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830"/>
  <workbookPr codeName="ThisWorkbook"/>
  <mc:AlternateContent xmlns:mc="http://schemas.openxmlformats.org/markup-compatibility/2006">
    <mc:Choice Requires="x15">
      <x15ac:absPath xmlns:x15ac="http://schemas.microsoft.com/office/spreadsheetml/2010/11/ac" url="\\Fs00e\共有フォルダ31\11001545-453生活統計班（旧：物価）\10消費者物価指数\◎20217月～（e-stat資料からhpを作成）\2025\202503\"/>
    </mc:Choice>
  </mc:AlternateContent>
  <xr:revisionPtr revIDLastSave="0" documentId="13_ncr:1_{8E08537F-59D9-482E-8E71-26F319A2F0F9}" xr6:coauthVersionLast="47" xr6:coauthVersionMax="47" xr10:uidLastSave="{00000000-0000-0000-0000-000000000000}"/>
  <bookViews>
    <workbookView xWindow="-110" yWindow="-110" windowWidth="19420" windowHeight="11500" xr2:uid="{8D005579-1FD8-428E-A0DC-D945F4AE35AD}"/>
  </bookViews>
  <sheets>
    <sheet name="物価指数の推移" sheetId="1" r:id="rId1"/>
    <sheet name="中分類" sheetId="3" r:id="rId2"/>
    <sheet name="時系列" sheetId="4" r:id="rId3"/>
  </sheets>
  <externalReferences>
    <externalReference r:id="rId4"/>
  </externalReferences>
  <definedNames>
    <definedName name="PRINT_AR03" localSheetId="2">#REF!</definedName>
    <definedName name="_xlnm.Print_Area" localSheetId="2">時系列!$A$1:$R$55</definedName>
    <definedName name="_xlnm.Print_Area" localSheetId="1">中分類!$A$1:$P$45</definedName>
    <definedName name="_xlnm.Print_Area" localSheetId="0">物価指数の推移!$B$1:$P$94</definedName>
    <definedName name="_xlnm.Print_Titles">#N/A</definedName>
    <definedName name="TUKI">[1]物価指数の推移!$A$1:$M$24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" i="1" l="1"/>
  <c r="C6" i="1" s="1"/>
  <c r="D13" i="1" l="1"/>
  <c r="D11" i="1"/>
  <c r="H9" i="1"/>
  <c r="D9" i="1"/>
  <c r="H13" i="1"/>
  <c r="H11" i="1"/>
  <c r="C12" i="1" l="1"/>
  <c r="C10" i="1"/>
  <c r="C8" i="1"/>
</calcChain>
</file>

<file path=xl/sharedStrings.xml><?xml version="1.0" encoding="utf-8"?>
<sst xmlns="http://schemas.openxmlformats.org/spreadsheetml/2006/main" count="195" uniqueCount="146">
  <si>
    <t>2020年基準　消費者物価指数</t>
    <rPh sb="4" eb="5">
      <t>ネン</t>
    </rPh>
    <rPh sb="5" eb="7">
      <t>キジュン</t>
    </rPh>
    <rPh sb="8" eb="11">
      <t>ショウヒシャ</t>
    </rPh>
    <rPh sb="11" eb="13">
      <t>ブッカ</t>
    </rPh>
    <rPh sb="13" eb="15">
      <t>シスウ</t>
    </rPh>
    <phoneticPr fontId="2"/>
  </si>
  <si>
    <t>◎概況</t>
    <rPh sb="1" eb="3">
      <t>ガイキョウ</t>
    </rPh>
    <phoneticPr fontId="2"/>
  </si>
  <si>
    <t>全　　国</t>
    <rPh sb="0" eb="1">
      <t>ゼン</t>
    </rPh>
    <rPh sb="3" eb="4">
      <t>コク</t>
    </rPh>
    <phoneticPr fontId="1"/>
  </si>
  <si>
    <t>前年同月比(%)</t>
    <rPh sb="0" eb="2">
      <t>ゼンネン</t>
    </rPh>
    <rPh sb="2" eb="5">
      <t>ドウゲツヒ</t>
    </rPh>
    <phoneticPr fontId="1"/>
  </si>
  <si>
    <t>神戸市</t>
    <rPh sb="0" eb="2">
      <t>コウベ</t>
    </rPh>
    <rPh sb="2" eb="3">
      <t>シ</t>
    </rPh>
    <phoneticPr fontId="1"/>
  </si>
  <si>
    <t>　表3　全国及び神戸市の生鮮食品及びエネルギーを除く総合指数の動き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31" eb="32">
      <t>ウゴ</t>
    </rPh>
    <phoneticPr fontId="1"/>
  </si>
  <si>
    <t xml:space="preserve"> 神戸市消費者物価指数(中分類)</t>
    <rPh sb="1" eb="4">
      <t>コウベシ</t>
    </rPh>
    <phoneticPr fontId="4"/>
  </si>
  <si>
    <t>　費        目</t>
  </si>
  <si>
    <t>前年同月</t>
    <rPh sb="0" eb="2">
      <t>ゼンネン</t>
    </rPh>
    <rPh sb="2" eb="4">
      <t>ドウゲツ</t>
    </rPh>
    <phoneticPr fontId="8"/>
  </si>
  <si>
    <t>前月</t>
    <rPh sb="0" eb="2">
      <t>ゼンゲツ</t>
    </rPh>
    <phoneticPr fontId="14"/>
  </si>
  <si>
    <t>対前年</t>
  </si>
  <si>
    <t>対前月比</t>
  </si>
  <si>
    <t>費        目</t>
  </si>
  <si>
    <t>同月比（%）</t>
  </si>
  <si>
    <t>(%)</t>
  </si>
  <si>
    <t>総　　　　　　合</t>
  </si>
  <si>
    <t>保健医療</t>
  </si>
  <si>
    <t>食料</t>
  </si>
  <si>
    <t>　医薬品・健康保持用摂取品</t>
    <rPh sb="5" eb="7">
      <t>ケンコウ</t>
    </rPh>
    <rPh sb="7" eb="9">
      <t>ホジ</t>
    </rPh>
    <rPh sb="9" eb="10">
      <t>ヨウ</t>
    </rPh>
    <rPh sb="10" eb="12">
      <t>セッシュ</t>
    </rPh>
    <rPh sb="12" eb="13">
      <t>ヒン</t>
    </rPh>
    <phoneticPr fontId="18"/>
  </si>
  <si>
    <t>　　穀類</t>
  </si>
  <si>
    <t>　保健医療用品・器具</t>
  </si>
  <si>
    <t>　　魚介類</t>
  </si>
  <si>
    <t>　保健医療サービス</t>
  </si>
  <si>
    <t>　　　生鮮魚介</t>
    <rPh sb="3" eb="5">
      <t>セイセン</t>
    </rPh>
    <phoneticPr fontId="14"/>
  </si>
  <si>
    <t>交通・通信</t>
  </si>
  <si>
    <t>　　肉類</t>
  </si>
  <si>
    <t>　　交通</t>
  </si>
  <si>
    <t>　　乳卵類</t>
  </si>
  <si>
    <t>　　自動車等関係費</t>
  </si>
  <si>
    <t>　　野菜・海藻</t>
  </si>
  <si>
    <t>　　通信</t>
  </si>
  <si>
    <t>　　　生鮮野菜</t>
    <rPh sb="3" eb="5">
      <t>セイセン</t>
    </rPh>
    <rPh sb="5" eb="7">
      <t>ヤサイ</t>
    </rPh>
    <phoneticPr fontId="14"/>
  </si>
  <si>
    <t>教育</t>
  </si>
  <si>
    <t>　　果物</t>
  </si>
  <si>
    <t>　　授業料等</t>
  </si>
  <si>
    <t>　　　生鮮果物</t>
    <rPh sb="3" eb="5">
      <t>セイセン</t>
    </rPh>
    <phoneticPr fontId="14"/>
  </si>
  <si>
    <t>　　教科書・学習参考教材</t>
    <rPh sb="6" eb="8">
      <t>ガクシュウ</t>
    </rPh>
    <rPh sb="8" eb="10">
      <t>サンコウ</t>
    </rPh>
    <rPh sb="10" eb="12">
      <t>キョウザイ</t>
    </rPh>
    <phoneticPr fontId="18"/>
  </si>
  <si>
    <t>　　油脂・調味料</t>
  </si>
  <si>
    <t>　　補習教育</t>
  </si>
  <si>
    <t>　　菓子類</t>
  </si>
  <si>
    <t>教養娯楽</t>
  </si>
  <si>
    <t>　　調理食品</t>
  </si>
  <si>
    <t>　　教養娯楽用耐久財</t>
  </si>
  <si>
    <t>　　飲料</t>
  </si>
  <si>
    <t>　　教養娯楽用品</t>
  </si>
  <si>
    <t>　　酒類</t>
  </si>
  <si>
    <t>　　書籍・他の印刷物</t>
  </si>
  <si>
    <t>　　外食</t>
  </si>
  <si>
    <t>　　教養娯楽サービス</t>
  </si>
  <si>
    <t>住居</t>
  </si>
  <si>
    <t>諸雑費</t>
  </si>
  <si>
    <t>　　家賃</t>
  </si>
  <si>
    <t>　　理美容サービス</t>
  </si>
  <si>
    <t>　　設備修繕・維持</t>
  </si>
  <si>
    <t>　　理美容用品</t>
  </si>
  <si>
    <t>光熱・水道</t>
  </si>
  <si>
    <t>　　身の回り用品</t>
  </si>
  <si>
    <t>　　電気代</t>
  </si>
  <si>
    <t>　　たばこ</t>
  </si>
  <si>
    <t>　　ガス代</t>
  </si>
  <si>
    <t>　　他の諸雑費</t>
    <rPh sb="2" eb="3">
      <t>タ</t>
    </rPh>
    <rPh sb="4" eb="7">
      <t>ショザッピ</t>
    </rPh>
    <phoneticPr fontId="18"/>
  </si>
  <si>
    <t>　　他の光熱</t>
  </si>
  <si>
    <t>生鮮食品 (＊)</t>
  </si>
  <si>
    <t>　　上下水道料</t>
  </si>
  <si>
    <t>生鮮食品を除く総合</t>
    <rPh sb="0" eb="2">
      <t>セイセン</t>
    </rPh>
    <rPh sb="2" eb="4">
      <t>ショクヒン</t>
    </rPh>
    <rPh sb="5" eb="6">
      <t>ノゾ</t>
    </rPh>
    <rPh sb="7" eb="9">
      <t>ソウゴウ</t>
    </rPh>
    <phoneticPr fontId="14"/>
  </si>
  <si>
    <t>家具・家事用品</t>
  </si>
  <si>
    <t>生鮮食品を除く食料</t>
    <rPh sb="0" eb="2">
      <t>セイセン</t>
    </rPh>
    <rPh sb="2" eb="4">
      <t>ショクヒン</t>
    </rPh>
    <rPh sb="5" eb="6">
      <t>ノゾ</t>
    </rPh>
    <rPh sb="7" eb="9">
      <t>ショクリョウ</t>
    </rPh>
    <phoneticPr fontId="14"/>
  </si>
  <si>
    <t>　　家庭用耐久財</t>
  </si>
  <si>
    <t>持家の帰属家賃を除く総合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ソウゴウ</t>
    </rPh>
    <phoneticPr fontId="14"/>
  </si>
  <si>
    <t>　　室内装備品</t>
  </si>
  <si>
    <t>持家の帰属家賃を除く住居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ジュウキョ</t>
    </rPh>
    <phoneticPr fontId="14"/>
  </si>
  <si>
    <t>　　寝具類</t>
  </si>
  <si>
    <t>持家の帰属家賃を除く家賃</t>
    <rPh sb="0" eb="1">
      <t>モ</t>
    </rPh>
    <rPh sb="1" eb="2">
      <t>イエ</t>
    </rPh>
    <rPh sb="3" eb="5">
      <t>キゾク</t>
    </rPh>
    <rPh sb="5" eb="7">
      <t>ヤチン</t>
    </rPh>
    <rPh sb="8" eb="9">
      <t>ノゾ</t>
    </rPh>
    <rPh sb="10" eb="12">
      <t>ヤチン</t>
    </rPh>
    <phoneticPr fontId="14"/>
  </si>
  <si>
    <t>　　家事雑貨</t>
  </si>
  <si>
    <t>持家の帰属家賃及び生鮮食品を除く総合</t>
    <rPh sb="0" eb="1">
      <t>モ</t>
    </rPh>
    <rPh sb="1" eb="2">
      <t>イエ</t>
    </rPh>
    <rPh sb="3" eb="5">
      <t>キゾク</t>
    </rPh>
    <rPh sb="5" eb="7">
      <t>ヤチン</t>
    </rPh>
    <rPh sb="7" eb="8">
      <t>オヨ</t>
    </rPh>
    <rPh sb="9" eb="11">
      <t>セイセン</t>
    </rPh>
    <rPh sb="11" eb="13">
      <t>ショクヒン</t>
    </rPh>
    <rPh sb="14" eb="15">
      <t>ノゾ</t>
    </rPh>
    <rPh sb="16" eb="18">
      <t>ソウゴウ</t>
    </rPh>
    <phoneticPr fontId="14"/>
  </si>
  <si>
    <t>　　家事用消耗品</t>
  </si>
  <si>
    <t>エネルギー</t>
  </si>
  <si>
    <t>　　家事サービス</t>
  </si>
  <si>
    <t>食料（酒類を除く）及びエネルギーを除く総合</t>
  </si>
  <si>
    <t>被服及び履物</t>
  </si>
  <si>
    <t>教育関係費</t>
  </si>
  <si>
    <t>　衣料</t>
  </si>
  <si>
    <t>教養娯楽関係費</t>
  </si>
  <si>
    <t>　　和服</t>
  </si>
  <si>
    <t>情報通信関係費</t>
    <rPh sb="0" eb="2">
      <t>ジョウホウ</t>
    </rPh>
    <rPh sb="2" eb="4">
      <t>ツウシン</t>
    </rPh>
    <rPh sb="4" eb="6">
      <t>カンケイ</t>
    </rPh>
    <phoneticPr fontId="18"/>
  </si>
  <si>
    <t>　　洋服</t>
  </si>
  <si>
    <t>生鮮食品及びエネルギーを除く総合</t>
    <rPh sb="14" eb="16">
      <t>ソウゴウ</t>
    </rPh>
    <phoneticPr fontId="4"/>
  </si>
  <si>
    <t>　シャツ・セーター・下着類</t>
  </si>
  <si>
    <t xml:space="preserve">  (*) 生鮮魚介･生鮮野菜･生鮮果物</t>
  </si>
  <si>
    <t>　　シャツ・セーター類</t>
  </si>
  <si>
    <t>　　下着類</t>
  </si>
  <si>
    <t>　履物類</t>
  </si>
  <si>
    <t>　他の被服</t>
    <rPh sb="1" eb="2">
      <t>タ</t>
    </rPh>
    <rPh sb="3" eb="5">
      <t>ヒフク</t>
    </rPh>
    <phoneticPr fontId="14"/>
  </si>
  <si>
    <t>　被服関連サービス</t>
  </si>
  <si>
    <t>神戸市消費者物価指数(時系列)</t>
    <rPh sb="0" eb="3">
      <t>コウベシ</t>
    </rPh>
    <rPh sb="11" eb="14">
      <t>ジケイレツ</t>
    </rPh>
    <phoneticPr fontId="31"/>
  </si>
  <si>
    <t>費  目</t>
  </si>
  <si>
    <t>生鮮食品</t>
  </si>
  <si>
    <t>食料（酒類</t>
    <rPh sb="0" eb="2">
      <t>ショクリョウ</t>
    </rPh>
    <rPh sb="3" eb="4">
      <t>サケ</t>
    </rPh>
    <rPh sb="4" eb="5">
      <t>ルイ</t>
    </rPh>
    <phoneticPr fontId="4"/>
  </si>
  <si>
    <t>食    料</t>
  </si>
  <si>
    <t>住    居</t>
  </si>
  <si>
    <t>光熱</t>
    <rPh sb="1" eb="2">
      <t>ネツ</t>
    </rPh>
    <phoneticPr fontId="4"/>
  </si>
  <si>
    <t>家具</t>
  </si>
  <si>
    <t>被服及び</t>
  </si>
  <si>
    <t>交通</t>
  </si>
  <si>
    <t>教    育</t>
  </si>
  <si>
    <t>諸 雑 費</t>
  </si>
  <si>
    <t>及び</t>
    <rPh sb="0" eb="1">
      <t>オヨ</t>
    </rPh>
    <phoneticPr fontId="36"/>
  </si>
  <si>
    <t>を除く）及び</t>
    <rPh sb="1" eb="2">
      <t>ノゾ</t>
    </rPh>
    <rPh sb="4" eb="5">
      <t>オヨ</t>
    </rPh>
    <phoneticPr fontId="4"/>
  </si>
  <si>
    <t>総    合</t>
  </si>
  <si>
    <t>・</t>
  </si>
  <si>
    <t>履物</t>
  </si>
  <si>
    <t xml:space="preserve">    </t>
  </si>
  <si>
    <t>を除く総合</t>
    <rPh sb="3" eb="5">
      <t>ソウゴウ</t>
    </rPh>
    <phoneticPr fontId="31"/>
  </si>
  <si>
    <t>水道</t>
  </si>
  <si>
    <t>家事用品</t>
  </si>
  <si>
    <t xml:space="preserve"> </t>
  </si>
  <si>
    <t>通信</t>
  </si>
  <si>
    <t>を除く総合</t>
    <rPh sb="1" eb="2">
      <t>ノゾ</t>
    </rPh>
    <rPh sb="3" eb="5">
      <t>ソウゴウ</t>
    </rPh>
    <phoneticPr fontId="4"/>
  </si>
  <si>
    <t xml:space="preserve">年月別 </t>
  </si>
  <si>
    <t>(0001)</t>
  </si>
  <si>
    <t>(0002)</t>
  </si>
  <si>
    <t>(0045)</t>
  </si>
  <si>
    <t>(0054)</t>
  </si>
  <si>
    <t>(0060)</t>
  </si>
  <si>
    <t>(0082)</t>
  </si>
  <si>
    <t>(0107)</t>
  </si>
  <si>
    <t>(0111)</t>
  </si>
  <si>
    <t>(0118)</t>
  </si>
  <si>
    <t>(0122)</t>
  </si>
  <si>
    <t>(0145)</t>
  </si>
  <si>
    <t>(0157)</t>
  </si>
  <si>
    <t>(0161)</t>
  </si>
  <si>
    <t>(0178)</t>
    <phoneticPr fontId="36"/>
  </si>
  <si>
    <t>(0168)</t>
  </si>
  <si>
    <t>対前年上昇率(%)</t>
  </si>
  <si>
    <t xml:space="preserve">対前年同月上昇率(%) </t>
  </si>
  <si>
    <t>対前月上昇率(%)</t>
  </si>
  <si>
    <t>　表2　全国及び神戸市の生鮮食品を除く総合指数の動き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セイセン</t>
    </rPh>
    <rPh sb="14" eb="16">
      <t>ショクヒン</t>
    </rPh>
    <rPh sb="17" eb="18">
      <t>ノゾ</t>
    </rPh>
    <rPh sb="19" eb="21">
      <t>ソウゴウ</t>
    </rPh>
    <rPh sb="21" eb="23">
      <t>シスウ</t>
    </rPh>
    <rPh sb="24" eb="25">
      <t>ウゴ</t>
    </rPh>
    <phoneticPr fontId="1"/>
  </si>
  <si>
    <t>　表1　全国及び神戸市の総合指数の動き</t>
    <rPh sb="1" eb="2">
      <t>ヒョウ</t>
    </rPh>
    <rPh sb="4" eb="6">
      <t>ゼンコク</t>
    </rPh>
    <rPh sb="6" eb="7">
      <t>オヨ</t>
    </rPh>
    <rPh sb="8" eb="11">
      <t>コウベシ</t>
    </rPh>
    <rPh sb="12" eb="14">
      <t>ソウゴウ</t>
    </rPh>
    <rPh sb="14" eb="16">
      <t>シスウ</t>
    </rPh>
    <rPh sb="17" eb="18">
      <t>ウゴ</t>
    </rPh>
    <phoneticPr fontId="1"/>
  </si>
  <si>
    <t>2020年=100</t>
    <rPh sb="4" eb="5">
      <t>ネン</t>
    </rPh>
    <phoneticPr fontId="1"/>
  </si>
  <si>
    <r>
      <t>2020年=100</t>
    </r>
    <r>
      <rPr>
        <sz val="8"/>
        <color theme="0"/>
        <rFont val="ＭＳ Ｐゴシック"/>
        <family val="3"/>
        <charset val="128"/>
      </rPr>
      <t>:</t>
    </r>
    <rPh sb="4" eb="5">
      <t>ネン</t>
    </rPh>
    <phoneticPr fontId="4"/>
  </si>
  <si>
    <r>
      <t>2020年=100</t>
    </r>
    <r>
      <rPr>
        <sz val="14"/>
        <color theme="0"/>
        <rFont val="ＭＳ Ｐゴシック"/>
        <family val="3"/>
        <charset val="128"/>
      </rPr>
      <t>:</t>
    </r>
    <rPh sb="4" eb="5">
      <t>ネン</t>
    </rPh>
    <phoneticPr fontId="4"/>
  </si>
  <si>
    <t>年　　月</t>
    <rPh sb="0" eb="1">
      <t>ネン</t>
    </rPh>
    <rPh sb="3" eb="4">
      <t>ガツ</t>
    </rPh>
    <phoneticPr fontId="4"/>
  </si>
  <si>
    <t>2024年</t>
  </si>
  <si>
    <t>2025年</t>
  </si>
  <si>
    <t>年平均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</si>
</sst>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8">
    <numFmt numFmtId="176" formatCode="0_ "/>
    <numFmt numFmtId="177" formatCode="0.0"/>
    <numFmt numFmtId="178" formatCode="0.0_ "/>
    <numFmt numFmtId="179" formatCode="#,##0.0_ "/>
    <numFmt numFmtId="180" formatCode="#,##0.0_);[Red]\(#,##0.0\)"/>
    <numFmt numFmtId="181" formatCode="#,##0.0_ ;[Red]\-#,##0.0\ "/>
    <numFmt numFmtId="182" formatCode="yyyy/m"/>
    <numFmt numFmtId="183" formatCode="[$-411]ge\.m"/>
  </numFmts>
  <fonts count="47">
    <font>
      <sz val="12"/>
      <color theme="1"/>
      <name val="ＭＳ 明朝"/>
      <family val="2"/>
      <charset val="128"/>
    </font>
    <font>
      <b/>
      <sz val="13"/>
      <color theme="3"/>
      <name val="ＭＳ 明朝"/>
      <family val="2"/>
      <charset val="128"/>
    </font>
    <font>
      <sz val="6"/>
      <name val="ＭＳ 明朝"/>
      <family val="2"/>
      <charset val="128"/>
    </font>
    <font>
      <b/>
      <sz val="12"/>
      <color theme="1"/>
      <name val="ＭＳ 明朝"/>
      <family val="1"/>
      <charset val="128"/>
    </font>
    <font>
      <sz val="6"/>
      <name val="ＭＳ Ｐ明朝"/>
      <family val="1"/>
      <charset val="128"/>
    </font>
    <font>
      <sz val="12"/>
      <color indexed="8"/>
      <name val="ＭＳ 明朝"/>
      <family val="1"/>
      <charset val="128"/>
    </font>
    <font>
      <sz val="10"/>
      <color indexed="8"/>
      <name val="ＭＳ 明朝"/>
      <family val="1"/>
      <charset val="128"/>
    </font>
    <font>
      <sz val="14"/>
      <color theme="1"/>
      <name val="ＭＳ ゴシック"/>
      <family val="3"/>
      <charset val="128"/>
    </font>
    <font>
      <sz val="10"/>
      <color indexed="8"/>
      <name val="明朝"/>
      <family val="1"/>
      <charset val="128"/>
    </font>
    <font>
      <b/>
      <sz val="10"/>
      <color indexed="8"/>
      <name val="ＭＳ 明朝"/>
      <family val="1"/>
      <charset val="128"/>
    </font>
    <font>
      <sz val="22"/>
      <color indexed="8"/>
      <name val="ＭＳ ゴシック"/>
      <family val="3"/>
      <charset val="128"/>
    </font>
    <font>
      <sz val="14"/>
      <name val="ＭＳ Ｐゴシック"/>
      <family val="3"/>
      <charset val="128"/>
    </font>
    <font>
      <sz val="14"/>
      <color theme="0"/>
      <name val="ＭＳ Ｐゴシック"/>
      <family val="3"/>
      <charset val="128"/>
    </font>
    <font>
      <b/>
      <sz val="12"/>
      <color indexed="8"/>
      <name val="ＭＳ ゴシック"/>
      <family val="3"/>
      <charset val="128"/>
    </font>
    <font>
      <sz val="10"/>
      <color indexed="8"/>
      <name val="ＭＳ Ｐゴシック"/>
      <family val="3"/>
      <charset val="128"/>
    </font>
    <font>
      <sz val="12"/>
      <color indexed="8"/>
      <name val="ＭＳ ゴシック"/>
      <family val="3"/>
      <charset val="128"/>
    </font>
    <font>
      <sz val="14"/>
      <name val="ＭＳ ゴシック"/>
      <family val="3"/>
      <charset val="128"/>
    </font>
    <font>
      <sz val="12"/>
      <name val="ＭＳ 明朝"/>
      <family val="1"/>
      <charset val="128"/>
    </font>
    <font>
      <sz val="11"/>
      <color indexed="8"/>
      <name val="ＭＳ 明朝"/>
      <family val="1"/>
      <charset val="128"/>
    </font>
    <font>
      <sz val="14"/>
      <name val="ＭＳ 明朝"/>
      <family val="1"/>
      <charset val="128"/>
    </font>
    <font>
      <sz val="12"/>
      <name val="ＭＳ ゴシック"/>
      <family val="3"/>
      <charset val="128"/>
    </font>
    <font>
      <sz val="10"/>
      <name val="ＭＳ 明朝"/>
      <family val="1"/>
      <charset val="128"/>
    </font>
    <font>
      <sz val="10"/>
      <name val="ＭＳ ゴシック"/>
      <family val="3"/>
      <charset val="128"/>
    </font>
    <font>
      <sz val="10.5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2"/>
      <color indexed="8"/>
      <name val="ＭＳ Ｐゴシック"/>
      <family val="3"/>
      <charset val="128"/>
    </font>
    <font>
      <b/>
      <sz val="12"/>
      <color indexed="8"/>
      <name val="ＭＳ 明朝"/>
      <family val="1"/>
      <charset val="128"/>
    </font>
    <font>
      <b/>
      <sz val="10"/>
      <color indexed="8"/>
      <name val="明朝"/>
      <family val="1"/>
      <charset val="128"/>
    </font>
    <font>
      <b/>
      <sz val="14"/>
      <name val="ＭＳ 明朝"/>
      <family val="1"/>
      <charset val="128"/>
    </font>
    <font>
      <sz val="18"/>
      <color indexed="8"/>
      <name val="ＭＳ Ｐゴシック"/>
      <family val="3"/>
      <charset val="128"/>
    </font>
    <font>
      <sz val="10"/>
      <name val="明朝"/>
      <family val="1"/>
      <charset val="128"/>
    </font>
    <font>
      <sz val="8"/>
      <name val="ＭＳ 明朝"/>
      <family val="1"/>
      <charset val="128"/>
    </font>
    <font>
      <b/>
      <sz val="18"/>
      <color rgb="FFFF0000"/>
      <name val="ＭＳ 明朝"/>
      <family val="1"/>
      <charset val="128"/>
    </font>
    <font>
      <sz val="8"/>
      <color theme="0"/>
      <name val="ＭＳ Ｐゴシック"/>
      <family val="3"/>
      <charset val="128"/>
    </font>
    <font>
      <sz val="9"/>
      <name val="ＭＳ Ｐゴシック"/>
      <family val="3"/>
      <charset val="128"/>
    </font>
    <font>
      <sz val="6"/>
      <name val="明朝"/>
      <family val="1"/>
      <charset val="128"/>
    </font>
    <font>
      <sz val="11"/>
      <color theme="1"/>
      <name val="ＭＳ 明朝"/>
      <family val="2"/>
      <charset val="128"/>
    </font>
    <font>
      <sz val="11"/>
      <color theme="1"/>
      <name val="ＭＳ 明朝"/>
      <family val="1"/>
      <charset val="128"/>
    </font>
    <font>
      <b/>
      <sz val="12"/>
      <name val="ＭＳ ゴシック"/>
      <family val="3"/>
      <charset val="128"/>
    </font>
    <font>
      <sz val="14"/>
      <color indexed="8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2"/>
      <color theme="0"/>
      <name val="ＭＳ 明朝"/>
      <family val="2"/>
      <charset val="128"/>
    </font>
    <font>
      <sz val="11"/>
      <color theme="0"/>
      <name val="ＭＳ 明朝"/>
      <family val="1"/>
      <charset val="128"/>
    </font>
    <font>
      <sz val="12"/>
      <color theme="0"/>
      <name val="ＭＳ 明朝"/>
      <family val="1"/>
      <charset val="128"/>
    </font>
    <font>
      <sz val="11"/>
      <color theme="0"/>
      <name val="ＭＳ 明朝"/>
      <family val="2"/>
      <charset val="128"/>
    </font>
    <font>
      <sz val="1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5" tint="0.59999389629810485"/>
        <bgColor indexed="64"/>
      </patternFill>
    </fill>
  </fills>
  <borders count="7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indexed="8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8"/>
      </left>
      <right/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medium">
        <color indexed="8"/>
      </left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indexed="64"/>
      </left>
      <right style="medium">
        <color indexed="64"/>
      </right>
      <top style="thin">
        <color indexed="8"/>
      </top>
      <bottom/>
      <diagonal/>
    </border>
    <border>
      <left style="medium">
        <color indexed="8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medium">
        <color indexed="64"/>
      </bottom>
      <diagonal/>
    </border>
    <border>
      <left/>
      <right style="medium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medium">
        <color indexed="64"/>
      </left>
      <right/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auto="1"/>
      </left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64"/>
      </right>
      <top style="thin">
        <color indexed="8"/>
      </top>
      <bottom style="medium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/>
      <bottom style="medium">
        <color indexed="64"/>
      </bottom>
      <diagonal/>
    </border>
    <border>
      <left/>
      <right style="medium">
        <color auto="1"/>
      </right>
      <top style="thin">
        <color indexed="8"/>
      </top>
      <bottom/>
      <diagonal/>
    </border>
    <border>
      <left/>
      <right style="medium">
        <color auto="1"/>
      </right>
      <top style="thin">
        <color indexed="8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8" fillId="0" borderId="0"/>
    <xf numFmtId="177" fontId="31" fillId="0" borderId="0" applyBorder="0"/>
    <xf numFmtId="177" fontId="31" fillId="0" borderId="0"/>
  </cellStyleXfs>
  <cellXfs count="293">
    <xf numFmtId="0" fontId="0" fillId="0" borderId="0" xfId="0">
      <alignment vertical="center"/>
    </xf>
    <xf numFmtId="0" fontId="0" fillId="0" borderId="0" xfId="0" applyAlignment="1">
      <alignment horizontal="right" vertical="center"/>
    </xf>
    <xf numFmtId="177" fontId="6" fillId="2" borderId="0" xfId="1" applyNumberFormat="1" applyFont="1" applyFill="1"/>
    <xf numFmtId="177" fontId="9" fillId="0" borderId="0" xfId="1" applyNumberFormat="1" applyFont="1"/>
    <xf numFmtId="1" fontId="6" fillId="2" borderId="0" xfId="1" applyNumberFormat="1" applyFont="1" applyFill="1"/>
    <xf numFmtId="1" fontId="8" fillId="2" borderId="0" xfId="1" applyNumberFormat="1" applyFill="1"/>
    <xf numFmtId="177" fontId="10" fillId="0" borderId="0" xfId="1" applyNumberFormat="1" applyFont="1" applyAlignment="1">
      <alignment horizontal="left" vertical="center"/>
    </xf>
    <xf numFmtId="177" fontId="9" fillId="0" borderId="0" xfId="1" applyNumberFormat="1" applyFont="1" applyAlignment="1">
      <alignment horizontal="right"/>
    </xf>
    <xf numFmtId="177" fontId="6" fillId="0" borderId="0" xfId="1" applyNumberFormat="1" applyFont="1"/>
    <xf numFmtId="177" fontId="9" fillId="0" borderId="0" xfId="1" applyNumberFormat="1" applyFont="1" applyAlignment="1">
      <alignment vertical="center"/>
    </xf>
    <xf numFmtId="177" fontId="9" fillId="3" borderId="3" xfId="1" applyNumberFormat="1" applyFont="1" applyFill="1" applyBorder="1"/>
    <xf numFmtId="177" fontId="5" fillId="2" borderId="0" xfId="1" applyNumberFormat="1" applyFont="1" applyFill="1"/>
    <xf numFmtId="177" fontId="9" fillId="3" borderId="8" xfId="1" applyNumberFormat="1" applyFont="1" applyFill="1" applyBorder="1"/>
    <xf numFmtId="177" fontId="15" fillId="4" borderId="6" xfId="1" applyNumberFormat="1" applyFont="1" applyFill="1" applyBorder="1" applyAlignment="1">
      <alignment horizontal="left"/>
    </xf>
    <xf numFmtId="178" fontId="16" fillId="4" borderId="17" xfId="1" applyNumberFormat="1" applyFont="1" applyFill="1" applyBorder="1" applyProtection="1">
      <protection locked="0"/>
    </xf>
    <xf numFmtId="177" fontId="17" fillId="2" borderId="0" xfId="1" applyNumberFormat="1" applyFont="1" applyFill="1"/>
    <xf numFmtId="177" fontId="5" fillId="4" borderId="16" xfId="1" applyNumberFormat="1" applyFont="1" applyFill="1" applyBorder="1"/>
    <xf numFmtId="177" fontId="15" fillId="4" borderId="0" xfId="1" applyNumberFormat="1" applyFont="1" applyFill="1" applyAlignment="1">
      <alignment horizontal="left"/>
    </xf>
    <xf numFmtId="177" fontId="15" fillId="4" borderId="19" xfId="1" applyNumberFormat="1" applyFont="1" applyFill="1" applyBorder="1"/>
    <xf numFmtId="178" fontId="16" fillId="4" borderId="22" xfId="1" applyNumberFormat="1" applyFont="1" applyFill="1" applyBorder="1" applyProtection="1">
      <protection locked="0"/>
    </xf>
    <xf numFmtId="177" fontId="5" fillId="2" borderId="21" xfId="1" applyNumberFormat="1" applyFont="1" applyFill="1" applyBorder="1"/>
    <xf numFmtId="177" fontId="5" fillId="2" borderId="20" xfId="1" applyNumberFormat="1" applyFont="1" applyFill="1" applyBorder="1" applyAlignment="1">
      <alignment horizontal="left"/>
    </xf>
    <xf numFmtId="177" fontId="5" fillId="2" borderId="19" xfId="1" applyNumberFormat="1" applyFont="1" applyFill="1" applyBorder="1"/>
    <xf numFmtId="177" fontId="5" fillId="2" borderId="24" xfId="1" applyNumberFormat="1" applyFont="1" applyFill="1" applyBorder="1"/>
    <xf numFmtId="177" fontId="5" fillId="2" borderId="25" xfId="1" applyNumberFormat="1" applyFont="1" applyFill="1" applyBorder="1" applyAlignment="1">
      <alignment horizontal="left"/>
    </xf>
    <xf numFmtId="177" fontId="17" fillId="4" borderId="16" xfId="1" applyNumberFormat="1" applyFont="1" applyFill="1" applyBorder="1"/>
    <xf numFmtId="177" fontId="20" fillId="4" borderId="0" xfId="1" applyNumberFormat="1" applyFont="1" applyFill="1" applyAlignment="1">
      <alignment horizontal="left"/>
    </xf>
    <xf numFmtId="177" fontId="17" fillId="2" borderId="21" xfId="1" applyNumberFormat="1" applyFont="1" applyFill="1" applyBorder="1"/>
    <xf numFmtId="177" fontId="17" fillId="2" borderId="20" xfId="1" applyNumberFormat="1" applyFont="1" applyFill="1" applyBorder="1" applyAlignment="1">
      <alignment horizontal="left"/>
    </xf>
    <xf numFmtId="177" fontId="21" fillId="4" borderId="21" xfId="1" applyNumberFormat="1" applyFont="1" applyFill="1" applyBorder="1"/>
    <xf numFmtId="177" fontId="20" fillId="4" borderId="20" xfId="1" applyNumberFormat="1" applyFont="1" applyFill="1" applyBorder="1" applyAlignment="1">
      <alignment horizontal="left"/>
    </xf>
    <xf numFmtId="177" fontId="17" fillId="4" borderId="21" xfId="1" applyNumberFormat="1" applyFont="1" applyFill="1" applyBorder="1"/>
    <xf numFmtId="177" fontId="5" fillId="4" borderId="19" xfId="1" applyNumberFormat="1" applyFont="1" applyFill="1" applyBorder="1"/>
    <xf numFmtId="177" fontId="26" fillId="2" borderId="0" xfId="1" applyNumberFormat="1" applyFont="1" applyFill="1" applyAlignment="1">
      <alignment horizontal="left"/>
    </xf>
    <xf numFmtId="177" fontId="27" fillId="0" borderId="0" xfId="1" applyNumberFormat="1" applyFont="1"/>
    <xf numFmtId="177" fontId="17" fillId="2" borderId="0" xfId="1" applyNumberFormat="1" applyFont="1" applyFill="1" applyAlignment="1">
      <alignment horizontal="left"/>
    </xf>
    <xf numFmtId="177" fontId="19" fillId="0" borderId="0" xfId="1" applyNumberFormat="1" applyFont="1" applyProtection="1">
      <protection locked="0"/>
    </xf>
    <xf numFmtId="177" fontId="19" fillId="0" borderId="0" xfId="1" applyNumberFormat="1" applyFont="1"/>
    <xf numFmtId="177" fontId="5" fillId="2" borderId="35" xfId="1" applyNumberFormat="1" applyFont="1" applyFill="1" applyBorder="1"/>
    <xf numFmtId="1" fontId="28" fillId="0" borderId="0" xfId="1" applyNumberFormat="1" applyFont="1"/>
    <xf numFmtId="177" fontId="29" fillId="0" borderId="0" xfId="1" applyNumberFormat="1" applyFont="1" applyProtection="1">
      <protection locked="0"/>
    </xf>
    <xf numFmtId="177" fontId="29" fillId="0" borderId="0" xfId="1" applyNumberFormat="1" applyFont="1"/>
    <xf numFmtId="177" fontId="30" fillId="0" borderId="0" xfId="1" applyNumberFormat="1" applyFont="1" applyAlignment="1">
      <alignment horizontal="left" vertical="center"/>
    </xf>
    <xf numFmtId="0" fontId="8" fillId="0" borderId="0" xfId="1"/>
    <xf numFmtId="177" fontId="32" fillId="0" borderId="0" xfId="2" applyFont="1"/>
    <xf numFmtId="177" fontId="21" fillId="0" borderId="0" xfId="2" applyFont="1"/>
    <xf numFmtId="177" fontId="33" fillId="0" borderId="0" xfId="2" applyFont="1"/>
    <xf numFmtId="177" fontId="17" fillId="0" borderId="0" xfId="2" applyFont="1" applyBorder="1"/>
    <xf numFmtId="177" fontId="21" fillId="0" borderId="0" xfId="2" applyFont="1" applyBorder="1"/>
    <xf numFmtId="177" fontId="17" fillId="0" borderId="0" xfId="2" applyFont="1"/>
    <xf numFmtId="0" fontId="24" fillId="0" borderId="3" xfId="2" applyNumberFormat="1" applyFont="1" applyBorder="1" applyAlignment="1">
      <alignment horizontal="centerContinuous"/>
    </xf>
    <xf numFmtId="0" fontId="14" fillId="0" borderId="4" xfId="1" applyFont="1" applyBorder="1" applyAlignment="1">
      <alignment horizontal="centerContinuous"/>
    </xf>
    <xf numFmtId="0" fontId="14" fillId="0" borderId="5" xfId="1" applyFont="1" applyBorder="1" applyAlignment="1">
      <alignment horizontal="centerContinuous"/>
    </xf>
    <xf numFmtId="177" fontId="24" fillId="0" borderId="3" xfId="2" applyFont="1" applyBorder="1" applyAlignment="1">
      <alignment horizontal="distributed"/>
    </xf>
    <xf numFmtId="177" fontId="24" fillId="0" borderId="36" xfId="2" applyFont="1" applyBorder="1" applyAlignment="1">
      <alignment horizontal="distributed"/>
    </xf>
    <xf numFmtId="177" fontId="24" fillId="0" borderId="4" xfId="2" applyFont="1" applyBorder="1"/>
    <xf numFmtId="177" fontId="24" fillId="0" borderId="4" xfId="2" applyFont="1" applyBorder="1" applyAlignment="1">
      <alignment horizontal="center"/>
    </xf>
    <xf numFmtId="177" fontId="24" fillId="0" borderId="37" xfId="2" applyFont="1" applyBorder="1" applyAlignment="1">
      <alignment horizontal="center"/>
    </xf>
    <xf numFmtId="177" fontId="24" fillId="0" borderId="38" xfId="2" applyFont="1" applyBorder="1" applyAlignment="1">
      <alignment horizontal="distributed"/>
    </xf>
    <xf numFmtId="177" fontId="35" fillId="0" borderId="5" xfId="1" applyNumberFormat="1" applyFont="1" applyBorder="1" applyAlignment="1">
      <alignment horizontal="distributed"/>
    </xf>
    <xf numFmtId="177" fontId="24" fillId="0" borderId="6" xfId="2" applyFont="1" applyBorder="1" applyAlignment="1">
      <alignment horizontal="distributed"/>
    </xf>
    <xf numFmtId="0" fontId="14" fillId="0" borderId="0" xfId="1" applyFont="1"/>
    <xf numFmtId="0" fontId="14" fillId="0" borderId="7" xfId="1" applyFont="1" applyBorder="1"/>
    <xf numFmtId="177" fontId="24" fillId="0" borderId="39" xfId="2" applyFont="1" applyBorder="1" applyAlignment="1">
      <alignment horizontal="center" vertical="center"/>
    </xf>
    <xf numFmtId="177" fontId="24" fillId="0" borderId="40" xfId="2" applyFont="1" applyBorder="1" applyAlignment="1">
      <alignment horizontal="center" vertical="center"/>
    </xf>
    <xf numFmtId="177" fontId="24" fillId="0" borderId="1" xfId="2" applyFont="1" applyBorder="1" applyAlignment="1">
      <alignment horizontal="center" vertical="center"/>
    </xf>
    <xf numFmtId="177" fontId="24" fillId="0" borderId="40" xfId="2" quotePrefix="1" applyFont="1" applyBorder="1" applyAlignment="1">
      <alignment horizontal="center" vertical="center"/>
    </xf>
    <xf numFmtId="177" fontId="24" fillId="0" borderId="1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center"/>
    </xf>
    <xf numFmtId="177" fontId="24" fillId="0" borderId="41" xfId="2" applyFont="1" applyBorder="1" applyAlignment="1">
      <alignment horizontal="distributed"/>
    </xf>
    <xf numFmtId="177" fontId="35" fillId="0" borderId="7" xfId="1" applyNumberFormat="1" applyFont="1" applyBorder="1" applyAlignment="1">
      <alignment horizontal="distributed"/>
    </xf>
    <xf numFmtId="177" fontId="24" fillId="0" borderId="42" xfId="2" applyFont="1" applyBorder="1" applyAlignment="1">
      <alignment horizontal="distributed"/>
    </xf>
    <xf numFmtId="177" fontId="24" fillId="0" borderId="0" xfId="2" applyFont="1" applyBorder="1" applyAlignment="1">
      <alignment horizontal="center" vertical="center"/>
    </xf>
    <xf numFmtId="177" fontId="24" fillId="0" borderId="41" xfId="2" applyFont="1" applyBorder="1" applyAlignment="1">
      <alignment horizontal="center" vertical="center"/>
    </xf>
    <xf numFmtId="177" fontId="24" fillId="0" borderId="0" xfId="2" quotePrefix="1" applyFont="1" applyBorder="1" applyAlignment="1">
      <alignment horizontal="center" vertical="center"/>
    </xf>
    <xf numFmtId="177" fontId="24" fillId="0" borderId="0" xfId="2" applyFont="1" applyBorder="1" applyAlignment="1">
      <alignment horizontal="distributed"/>
    </xf>
    <xf numFmtId="177" fontId="24" fillId="0" borderId="43" xfId="2" applyFont="1" applyBorder="1"/>
    <xf numFmtId="0" fontId="14" fillId="0" borderId="9" xfId="1" applyFont="1" applyBorder="1"/>
    <xf numFmtId="0" fontId="14" fillId="0" borderId="10" xfId="1" applyFont="1" applyBorder="1"/>
    <xf numFmtId="177" fontId="24" fillId="0" borderId="44" xfId="2" quotePrefix="1" applyFont="1" applyBorder="1" applyAlignment="1">
      <alignment horizontal="distributed"/>
    </xf>
    <xf numFmtId="177" fontId="24" fillId="0" borderId="9" xfId="2" quotePrefix="1" applyFont="1" applyBorder="1" applyAlignment="1">
      <alignment horizontal="distributed"/>
    </xf>
    <xf numFmtId="177" fontId="24" fillId="0" borderId="45" xfId="2" quotePrefix="1" applyFont="1" applyBorder="1" applyAlignment="1">
      <alignment horizontal="center"/>
    </xf>
    <xf numFmtId="177" fontId="24" fillId="0" borderId="9" xfId="2" quotePrefix="1" applyFont="1" applyBorder="1" applyAlignment="1">
      <alignment horizontal="center"/>
    </xf>
    <xf numFmtId="177" fontId="24" fillId="0" borderId="45" xfId="2" quotePrefix="1" applyFont="1" applyBorder="1" applyAlignment="1">
      <alignment horizontal="distributed"/>
    </xf>
    <xf numFmtId="177" fontId="24" fillId="0" borderId="10" xfId="1" quotePrefix="1" applyNumberFormat="1" applyFont="1" applyBorder="1" applyAlignment="1">
      <alignment horizontal="center"/>
    </xf>
    <xf numFmtId="0" fontId="21" fillId="0" borderId="46" xfId="1" quotePrefix="1" applyFont="1" applyBorder="1" applyAlignment="1">
      <alignment horizontal="center"/>
    </xf>
    <xf numFmtId="0" fontId="8" fillId="0" borderId="4" xfId="1" applyBorder="1"/>
    <xf numFmtId="0" fontId="8" fillId="0" borderId="5" xfId="1" applyBorder="1"/>
    <xf numFmtId="177" fontId="21" fillId="0" borderId="42" xfId="2" quotePrefix="1" applyFont="1" applyBorder="1" applyAlignment="1">
      <alignment horizontal="left"/>
    </xf>
    <xf numFmtId="0" fontId="8" fillId="0" borderId="7" xfId="1" applyBorder="1"/>
    <xf numFmtId="177" fontId="21" fillId="0" borderId="43" xfId="2" quotePrefix="1" applyFont="1" applyBorder="1" applyAlignment="1">
      <alignment horizontal="center"/>
    </xf>
    <xf numFmtId="0" fontId="8" fillId="0" borderId="9" xfId="1" applyBorder="1"/>
    <xf numFmtId="0" fontId="8" fillId="0" borderId="10" xfId="1" applyBorder="1"/>
    <xf numFmtId="177" fontId="21" fillId="0" borderId="42" xfId="3" quotePrefix="1" applyFont="1" applyBorder="1" applyAlignment="1">
      <alignment horizontal="left"/>
    </xf>
    <xf numFmtId="177" fontId="21" fillId="0" borderId="42" xfId="2" applyFont="1" applyBorder="1" applyAlignment="1">
      <alignment horizontal="left"/>
    </xf>
    <xf numFmtId="0" fontId="31" fillId="0" borderId="0" xfId="1" applyFont="1"/>
    <xf numFmtId="0" fontId="31" fillId="0" borderId="7" xfId="1" applyFont="1" applyBorder="1"/>
    <xf numFmtId="177" fontId="21" fillId="0" borderId="43" xfId="2" applyFont="1" applyBorder="1" applyAlignment="1">
      <alignment horizontal="left"/>
    </xf>
    <xf numFmtId="0" fontId="31" fillId="0" borderId="10" xfId="1" applyFont="1" applyBorder="1"/>
    <xf numFmtId="177" fontId="21" fillId="0" borderId="51" xfId="3" quotePrefix="1" applyFont="1" applyBorder="1" applyAlignment="1">
      <alignment horizontal="left"/>
    </xf>
    <xf numFmtId="0" fontId="31" fillId="0" borderId="52" xfId="1" applyFont="1" applyBorder="1"/>
    <xf numFmtId="0" fontId="31" fillId="0" borderId="53" xfId="1" applyFont="1" applyBorder="1"/>
    <xf numFmtId="177" fontId="21" fillId="0" borderId="51" xfId="3" applyFont="1" applyBorder="1" applyAlignment="1">
      <alignment horizontal="left"/>
    </xf>
    <xf numFmtId="0" fontId="31" fillId="0" borderId="9" xfId="1" applyFont="1" applyBorder="1"/>
    <xf numFmtId="177" fontId="32" fillId="0" borderId="0" xfId="3" applyFont="1"/>
    <xf numFmtId="177" fontId="21" fillId="0" borderId="0" xfId="3" applyFont="1"/>
    <xf numFmtId="0" fontId="32" fillId="0" borderId="0" xfId="1" applyFont="1"/>
    <xf numFmtId="0" fontId="21" fillId="0" borderId="0" xfId="1" applyFont="1"/>
    <xf numFmtId="0" fontId="0" fillId="0" borderId="42" xfId="0" applyBorder="1">
      <alignment vertical="center"/>
    </xf>
    <xf numFmtId="0" fontId="0" fillId="0" borderId="43" xfId="0" applyBorder="1">
      <alignment vertical="center"/>
    </xf>
    <xf numFmtId="0" fontId="0" fillId="0" borderId="56" xfId="0" applyBorder="1">
      <alignment vertical="center"/>
    </xf>
    <xf numFmtId="0" fontId="0" fillId="0" borderId="57" xfId="0" applyBorder="1">
      <alignment vertical="center"/>
    </xf>
    <xf numFmtId="0" fontId="13" fillId="3" borderId="11" xfId="1" applyFont="1" applyFill="1" applyBorder="1" applyAlignment="1" applyProtection="1">
      <alignment horizontal="left"/>
      <protection locked="0"/>
    </xf>
    <xf numFmtId="0" fontId="13" fillId="3" borderId="11" xfId="1" applyFont="1" applyFill="1" applyBorder="1" applyAlignment="1">
      <alignment horizontal="left"/>
    </xf>
    <xf numFmtId="0" fontId="13" fillId="3" borderId="12" xfId="1" applyFont="1" applyFill="1" applyBorder="1" applyAlignment="1">
      <alignment horizontal="left"/>
    </xf>
    <xf numFmtId="0" fontId="5" fillId="2" borderId="0" xfId="1" applyFont="1" applyFill="1"/>
    <xf numFmtId="0" fontId="13" fillId="3" borderId="3" xfId="1" applyFont="1" applyFill="1" applyBorder="1"/>
    <xf numFmtId="0" fontId="13" fillId="3" borderId="4" xfId="1" applyFont="1" applyFill="1" applyBorder="1" applyAlignment="1">
      <alignment horizontal="left"/>
    </xf>
    <xf numFmtId="0" fontId="13" fillId="3" borderId="14" xfId="1" applyFont="1" applyFill="1" applyBorder="1" applyAlignment="1" applyProtection="1">
      <alignment horizontal="right" vertical="center"/>
      <protection locked="0"/>
    </xf>
    <xf numFmtId="0" fontId="13" fillId="3" borderId="13" xfId="1" applyFont="1" applyFill="1" applyBorder="1" applyAlignment="1">
      <alignment horizontal="left" vertical="center"/>
    </xf>
    <xf numFmtId="0" fontId="13" fillId="3" borderId="15" xfId="1" applyFont="1" applyFill="1" applyBorder="1" applyAlignment="1">
      <alignment horizontal="right" vertical="center"/>
    </xf>
    <xf numFmtId="0" fontId="13" fillId="3" borderId="8" xfId="1" applyFont="1" applyFill="1" applyBorder="1"/>
    <xf numFmtId="0" fontId="13" fillId="3" borderId="9" xfId="1" applyFont="1" applyFill="1" applyBorder="1"/>
    <xf numFmtId="55" fontId="13" fillId="3" borderId="13" xfId="1" applyNumberFormat="1" applyFont="1" applyFill="1" applyBorder="1" applyAlignment="1" applyProtection="1">
      <alignment horizontal="right" vertical="center" shrinkToFit="1"/>
      <protection locked="0"/>
    </xf>
    <xf numFmtId="55" fontId="13" fillId="3" borderId="11" xfId="1" applyNumberFormat="1" applyFont="1" applyFill="1" applyBorder="1" applyAlignment="1" applyProtection="1">
      <alignment horizontal="left"/>
      <protection locked="0"/>
    </xf>
    <xf numFmtId="179" fontId="16" fillId="4" borderId="21" xfId="1" applyNumberFormat="1" applyFont="1" applyFill="1" applyBorder="1" applyProtection="1">
      <protection locked="0"/>
    </xf>
    <xf numFmtId="179" fontId="19" fillId="0" borderId="21" xfId="1" applyNumberFormat="1" applyFont="1" applyBorder="1" applyProtection="1">
      <protection locked="0"/>
    </xf>
    <xf numFmtId="180" fontId="19" fillId="0" borderId="22" xfId="1" applyNumberFormat="1" applyFont="1" applyBorder="1" applyProtection="1">
      <protection locked="0"/>
    </xf>
    <xf numFmtId="180" fontId="16" fillId="4" borderId="22" xfId="1" applyNumberFormat="1" applyFont="1" applyFill="1" applyBorder="1" applyProtection="1">
      <protection locked="0"/>
    </xf>
    <xf numFmtId="180" fontId="19" fillId="0" borderId="33" xfId="1" applyNumberFormat="1" applyFont="1" applyBorder="1" applyProtection="1">
      <protection locked="0"/>
    </xf>
    <xf numFmtId="179" fontId="16" fillId="4" borderId="16" xfId="1" applyNumberFormat="1" applyFont="1" applyFill="1" applyBorder="1" applyProtection="1">
      <protection locked="0"/>
    </xf>
    <xf numFmtId="179" fontId="16" fillId="4" borderId="17" xfId="1" applyNumberFormat="1" applyFont="1" applyFill="1" applyBorder="1" applyProtection="1">
      <protection locked="0"/>
    </xf>
    <xf numFmtId="179" fontId="16" fillId="4" borderId="17" xfId="1" applyNumberFormat="1" applyFont="1" applyFill="1" applyBorder="1"/>
    <xf numFmtId="179" fontId="16" fillId="4" borderId="18" xfId="1" applyNumberFormat="1" applyFont="1" applyFill="1" applyBorder="1"/>
    <xf numFmtId="179" fontId="19" fillId="0" borderId="22" xfId="1" applyNumberFormat="1" applyFont="1" applyBorder="1" applyProtection="1">
      <protection locked="0"/>
    </xf>
    <xf numFmtId="179" fontId="19" fillId="0" borderId="22" xfId="1" applyNumberFormat="1" applyFont="1" applyBorder="1"/>
    <xf numFmtId="179" fontId="19" fillId="0" borderId="23" xfId="1" applyNumberFormat="1" applyFont="1" applyBorder="1"/>
    <xf numFmtId="179" fontId="19" fillId="0" borderId="24" xfId="1" applyNumberFormat="1" applyFont="1" applyBorder="1" applyProtection="1">
      <protection locked="0"/>
    </xf>
    <xf numFmtId="179" fontId="19" fillId="0" borderId="26" xfId="1" applyNumberFormat="1" applyFont="1" applyBorder="1" applyProtection="1">
      <protection locked="0"/>
    </xf>
    <xf numFmtId="179" fontId="19" fillId="0" borderId="26" xfId="1" applyNumberFormat="1" applyFont="1" applyBorder="1"/>
    <xf numFmtId="179" fontId="19" fillId="0" borderId="27" xfId="1" applyNumberFormat="1" applyFont="1" applyBorder="1"/>
    <xf numFmtId="179" fontId="16" fillId="4" borderId="22" xfId="1" applyNumberFormat="1" applyFont="1" applyFill="1" applyBorder="1" applyProtection="1">
      <protection locked="0"/>
    </xf>
    <xf numFmtId="179" fontId="16" fillId="4" borderId="22" xfId="1" applyNumberFormat="1" applyFont="1" applyFill="1" applyBorder="1"/>
    <xf numFmtId="179" fontId="16" fillId="4" borderId="23" xfId="1" applyNumberFormat="1" applyFont="1" applyFill="1" applyBorder="1"/>
    <xf numFmtId="179" fontId="19" fillId="0" borderId="28" xfId="1" applyNumberFormat="1" applyFont="1" applyBorder="1"/>
    <xf numFmtId="0" fontId="37" fillId="0" borderId="0" xfId="0" applyFont="1">
      <alignment vertical="center"/>
    </xf>
    <xf numFmtId="0" fontId="37" fillId="0" borderId="4" xfId="0" applyFont="1" applyBorder="1" applyAlignment="1">
      <alignment horizontal="left" vertical="center"/>
    </xf>
    <xf numFmtId="0" fontId="37" fillId="0" borderId="4" xfId="0" applyFont="1" applyBorder="1">
      <alignment vertical="center"/>
    </xf>
    <xf numFmtId="0" fontId="37" fillId="0" borderId="5" xfId="0" applyFont="1" applyBorder="1">
      <alignment vertical="center"/>
    </xf>
    <xf numFmtId="0" fontId="37" fillId="0" borderId="42" xfId="0" applyFont="1" applyBorder="1">
      <alignment vertical="center"/>
    </xf>
    <xf numFmtId="0" fontId="37" fillId="0" borderId="7" xfId="0" applyFont="1" applyBorder="1">
      <alignment vertical="center"/>
    </xf>
    <xf numFmtId="0" fontId="37" fillId="0" borderId="9" xfId="0" applyFont="1" applyBorder="1">
      <alignment vertical="center"/>
    </xf>
    <xf numFmtId="0" fontId="37" fillId="0" borderId="10" xfId="0" applyFont="1" applyBorder="1">
      <alignment vertical="center"/>
    </xf>
    <xf numFmtId="0" fontId="37" fillId="0" borderId="0" xfId="0" applyFont="1" applyAlignment="1">
      <alignment horizontal="right" vertical="center"/>
    </xf>
    <xf numFmtId="0" fontId="37" fillId="0" borderId="0" xfId="0" applyFont="1" applyAlignment="1">
      <alignment vertical="center" wrapText="1"/>
    </xf>
    <xf numFmtId="176" fontId="38" fillId="0" borderId="0" xfId="0" applyNumberFormat="1" applyFont="1" applyAlignment="1">
      <alignment vertical="center" wrapText="1" shrinkToFit="1"/>
    </xf>
    <xf numFmtId="178" fontId="37" fillId="0" borderId="2" xfId="0" applyNumberFormat="1" applyFont="1" applyBorder="1">
      <alignment vertical="center"/>
    </xf>
    <xf numFmtId="178" fontId="37" fillId="0" borderId="0" xfId="0" applyNumberFormat="1" applyFont="1">
      <alignment vertical="center"/>
    </xf>
    <xf numFmtId="178" fontId="21" fillId="0" borderId="58" xfId="0" applyNumberFormat="1" applyFont="1" applyBorder="1" applyAlignment="1">
      <alignment horizontal="right" vertical="center"/>
    </xf>
    <xf numFmtId="178" fontId="6" fillId="0" borderId="4" xfId="2" applyNumberFormat="1" applyFont="1" applyBorder="1" applyAlignment="1">
      <alignment horizontal="right" vertical="center"/>
    </xf>
    <xf numFmtId="178" fontId="6" fillId="0" borderId="38" xfId="2" applyNumberFormat="1" applyFont="1" applyBorder="1" applyAlignment="1">
      <alignment horizontal="right" vertical="center"/>
    </xf>
    <xf numFmtId="178" fontId="21" fillId="0" borderId="38" xfId="2" applyNumberFormat="1" applyFont="1" applyBorder="1" applyAlignment="1">
      <alignment horizontal="right" vertical="center"/>
    </xf>
    <xf numFmtId="178" fontId="6" fillId="0" borderId="12" xfId="2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 vertical="center"/>
    </xf>
    <xf numFmtId="178" fontId="6" fillId="0" borderId="0" xfId="2" applyNumberFormat="1" applyFont="1" applyBorder="1" applyAlignment="1">
      <alignment horizontal="right" vertical="center"/>
    </xf>
    <xf numFmtId="178" fontId="6" fillId="0" borderId="41" xfId="2" applyNumberFormat="1" applyFont="1" applyBorder="1" applyAlignment="1">
      <alignment horizontal="right" vertical="center"/>
    </xf>
    <xf numFmtId="178" fontId="21" fillId="0" borderId="41" xfId="2" applyNumberFormat="1" applyFont="1" applyBorder="1" applyAlignment="1">
      <alignment horizontal="right" vertical="center"/>
    </xf>
    <xf numFmtId="178" fontId="6" fillId="0" borderId="7" xfId="2" applyNumberFormat="1" applyFont="1" applyBorder="1" applyAlignment="1">
      <alignment horizontal="right" vertical="center"/>
    </xf>
    <xf numFmtId="178" fontId="6" fillId="0" borderId="7" xfId="1" applyNumberFormat="1" applyFont="1" applyBorder="1" applyAlignment="1">
      <alignment horizontal="right" vertical="center"/>
    </xf>
    <xf numFmtId="178" fontId="6" fillId="0" borderId="39" xfId="2" applyNumberFormat="1" applyFont="1" applyBorder="1" applyAlignment="1">
      <alignment horizontal="right" vertical="center"/>
    </xf>
    <xf numFmtId="178" fontId="6" fillId="0" borderId="48" xfId="2" applyNumberFormat="1" applyFont="1" applyBorder="1" applyAlignment="1">
      <alignment horizontal="right" vertical="center"/>
    </xf>
    <xf numFmtId="178" fontId="6" fillId="0" borderId="9" xfId="2" applyNumberFormat="1" applyFont="1" applyBorder="1" applyAlignment="1">
      <alignment horizontal="right" vertical="center"/>
    </xf>
    <xf numFmtId="178" fontId="6" fillId="0" borderId="45" xfId="2" applyNumberFormat="1" applyFont="1" applyBorder="1" applyAlignment="1">
      <alignment horizontal="right" vertical="center"/>
    </xf>
    <xf numFmtId="178" fontId="21" fillId="0" borderId="45" xfId="2" applyNumberFormat="1" applyFont="1" applyBorder="1" applyAlignment="1">
      <alignment horizontal="right" vertical="center"/>
    </xf>
    <xf numFmtId="178" fontId="6" fillId="0" borderId="10" xfId="1" applyNumberFormat="1" applyFont="1" applyBorder="1" applyAlignment="1">
      <alignment horizontal="right" vertical="center"/>
    </xf>
    <xf numFmtId="178" fontId="21" fillId="0" borderId="47" xfId="2" applyNumberFormat="1" applyFont="1" applyBorder="1" applyAlignment="1">
      <alignment horizontal="right" vertical="center"/>
    </xf>
    <xf numFmtId="178" fontId="21" fillId="0" borderId="0" xfId="2" applyNumberFormat="1" applyFont="1" applyBorder="1" applyAlignment="1">
      <alignment horizontal="right" vertical="center"/>
    </xf>
    <xf numFmtId="178" fontId="21" fillId="0" borderId="7" xfId="2" applyNumberFormat="1" applyFont="1" applyBorder="1" applyAlignment="1">
      <alignment horizontal="right" vertical="center"/>
    </xf>
    <xf numFmtId="178" fontId="21" fillId="0" borderId="39" xfId="2" applyNumberFormat="1" applyFont="1" applyBorder="1" applyAlignment="1">
      <alignment horizontal="right" vertical="center"/>
    </xf>
    <xf numFmtId="178" fontId="21" fillId="0" borderId="7" xfId="1" applyNumberFormat="1" applyFont="1" applyBorder="1" applyAlignment="1">
      <alignment horizontal="right" vertical="center"/>
    </xf>
    <xf numFmtId="178" fontId="21" fillId="0" borderId="49" xfId="2" applyNumberFormat="1" applyFont="1" applyBorder="1" applyAlignment="1">
      <alignment horizontal="right" vertical="center"/>
    </xf>
    <xf numFmtId="178" fontId="21" fillId="0" borderId="44" xfId="2" applyNumberFormat="1" applyFont="1" applyBorder="1" applyAlignment="1">
      <alignment horizontal="right" vertical="center"/>
    </xf>
    <xf numFmtId="178" fontId="21" fillId="0" borderId="50" xfId="2" applyNumberFormat="1" applyFont="1" applyBorder="1" applyAlignment="1">
      <alignment horizontal="right" vertical="center"/>
    </xf>
    <xf numFmtId="178" fontId="21" fillId="0" borderId="50" xfId="3" applyNumberFormat="1" applyFont="1" applyBorder="1" applyAlignment="1">
      <alignment horizontal="right" vertical="center"/>
    </xf>
    <xf numFmtId="178" fontId="21" fillId="0" borderId="50" xfId="1" applyNumberFormat="1" applyFont="1" applyBorder="1" applyAlignment="1">
      <alignment horizontal="right" vertical="center"/>
    </xf>
    <xf numFmtId="178" fontId="21" fillId="0" borderId="45" xfId="1" applyNumberFormat="1" applyFont="1" applyBorder="1" applyAlignment="1">
      <alignment horizontal="right" vertical="center"/>
    </xf>
    <xf numFmtId="178" fontId="21" fillId="0" borderId="54" xfId="3" applyNumberFormat="1" applyFont="1" applyBorder="1" applyAlignment="1">
      <alignment horizontal="right" vertical="center"/>
    </xf>
    <xf numFmtId="178" fontId="21" fillId="0" borderId="52" xfId="3" applyNumberFormat="1" applyFont="1" applyBorder="1" applyAlignment="1">
      <alignment horizontal="right" vertical="center"/>
    </xf>
    <xf numFmtId="178" fontId="21" fillId="0" borderId="55" xfId="3" applyNumberFormat="1" applyFont="1" applyBorder="1" applyAlignment="1">
      <alignment horizontal="right" vertical="center"/>
    </xf>
    <xf numFmtId="178" fontId="21" fillId="0" borderId="52" xfId="1" applyNumberFormat="1" applyFont="1" applyBorder="1" applyAlignment="1">
      <alignment horizontal="right" vertical="center"/>
    </xf>
    <xf numFmtId="178" fontId="21" fillId="0" borderId="55" xfId="1" applyNumberFormat="1" applyFont="1" applyBorder="1" applyAlignment="1">
      <alignment horizontal="right" vertical="center"/>
    </xf>
    <xf numFmtId="178" fontId="21" fillId="0" borderId="53" xfId="1" applyNumberFormat="1" applyFont="1" applyBorder="1" applyAlignment="1">
      <alignment horizontal="right" vertical="center"/>
    </xf>
    <xf numFmtId="178" fontId="21" fillId="0" borderId="41" xfId="3" applyNumberFormat="1" applyFont="1" applyBorder="1" applyAlignment="1">
      <alignment horizontal="right" vertical="center"/>
    </xf>
    <xf numFmtId="178" fontId="21" fillId="0" borderId="41" xfId="1" applyNumberFormat="1" applyFont="1" applyBorder="1" applyAlignment="1">
      <alignment horizontal="right" vertical="center"/>
    </xf>
    <xf numFmtId="178" fontId="21" fillId="0" borderId="39" xfId="0" applyNumberFormat="1" applyFont="1" applyBorder="1" applyAlignment="1">
      <alignment horizontal="right"/>
    </xf>
    <xf numFmtId="178" fontId="21" fillId="0" borderId="18" xfId="3" applyNumberFormat="1" applyFont="1" applyBorder="1" applyAlignment="1">
      <alignment horizontal="right" vertical="center"/>
    </xf>
    <xf numFmtId="178" fontId="21" fillId="0" borderId="39" xfId="3" applyNumberFormat="1" applyFont="1" applyBorder="1" applyAlignment="1">
      <alignment horizontal="right" vertical="center"/>
    </xf>
    <xf numFmtId="178" fontId="21" fillId="0" borderId="0" xfId="3" applyNumberFormat="1" applyFont="1" applyAlignment="1">
      <alignment horizontal="right" vertical="center"/>
    </xf>
    <xf numFmtId="178" fontId="21" fillId="0" borderId="0" xfId="1" applyNumberFormat="1" applyFont="1" applyAlignment="1">
      <alignment horizontal="right" vertical="center"/>
    </xf>
    <xf numFmtId="178" fontId="21" fillId="0" borderId="42" xfId="3" applyNumberFormat="1" applyFont="1" applyBorder="1" applyAlignment="1">
      <alignment horizontal="right" vertical="center"/>
    </xf>
    <xf numFmtId="178" fontId="21" fillId="0" borderId="49" xfId="3" applyNumberFormat="1" applyFont="1" applyBorder="1" applyAlignment="1">
      <alignment horizontal="right" vertical="center"/>
    </xf>
    <xf numFmtId="178" fontId="21" fillId="0" borderId="18" xfId="1" applyNumberFormat="1" applyFont="1" applyBorder="1" applyAlignment="1">
      <alignment horizontal="right" vertical="center"/>
    </xf>
    <xf numFmtId="178" fontId="21" fillId="0" borderId="49" xfId="1" applyNumberFormat="1" applyFont="1" applyBorder="1" applyAlignment="1">
      <alignment horizontal="right" vertical="center"/>
    </xf>
    <xf numFmtId="178" fontId="21" fillId="0" borderId="9" xfId="2" applyNumberFormat="1" applyFont="1" applyBorder="1" applyAlignment="1">
      <alignment horizontal="right" vertical="center"/>
    </xf>
    <xf numFmtId="178" fontId="21" fillId="0" borderId="10" xfId="2" applyNumberFormat="1" applyFont="1" applyBorder="1" applyAlignment="1">
      <alignment horizontal="right" vertical="center"/>
    </xf>
    <xf numFmtId="179" fontId="19" fillId="0" borderId="33" xfId="1" applyNumberFormat="1" applyFont="1" applyBorder="1"/>
    <xf numFmtId="179" fontId="19" fillId="0" borderId="34" xfId="1" applyNumberFormat="1" applyFont="1" applyBorder="1"/>
    <xf numFmtId="177" fontId="5" fillId="2" borderId="4" xfId="1" applyNumberFormat="1" applyFont="1" applyFill="1" applyBorder="1"/>
    <xf numFmtId="177" fontId="5" fillId="2" borderId="4" xfId="1" applyNumberFormat="1" applyFont="1" applyFill="1" applyBorder="1" applyAlignment="1">
      <alignment horizontal="left"/>
    </xf>
    <xf numFmtId="181" fontId="19" fillId="0" borderId="4" xfId="1" applyNumberFormat="1" applyFont="1" applyBorder="1" applyProtection="1">
      <protection locked="0"/>
    </xf>
    <xf numFmtId="180" fontId="19" fillId="0" borderId="4" xfId="1" applyNumberFormat="1" applyFont="1" applyBorder="1" applyProtection="1">
      <protection locked="0"/>
    </xf>
    <xf numFmtId="179" fontId="19" fillId="0" borderId="4" xfId="1" applyNumberFormat="1" applyFont="1" applyBorder="1"/>
    <xf numFmtId="177" fontId="17" fillId="0" borderId="0" xfId="1" applyNumberFormat="1" applyFont="1" applyAlignment="1">
      <alignment horizontal="left"/>
    </xf>
    <xf numFmtId="181" fontId="19" fillId="0" borderId="0" xfId="1" applyNumberFormat="1" applyFont="1" applyProtection="1">
      <protection locked="0"/>
    </xf>
    <xf numFmtId="180" fontId="19" fillId="0" borderId="0" xfId="1" applyNumberFormat="1" applyFont="1" applyProtection="1">
      <protection locked="0"/>
    </xf>
    <xf numFmtId="179" fontId="19" fillId="0" borderId="0" xfId="1" applyNumberFormat="1" applyFont="1"/>
    <xf numFmtId="177" fontId="5" fillId="2" borderId="0" xfId="1" applyNumberFormat="1" applyFont="1" applyFill="1" applyAlignment="1">
      <alignment horizontal="left"/>
    </xf>
    <xf numFmtId="177" fontId="20" fillId="0" borderId="20" xfId="1" applyNumberFormat="1" applyFont="1" applyBorder="1" applyAlignment="1">
      <alignment horizontal="left"/>
    </xf>
    <xf numFmtId="179" fontId="16" fillId="0" borderId="20" xfId="1" applyNumberFormat="1" applyFont="1" applyBorder="1" applyProtection="1">
      <protection locked="0"/>
    </xf>
    <xf numFmtId="177" fontId="20" fillId="5" borderId="21" xfId="1" applyNumberFormat="1" applyFont="1" applyFill="1" applyBorder="1"/>
    <xf numFmtId="177" fontId="20" fillId="5" borderId="20" xfId="1" applyNumberFormat="1" applyFont="1" applyFill="1" applyBorder="1" applyAlignment="1">
      <alignment horizontal="left"/>
    </xf>
    <xf numFmtId="179" fontId="16" fillId="5" borderId="21" xfId="1" applyNumberFormat="1" applyFont="1" applyFill="1" applyBorder="1" applyProtection="1">
      <protection locked="0"/>
    </xf>
    <xf numFmtId="179" fontId="16" fillId="5" borderId="22" xfId="1" applyNumberFormat="1" applyFont="1" applyFill="1" applyBorder="1" applyProtection="1">
      <protection locked="0"/>
    </xf>
    <xf numFmtId="179" fontId="16" fillId="5" borderId="22" xfId="1" applyNumberFormat="1" applyFont="1" applyFill="1" applyBorder="1"/>
    <xf numFmtId="179" fontId="16" fillId="5" borderId="23" xfId="1" applyNumberFormat="1" applyFont="1" applyFill="1" applyBorder="1"/>
    <xf numFmtId="177" fontId="39" fillId="5" borderId="21" xfId="1" applyNumberFormat="1" applyFont="1" applyFill="1" applyBorder="1"/>
    <xf numFmtId="179" fontId="16" fillId="5" borderId="28" xfId="1" applyNumberFormat="1" applyFont="1" applyFill="1" applyBorder="1"/>
    <xf numFmtId="177" fontId="25" fillId="5" borderId="29" xfId="1" applyNumberFormat="1" applyFont="1" applyFill="1" applyBorder="1"/>
    <xf numFmtId="177" fontId="24" fillId="5" borderId="30" xfId="1" applyNumberFormat="1" applyFont="1" applyFill="1" applyBorder="1"/>
    <xf numFmtId="0" fontId="22" fillId="5" borderId="29" xfId="1" applyFont="1" applyFill="1" applyBorder="1"/>
    <xf numFmtId="177" fontId="20" fillId="5" borderId="30" xfId="1" applyNumberFormat="1" applyFont="1" applyFill="1" applyBorder="1" applyAlignment="1">
      <alignment shrinkToFit="1"/>
    </xf>
    <xf numFmtId="177" fontId="23" fillId="5" borderId="29" xfId="1" applyNumberFormat="1" applyFont="1" applyFill="1" applyBorder="1"/>
    <xf numFmtId="177" fontId="39" fillId="5" borderId="31" xfId="1" applyNumberFormat="1" applyFont="1" applyFill="1" applyBorder="1"/>
    <xf numFmtId="177" fontId="20" fillId="5" borderId="32" xfId="1" applyNumberFormat="1" applyFont="1" applyFill="1" applyBorder="1" applyAlignment="1">
      <alignment horizontal="left"/>
    </xf>
    <xf numFmtId="179" fontId="16" fillId="0" borderId="0" xfId="1" applyNumberFormat="1" applyFont="1" applyProtection="1">
      <protection locked="0"/>
    </xf>
    <xf numFmtId="179" fontId="16" fillId="0" borderId="0" xfId="1" applyNumberFormat="1" applyFont="1"/>
    <xf numFmtId="179" fontId="15" fillId="5" borderId="29" xfId="1" applyNumberFormat="1" applyFont="1" applyFill="1" applyBorder="1"/>
    <xf numFmtId="179" fontId="15" fillId="5" borderId="61" xfId="1" applyNumberFormat="1" applyFont="1" applyFill="1" applyBorder="1"/>
    <xf numFmtId="179" fontId="40" fillId="5" borderId="62" xfId="1" applyNumberFormat="1" applyFont="1" applyFill="1" applyBorder="1"/>
    <xf numFmtId="179" fontId="40" fillId="5" borderId="63" xfId="1" applyNumberFormat="1" applyFont="1" applyFill="1" applyBorder="1"/>
    <xf numFmtId="179" fontId="40" fillId="5" borderId="64" xfId="1" applyNumberFormat="1" applyFont="1" applyFill="1" applyBorder="1"/>
    <xf numFmtId="178" fontId="21" fillId="0" borderId="44" xfId="0" applyNumberFormat="1" applyFont="1" applyBorder="1" applyAlignment="1">
      <alignment horizontal="right"/>
    </xf>
    <xf numFmtId="0" fontId="3" fillId="0" borderId="0" xfId="0" applyFont="1">
      <alignment vertical="center"/>
    </xf>
    <xf numFmtId="0" fontId="21" fillId="0" borderId="42" xfId="1" quotePrefix="1" applyFont="1" applyBorder="1" applyAlignment="1">
      <alignment horizontal="center"/>
    </xf>
    <xf numFmtId="179" fontId="41" fillId="5" borderId="21" xfId="1" applyNumberFormat="1" applyFont="1" applyFill="1" applyBorder="1" applyProtection="1">
      <protection locked="0"/>
    </xf>
    <xf numFmtId="179" fontId="41" fillId="5" borderId="22" xfId="1" applyNumberFormat="1" applyFont="1" applyFill="1" applyBorder="1" applyProtection="1">
      <protection locked="0"/>
    </xf>
    <xf numFmtId="179" fontId="41" fillId="5" borderId="22" xfId="1" applyNumberFormat="1" applyFont="1" applyFill="1" applyBorder="1"/>
    <xf numFmtId="179" fontId="41" fillId="5" borderId="23" xfId="1" applyNumberFormat="1" applyFont="1" applyFill="1" applyBorder="1"/>
    <xf numFmtId="179" fontId="41" fillId="5" borderId="31" xfId="1" applyNumberFormat="1" applyFont="1" applyFill="1" applyBorder="1" applyProtection="1">
      <protection locked="0"/>
    </xf>
    <xf numFmtId="179" fontId="41" fillId="5" borderId="59" xfId="1" applyNumberFormat="1" applyFont="1" applyFill="1" applyBorder="1" applyProtection="1">
      <protection locked="0"/>
    </xf>
    <xf numFmtId="179" fontId="41" fillId="5" borderId="59" xfId="1" applyNumberFormat="1" applyFont="1" applyFill="1" applyBorder="1"/>
    <xf numFmtId="179" fontId="41" fillId="5" borderId="60" xfId="1" applyNumberFormat="1" applyFont="1" applyFill="1" applyBorder="1"/>
    <xf numFmtId="0" fontId="13" fillId="3" borderId="65" xfId="1" applyFont="1" applyFill="1" applyBorder="1" applyAlignment="1" applyProtection="1">
      <alignment horizontal="left"/>
      <protection locked="0"/>
    </xf>
    <xf numFmtId="55" fontId="13" fillId="3" borderId="66" xfId="1" applyNumberFormat="1" applyFont="1" applyFill="1" applyBorder="1" applyAlignment="1" applyProtection="1">
      <alignment horizontal="right" vertical="center" shrinkToFit="1"/>
      <protection locked="0"/>
    </xf>
    <xf numFmtId="177" fontId="13" fillId="3" borderId="5" xfId="1" applyNumberFormat="1" applyFont="1" applyFill="1" applyBorder="1" applyAlignment="1">
      <alignment horizontal="left"/>
    </xf>
    <xf numFmtId="177" fontId="13" fillId="3" borderId="10" xfId="1" applyNumberFormat="1" applyFont="1" applyFill="1" applyBorder="1"/>
    <xf numFmtId="177" fontId="15" fillId="4" borderId="7" xfId="1" applyNumberFormat="1" applyFont="1" applyFill="1" applyBorder="1"/>
    <xf numFmtId="177" fontId="15" fillId="4" borderId="67" xfId="1" applyNumberFormat="1" applyFont="1" applyFill="1" applyBorder="1" applyAlignment="1">
      <alignment horizontal="left"/>
    </xf>
    <xf numFmtId="177" fontId="5" fillId="2" borderId="67" xfId="1" applyNumberFormat="1" applyFont="1" applyFill="1" applyBorder="1" applyAlignment="1">
      <alignment horizontal="left"/>
    </xf>
    <xf numFmtId="177" fontId="17" fillId="0" borderId="67" xfId="1" applyNumberFormat="1" applyFont="1" applyBorder="1" applyAlignment="1">
      <alignment horizontal="left"/>
    </xf>
    <xf numFmtId="177" fontId="5" fillId="2" borderId="68" xfId="1" applyNumberFormat="1" applyFont="1" applyFill="1" applyBorder="1" applyAlignment="1">
      <alignment horizontal="left"/>
    </xf>
    <xf numFmtId="0" fontId="42" fillId="0" borderId="0" xfId="0" applyFont="1">
      <alignment vertical="center"/>
    </xf>
    <xf numFmtId="0" fontId="44" fillId="0" borderId="0" xfId="0" applyFont="1">
      <alignment vertical="center"/>
    </xf>
    <xf numFmtId="0" fontId="43" fillId="0" borderId="0" xfId="0" applyFont="1">
      <alignment vertical="center"/>
    </xf>
    <xf numFmtId="0" fontId="38" fillId="0" borderId="0" xfId="0" applyFont="1">
      <alignment vertical="center"/>
    </xf>
    <xf numFmtId="178" fontId="43" fillId="0" borderId="0" xfId="0" applyNumberFormat="1" applyFont="1" applyAlignment="1">
      <alignment vertical="center" shrinkToFit="1"/>
    </xf>
    <xf numFmtId="178" fontId="43" fillId="0" borderId="0" xfId="0" applyNumberFormat="1" applyFont="1" applyAlignment="1">
      <alignment horizontal="left" vertical="center" shrinkToFit="1"/>
    </xf>
    <xf numFmtId="178" fontId="45" fillId="0" borderId="0" xfId="0" applyNumberFormat="1" applyFont="1" applyAlignment="1">
      <alignment horizontal="left" vertical="center" shrinkToFit="1"/>
    </xf>
    <xf numFmtId="0" fontId="31" fillId="0" borderId="4" xfId="1" applyFont="1" applyBorder="1"/>
    <xf numFmtId="0" fontId="31" fillId="0" borderId="5" xfId="1" applyFont="1" applyBorder="1"/>
    <xf numFmtId="0" fontId="8" fillId="0" borderId="70" xfId="1" applyBorder="1"/>
    <xf numFmtId="0" fontId="8" fillId="0" borderId="69" xfId="1" applyBorder="1"/>
    <xf numFmtId="178" fontId="0" fillId="0" borderId="4" xfId="0" applyNumberFormat="1" applyBorder="1">
      <alignment vertical="center"/>
    </xf>
    <xf numFmtId="178" fontId="0" fillId="0" borderId="0" xfId="0" applyNumberFormat="1">
      <alignment vertical="center"/>
    </xf>
    <xf numFmtId="0" fontId="3" fillId="0" borderId="46" xfId="0" applyFont="1" applyBorder="1" applyAlignment="1">
      <alignment horizontal="left" vertical="center"/>
    </xf>
    <xf numFmtId="0" fontId="3" fillId="0" borderId="42" xfId="0" applyFont="1" applyBorder="1">
      <alignment vertical="center"/>
    </xf>
    <xf numFmtId="0" fontId="0" fillId="0" borderId="9" xfId="0" applyBorder="1">
      <alignment vertical="center"/>
    </xf>
    <xf numFmtId="182" fontId="37" fillId="0" borderId="2" xfId="0" applyNumberFormat="1" applyFont="1" applyBorder="1" applyAlignment="1">
      <alignment vertical="center" shrinkToFit="1"/>
    </xf>
    <xf numFmtId="0" fontId="37" fillId="0" borderId="71" xfId="0" applyFont="1" applyBorder="1">
      <alignment vertical="center"/>
    </xf>
    <xf numFmtId="0" fontId="0" fillId="0" borderId="71" xfId="0" applyBorder="1">
      <alignment vertical="center"/>
    </xf>
    <xf numFmtId="0" fontId="37" fillId="0" borderId="71" xfId="0" applyFont="1" applyBorder="1" applyAlignment="1">
      <alignment vertical="center" shrinkToFit="1"/>
    </xf>
    <xf numFmtId="183" fontId="43" fillId="0" borderId="0" xfId="0" applyNumberFormat="1" applyFont="1" applyAlignment="1">
      <alignment vertical="center" shrinkToFit="1"/>
    </xf>
    <xf numFmtId="0" fontId="17" fillId="0" borderId="0" xfId="0" applyFont="1">
      <alignment vertical="center"/>
    </xf>
    <xf numFmtId="178" fontId="46" fillId="0" borderId="0" xfId="0" applyNumberFormat="1" applyFont="1">
      <alignment vertical="center"/>
    </xf>
    <xf numFmtId="0" fontId="46" fillId="0" borderId="0" xfId="0" applyFont="1">
      <alignment vertical="center"/>
    </xf>
    <xf numFmtId="178" fontId="38" fillId="0" borderId="0" xfId="0" applyNumberFormat="1" applyFont="1" applyAlignment="1">
      <alignment horizontal="center" vertical="center" wrapText="1"/>
    </xf>
    <xf numFmtId="58" fontId="37" fillId="0" borderId="0" xfId="0" applyNumberFormat="1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8" fillId="0" borderId="0" xfId="0" applyFont="1" applyAlignment="1">
      <alignment horizontal="center" vertical="center" wrapText="1"/>
    </xf>
    <xf numFmtId="0" fontId="11" fillId="0" borderId="0" xfId="1" applyFont="1" applyAlignment="1">
      <alignment horizontal="right" wrapText="1"/>
    </xf>
    <xf numFmtId="0" fontId="11" fillId="0" borderId="9" xfId="1" applyFont="1" applyBorder="1" applyAlignment="1">
      <alignment horizontal="right" wrapText="1"/>
    </xf>
    <xf numFmtId="0" fontId="24" fillId="0" borderId="0" xfId="1" applyFont="1" applyAlignment="1">
      <alignment horizontal="right" wrapText="1"/>
    </xf>
  </cellXfs>
  <cellStyles count="4">
    <cellStyle name="標準" xfId="0" builtinId="0"/>
    <cellStyle name="標準 2" xfId="1" xr:uid="{311EE753-96BC-4449-80C1-57086F34F29D}"/>
    <cellStyle name="標準_32C横" xfId="2" xr:uid="{A953B4B2-7C39-4814-A013-2C444242F01C}"/>
    <cellStyle name="標準_42C横" xfId="3" xr:uid="{ECB9A929-4042-4BE5-8B8A-F0D4EBC578D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図２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全国及び神戸市の生鮮食品を除く総合指数の動き</a:t>
            </a:r>
          </a:p>
        </c:rich>
      </c:tx>
      <c:layout>
        <c:manualLayout>
          <c:xMode val="edge"/>
          <c:yMode val="edge"/>
          <c:x val="3.2629751926170514E-2"/>
          <c:y val="3.1267862350539515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物価指数の推移!$R$64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物価指数の推移!$S$64:$AP$64</c:f>
              <c:numCache>
                <c:formatCode>0.0_ </c:formatCode>
                <c:ptCount val="24"/>
                <c:pt idx="0">
                  <c:v>104.8</c:v>
                </c:pt>
                <c:pt idx="1">
                  <c:v>104.8</c:v>
                </c:pt>
                <c:pt idx="2">
                  <c:v>105</c:v>
                </c:pt>
                <c:pt idx="3">
                  <c:v>105.4</c:v>
                </c:pt>
                <c:pt idx="4">
                  <c:v>105.7</c:v>
                </c:pt>
                <c:pt idx="5">
                  <c:v>105.7</c:v>
                </c:pt>
                <c:pt idx="6">
                  <c:v>106.4</c:v>
                </c:pt>
                <c:pt idx="7">
                  <c:v>106.4</c:v>
                </c:pt>
                <c:pt idx="8">
                  <c:v>106.4</c:v>
                </c:pt>
                <c:pt idx="9">
                  <c:v>106.4</c:v>
                </c:pt>
                <c:pt idx="10">
                  <c:v>106.5</c:v>
                </c:pt>
                <c:pt idx="11">
                  <c:v>106.8</c:v>
                </c:pt>
                <c:pt idx="12">
                  <c:v>107.1</c:v>
                </c:pt>
                <c:pt idx="13">
                  <c:v>107.5</c:v>
                </c:pt>
                <c:pt idx="14">
                  <c:v>107.8</c:v>
                </c:pt>
                <c:pt idx="15">
                  <c:v>108.3</c:v>
                </c:pt>
                <c:pt idx="16">
                  <c:v>108.7</c:v>
                </c:pt>
                <c:pt idx="17">
                  <c:v>108.2</c:v>
                </c:pt>
                <c:pt idx="18">
                  <c:v>108.8</c:v>
                </c:pt>
                <c:pt idx="19">
                  <c:v>109.2</c:v>
                </c:pt>
                <c:pt idx="20">
                  <c:v>109.6</c:v>
                </c:pt>
                <c:pt idx="21">
                  <c:v>109.8</c:v>
                </c:pt>
                <c:pt idx="22">
                  <c:v>109.7</c:v>
                </c:pt>
                <c:pt idx="23">
                  <c:v>110.2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1FC-4BD5-BA98-FC744A1FEBE5}"/>
            </c:ext>
          </c:extLst>
        </c:ser>
        <c:ser>
          <c:idx val="2"/>
          <c:order val="2"/>
          <c:tx>
            <c:strRef>
              <c:f>物価指数の推移!$R$66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物価指数の推移!$S$63:$AP$63</c:f>
              <c:numCache>
                <c:formatCode>[$-411]ge\.m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物価指数の推移!$S$66:$AP$66</c:f>
              <c:numCache>
                <c:formatCode>0.0_ </c:formatCode>
                <c:ptCount val="24"/>
                <c:pt idx="0">
                  <c:v>103.9</c:v>
                </c:pt>
                <c:pt idx="1">
                  <c:v>104.1</c:v>
                </c:pt>
                <c:pt idx="2">
                  <c:v>104.1</c:v>
                </c:pt>
                <c:pt idx="3">
                  <c:v>104.6</c:v>
                </c:pt>
                <c:pt idx="4">
                  <c:v>104.7</c:v>
                </c:pt>
                <c:pt idx="5">
                  <c:v>104.8</c:v>
                </c:pt>
                <c:pt idx="6">
                  <c:v>105.5</c:v>
                </c:pt>
                <c:pt idx="7">
                  <c:v>105.6</c:v>
                </c:pt>
                <c:pt idx="8">
                  <c:v>105.7</c:v>
                </c:pt>
                <c:pt idx="9">
                  <c:v>105.6</c:v>
                </c:pt>
                <c:pt idx="10">
                  <c:v>105.8</c:v>
                </c:pt>
                <c:pt idx="11">
                  <c:v>106.1</c:v>
                </c:pt>
                <c:pt idx="12">
                  <c:v>106.4</c:v>
                </c:pt>
                <c:pt idx="13">
                  <c:v>106.7</c:v>
                </c:pt>
                <c:pt idx="14">
                  <c:v>106.9</c:v>
                </c:pt>
                <c:pt idx="15">
                  <c:v>107.4</c:v>
                </c:pt>
                <c:pt idx="16">
                  <c:v>107.9</c:v>
                </c:pt>
                <c:pt idx="17">
                  <c:v>107.6</c:v>
                </c:pt>
                <c:pt idx="18">
                  <c:v>108.1</c:v>
                </c:pt>
                <c:pt idx="19">
                  <c:v>108.6</c:v>
                </c:pt>
                <c:pt idx="20">
                  <c:v>109</c:v>
                </c:pt>
                <c:pt idx="21">
                  <c:v>109.2</c:v>
                </c:pt>
                <c:pt idx="22">
                  <c:v>109</c:v>
                </c:pt>
                <c:pt idx="23">
                  <c:v>109.4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1FC-4BD5-BA98-FC744A1FEB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物価指数の推移!$R$65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45017</c:v>
                      </c:pt>
                      <c:pt idx="1">
                        <c:v>45047</c:v>
                      </c:pt>
                      <c:pt idx="2">
                        <c:v>45078</c:v>
                      </c:pt>
                      <c:pt idx="3">
                        <c:v>45108</c:v>
                      </c:pt>
                      <c:pt idx="4">
                        <c:v>45139</c:v>
                      </c:pt>
                      <c:pt idx="5">
                        <c:v>45170</c:v>
                      </c:pt>
                      <c:pt idx="6">
                        <c:v>45200</c:v>
                      </c:pt>
                      <c:pt idx="7">
                        <c:v>45231</c:v>
                      </c:pt>
                      <c:pt idx="8">
                        <c:v>45261</c:v>
                      </c:pt>
                      <c:pt idx="9">
                        <c:v>45292</c:v>
                      </c:pt>
                      <c:pt idx="10">
                        <c:v>45323</c:v>
                      </c:pt>
                      <c:pt idx="11">
                        <c:v>45352</c:v>
                      </c:pt>
                      <c:pt idx="12">
                        <c:v>45383</c:v>
                      </c:pt>
                      <c:pt idx="13">
                        <c:v>45413</c:v>
                      </c:pt>
                      <c:pt idx="14">
                        <c:v>45444</c:v>
                      </c:pt>
                      <c:pt idx="15">
                        <c:v>45474</c:v>
                      </c:pt>
                      <c:pt idx="16">
                        <c:v>45505</c:v>
                      </c:pt>
                      <c:pt idx="17">
                        <c:v>45536</c:v>
                      </c:pt>
                      <c:pt idx="18">
                        <c:v>45566</c:v>
                      </c:pt>
                      <c:pt idx="19">
                        <c:v>45597</c:v>
                      </c:pt>
                      <c:pt idx="20">
                        <c:v>45627</c:v>
                      </c:pt>
                      <c:pt idx="21">
                        <c:v>45658</c:v>
                      </c:pt>
                      <c:pt idx="22">
                        <c:v>45689</c:v>
                      </c:pt>
                      <c:pt idx="23">
                        <c:v>45717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物価指数の推移!$S$65:$AP$65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3.4</c:v>
                      </c:pt>
                      <c:pt idx="1">
                        <c:v>3.2</c:v>
                      </c:pt>
                      <c:pt idx="2">
                        <c:v>3.3</c:v>
                      </c:pt>
                      <c:pt idx="3">
                        <c:v>3.1</c:v>
                      </c:pt>
                      <c:pt idx="4">
                        <c:v>3.1</c:v>
                      </c:pt>
                      <c:pt idx="5">
                        <c:v>2.8</c:v>
                      </c:pt>
                      <c:pt idx="6">
                        <c:v>2.9</c:v>
                      </c:pt>
                      <c:pt idx="7">
                        <c:v>2.5</c:v>
                      </c:pt>
                      <c:pt idx="8">
                        <c:v>2.2999999999999998</c:v>
                      </c:pt>
                      <c:pt idx="9">
                        <c:v>2</c:v>
                      </c:pt>
                      <c:pt idx="10">
                        <c:v>2.8</c:v>
                      </c:pt>
                      <c:pt idx="11">
                        <c:v>2.6</c:v>
                      </c:pt>
                      <c:pt idx="12">
                        <c:v>2.2000000000000002</c:v>
                      </c:pt>
                      <c:pt idx="13">
                        <c:v>2.5</c:v>
                      </c:pt>
                      <c:pt idx="14">
                        <c:v>2.6</c:v>
                      </c:pt>
                      <c:pt idx="15">
                        <c:v>2.7</c:v>
                      </c:pt>
                      <c:pt idx="16">
                        <c:v>2.8</c:v>
                      </c:pt>
                      <c:pt idx="17">
                        <c:v>2.4</c:v>
                      </c:pt>
                      <c:pt idx="18">
                        <c:v>2.2999999999999998</c:v>
                      </c:pt>
                      <c:pt idx="19">
                        <c:v>2.7</c:v>
                      </c:pt>
                      <c:pt idx="20">
                        <c:v>3</c:v>
                      </c:pt>
                      <c:pt idx="21">
                        <c:v>3.2</c:v>
                      </c:pt>
                      <c:pt idx="22">
                        <c:v>3</c:v>
                      </c:pt>
                      <c:pt idx="23">
                        <c:v>3.2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1-01FC-4BD5-BA98-FC744A1FEBE5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物価指数の推移!$R$67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物価指数の推移!$S$63:$AP$63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45017</c:v>
                      </c:pt>
                      <c:pt idx="1">
                        <c:v>45047</c:v>
                      </c:pt>
                      <c:pt idx="2">
                        <c:v>45078</c:v>
                      </c:pt>
                      <c:pt idx="3">
                        <c:v>45108</c:v>
                      </c:pt>
                      <c:pt idx="4">
                        <c:v>45139</c:v>
                      </c:pt>
                      <c:pt idx="5">
                        <c:v>45170</c:v>
                      </c:pt>
                      <c:pt idx="6">
                        <c:v>45200</c:v>
                      </c:pt>
                      <c:pt idx="7">
                        <c:v>45231</c:v>
                      </c:pt>
                      <c:pt idx="8">
                        <c:v>45261</c:v>
                      </c:pt>
                      <c:pt idx="9">
                        <c:v>45292</c:v>
                      </c:pt>
                      <c:pt idx="10">
                        <c:v>45323</c:v>
                      </c:pt>
                      <c:pt idx="11">
                        <c:v>45352</c:v>
                      </c:pt>
                      <c:pt idx="12">
                        <c:v>45383</c:v>
                      </c:pt>
                      <c:pt idx="13">
                        <c:v>45413</c:v>
                      </c:pt>
                      <c:pt idx="14">
                        <c:v>45444</c:v>
                      </c:pt>
                      <c:pt idx="15">
                        <c:v>45474</c:v>
                      </c:pt>
                      <c:pt idx="16">
                        <c:v>45505</c:v>
                      </c:pt>
                      <c:pt idx="17">
                        <c:v>45536</c:v>
                      </c:pt>
                      <c:pt idx="18">
                        <c:v>45566</c:v>
                      </c:pt>
                      <c:pt idx="19">
                        <c:v>45597</c:v>
                      </c:pt>
                      <c:pt idx="20">
                        <c:v>45627</c:v>
                      </c:pt>
                      <c:pt idx="21">
                        <c:v>45658</c:v>
                      </c:pt>
                      <c:pt idx="22">
                        <c:v>45689</c:v>
                      </c:pt>
                      <c:pt idx="23">
                        <c:v>45717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物価指数の推移!$S$67:$AP$67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3.4</c:v>
                      </c:pt>
                      <c:pt idx="1">
                        <c:v>3.6</c:v>
                      </c:pt>
                      <c:pt idx="2">
                        <c:v>3.4</c:v>
                      </c:pt>
                      <c:pt idx="3">
                        <c:v>3.3</c:v>
                      </c:pt>
                      <c:pt idx="4">
                        <c:v>3.4</c:v>
                      </c:pt>
                      <c:pt idx="5">
                        <c:v>3</c:v>
                      </c:pt>
                      <c:pt idx="6">
                        <c:v>3.1</c:v>
                      </c:pt>
                      <c:pt idx="7">
                        <c:v>2.7</c:v>
                      </c:pt>
                      <c:pt idx="8">
                        <c:v>2.8</c:v>
                      </c:pt>
                      <c:pt idx="9">
                        <c:v>2</c:v>
                      </c:pt>
                      <c:pt idx="10">
                        <c:v>2.9</c:v>
                      </c:pt>
                      <c:pt idx="11">
                        <c:v>2.8</c:v>
                      </c:pt>
                      <c:pt idx="12">
                        <c:v>2.4</c:v>
                      </c:pt>
                      <c:pt idx="13">
                        <c:v>2.4</c:v>
                      </c:pt>
                      <c:pt idx="14">
                        <c:v>2.7</c:v>
                      </c:pt>
                      <c:pt idx="15">
                        <c:v>2.7</c:v>
                      </c:pt>
                      <c:pt idx="16">
                        <c:v>3.1</c:v>
                      </c:pt>
                      <c:pt idx="17">
                        <c:v>2.7</c:v>
                      </c:pt>
                      <c:pt idx="18">
                        <c:v>2.4</c:v>
                      </c:pt>
                      <c:pt idx="19">
                        <c:v>2.8</c:v>
                      </c:pt>
                      <c:pt idx="20">
                        <c:v>3.2</c:v>
                      </c:pt>
                      <c:pt idx="21">
                        <c:v>3.4</c:v>
                      </c:pt>
                      <c:pt idx="22">
                        <c:v>3</c:v>
                      </c:pt>
                      <c:pt idx="23">
                        <c:v>3.1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01FC-4BD5-BA98-FC744A1FEBE5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3713317182960973"/>
          <c:y val="0.92288692218451607"/>
          <c:w val="0.35951424644590663"/>
          <c:h val="7.5251362810417943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100"/>
              <a:t>図</a:t>
            </a:r>
            <a:r>
              <a:rPr lang="en-US" altLang="ja-JP" sz="1100"/>
              <a:t>1</a:t>
            </a:r>
            <a:r>
              <a:rPr lang="ja-JP" altLang="en-US" sz="1100"/>
              <a:t>　</a:t>
            </a:r>
            <a:endParaRPr lang="en-US" altLang="ja-JP" sz="1100"/>
          </a:p>
          <a:p>
            <a:pPr algn="l">
              <a:defRPr/>
            </a:pPr>
            <a:r>
              <a:rPr lang="ja-JP" altLang="en-US" sz="1100"/>
              <a:t>全国及び神戸市の総合指数の動き</a:t>
            </a:r>
          </a:p>
        </c:rich>
      </c:tx>
      <c:layout>
        <c:manualLayout>
          <c:xMode val="edge"/>
          <c:yMode val="edge"/>
          <c:x val="2.9694122635676615E-2"/>
          <c:y val="0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物価指数の推移!$R$38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物価指数の推移!$S$38:$AP$38</c:f>
              <c:numCache>
                <c:formatCode>0.0_ </c:formatCode>
                <c:ptCount val="24"/>
                <c:pt idx="0">
                  <c:v>105.1</c:v>
                </c:pt>
                <c:pt idx="1">
                  <c:v>105.1</c:v>
                </c:pt>
                <c:pt idx="2">
                  <c:v>105.2</c:v>
                </c:pt>
                <c:pt idx="3">
                  <c:v>105.7</c:v>
                </c:pt>
                <c:pt idx="4">
                  <c:v>105.9</c:v>
                </c:pt>
                <c:pt idx="5">
                  <c:v>106.2</c:v>
                </c:pt>
                <c:pt idx="6">
                  <c:v>107.1</c:v>
                </c:pt>
                <c:pt idx="7">
                  <c:v>106.9</c:v>
                </c:pt>
                <c:pt idx="8">
                  <c:v>106.8</c:v>
                </c:pt>
                <c:pt idx="9">
                  <c:v>106.9</c:v>
                </c:pt>
                <c:pt idx="10">
                  <c:v>106.9</c:v>
                </c:pt>
                <c:pt idx="11">
                  <c:v>107.2</c:v>
                </c:pt>
                <c:pt idx="12">
                  <c:v>107.7</c:v>
                </c:pt>
                <c:pt idx="13">
                  <c:v>108.1</c:v>
                </c:pt>
                <c:pt idx="14">
                  <c:v>108.2</c:v>
                </c:pt>
                <c:pt idx="15">
                  <c:v>108.6</c:v>
                </c:pt>
                <c:pt idx="16">
                  <c:v>109.1</c:v>
                </c:pt>
                <c:pt idx="17">
                  <c:v>108.9</c:v>
                </c:pt>
                <c:pt idx="18">
                  <c:v>109.5</c:v>
                </c:pt>
                <c:pt idx="19">
                  <c:v>110</c:v>
                </c:pt>
                <c:pt idx="20">
                  <c:v>110.7</c:v>
                </c:pt>
                <c:pt idx="21">
                  <c:v>111.2</c:v>
                </c:pt>
                <c:pt idx="22">
                  <c:v>110.8</c:v>
                </c:pt>
                <c:pt idx="23">
                  <c:v>111.1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D83D-4A77-B38E-9B1A7CE142CA}"/>
            </c:ext>
          </c:extLst>
        </c:ser>
        <c:ser>
          <c:idx val="2"/>
          <c:order val="2"/>
          <c:tx>
            <c:strRef>
              <c:f>物価指数の推移!$R$40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物価指数の推移!$S$37:$AP$37</c:f>
              <c:numCache>
                <c:formatCode>[$-411]ge\.m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物価指数の推移!$S$40:$AP$40</c:f>
              <c:numCache>
                <c:formatCode>0.0_ </c:formatCode>
                <c:ptCount val="24"/>
                <c:pt idx="0">
                  <c:v>104.1</c:v>
                </c:pt>
                <c:pt idx="1">
                  <c:v>104.4</c:v>
                </c:pt>
                <c:pt idx="2">
                  <c:v>104.2</c:v>
                </c:pt>
                <c:pt idx="3">
                  <c:v>104.7</c:v>
                </c:pt>
                <c:pt idx="4">
                  <c:v>104.9</c:v>
                </c:pt>
                <c:pt idx="5">
                  <c:v>105.3</c:v>
                </c:pt>
                <c:pt idx="6">
                  <c:v>106.2</c:v>
                </c:pt>
                <c:pt idx="7">
                  <c:v>106.3</c:v>
                </c:pt>
                <c:pt idx="8">
                  <c:v>106.1</c:v>
                </c:pt>
                <c:pt idx="9">
                  <c:v>106.1</c:v>
                </c:pt>
                <c:pt idx="10">
                  <c:v>106.1</c:v>
                </c:pt>
                <c:pt idx="11">
                  <c:v>106.5</c:v>
                </c:pt>
                <c:pt idx="12">
                  <c:v>106.9</c:v>
                </c:pt>
                <c:pt idx="13">
                  <c:v>107.2</c:v>
                </c:pt>
                <c:pt idx="14">
                  <c:v>107.4</c:v>
                </c:pt>
                <c:pt idx="15">
                  <c:v>107.6</c:v>
                </c:pt>
                <c:pt idx="16">
                  <c:v>108.3</c:v>
                </c:pt>
                <c:pt idx="17">
                  <c:v>108.4</c:v>
                </c:pt>
                <c:pt idx="18">
                  <c:v>108.8</c:v>
                </c:pt>
                <c:pt idx="19">
                  <c:v>109.5</c:v>
                </c:pt>
                <c:pt idx="20">
                  <c:v>110.1</c:v>
                </c:pt>
                <c:pt idx="21">
                  <c:v>110.6</c:v>
                </c:pt>
                <c:pt idx="22">
                  <c:v>110.1</c:v>
                </c:pt>
                <c:pt idx="23">
                  <c:v>110.3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D83D-4A77-B38E-9B1A7CE142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38326480"/>
        <c:axId val="1239870512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物価指数の推移!$R$39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3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3"/>
                    </a:solidFill>
                    <a:ln w="9525">
                      <a:solidFill>
                        <a:schemeClr val="accent3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45017</c:v>
                      </c:pt>
                      <c:pt idx="1">
                        <c:v>45047</c:v>
                      </c:pt>
                      <c:pt idx="2">
                        <c:v>45078</c:v>
                      </c:pt>
                      <c:pt idx="3">
                        <c:v>45108</c:v>
                      </c:pt>
                      <c:pt idx="4">
                        <c:v>45139</c:v>
                      </c:pt>
                      <c:pt idx="5">
                        <c:v>45170</c:v>
                      </c:pt>
                      <c:pt idx="6">
                        <c:v>45200</c:v>
                      </c:pt>
                      <c:pt idx="7">
                        <c:v>45231</c:v>
                      </c:pt>
                      <c:pt idx="8">
                        <c:v>45261</c:v>
                      </c:pt>
                      <c:pt idx="9">
                        <c:v>45292</c:v>
                      </c:pt>
                      <c:pt idx="10">
                        <c:v>45323</c:v>
                      </c:pt>
                      <c:pt idx="11">
                        <c:v>45352</c:v>
                      </c:pt>
                      <c:pt idx="12">
                        <c:v>45383</c:v>
                      </c:pt>
                      <c:pt idx="13">
                        <c:v>45413</c:v>
                      </c:pt>
                      <c:pt idx="14">
                        <c:v>45444</c:v>
                      </c:pt>
                      <c:pt idx="15">
                        <c:v>45474</c:v>
                      </c:pt>
                      <c:pt idx="16">
                        <c:v>45505</c:v>
                      </c:pt>
                      <c:pt idx="17">
                        <c:v>45536</c:v>
                      </c:pt>
                      <c:pt idx="18">
                        <c:v>45566</c:v>
                      </c:pt>
                      <c:pt idx="19">
                        <c:v>45597</c:v>
                      </c:pt>
                      <c:pt idx="20">
                        <c:v>45627</c:v>
                      </c:pt>
                      <c:pt idx="21">
                        <c:v>45658</c:v>
                      </c:pt>
                      <c:pt idx="22">
                        <c:v>45689</c:v>
                      </c:pt>
                      <c:pt idx="23">
                        <c:v>45717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物価指数の推移!$S$39:$AP$39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3.5</c:v>
                      </c:pt>
                      <c:pt idx="1">
                        <c:v>3.2</c:v>
                      </c:pt>
                      <c:pt idx="2">
                        <c:v>3.3</c:v>
                      </c:pt>
                      <c:pt idx="3">
                        <c:v>3.3</c:v>
                      </c:pt>
                      <c:pt idx="4">
                        <c:v>3.2</c:v>
                      </c:pt>
                      <c:pt idx="5">
                        <c:v>3</c:v>
                      </c:pt>
                      <c:pt idx="6">
                        <c:v>3.3</c:v>
                      </c:pt>
                      <c:pt idx="7">
                        <c:v>2.8</c:v>
                      </c:pt>
                      <c:pt idx="8">
                        <c:v>2.6</c:v>
                      </c:pt>
                      <c:pt idx="9">
                        <c:v>2.2000000000000002</c:v>
                      </c:pt>
                      <c:pt idx="10">
                        <c:v>2.8</c:v>
                      </c:pt>
                      <c:pt idx="11">
                        <c:v>2.7</c:v>
                      </c:pt>
                      <c:pt idx="12">
                        <c:v>2.5</c:v>
                      </c:pt>
                      <c:pt idx="13">
                        <c:v>2.8</c:v>
                      </c:pt>
                      <c:pt idx="14">
                        <c:v>2.8</c:v>
                      </c:pt>
                      <c:pt idx="15">
                        <c:v>2.8</c:v>
                      </c:pt>
                      <c:pt idx="16">
                        <c:v>3</c:v>
                      </c:pt>
                      <c:pt idx="17">
                        <c:v>2.5</c:v>
                      </c:pt>
                      <c:pt idx="18">
                        <c:v>2.2999999999999998</c:v>
                      </c:pt>
                      <c:pt idx="19">
                        <c:v>2.9</c:v>
                      </c:pt>
                      <c:pt idx="20">
                        <c:v>3.6</c:v>
                      </c:pt>
                      <c:pt idx="21">
                        <c:v>4</c:v>
                      </c:pt>
                      <c:pt idx="22">
                        <c:v>3.7</c:v>
                      </c:pt>
                      <c:pt idx="23">
                        <c:v>3.6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3-D83D-4A77-B38E-9B1A7CE142CA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物価指数の推移!$R$41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1">
                        <a:lumMod val="60000"/>
                      </a:schemeClr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1">
                        <a:lumMod val="60000"/>
                      </a:schemeClr>
                    </a:solidFill>
                    <a:ln w="9525">
                      <a:solidFill>
                        <a:schemeClr val="accent1">
                          <a:lumMod val="60000"/>
                        </a:schemeClr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物価指数の推移!$S$37:$AP$37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45017</c:v>
                      </c:pt>
                      <c:pt idx="1">
                        <c:v>45047</c:v>
                      </c:pt>
                      <c:pt idx="2">
                        <c:v>45078</c:v>
                      </c:pt>
                      <c:pt idx="3">
                        <c:v>45108</c:v>
                      </c:pt>
                      <c:pt idx="4">
                        <c:v>45139</c:v>
                      </c:pt>
                      <c:pt idx="5">
                        <c:v>45170</c:v>
                      </c:pt>
                      <c:pt idx="6">
                        <c:v>45200</c:v>
                      </c:pt>
                      <c:pt idx="7">
                        <c:v>45231</c:v>
                      </c:pt>
                      <c:pt idx="8">
                        <c:v>45261</c:v>
                      </c:pt>
                      <c:pt idx="9">
                        <c:v>45292</c:v>
                      </c:pt>
                      <c:pt idx="10">
                        <c:v>45323</c:v>
                      </c:pt>
                      <c:pt idx="11">
                        <c:v>45352</c:v>
                      </c:pt>
                      <c:pt idx="12">
                        <c:v>45383</c:v>
                      </c:pt>
                      <c:pt idx="13">
                        <c:v>45413</c:v>
                      </c:pt>
                      <c:pt idx="14">
                        <c:v>45444</c:v>
                      </c:pt>
                      <c:pt idx="15">
                        <c:v>45474</c:v>
                      </c:pt>
                      <c:pt idx="16">
                        <c:v>45505</c:v>
                      </c:pt>
                      <c:pt idx="17">
                        <c:v>45536</c:v>
                      </c:pt>
                      <c:pt idx="18">
                        <c:v>45566</c:v>
                      </c:pt>
                      <c:pt idx="19">
                        <c:v>45597</c:v>
                      </c:pt>
                      <c:pt idx="20">
                        <c:v>45627</c:v>
                      </c:pt>
                      <c:pt idx="21">
                        <c:v>45658</c:v>
                      </c:pt>
                      <c:pt idx="22">
                        <c:v>45689</c:v>
                      </c:pt>
                      <c:pt idx="23">
                        <c:v>45717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物価指数の推移!$S$41:$AP$41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3.4</c:v>
                      </c:pt>
                      <c:pt idx="1">
                        <c:v>3.6</c:v>
                      </c:pt>
                      <c:pt idx="2">
                        <c:v>3.4</c:v>
                      </c:pt>
                      <c:pt idx="3">
                        <c:v>3.4</c:v>
                      </c:pt>
                      <c:pt idx="4">
                        <c:v>3.5</c:v>
                      </c:pt>
                      <c:pt idx="5">
                        <c:v>3.2</c:v>
                      </c:pt>
                      <c:pt idx="6">
                        <c:v>3.5</c:v>
                      </c:pt>
                      <c:pt idx="7">
                        <c:v>3.2</c:v>
                      </c:pt>
                      <c:pt idx="8">
                        <c:v>3.1</c:v>
                      </c:pt>
                      <c:pt idx="9">
                        <c:v>2.2000000000000002</c:v>
                      </c:pt>
                      <c:pt idx="10">
                        <c:v>2.9</c:v>
                      </c:pt>
                      <c:pt idx="11">
                        <c:v>3.1</c:v>
                      </c:pt>
                      <c:pt idx="12">
                        <c:v>2.7</c:v>
                      </c:pt>
                      <c:pt idx="13">
                        <c:v>2.7</c:v>
                      </c:pt>
                      <c:pt idx="14">
                        <c:v>3.1</c:v>
                      </c:pt>
                      <c:pt idx="15">
                        <c:v>2.8</c:v>
                      </c:pt>
                      <c:pt idx="16">
                        <c:v>3.2</c:v>
                      </c:pt>
                      <c:pt idx="17">
                        <c:v>3</c:v>
                      </c:pt>
                      <c:pt idx="18">
                        <c:v>2.4</c:v>
                      </c:pt>
                      <c:pt idx="19">
                        <c:v>3</c:v>
                      </c:pt>
                      <c:pt idx="20">
                        <c:v>3.8</c:v>
                      </c:pt>
                      <c:pt idx="21">
                        <c:v>4.2</c:v>
                      </c:pt>
                      <c:pt idx="22">
                        <c:v>3.8</c:v>
                      </c:pt>
                      <c:pt idx="23">
                        <c:v>3.5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83D-4A77-B38E-9B1A7CE142CA}"/>
                  </c:ext>
                </c:extLst>
              </c15:ser>
            </c15:filteredLineSeries>
          </c:ext>
        </c:extLst>
      </c:lineChart>
      <c:dateAx>
        <c:axId val="1538326480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239870512"/>
        <c:crosses val="autoZero"/>
        <c:auto val="1"/>
        <c:lblOffset val="100"/>
        <c:baseTimeUnit val="days"/>
      </c:dateAx>
      <c:valAx>
        <c:axId val="1239870512"/>
        <c:scaling>
          <c:orientation val="minMax"/>
          <c:max val="112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538326480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523430599686876"/>
          <c:y val="0.92385057069517995"/>
          <c:w val="0.26256648792720955"/>
          <c:h val="7.377705225711019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rgbClr val="002060">
          <a:alpha val="98000"/>
        </a:srgbClr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35433070866141736" l="0.70866141732283472" r="0.70866141732283472" t="0.35433070866141736" header="0.31496062992125984" footer="0.31496062992125984"/>
    <c:pageSetup paperSize="9" orientation="landscape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algn="l"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ja-JP" altLang="en-US" sz="1000"/>
              <a:t>図</a:t>
            </a:r>
            <a:r>
              <a:rPr lang="en-US" altLang="ja-JP" sz="1000"/>
              <a:t>3</a:t>
            </a:r>
            <a:r>
              <a:rPr lang="ja-JP" altLang="en-US" sz="1000"/>
              <a:t>　</a:t>
            </a:r>
            <a:endParaRPr lang="en-US" altLang="ja-JP" sz="1000"/>
          </a:p>
          <a:p>
            <a:pPr algn="l">
              <a:defRPr/>
            </a:pPr>
            <a:r>
              <a:rPr lang="ja-JP" altLang="en-US" sz="1000"/>
              <a:t>全国及び神戸市の生鮮食品及びエネルギーを除く総合指数の動き</a:t>
            </a:r>
          </a:p>
        </c:rich>
      </c:tx>
      <c:layout>
        <c:manualLayout>
          <c:xMode val="edge"/>
          <c:yMode val="edge"/>
          <c:x val="4.0945763898650317E-2"/>
          <c:y val="3.1267914060462247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algn="l"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物価指数の推移!$R$90</c:f>
              <c:strCache>
                <c:ptCount val="1"/>
                <c:pt idx="0">
                  <c:v>全　　国</c:v>
                </c:pt>
              </c:strCache>
            </c:strRef>
          </c:tx>
          <c:spPr>
            <a:ln w="28575" cap="rnd">
              <a:solidFill>
                <a:srgbClr val="002060"/>
              </a:solidFill>
              <a:round/>
            </a:ln>
            <a:effectLst/>
          </c:spPr>
          <c:marker>
            <c:symbol val="square"/>
            <c:size val="5"/>
            <c:spPr>
              <a:solidFill>
                <a:srgbClr val="002060"/>
              </a:solidFill>
              <a:ln w="9525">
                <a:solidFill>
                  <a:srgbClr val="002060"/>
                </a:solidFill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物価指数の推移!$S$90:$AP$90</c:f>
              <c:numCache>
                <c:formatCode>0.0_ </c:formatCode>
                <c:ptCount val="24"/>
                <c:pt idx="0">
                  <c:v>104</c:v>
                </c:pt>
                <c:pt idx="1">
                  <c:v>104.3</c:v>
                </c:pt>
                <c:pt idx="2">
                  <c:v>104.4</c:v>
                </c:pt>
                <c:pt idx="3">
                  <c:v>104.9</c:v>
                </c:pt>
                <c:pt idx="4">
                  <c:v>105.2</c:v>
                </c:pt>
                <c:pt idx="5">
                  <c:v>105.4</c:v>
                </c:pt>
                <c:pt idx="6">
                  <c:v>105.8</c:v>
                </c:pt>
                <c:pt idx="7">
                  <c:v>105.9</c:v>
                </c:pt>
                <c:pt idx="8">
                  <c:v>105.9</c:v>
                </c:pt>
                <c:pt idx="9">
                  <c:v>105.8</c:v>
                </c:pt>
                <c:pt idx="10">
                  <c:v>105.9</c:v>
                </c:pt>
                <c:pt idx="11">
                  <c:v>106.2</c:v>
                </c:pt>
                <c:pt idx="12">
                  <c:v>106.5</c:v>
                </c:pt>
                <c:pt idx="13">
                  <c:v>106.6</c:v>
                </c:pt>
                <c:pt idx="14">
                  <c:v>106.6</c:v>
                </c:pt>
                <c:pt idx="15">
                  <c:v>106.9</c:v>
                </c:pt>
                <c:pt idx="16">
                  <c:v>107.4</c:v>
                </c:pt>
                <c:pt idx="17">
                  <c:v>107.5</c:v>
                </c:pt>
                <c:pt idx="18">
                  <c:v>108.1</c:v>
                </c:pt>
                <c:pt idx="19">
                  <c:v>108.4</c:v>
                </c:pt>
                <c:pt idx="20">
                  <c:v>108.4</c:v>
                </c:pt>
                <c:pt idx="21">
                  <c:v>108.5</c:v>
                </c:pt>
                <c:pt idx="22">
                  <c:v>108.7</c:v>
                </c:pt>
                <c:pt idx="23">
                  <c:v>109.2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887-429C-8491-F40BEF207B29}"/>
            </c:ext>
          </c:extLst>
        </c:ser>
        <c:ser>
          <c:idx val="2"/>
          <c:order val="2"/>
          <c:tx>
            <c:strRef>
              <c:f>物価指数の推移!$R$92</c:f>
              <c:strCache>
                <c:ptCount val="1"/>
                <c:pt idx="0">
                  <c:v>神戸市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  <a:miter lim="800000"/>
              </a:ln>
              <a:effectLst/>
            </c:spPr>
          </c:marker>
          <c:cat>
            <c:numRef>
              <c:f>物価指数の推移!$S$89:$AP$89</c:f>
              <c:numCache>
                <c:formatCode>[$-411]ge\.m</c:formatCode>
                <c:ptCount val="24"/>
                <c:pt idx="0">
                  <c:v>45017</c:v>
                </c:pt>
                <c:pt idx="1">
                  <c:v>45047</c:v>
                </c:pt>
                <c:pt idx="2">
                  <c:v>45078</c:v>
                </c:pt>
                <c:pt idx="3">
                  <c:v>45108</c:v>
                </c:pt>
                <c:pt idx="4">
                  <c:v>45139</c:v>
                </c:pt>
                <c:pt idx="5">
                  <c:v>45170</c:v>
                </c:pt>
                <c:pt idx="6">
                  <c:v>45200</c:v>
                </c:pt>
                <c:pt idx="7">
                  <c:v>45231</c:v>
                </c:pt>
                <c:pt idx="8">
                  <c:v>45261</c:v>
                </c:pt>
                <c:pt idx="9">
                  <c:v>45292</c:v>
                </c:pt>
                <c:pt idx="10">
                  <c:v>45323</c:v>
                </c:pt>
                <c:pt idx="11">
                  <c:v>45352</c:v>
                </c:pt>
                <c:pt idx="12">
                  <c:v>45383</c:v>
                </c:pt>
                <c:pt idx="13">
                  <c:v>45413</c:v>
                </c:pt>
                <c:pt idx="14">
                  <c:v>45444</c:v>
                </c:pt>
                <c:pt idx="15">
                  <c:v>45474</c:v>
                </c:pt>
                <c:pt idx="16">
                  <c:v>45505</c:v>
                </c:pt>
                <c:pt idx="17">
                  <c:v>45536</c:v>
                </c:pt>
                <c:pt idx="18">
                  <c:v>45566</c:v>
                </c:pt>
                <c:pt idx="19">
                  <c:v>45597</c:v>
                </c:pt>
                <c:pt idx="20">
                  <c:v>45627</c:v>
                </c:pt>
                <c:pt idx="21">
                  <c:v>45658</c:v>
                </c:pt>
                <c:pt idx="22">
                  <c:v>45689</c:v>
                </c:pt>
                <c:pt idx="23">
                  <c:v>45717</c:v>
                </c:pt>
              </c:numCache>
            </c:numRef>
          </c:cat>
          <c:val>
            <c:numRef>
              <c:f>物価指数の推移!$S$92:$AP$92</c:f>
              <c:numCache>
                <c:formatCode>0.0_ </c:formatCode>
                <c:ptCount val="24"/>
                <c:pt idx="0">
                  <c:v>103.6</c:v>
                </c:pt>
                <c:pt idx="1">
                  <c:v>104.2</c:v>
                </c:pt>
                <c:pt idx="2">
                  <c:v>104.2</c:v>
                </c:pt>
                <c:pt idx="3">
                  <c:v>104.8</c:v>
                </c:pt>
                <c:pt idx="4">
                  <c:v>105</c:v>
                </c:pt>
                <c:pt idx="5">
                  <c:v>105.2</c:v>
                </c:pt>
                <c:pt idx="6">
                  <c:v>105.5</c:v>
                </c:pt>
                <c:pt idx="7">
                  <c:v>105.7</c:v>
                </c:pt>
                <c:pt idx="8">
                  <c:v>105.7</c:v>
                </c:pt>
                <c:pt idx="9">
                  <c:v>105.6</c:v>
                </c:pt>
                <c:pt idx="10">
                  <c:v>105.8</c:v>
                </c:pt>
                <c:pt idx="11">
                  <c:v>106</c:v>
                </c:pt>
                <c:pt idx="12">
                  <c:v>106.4</c:v>
                </c:pt>
                <c:pt idx="13">
                  <c:v>106.4</c:v>
                </c:pt>
                <c:pt idx="14">
                  <c:v>106.4</c:v>
                </c:pt>
                <c:pt idx="15">
                  <c:v>106.6</c:v>
                </c:pt>
                <c:pt idx="16">
                  <c:v>107.2</c:v>
                </c:pt>
                <c:pt idx="17">
                  <c:v>107.6</c:v>
                </c:pt>
                <c:pt idx="18">
                  <c:v>108</c:v>
                </c:pt>
                <c:pt idx="19">
                  <c:v>108.3</c:v>
                </c:pt>
                <c:pt idx="20">
                  <c:v>108.4</c:v>
                </c:pt>
                <c:pt idx="21">
                  <c:v>108.5</c:v>
                </c:pt>
                <c:pt idx="22">
                  <c:v>108.6</c:v>
                </c:pt>
                <c:pt idx="23">
                  <c:v>109.1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887-429C-8491-F40BEF207B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16080512"/>
        <c:axId val="1619462704"/>
        <c:extLst>
          <c:ext xmlns:c15="http://schemas.microsoft.com/office/drawing/2012/chart" uri="{02D57815-91ED-43cb-92C2-25804820EDAC}">
            <c15:filteredLineSeries>
              <c15:ser>
                <c:idx val="1"/>
                <c:order val="1"/>
                <c:tx>
                  <c:strRef>
                    <c:extLst>
                      <c:ext uri="{02D57815-91ED-43cb-92C2-25804820EDAC}">
                        <c15:formulaRef>
                          <c15:sqref>物価指数の推移!$R$91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2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2"/>
                    </a:solidFill>
                    <a:ln w="9525">
                      <a:solidFill>
                        <a:schemeClr val="accent2"/>
                      </a:solidFill>
                    </a:ln>
                    <a:effectLst/>
                  </c:spPr>
                </c:marker>
                <c:cat>
                  <c:numRef>
                    <c:extLst>
                      <c:ext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45017</c:v>
                      </c:pt>
                      <c:pt idx="1">
                        <c:v>45047</c:v>
                      </c:pt>
                      <c:pt idx="2">
                        <c:v>45078</c:v>
                      </c:pt>
                      <c:pt idx="3">
                        <c:v>45108</c:v>
                      </c:pt>
                      <c:pt idx="4">
                        <c:v>45139</c:v>
                      </c:pt>
                      <c:pt idx="5">
                        <c:v>45170</c:v>
                      </c:pt>
                      <c:pt idx="6">
                        <c:v>45200</c:v>
                      </c:pt>
                      <c:pt idx="7">
                        <c:v>45231</c:v>
                      </c:pt>
                      <c:pt idx="8">
                        <c:v>45261</c:v>
                      </c:pt>
                      <c:pt idx="9">
                        <c:v>45292</c:v>
                      </c:pt>
                      <c:pt idx="10">
                        <c:v>45323</c:v>
                      </c:pt>
                      <c:pt idx="11">
                        <c:v>45352</c:v>
                      </c:pt>
                      <c:pt idx="12">
                        <c:v>45383</c:v>
                      </c:pt>
                      <c:pt idx="13">
                        <c:v>45413</c:v>
                      </c:pt>
                      <c:pt idx="14">
                        <c:v>45444</c:v>
                      </c:pt>
                      <c:pt idx="15">
                        <c:v>45474</c:v>
                      </c:pt>
                      <c:pt idx="16">
                        <c:v>45505</c:v>
                      </c:pt>
                      <c:pt idx="17">
                        <c:v>45536</c:v>
                      </c:pt>
                      <c:pt idx="18">
                        <c:v>45566</c:v>
                      </c:pt>
                      <c:pt idx="19">
                        <c:v>45597</c:v>
                      </c:pt>
                      <c:pt idx="20">
                        <c:v>45627</c:v>
                      </c:pt>
                      <c:pt idx="21">
                        <c:v>45658</c:v>
                      </c:pt>
                      <c:pt idx="22">
                        <c:v>45689</c:v>
                      </c:pt>
                      <c:pt idx="23">
                        <c:v>45717</c:v>
                      </c:pt>
                    </c:numCache>
                  </c:numRef>
                </c:cat>
                <c:val>
                  <c:numRef>
                    <c:extLst>
                      <c:ext uri="{02D57815-91ED-43cb-92C2-25804820EDAC}">
                        <c15:formulaRef>
                          <c15:sqref>物価指数の推移!$S$91:$AP$91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4.0999999999999996</c:v>
                      </c:pt>
                      <c:pt idx="1">
                        <c:v>4.3</c:v>
                      </c:pt>
                      <c:pt idx="2">
                        <c:v>4.2</c:v>
                      </c:pt>
                      <c:pt idx="3">
                        <c:v>4.3</c:v>
                      </c:pt>
                      <c:pt idx="4">
                        <c:v>4.3</c:v>
                      </c:pt>
                      <c:pt idx="5">
                        <c:v>4.2</c:v>
                      </c:pt>
                      <c:pt idx="6">
                        <c:v>4</c:v>
                      </c:pt>
                      <c:pt idx="7">
                        <c:v>3.8</c:v>
                      </c:pt>
                      <c:pt idx="8">
                        <c:v>3.7</c:v>
                      </c:pt>
                      <c:pt idx="9">
                        <c:v>3.5</c:v>
                      </c:pt>
                      <c:pt idx="10">
                        <c:v>3.2</c:v>
                      </c:pt>
                      <c:pt idx="11">
                        <c:v>2.9</c:v>
                      </c:pt>
                      <c:pt idx="12">
                        <c:v>2.4</c:v>
                      </c:pt>
                      <c:pt idx="13">
                        <c:v>2.1</c:v>
                      </c:pt>
                      <c:pt idx="14">
                        <c:v>2.2000000000000002</c:v>
                      </c:pt>
                      <c:pt idx="15">
                        <c:v>1.9</c:v>
                      </c:pt>
                      <c:pt idx="16">
                        <c:v>2</c:v>
                      </c:pt>
                      <c:pt idx="17">
                        <c:v>2.1</c:v>
                      </c:pt>
                      <c:pt idx="18">
                        <c:v>2.2999999999999998</c:v>
                      </c:pt>
                      <c:pt idx="19">
                        <c:v>2.4</c:v>
                      </c:pt>
                      <c:pt idx="20">
                        <c:v>2.4</c:v>
                      </c:pt>
                      <c:pt idx="21">
                        <c:v>2.5</c:v>
                      </c:pt>
                      <c:pt idx="22">
                        <c:v>2.6</c:v>
                      </c:pt>
                      <c:pt idx="23">
                        <c:v>2.9</c:v>
                      </c:pt>
                    </c:numCache>
                  </c:numRef>
                </c:val>
                <c:smooth val="0"/>
                <c:extLst>
                  <c:ext xmlns:c16="http://schemas.microsoft.com/office/drawing/2014/chart" uri="{C3380CC4-5D6E-409C-BE32-E72D297353CC}">
                    <c16:uniqueId val="{00000002-F887-429C-8491-F40BEF207B29}"/>
                  </c:ext>
                </c:extLst>
              </c15:ser>
            </c15:filteredLineSeries>
            <c15:filteredLine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物価指数の推移!$R$93</c15:sqref>
                        </c15:formulaRef>
                      </c:ext>
                    </c:extLst>
                    <c:strCache>
                      <c:ptCount val="1"/>
                      <c:pt idx="0">
                        <c:v>前年同月比(%)</c:v>
                      </c:pt>
                    </c:strCache>
                  </c:strRef>
                </c:tx>
                <c:spPr>
                  <a:ln w="28575" cap="rnd">
                    <a:solidFill>
                      <a:schemeClr val="accent4"/>
                    </a:solidFill>
                    <a:round/>
                  </a:ln>
                  <a:effectLst/>
                </c:spPr>
                <c:marker>
                  <c:symbol val="circle"/>
                  <c:size val="5"/>
                  <c:spPr>
                    <a:solidFill>
                      <a:schemeClr val="accent4"/>
                    </a:solidFill>
                    <a:ln w="9525">
                      <a:solidFill>
                        <a:schemeClr val="accent4"/>
                      </a:solidFill>
                    </a:ln>
                    <a:effectLst/>
                  </c:spPr>
                </c:marker>
                <c:cat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物価指数の推移!$S$89:$AP$89</c15:sqref>
                        </c15:formulaRef>
                      </c:ext>
                    </c:extLst>
                    <c:numCache>
                      <c:formatCode>[$-411]ge\.m</c:formatCode>
                      <c:ptCount val="24"/>
                      <c:pt idx="0">
                        <c:v>45017</c:v>
                      </c:pt>
                      <c:pt idx="1">
                        <c:v>45047</c:v>
                      </c:pt>
                      <c:pt idx="2">
                        <c:v>45078</c:v>
                      </c:pt>
                      <c:pt idx="3">
                        <c:v>45108</c:v>
                      </c:pt>
                      <c:pt idx="4">
                        <c:v>45139</c:v>
                      </c:pt>
                      <c:pt idx="5">
                        <c:v>45170</c:v>
                      </c:pt>
                      <c:pt idx="6">
                        <c:v>45200</c:v>
                      </c:pt>
                      <c:pt idx="7">
                        <c:v>45231</c:v>
                      </c:pt>
                      <c:pt idx="8">
                        <c:v>45261</c:v>
                      </c:pt>
                      <c:pt idx="9">
                        <c:v>45292</c:v>
                      </c:pt>
                      <c:pt idx="10">
                        <c:v>45323</c:v>
                      </c:pt>
                      <c:pt idx="11">
                        <c:v>45352</c:v>
                      </c:pt>
                      <c:pt idx="12">
                        <c:v>45383</c:v>
                      </c:pt>
                      <c:pt idx="13">
                        <c:v>45413</c:v>
                      </c:pt>
                      <c:pt idx="14">
                        <c:v>45444</c:v>
                      </c:pt>
                      <c:pt idx="15">
                        <c:v>45474</c:v>
                      </c:pt>
                      <c:pt idx="16">
                        <c:v>45505</c:v>
                      </c:pt>
                      <c:pt idx="17">
                        <c:v>45536</c:v>
                      </c:pt>
                      <c:pt idx="18">
                        <c:v>45566</c:v>
                      </c:pt>
                      <c:pt idx="19">
                        <c:v>45597</c:v>
                      </c:pt>
                      <c:pt idx="20">
                        <c:v>45627</c:v>
                      </c:pt>
                      <c:pt idx="21">
                        <c:v>45658</c:v>
                      </c:pt>
                      <c:pt idx="22">
                        <c:v>45689</c:v>
                      </c:pt>
                      <c:pt idx="23">
                        <c:v>45717</c:v>
                      </c:pt>
                    </c:numCache>
                  </c:num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物価指数の推移!$S$93:$AP$93</c15:sqref>
                        </c15:formulaRef>
                      </c:ext>
                    </c:extLst>
                    <c:numCache>
                      <c:formatCode>0.0_ </c:formatCode>
                      <c:ptCount val="24"/>
                      <c:pt idx="0">
                        <c:v>4.2</c:v>
                      </c:pt>
                      <c:pt idx="1">
                        <c:v>4.7</c:v>
                      </c:pt>
                      <c:pt idx="2">
                        <c:v>4.5999999999999996</c:v>
                      </c:pt>
                      <c:pt idx="3">
                        <c:v>4.7</c:v>
                      </c:pt>
                      <c:pt idx="4">
                        <c:v>4.8</c:v>
                      </c:pt>
                      <c:pt idx="5">
                        <c:v>4.5999999999999996</c:v>
                      </c:pt>
                      <c:pt idx="6">
                        <c:v>4.2</c:v>
                      </c:pt>
                      <c:pt idx="7">
                        <c:v>3.9</c:v>
                      </c:pt>
                      <c:pt idx="8">
                        <c:v>4.0999999999999996</c:v>
                      </c:pt>
                      <c:pt idx="9">
                        <c:v>3.5</c:v>
                      </c:pt>
                      <c:pt idx="10">
                        <c:v>3.5</c:v>
                      </c:pt>
                      <c:pt idx="11">
                        <c:v>3.3</c:v>
                      </c:pt>
                      <c:pt idx="12">
                        <c:v>2.6</c:v>
                      </c:pt>
                      <c:pt idx="13">
                        <c:v>2.2000000000000002</c:v>
                      </c:pt>
                      <c:pt idx="14">
                        <c:v>2.1</c:v>
                      </c:pt>
                      <c:pt idx="15">
                        <c:v>1.7</c:v>
                      </c:pt>
                      <c:pt idx="16">
                        <c:v>2.1</c:v>
                      </c:pt>
                      <c:pt idx="17">
                        <c:v>2.2999999999999998</c:v>
                      </c:pt>
                      <c:pt idx="18">
                        <c:v>2.4</c:v>
                      </c:pt>
                      <c:pt idx="19">
                        <c:v>2.5</c:v>
                      </c:pt>
                      <c:pt idx="20">
                        <c:v>2.6</c:v>
                      </c:pt>
                      <c:pt idx="21">
                        <c:v>2.7</c:v>
                      </c:pt>
                      <c:pt idx="22">
                        <c:v>2.7</c:v>
                      </c:pt>
                      <c:pt idx="23">
                        <c:v>2.9</c:v>
                      </c:pt>
                    </c:numCache>
                  </c:numRef>
                </c:val>
                <c:smooth val="0"/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3-F887-429C-8491-F40BEF207B29}"/>
                  </c:ext>
                </c:extLst>
              </c15:ser>
            </c15:filteredLineSeries>
          </c:ext>
        </c:extLst>
      </c:lineChart>
      <c:dateAx>
        <c:axId val="1616080512"/>
        <c:scaling>
          <c:orientation val="minMax"/>
        </c:scaling>
        <c:delete val="0"/>
        <c:axPos val="b"/>
        <c:numFmt formatCode="[$-411]ge\.m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9462704"/>
        <c:crosses val="autoZero"/>
        <c:auto val="1"/>
        <c:lblOffset val="100"/>
        <c:baseTimeUnit val="days"/>
      </c:dateAx>
      <c:valAx>
        <c:axId val="1619462704"/>
        <c:scaling>
          <c:orientation val="minMax"/>
          <c:max val="110"/>
          <c:min val="99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_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ja-JP"/>
          </a:p>
        </c:txPr>
        <c:crossAx val="1616080512"/>
        <c:crosses val="autoZero"/>
        <c:crossBetween val="between"/>
        <c:majorUnit val="1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0.56487402878328641"/>
          <c:y val="0.92590874727834149"/>
          <c:w val="0.25975992276793486"/>
          <c:h val="7.357799135249006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ja-JP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ysClr val="windowText" lastClr="000000"/>
      </a:solidFill>
      <a:round/>
    </a:ln>
    <a:effectLst/>
  </c:spPr>
  <c:txPr>
    <a:bodyPr/>
    <a:lstStyle/>
    <a:p>
      <a:pPr>
        <a:defRPr/>
      </a:pPr>
      <a:endParaRPr lang="ja-JP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1">
  <a:schemeClr val="accent1"/>
  <a:schemeClr val="accent3"/>
  <a:schemeClr val="accent5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0</xdr:colOff>
      <xdr:row>41</xdr:row>
      <xdr:rowOff>142876</xdr:rowOff>
    </xdr:from>
    <xdr:to>
      <xdr:col>15</xdr:col>
      <xdr:colOff>323850</xdr:colOff>
      <xdr:row>60</xdr:row>
      <xdr:rowOff>161925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16D6CE24-492A-4FE7-A797-7E91B1A5D4E1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</xdr:col>
      <xdr:colOff>368934</xdr:colOff>
      <xdr:row>14</xdr:row>
      <xdr:rowOff>9525</xdr:rowOff>
    </xdr:from>
    <xdr:to>
      <xdr:col>15</xdr:col>
      <xdr:colOff>333375</xdr:colOff>
      <xdr:row>34</xdr:row>
      <xdr:rowOff>133350</xdr:rowOff>
    </xdr:to>
    <xdr:graphicFrame macro="">
      <xdr:nvGraphicFramePr>
        <xdr:cNvPr id="4" name="グラフ 3">
          <a:extLst>
            <a:ext uri="{FF2B5EF4-FFF2-40B4-BE49-F238E27FC236}">
              <a16:creationId xmlns:a16="http://schemas.microsoft.com/office/drawing/2014/main" id="{539DE3FF-0F27-4D6A-B265-C31145D630B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873</xdr:colOff>
      <xdr:row>67</xdr:row>
      <xdr:rowOff>161925</xdr:rowOff>
    </xdr:from>
    <xdr:to>
      <xdr:col>15</xdr:col>
      <xdr:colOff>317499</xdr:colOff>
      <xdr:row>86</xdr:row>
      <xdr:rowOff>171450</xdr:rowOff>
    </xdr:to>
    <xdr:graphicFrame macro="">
      <xdr:nvGraphicFramePr>
        <xdr:cNvPr id="5" name="グラフ 4">
          <a:extLst>
            <a:ext uri="{FF2B5EF4-FFF2-40B4-BE49-F238E27FC236}">
              <a16:creationId xmlns:a16="http://schemas.microsoft.com/office/drawing/2014/main" id="{D815AE7A-F3C2-4A31-9BBD-A1F9ED5D03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3</xdr:col>
      <xdr:colOff>0</xdr:colOff>
      <xdr:row>6</xdr:row>
      <xdr:rowOff>0</xdr:rowOff>
    </xdr:to>
    <xdr:sp macro="" textlink="">
      <xdr:nvSpPr>
        <xdr:cNvPr id="2" name="Line 1">
          <a:extLst>
            <a:ext uri="{FF2B5EF4-FFF2-40B4-BE49-F238E27FC236}">
              <a16:creationId xmlns:a16="http://schemas.microsoft.com/office/drawing/2014/main" id="{54B00EF4-F5E2-48D0-A986-30F0994D6C95}"/>
            </a:ext>
          </a:extLst>
        </xdr:cNvPr>
        <xdr:cNvSpPr>
          <a:spLocks noChangeShapeType="1"/>
        </xdr:cNvSpPr>
      </xdr:nvSpPr>
      <xdr:spPr bwMode="auto">
        <a:xfrm>
          <a:off x="0" y="352425"/>
          <a:ext cx="1343025" cy="771525"/>
        </a:xfrm>
        <a:prstGeom prst="line">
          <a:avLst/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bunsho2008/20&#24180;&#24230;/00%20&#65297;&#65305;&#24180;&#24230;&#28040;&#36027;&#32773;&#29289;&#20385;&#25351;&#25968;/&#30000;&#25152;&#12373;&#12435;&#20316;&#25104;&#36039;&#26009;&#65306;&#65297;&#65305;&#24180;&#24230;/tadokoro/20&#24180;3&#26376;/cpit0703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物価指数の推移"/>
      <sheetName val="費目別消費者物価指数"/>
      <sheetName val="中分類"/>
      <sheetName val="年次･月別上昇率"/>
      <sheetName val="年度平均速報（前年度比）"/>
      <sheetName val="年度平均速報（月別）"/>
    </sheetNames>
    <sheetDataSet>
      <sheetData sheetId="0">
        <row r="1">
          <cell r="A1" t="str">
            <v>兵庫県の物価指数の推移</v>
          </cell>
        </row>
        <row r="3">
          <cell r="A3" t="str">
            <v>年     （平成）</v>
          </cell>
          <cell r="B3" t="str">
            <v>月</v>
          </cell>
          <cell r="C3" t="str">
            <v>対前年同月上昇率（％）</v>
          </cell>
          <cell r="D3" t="str">
            <v>総合指数</v>
          </cell>
          <cell r="E3" t="str">
            <v>生鮮食品を除く総合指数</v>
          </cell>
          <cell r="F3" t="str">
            <v>食料（酒類を除く）及びエネルギーを除く総合</v>
          </cell>
        </row>
        <row r="4">
          <cell r="A4">
            <v>18</v>
          </cell>
          <cell r="B4">
            <v>3</v>
          </cell>
          <cell r="C4">
            <v>-0.6</v>
          </cell>
          <cell r="D4">
            <v>99.6</v>
          </cell>
          <cell r="E4">
            <v>99.6</v>
          </cell>
          <cell r="F4">
            <v>99.6</v>
          </cell>
        </row>
        <row r="5">
          <cell r="B5">
            <v>4</v>
          </cell>
          <cell r="C5">
            <v>-0.4</v>
          </cell>
          <cell r="D5">
            <v>99.8</v>
          </cell>
          <cell r="E5">
            <v>99.8</v>
          </cell>
          <cell r="F5">
            <v>99.8</v>
          </cell>
        </row>
        <row r="6">
          <cell r="A6" t="str">
            <v xml:space="preserve"> </v>
          </cell>
          <cell r="B6">
            <v>5</v>
          </cell>
          <cell r="C6">
            <v>-0.3</v>
          </cell>
          <cell r="D6">
            <v>100.2</v>
          </cell>
          <cell r="E6">
            <v>99.9</v>
          </cell>
          <cell r="F6">
            <v>100</v>
          </cell>
        </row>
        <row r="7">
          <cell r="B7">
            <v>6</v>
          </cell>
          <cell r="C7">
            <v>0.4</v>
          </cell>
          <cell r="D7">
            <v>100.3</v>
          </cell>
          <cell r="E7">
            <v>100</v>
          </cell>
          <cell r="F7">
            <v>100</v>
          </cell>
        </row>
        <row r="8">
          <cell r="B8">
            <v>7</v>
          </cell>
          <cell r="C8">
            <v>0.5</v>
          </cell>
          <cell r="D8">
            <v>100.2</v>
          </cell>
          <cell r="E8">
            <v>100</v>
          </cell>
          <cell r="F8">
            <v>99.9</v>
          </cell>
        </row>
        <row r="9">
          <cell r="A9" t="str">
            <v xml:space="preserve"> </v>
          </cell>
          <cell r="B9">
            <v>8</v>
          </cell>
          <cell r="C9">
            <v>0.8</v>
          </cell>
          <cell r="D9">
            <v>100.6</v>
          </cell>
          <cell r="E9">
            <v>99.9</v>
          </cell>
          <cell r="F9">
            <v>100.2</v>
          </cell>
        </row>
        <row r="10">
          <cell r="B10">
            <v>9</v>
          </cell>
          <cell r="C10">
            <v>0.2</v>
          </cell>
          <cell r="D10">
            <v>100.5</v>
          </cell>
          <cell r="E10">
            <v>100.1</v>
          </cell>
          <cell r="F10">
            <v>100</v>
          </cell>
        </row>
        <row r="11">
          <cell r="B11">
            <v>10</v>
          </cell>
          <cell r="C11">
            <v>0.1</v>
          </cell>
          <cell r="D11">
            <v>100.3</v>
          </cell>
          <cell r="E11">
            <v>100</v>
          </cell>
          <cell r="F11">
            <v>99.9</v>
          </cell>
        </row>
        <row r="12">
          <cell r="B12">
            <v>11</v>
          </cell>
          <cell r="C12">
            <v>0</v>
          </cell>
          <cell r="D12">
            <v>99.8</v>
          </cell>
          <cell r="E12">
            <v>99.8</v>
          </cell>
          <cell r="F12">
            <v>99.6</v>
          </cell>
        </row>
        <row r="13">
          <cell r="B13">
            <v>12</v>
          </cell>
          <cell r="C13">
            <v>0</v>
          </cell>
          <cell r="D13">
            <v>99.9</v>
          </cell>
          <cell r="E13">
            <v>99.9</v>
          </cell>
          <cell r="F13">
            <v>99.8</v>
          </cell>
        </row>
        <row r="14">
          <cell r="A14">
            <v>19</v>
          </cell>
          <cell r="B14">
            <v>1</v>
          </cell>
          <cell r="C14">
            <v>-0.2</v>
          </cell>
          <cell r="D14">
            <v>99.6</v>
          </cell>
          <cell r="E14">
            <v>99.3</v>
          </cell>
          <cell r="F14">
            <v>99.1</v>
          </cell>
        </row>
        <row r="15">
          <cell r="B15">
            <v>2</v>
          </cell>
          <cell r="C15">
            <v>-0.2</v>
          </cell>
          <cell r="D15">
            <v>99.2</v>
          </cell>
          <cell r="E15">
            <v>99.1</v>
          </cell>
          <cell r="F15">
            <v>99</v>
          </cell>
        </row>
        <row r="16">
          <cell r="B16">
            <v>3</v>
          </cell>
          <cell r="C16">
            <v>0</v>
          </cell>
          <cell r="D16">
            <v>99.6</v>
          </cell>
          <cell r="E16">
            <v>99.5</v>
          </cell>
          <cell r="F16">
            <v>99.3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マーキー">
      <a:dk1>
        <a:srgbClr val="000000"/>
      </a:dk1>
      <a:lt1>
        <a:sysClr val="window" lastClr="FFFFFF"/>
      </a:lt1>
      <a:dk2>
        <a:srgbClr val="5E5E5E"/>
      </a:dk2>
      <a:lt2>
        <a:srgbClr val="DDDDDD"/>
      </a:lt2>
      <a:accent1>
        <a:srgbClr val="418AB3"/>
      </a:accent1>
      <a:accent2>
        <a:srgbClr val="A6B727"/>
      </a:accent2>
      <a:accent3>
        <a:srgbClr val="F69200"/>
      </a:accent3>
      <a:accent4>
        <a:srgbClr val="838383"/>
      </a:accent4>
      <a:accent5>
        <a:srgbClr val="FEC306"/>
      </a:accent5>
      <a:accent6>
        <a:srgbClr val="DF5327"/>
      </a:accent6>
      <a:hlink>
        <a:srgbClr val="F59E00"/>
      </a:hlink>
      <a:folHlink>
        <a:srgbClr val="B2B2B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24898B-D23D-4334-B7B4-66E489FE7F3E}">
  <sheetPr codeName="Sheet1"/>
  <dimension ref="A1:AT94"/>
  <sheetViews>
    <sheetView tabSelected="1" view="pageBreakPreview" topLeftCell="A75" zoomScaleNormal="96" zoomScaleSheetLayoutView="100" workbookViewId="0">
      <selection activeCell="P67" sqref="P67"/>
    </sheetView>
  </sheetViews>
  <sheetFormatPr defaultRowHeight="14"/>
  <cols>
    <col min="1" max="1" width="1.75" customWidth="1"/>
    <col min="2" max="2" width="5.33203125" customWidth="1"/>
    <col min="3" max="3" width="9.25" customWidth="1"/>
    <col min="4" max="16" width="6.83203125" style="145" customWidth="1"/>
    <col min="17" max="17" width="6.08203125" customWidth="1"/>
    <col min="18" max="18" width="16" customWidth="1"/>
    <col min="19" max="42" width="6.58203125" customWidth="1"/>
  </cols>
  <sheetData>
    <row r="1" spans="1:16" ht="6.75" customHeight="1"/>
    <row r="2" spans="1:16" ht="12" customHeight="1">
      <c r="L2" s="286">
        <v>45737</v>
      </c>
      <c r="M2" s="286"/>
      <c r="N2" s="286"/>
      <c r="O2" s="286"/>
      <c r="P2" s="286"/>
    </row>
    <row r="3" spans="1:16" ht="20.149999999999999" customHeight="1">
      <c r="B3" s="287" t="s">
        <v>0</v>
      </c>
      <c r="C3" s="287"/>
      <c r="D3" s="287"/>
      <c r="E3" s="287"/>
      <c r="F3" s="287"/>
      <c r="G3" s="287"/>
      <c r="H3" s="287"/>
      <c r="I3" s="287"/>
      <c r="J3" s="287"/>
      <c r="K3" s="287"/>
      <c r="L3" s="287"/>
      <c r="M3" s="287"/>
      <c r="N3" s="287"/>
    </row>
    <row r="4" spans="1:16" ht="16.5" customHeight="1">
      <c r="B4" s="288" t="str">
        <f>"神戸市　"&amp;TEXT($P$37,"yyyy年")&amp;TEXT($P$37,"　（ggge年）　")&amp;TEXT($P$37,"m月分")</f>
        <v>神戸市　2025年 (令和7年) 3月分</v>
      </c>
      <c r="C4" s="288"/>
      <c r="D4" s="288"/>
      <c r="E4" s="288"/>
      <c r="F4" s="288"/>
      <c r="G4" s="288"/>
      <c r="H4" s="288"/>
      <c r="I4" s="288"/>
      <c r="J4" s="288"/>
      <c r="K4" s="288"/>
      <c r="L4" s="288"/>
      <c r="M4" s="288"/>
      <c r="N4" s="288"/>
    </row>
    <row r="5" spans="1:16" ht="7.5" customHeight="1"/>
    <row r="6" spans="1:16" ht="13.9" customHeight="1">
      <c r="C6" s="242" t="str">
        <f>RIGHT(B4,16)</f>
        <v>2025年 (令和7年) 3月分</v>
      </c>
    </row>
    <row r="7" spans="1:16" ht="15" customHeight="1" thickBot="1">
      <c r="C7" s="1" t="s">
        <v>1</v>
      </c>
    </row>
    <row r="8" spans="1:16" ht="15" customHeight="1">
      <c r="C8" s="274" t="str">
        <f>"  　(1)　総合指数は2020年を100として"&amp;$P$40</f>
        <v xml:space="preserve">  　(1)　総合指数は2020年を100として110.3</v>
      </c>
      <c r="D8" s="146"/>
      <c r="E8" s="147"/>
      <c r="F8" s="147"/>
      <c r="G8" s="147"/>
      <c r="H8" s="272"/>
      <c r="I8" s="147"/>
      <c r="J8" s="147"/>
      <c r="K8" s="147"/>
      <c r="L8" s="148"/>
      <c r="M8" s="149"/>
    </row>
    <row r="9" spans="1:16" ht="15" customHeight="1">
      <c r="C9" s="108"/>
      <c r="D9" t="str">
        <f>"前年同月比は"&amp;IF($P$41&lt;0,$P$41*-1,IF($P$41&gt;0,$P$41,"変わらず"))&amp;IF($P$41&lt;0,"％の減少",IF($P$41&gt;0,"％の上昇",""))</f>
        <v>前年同月比は3.5％の上昇</v>
      </c>
      <c r="H9" t="str">
        <f>"前月比は"&amp;IF(中分類!G5&lt;0,中分類!G5*-1,IF(中分類!G5&gt;0,中分類!G5,"変わらず"))&amp;IF(中分類!G5&lt;0,"％の減少",IF(中分類!G5&gt;0,"％の上昇",""))</f>
        <v>前月比は0.2％の上昇</v>
      </c>
      <c r="L9" s="150"/>
      <c r="M9" s="149"/>
    </row>
    <row r="10" spans="1:16" ht="15" customHeight="1">
      <c r="C10" s="275" t="str">
        <f>"  　(2)　生鮮食品を除く総合指数は"&amp;$P$66</f>
        <v xml:space="preserve">  　(2)　生鮮食品を除く総合指数は109.4</v>
      </c>
      <c r="H10" s="273"/>
      <c r="L10" s="150"/>
      <c r="M10" s="149"/>
    </row>
    <row r="11" spans="1:16" ht="15" customHeight="1">
      <c r="C11" s="108"/>
      <c r="D11" t="str">
        <f>"前年同月比は"&amp;IF($P$67&lt;0,$P$67*-1,IF($P$67&gt;0,$P$67,"変わらず"))&amp;IF($P$67&lt;0,"％の減少",IF($P$67&gt;0,"％の上昇",""))</f>
        <v>前年同月比は3.1％の上昇</v>
      </c>
      <c r="H11" t="str">
        <f>"前月比は"&amp;IF(中分類!O32&lt;0,中分類!O32*-1,IF(中分類!O32&gt;0,中分類!O32,"変わらず"))&amp;IF(中分類!O32&lt;0,"％の減少",IF(中分類!O32&gt;0,"％の上昇",""))</f>
        <v>前月比は0.4％の上昇</v>
      </c>
      <c r="L11" s="150"/>
      <c r="M11" s="149"/>
    </row>
    <row r="12" spans="1:16" ht="15" customHeight="1">
      <c r="C12" s="275" t="str">
        <f>"  　(3)　生鮮食品及びエネルギーを除く総合指数は"&amp;$P$92</f>
        <v xml:space="preserve">  　(3)　生鮮食品及びエネルギーを除く総合指数は109.1</v>
      </c>
      <c r="J12" s="273"/>
      <c r="L12" s="150"/>
      <c r="M12" s="149"/>
    </row>
    <row r="13" spans="1:16" ht="15" customHeight="1" thickBot="1">
      <c r="C13" s="109"/>
      <c r="D13" s="276" t="str">
        <f>"前年同月比は"&amp;IF($P$93&lt;0,$P$93*-1,IF($P$93&gt;0,$P$93,"変わらず"))&amp;IF($P$93&lt;0,"％の減少",IF($P$93&gt;0,"％の上昇",""))</f>
        <v>前年同月比は2.9％の上昇</v>
      </c>
      <c r="E13" s="151"/>
      <c r="F13" s="151"/>
      <c r="G13" s="151"/>
      <c r="H13" s="276" t="str">
        <f>"前月比は"&amp;IF(中分類!O43&lt;0,中分類!O43*-1,IF(中分類!O43&gt;0,中分類!O43,"変わらず"))&amp;IF(中分類!O43&lt;0,"％の減少",IF(中分類!O43&gt;0,"％の上昇",""))</f>
        <v>前月比は0.4％の上昇</v>
      </c>
      <c r="I13" s="151"/>
      <c r="J13" s="151"/>
      <c r="K13" s="151"/>
      <c r="L13" s="152"/>
      <c r="M13" s="149"/>
    </row>
    <row r="14" spans="1:16" ht="9.75" customHeight="1"/>
    <row r="15" spans="1:16" ht="5.5" customHeight="1">
      <c r="A15" s="1"/>
      <c r="B15" s="145"/>
      <c r="C15" s="145"/>
    </row>
    <row r="16" spans="1:16" ht="9.75" customHeight="1"/>
    <row r="17" spans="2:16" ht="9.75" customHeight="1">
      <c r="B17" s="1"/>
      <c r="C17" s="1"/>
      <c r="G17" s="153"/>
      <c r="H17" s="154"/>
      <c r="I17" s="154"/>
      <c r="J17" s="154"/>
      <c r="M17" s="155"/>
      <c r="N17" s="155"/>
      <c r="O17" s="155"/>
      <c r="P17" s="155"/>
    </row>
    <row r="18" spans="2:16" ht="14.25" customHeight="1">
      <c r="B18" s="1"/>
      <c r="C18" s="1"/>
      <c r="G18" s="153"/>
      <c r="H18" s="154"/>
      <c r="I18" s="154"/>
      <c r="J18" s="154"/>
      <c r="M18" s="155"/>
      <c r="N18" s="155"/>
      <c r="O18" s="155"/>
      <c r="P18" s="155"/>
    </row>
    <row r="19" spans="2:16" ht="14.25" customHeight="1">
      <c r="B19" s="1"/>
      <c r="C19" s="1"/>
      <c r="G19" s="153"/>
      <c r="H19" s="154"/>
      <c r="I19" s="154"/>
      <c r="J19" s="154"/>
      <c r="M19" s="155"/>
      <c r="N19" s="155"/>
      <c r="O19" s="155"/>
      <c r="P19" s="157"/>
    </row>
    <row r="20" spans="2:16" ht="14.25" customHeight="1">
      <c r="B20" s="1"/>
      <c r="C20" s="1"/>
      <c r="G20" s="153"/>
      <c r="H20" s="154"/>
      <c r="I20" s="154"/>
      <c r="J20" s="154"/>
      <c r="M20" s="155"/>
      <c r="N20" s="155"/>
      <c r="O20" s="155"/>
      <c r="P20" s="155"/>
    </row>
    <row r="21" spans="2:16" ht="14.25" customHeight="1">
      <c r="B21" s="1"/>
      <c r="C21" s="1"/>
      <c r="G21" s="153"/>
      <c r="H21" s="154"/>
      <c r="I21" s="154"/>
      <c r="J21" s="154"/>
      <c r="M21" s="155"/>
      <c r="N21" s="155"/>
      <c r="O21" s="155"/>
      <c r="P21" s="155"/>
    </row>
    <row r="22" spans="2:16" ht="14.25" customHeight="1">
      <c r="B22" s="1"/>
      <c r="C22" s="1"/>
      <c r="G22" s="153"/>
      <c r="H22" s="154"/>
      <c r="I22" s="154"/>
      <c r="J22" s="154"/>
      <c r="M22" s="155"/>
      <c r="N22" s="155"/>
      <c r="O22" s="155"/>
      <c r="P22" s="155"/>
    </row>
    <row r="23" spans="2:16" ht="14.25" customHeight="1">
      <c r="B23" s="1"/>
      <c r="C23" s="1"/>
      <c r="G23" s="153"/>
      <c r="H23" s="154"/>
      <c r="I23" s="154"/>
      <c r="J23" s="154"/>
      <c r="M23" s="155"/>
      <c r="N23" s="155"/>
      <c r="O23" s="155"/>
      <c r="P23" s="155"/>
    </row>
    <row r="24" spans="2:16" ht="14.25" customHeight="1">
      <c r="B24" s="1"/>
      <c r="C24" s="1"/>
      <c r="G24" s="153"/>
      <c r="H24" s="154"/>
      <c r="I24" s="154"/>
      <c r="J24" s="154"/>
      <c r="M24" s="155"/>
      <c r="N24" s="155"/>
      <c r="O24" s="155"/>
      <c r="P24" s="155"/>
    </row>
    <row r="25" spans="2:16" ht="14.25" customHeight="1">
      <c r="B25" s="1"/>
      <c r="C25" s="1"/>
      <c r="G25" s="153"/>
      <c r="H25" s="154"/>
      <c r="I25" s="154"/>
      <c r="J25" s="154"/>
      <c r="M25" s="155"/>
      <c r="N25" s="155"/>
      <c r="O25" s="155"/>
      <c r="P25" s="155"/>
    </row>
    <row r="26" spans="2:16" ht="14.25" customHeight="1">
      <c r="B26" s="1"/>
      <c r="C26" s="1"/>
      <c r="G26" s="153"/>
      <c r="H26" s="154"/>
      <c r="I26" s="154"/>
      <c r="J26" s="154"/>
      <c r="M26" s="155"/>
      <c r="N26" s="155"/>
      <c r="O26" s="155"/>
      <c r="P26" s="155"/>
    </row>
    <row r="27" spans="2:16" ht="14.25" customHeight="1">
      <c r="B27" s="1"/>
      <c r="C27" s="1"/>
      <c r="G27" s="153"/>
      <c r="H27" s="154"/>
      <c r="I27" s="154"/>
      <c r="J27" s="154"/>
      <c r="M27" s="155"/>
      <c r="N27" s="155"/>
      <c r="O27" s="155"/>
      <c r="P27" s="155"/>
    </row>
    <row r="28" spans="2:16" ht="14.25" customHeight="1">
      <c r="B28" s="1"/>
      <c r="C28" s="1"/>
      <c r="G28" s="153"/>
      <c r="H28" s="154"/>
      <c r="I28" s="154"/>
      <c r="J28" s="154"/>
      <c r="M28" s="155"/>
      <c r="N28" s="155"/>
      <c r="O28" s="155"/>
      <c r="P28" s="155"/>
    </row>
    <row r="29" spans="2:16" ht="14.25" customHeight="1">
      <c r="B29" s="1"/>
      <c r="C29" s="1"/>
      <c r="G29" s="153"/>
      <c r="H29" s="154"/>
      <c r="I29" s="154"/>
      <c r="J29" s="154"/>
      <c r="M29" s="155"/>
      <c r="N29" s="155"/>
      <c r="O29" s="155"/>
      <c r="P29" s="155"/>
    </row>
    <row r="30" spans="2:16" ht="14.25" customHeight="1">
      <c r="B30" s="1"/>
      <c r="C30" s="1"/>
      <c r="G30" s="153"/>
      <c r="H30" s="154"/>
      <c r="I30" s="154"/>
      <c r="J30" s="154"/>
      <c r="M30" s="155"/>
      <c r="N30" s="155"/>
      <c r="O30" s="155"/>
      <c r="P30" s="155"/>
    </row>
    <row r="31" spans="2:16" ht="14.25" customHeight="1">
      <c r="B31" s="1"/>
      <c r="C31" s="1"/>
      <c r="G31" s="153"/>
      <c r="H31" s="154"/>
      <c r="I31" s="154"/>
      <c r="J31" s="154"/>
      <c r="M31" s="155"/>
      <c r="N31" s="155"/>
      <c r="O31" s="155"/>
      <c r="P31" s="155"/>
    </row>
    <row r="32" spans="2:16" ht="14.25" customHeight="1">
      <c r="B32" s="1"/>
      <c r="C32" s="1"/>
      <c r="G32" s="153"/>
      <c r="H32" s="154"/>
      <c r="I32" s="154"/>
      <c r="J32" s="154"/>
      <c r="M32" s="155"/>
      <c r="N32" s="155"/>
      <c r="O32" s="155"/>
      <c r="P32" s="155"/>
    </row>
    <row r="33" spans="2:46" ht="14.25" customHeight="1"/>
    <row r="34" spans="2:46" ht="14.25" customHeight="1"/>
    <row r="35" spans="2:46" ht="14.25" customHeight="1">
      <c r="N35" s="289"/>
      <c r="O35" s="289"/>
      <c r="P35"/>
      <c r="Q35" s="261"/>
      <c r="R35" s="261"/>
      <c r="S35" s="261"/>
      <c r="T35" s="261"/>
      <c r="U35" s="261"/>
      <c r="V35" s="261"/>
      <c r="W35" s="261"/>
      <c r="X35" s="261"/>
      <c r="Y35" s="261"/>
      <c r="Z35" s="261"/>
      <c r="AA35" s="261"/>
      <c r="AB35" s="261"/>
      <c r="AC35" s="261"/>
      <c r="AD35" s="261"/>
      <c r="AE35" s="261"/>
      <c r="AF35" s="261"/>
      <c r="AG35" s="261"/>
      <c r="AH35" s="261"/>
      <c r="AI35" s="261"/>
      <c r="AJ35" s="261"/>
      <c r="AK35" s="261"/>
      <c r="AL35" s="261"/>
      <c r="AM35" s="261"/>
      <c r="AN35" s="261"/>
      <c r="AO35" s="261"/>
      <c r="AP35" s="261"/>
      <c r="AQ35" s="261"/>
      <c r="AR35" s="261"/>
      <c r="AS35" s="261"/>
      <c r="AT35" s="261"/>
    </row>
    <row r="36" spans="2:46" ht="24.75" customHeight="1">
      <c r="B36" t="s">
        <v>138</v>
      </c>
      <c r="D36" s="278"/>
      <c r="E36" s="278"/>
      <c r="F36" s="278"/>
      <c r="G36" s="278"/>
      <c r="H36" s="278"/>
      <c r="I36" s="278"/>
      <c r="J36" s="278"/>
      <c r="K36" s="278"/>
      <c r="L36" s="278"/>
      <c r="M36" s="278"/>
      <c r="N36" s="289" t="s">
        <v>139</v>
      </c>
      <c r="O36" s="289"/>
      <c r="P36" s="278"/>
      <c r="Q36" s="261"/>
      <c r="R36" s="261"/>
      <c r="S36" s="263"/>
      <c r="T36" s="263"/>
      <c r="U36" s="263"/>
      <c r="V36" s="263"/>
      <c r="W36" s="263"/>
      <c r="X36" s="263"/>
      <c r="Y36" s="263"/>
      <c r="Z36" s="263"/>
      <c r="AA36" s="263"/>
      <c r="AB36" s="263"/>
      <c r="AC36" s="263"/>
      <c r="AD36" s="263"/>
      <c r="AE36" s="264"/>
      <c r="AF36" s="263"/>
      <c r="AG36" s="263"/>
      <c r="AH36" s="263"/>
      <c r="AI36" s="263"/>
      <c r="AJ36" s="263"/>
      <c r="AK36" s="263"/>
      <c r="AL36" s="263"/>
      <c r="AM36" s="263"/>
      <c r="AN36" s="263"/>
      <c r="AO36" s="263"/>
      <c r="AP36" s="263"/>
      <c r="AQ36" s="261"/>
      <c r="AR36" s="261"/>
      <c r="AS36" s="261"/>
      <c r="AT36" s="261"/>
    </row>
    <row r="37" spans="2:46" ht="15" customHeight="1">
      <c r="B37" s="110" t="s">
        <v>142</v>
      </c>
      <c r="C37" s="111"/>
      <c r="D37" s="277">
        <v>45352</v>
      </c>
      <c r="E37" s="277">
        <v>45383</v>
      </c>
      <c r="F37" s="277">
        <v>45413</v>
      </c>
      <c r="G37" s="277">
        <v>45444</v>
      </c>
      <c r="H37" s="277">
        <v>45474</v>
      </c>
      <c r="I37" s="277">
        <v>45505</v>
      </c>
      <c r="J37" s="277">
        <v>45536</v>
      </c>
      <c r="K37" s="277">
        <v>45566</v>
      </c>
      <c r="L37" s="277">
        <v>45597</v>
      </c>
      <c r="M37" s="277">
        <v>45627</v>
      </c>
      <c r="N37" s="277">
        <v>45658</v>
      </c>
      <c r="O37" s="277">
        <v>45689</v>
      </c>
      <c r="P37" s="277">
        <v>45717</v>
      </c>
      <c r="Q37" s="261"/>
      <c r="R37" s="261"/>
      <c r="S37" s="281">
        <v>45017</v>
      </c>
      <c r="T37" s="281">
        <v>45047</v>
      </c>
      <c r="U37" s="281">
        <v>45078</v>
      </c>
      <c r="V37" s="281">
        <v>45108</v>
      </c>
      <c r="W37" s="281">
        <v>45139</v>
      </c>
      <c r="X37" s="281">
        <v>45170</v>
      </c>
      <c r="Y37" s="281">
        <v>45200</v>
      </c>
      <c r="Z37" s="281">
        <v>45231</v>
      </c>
      <c r="AA37" s="281">
        <v>45261</v>
      </c>
      <c r="AB37" s="281">
        <v>45292</v>
      </c>
      <c r="AC37" s="281">
        <v>45323</v>
      </c>
      <c r="AD37" s="281">
        <v>45352</v>
      </c>
      <c r="AE37" s="281">
        <v>45383</v>
      </c>
      <c r="AF37" s="281">
        <v>45413</v>
      </c>
      <c r="AG37" s="281">
        <v>45444</v>
      </c>
      <c r="AH37" s="281">
        <v>45474</v>
      </c>
      <c r="AI37" s="281">
        <v>45505</v>
      </c>
      <c r="AJ37" s="281">
        <v>45536</v>
      </c>
      <c r="AK37" s="281">
        <v>45566</v>
      </c>
      <c r="AL37" s="281">
        <v>45597</v>
      </c>
      <c r="AM37" s="281">
        <v>45627</v>
      </c>
      <c r="AN37" s="281">
        <v>45658</v>
      </c>
      <c r="AO37" s="281">
        <v>45689</v>
      </c>
      <c r="AP37" s="281">
        <v>45717</v>
      </c>
      <c r="AQ37" s="261"/>
      <c r="AR37" s="261"/>
      <c r="AS37" s="261"/>
      <c r="AT37" s="261"/>
    </row>
    <row r="38" spans="2:46" ht="15" customHeight="1">
      <c r="B38" s="110" t="s">
        <v>2</v>
      </c>
      <c r="C38" s="111"/>
      <c r="D38" s="156">
        <v>107.2</v>
      </c>
      <c r="E38" s="156">
        <v>107.7</v>
      </c>
      <c r="F38" s="156">
        <v>108.1</v>
      </c>
      <c r="G38" s="156">
        <v>108.2</v>
      </c>
      <c r="H38" s="156">
        <v>108.6</v>
      </c>
      <c r="I38" s="156">
        <v>109.1</v>
      </c>
      <c r="J38" s="156">
        <v>108.9</v>
      </c>
      <c r="K38" s="156">
        <v>109.5</v>
      </c>
      <c r="L38" s="156">
        <v>110</v>
      </c>
      <c r="M38" s="156">
        <v>110.7</v>
      </c>
      <c r="N38" s="156">
        <v>111.2</v>
      </c>
      <c r="O38" s="156">
        <v>110.8</v>
      </c>
      <c r="P38" s="156">
        <v>111.1</v>
      </c>
      <c r="Q38" s="261"/>
      <c r="R38" s="261" t="s">
        <v>2</v>
      </c>
      <c r="S38" s="266">
        <v>105.1</v>
      </c>
      <c r="T38" s="266">
        <v>105.1</v>
      </c>
      <c r="U38" s="266">
        <v>105.2</v>
      </c>
      <c r="V38" s="266">
        <v>105.7</v>
      </c>
      <c r="W38" s="266">
        <v>105.9</v>
      </c>
      <c r="X38" s="266">
        <v>106.2</v>
      </c>
      <c r="Y38" s="266">
        <v>107.1</v>
      </c>
      <c r="Z38" s="266">
        <v>106.9</v>
      </c>
      <c r="AA38" s="266">
        <v>106.8</v>
      </c>
      <c r="AB38" s="266">
        <v>106.9</v>
      </c>
      <c r="AC38" s="266">
        <v>106.9</v>
      </c>
      <c r="AD38" s="266">
        <v>107.2</v>
      </c>
      <c r="AE38" s="266">
        <v>107.7</v>
      </c>
      <c r="AF38" s="266">
        <v>108.1</v>
      </c>
      <c r="AG38" s="266">
        <v>108.2</v>
      </c>
      <c r="AH38" s="266">
        <v>108.6</v>
      </c>
      <c r="AI38" s="266">
        <v>109.1</v>
      </c>
      <c r="AJ38" s="266">
        <v>108.9</v>
      </c>
      <c r="AK38" s="266">
        <v>109.5</v>
      </c>
      <c r="AL38" s="266">
        <v>110</v>
      </c>
      <c r="AM38" s="266">
        <v>110.7</v>
      </c>
      <c r="AN38" s="266">
        <v>111.2</v>
      </c>
      <c r="AO38" s="266">
        <v>110.8</v>
      </c>
      <c r="AP38" s="266">
        <v>111.1</v>
      </c>
      <c r="AQ38" s="261"/>
      <c r="AR38" s="261"/>
      <c r="AS38" s="261"/>
      <c r="AT38" s="261"/>
    </row>
    <row r="39" spans="2:46" ht="15" customHeight="1">
      <c r="B39" s="110" t="s">
        <v>3</v>
      </c>
      <c r="C39" s="111"/>
      <c r="D39" s="156">
        <v>2.7</v>
      </c>
      <c r="E39" s="156">
        <v>2.5</v>
      </c>
      <c r="F39" s="156">
        <v>2.8</v>
      </c>
      <c r="G39" s="156">
        <v>2.8</v>
      </c>
      <c r="H39" s="156">
        <v>2.8</v>
      </c>
      <c r="I39" s="156">
        <v>3</v>
      </c>
      <c r="J39" s="156">
        <v>2.5</v>
      </c>
      <c r="K39" s="156">
        <v>2.2999999999999998</v>
      </c>
      <c r="L39" s="156">
        <v>2.9</v>
      </c>
      <c r="M39" s="156">
        <v>3.6</v>
      </c>
      <c r="N39" s="156">
        <v>4</v>
      </c>
      <c r="O39" s="156">
        <v>3.7</v>
      </c>
      <c r="P39" s="156">
        <v>3.6</v>
      </c>
      <c r="Q39" s="261"/>
      <c r="R39" s="261" t="s">
        <v>3</v>
      </c>
      <c r="S39" s="266">
        <v>3.5</v>
      </c>
      <c r="T39" s="266">
        <v>3.2</v>
      </c>
      <c r="U39" s="266">
        <v>3.3</v>
      </c>
      <c r="V39" s="266">
        <v>3.3</v>
      </c>
      <c r="W39" s="266">
        <v>3.2</v>
      </c>
      <c r="X39" s="266">
        <v>3</v>
      </c>
      <c r="Y39" s="266">
        <v>3.3</v>
      </c>
      <c r="Z39" s="266">
        <v>2.8</v>
      </c>
      <c r="AA39" s="266">
        <v>2.6</v>
      </c>
      <c r="AB39" s="266">
        <v>2.2000000000000002</v>
      </c>
      <c r="AC39" s="266">
        <v>2.8</v>
      </c>
      <c r="AD39" s="266">
        <v>2.7</v>
      </c>
      <c r="AE39" s="266">
        <v>2.5</v>
      </c>
      <c r="AF39" s="266">
        <v>2.8</v>
      </c>
      <c r="AG39" s="266">
        <v>2.8</v>
      </c>
      <c r="AH39" s="266">
        <v>2.8</v>
      </c>
      <c r="AI39" s="266">
        <v>3</v>
      </c>
      <c r="AJ39" s="266">
        <v>2.5</v>
      </c>
      <c r="AK39" s="266">
        <v>2.2999999999999998</v>
      </c>
      <c r="AL39" s="266">
        <v>2.9</v>
      </c>
      <c r="AM39" s="266">
        <v>3.6</v>
      </c>
      <c r="AN39" s="266">
        <v>4</v>
      </c>
      <c r="AO39" s="266">
        <v>3.7</v>
      </c>
      <c r="AP39" s="266">
        <v>3.6</v>
      </c>
      <c r="AQ39" s="261"/>
      <c r="AR39" s="261"/>
      <c r="AS39" s="261"/>
      <c r="AT39" s="261"/>
    </row>
    <row r="40" spans="2:46" ht="15" customHeight="1">
      <c r="B40" s="110" t="s">
        <v>4</v>
      </c>
      <c r="C40" s="111"/>
      <c r="D40" s="156">
        <v>106.5</v>
      </c>
      <c r="E40" s="156">
        <v>106.9</v>
      </c>
      <c r="F40" s="156">
        <v>107.2</v>
      </c>
      <c r="G40" s="156">
        <v>107.4</v>
      </c>
      <c r="H40" s="156">
        <v>107.6</v>
      </c>
      <c r="I40" s="156">
        <v>108.3</v>
      </c>
      <c r="J40" s="156">
        <v>108.4</v>
      </c>
      <c r="K40" s="156">
        <v>108.8</v>
      </c>
      <c r="L40" s="156">
        <v>109.5</v>
      </c>
      <c r="M40" s="156">
        <v>110.1</v>
      </c>
      <c r="N40" s="156">
        <v>110.6</v>
      </c>
      <c r="O40" s="156">
        <v>110.1</v>
      </c>
      <c r="P40" s="156">
        <v>110.3</v>
      </c>
      <c r="Q40" s="261"/>
      <c r="R40" s="261" t="s">
        <v>4</v>
      </c>
      <c r="S40" s="266">
        <v>104.1</v>
      </c>
      <c r="T40" s="266">
        <v>104.4</v>
      </c>
      <c r="U40" s="266">
        <v>104.2</v>
      </c>
      <c r="V40" s="266">
        <v>104.7</v>
      </c>
      <c r="W40" s="266">
        <v>104.9</v>
      </c>
      <c r="X40" s="266">
        <v>105.3</v>
      </c>
      <c r="Y40" s="266">
        <v>106.2</v>
      </c>
      <c r="Z40" s="266">
        <v>106.3</v>
      </c>
      <c r="AA40" s="266">
        <v>106.1</v>
      </c>
      <c r="AB40" s="266">
        <v>106.1</v>
      </c>
      <c r="AC40" s="266">
        <v>106.1</v>
      </c>
      <c r="AD40" s="266">
        <v>106.5</v>
      </c>
      <c r="AE40" s="266">
        <v>106.9</v>
      </c>
      <c r="AF40" s="266">
        <v>107.2</v>
      </c>
      <c r="AG40" s="266">
        <v>107.4</v>
      </c>
      <c r="AH40" s="266">
        <v>107.6</v>
      </c>
      <c r="AI40" s="266">
        <v>108.3</v>
      </c>
      <c r="AJ40" s="266">
        <v>108.4</v>
      </c>
      <c r="AK40" s="266">
        <v>108.8</v>
      </c>
      <c r="AL40" s="266">
        <v>109.5</v>
      </c>
      <c r="AM40" s="266">
        <v>110.1</v>
      </c>
      <c r="AN40" s="266">
        <v>110.6</v>
      </c>
      <c r="AO40" s="266">
        <v>110.1</v>
      </c>
      <c r="AP40" s="266">
        <v>110.3</v>
      </c>
      <c r="AQ40" s="261"/>
      <c r="AR40" s="261"/>
      <c r="AS40" s="261"/>
      <c r="AT40" s="261"/>
    </row>
    <row r="41" spans="2:46" ht="15" customHeight="1">
      <c r="B41" s="110" t="s">
        <v>3</v>
      </c>
      <c r="C41" s="111"/>
      <c r="D41" s="156">
        <v>3.1</v>
      </c>
      <c r="E41" s="156">
        <v>2.7</v>
      </c>
      <c r="F41" s="156">
        <v>2.7</v>
      </c>
      <c r="G41" s="156">
        <v>3.1</v>
      </c>
      <c r="H41" s="156">
        <v>2.8</v>
      </c>
      <c r="I41" s="156">
        <v>3.2</v>
      </c>
      <c r="J41" s="156">
        <v>3</v>
      </c>
      <c r="K41" s="156">
        <v>2.4</v>
      </c>
      <c r="L41" s="156">
        <v>3</v>
      </c>
      <c r="M41" s="156">
        <v>3.8</v>
      </c>
      <c r="N41" s="156">
        <v>4.2</v>
      </c>
      <c r="O41" s="156">
        <v>3.8</v>
      </c>
      <c r="P41" s="156">
        <v>3.5</v>
      </c>
      <c r="Q41" s="261"/>
      <c r="R41" s="261" t="s">
        <v>3</v>
      </c>
      <c r="S41" s="266">
        <v>3.4</v>
      </c>
      <c r="T41" s="266">
        <v>3.6</v>
      </c>
      <c r="U41" s="266">
        <v>3.4</v>
      </c>
      <c r="V41" s="266">
        <v>3.4</v>
      </c>
      <c r="W41" s="266">
        <v>3.5</v>
      </c>
      <c r="X41" s="266">
        <v>3.2</v>
      </c>
      <c r="Y41" s="266">
        <v>3.5</v>
      </c>
      <c r="Z41" s="266">
        <v>3.2</v>
      </c>
      <c r="AA41" s="266">
        <v>3.1</v>
      </c>
      <c r="AB41" s="266">
        <v>2.2000000000000002</v>
      </c>
      <c r="AC41" s="266">
        <v>2.9</v>
      </c>
      <c r="AD41" s="266">
        <v>3.1</v>
      </c>
      <c r="AE41" s="266">
        <v>2.7</v>
      </c>
      <c r="AF41" s="266">
        <v>2.7</v>
      </c>
      <c r="AG41" s="266">
        <v>3.1</v>
      </c>
      <c r="AH41" s="266">
        <v>2.8</v>
      </c>
      <c r="AI41" s="266">
        <v>3.2</v>
      </c>
      <c r="AJ41" s="266">
        <v>3</v>
      </c>
      <c r="AK41" s="266">
        <v>2.4</v>
      </c>
      <c r="AL41" s="266">
        <v>3</v>
      </c>
      <c r="AM41" s="266">
        <v>3.8</v>
      </c>
      <c r="AN41" s="266">
        <v>4.2</v>
      </c>
      <c r="AO41" s="266">
        <v>3.8</v>
      </c>
      <c r="AP41" s="266">
        <v>3.5</v>
      </c>
      <c r="AQ41" s="261"/>
      <c r="AR41" s="261"/>
      <c r="AS41" s="261"/>
      <c r="AT41" s="261"/>
    </row>
    <row r="42" spans="2:46" ht="14.25" customHeight="1">
      <c r="D42" s="157"/>
      <c r="E42" s="157"/>
      <c r="F42" s="157"/>
      <c r="G42" s="157"/>
      <c r="H42" s="157"/>
      <c r="I42" s="157"/>
      <c r="J42" s="157"/>
      <c r="K42" s="157"/>
      <c r="L42" s="157"/>
      <c r="M42" s="157"/>
      <c r="N42" s="157"/>
      <c r="O42" s="157"/>
      <c r="P42" s="157"/>
      <c r="Q42" s="261"/>
      <c r="R42" s="261"/>
      <c r="S42" s="261"/>
      <c r="T42" s="261"/>
      <c r="U42" s="261"/>
      <c r="V42" s="261"/>
      <c r="W42" s="261"/>
      <c r="X42" s="261"/>
      <c r="Y42" s="261"/>
      <c r="Z42" s="261"/>
      <c r="AA42" s="261"/>
      <c r="AB42" s="261"/>
      <c r="AC42" s="261"/>
      <c r="AD42" s="261"/>
      <c r="AE42" s="261"/>
      <c r="AF42" s="261"/>
      <c r="AG42" s="261"/>
      <c r="AH42" s="261"/>
      <c r="AI42" s="261"/>
      <c r="AJ42" s="261"/>
      <c r="AK42" s="261"/>
      <c r="AL42" s="261"/>
      <c r="AM42" s="261"/>
      <c r="AN42" s="261"/>
      <c r="AO42" s="261"/>
      <c r="AP42" s="262"/>
      <c r="AQ42" s="261"/>
      <c r="AR42" s="261"/>
      <c r="AS42" s="261"/>
      <c r="AT42" s="261"/>
    </row>
    <row r="43" spans="2:46" ht="14.25" customHeight="1">
      <c r="D43" s="157"/>
      <c r="E43" s="157"/>
      <c r="F43" s="157"/>
      <c r="G43" s="157"/>
      <c r="H43" s="157"/>
      <c r="I43" s="157"/>
      <c r="J43" s="157"/>
      <c r="K43" s="157"/>
      <c r="L43" s="157"/>
      <c r="M43" s="157"/>
      <c r="N43" s="157"/>
      <c r="O43" s="157"/>
      <c r="P43" s="157"/>
      <c r="Q43" s="261"/>
      <c r="R43" s="261"/>
      <c r="S43" s="261"/>
      <c r="T43" s="261"/>
      <c r="U43" s="261"/>
      <c r="V43" s="261"/>
      <c r="W43" s="261"/>
      <c r="X43" s="261"/>
      <c r="Y43" s="261"/>
      <c r="Z43" s="261"/>
      <c r="AA43" s="261"/>
      <c r="AB43" s="261"/>
      <c r="AC43" s="261"/>
      <c r="AD43" s="261"/>
      <c r="AE43" s="261"/>
      <c r="AF43" s="261"/>
      <c r="AG43" s="261"/>
      <c r="AH43" s="261"/>
      <c r="AI43" s="261"/>
      <c r="AJ43" s="261"/>
      <c r="AK43" s="261"/>
      <c r="AL43" s="261"/>
      <c r="AM43" s="261"/>
      <c r="AN43" s="261"/>
      <c r="AO43" s="261"/>
      <c r="AP43" s="262"/>
      <c r="AQ43" s="261"/>
      <c r="AR43" s="261"/>
      <c r="AS43" s="261"/>
      <c r="AT43" s="261"/>
    </row>
    <row r="44" spans="2:46" ht="14.25" customHeight="1">
      <c r="D44" s="157"/>
      <c r="E44" s="157"/>
      <c r="F44" s="157"/>
      <c r="G44" s="157"/>
      <c r="H44" s="157"/>
      <c r="I44" s="157"/>
      <c r="J44" s="157"/>
      <c r="K44" s="157"/>
      <c r="L44" s="157"/>
      <c r="M44" s="157"/>
      <c r="N44" s="157"/>
      <c r="O44" s="157"/>
      <c r="P44" s="157"/>
      <c r="Q44" s="261"/>
      <c r="R44" s="261"/>
      <c r="S44" s="261"/>
      <c r="T44" s="261"/>
      <c r="U44" s="261"/>
      <c r="V44" s="261"/>
      <c r="W44" s="261"/>
      <c r="X44" s="261"/>
      <c r="Y44" s="261"/>
      <c r="Z44" s="261"/>
      <c r="AA44" s="261"/>
      <c r="AB44" s="261"/>
      <c r="AC44" s="261"/>
      <c r="AD44" s="261"/>
      <c r="AE44" s="261"/>
      <c r="AF44" s="261"/>
      <c r="AG44" s="261"/>
      <c r="AH44" s="261"/>
      <c r="AI44" s="261"/>
      <c r="AJ44" s="261"/>
      <c r="AK44" s="261"/>
      <c r="AL44" s="261"/>
      <c r="AM44" s="261"/>
      <c r="AN44" s="261"/>
      <c r="AO44" s="261"/>
      <c r="AP44" s="262"/>
      <c r="AQ44" s="261"/>
      <c r="AR44" s="261"/>
      <c r="AS44" s="261"/>
      <c r="AT44" s="261"/>
    </row>
    <row r="45" spans="2:46" ht="14.25" customHeight="1">
      <c r="D45" s="157"/>
      <c r="E45" s="157"/>
      <c r="F45" s="157"/>
      <c r="G45" s="157"/>
      <c r="H45" s="157"/>
      <c r="I45" s="157"/>
      <c r="J45" s="157"/>
      <c r="K45" s="157"/>
      <c r="L45" s="157"/>
      <c r="M45" s="157"/>
      <c r="N45" s="157"/>
      <c r="O45" s="157"/>
      <c r="P45" s="157"/>
      <c r="Q45" s="261"/>
      <c r="R45" s="261"/>
      <c r="S45" s="261"/>
      <c r="T45" s="261"/>
      <c r="U45" s="261"/>
      <c r="V45" s="261"/>
      <c r="W45" s="261"/>
      <c r="X45" s="261"/>
      <c r="Y45" s="261"/>
      <c r="Z45" s="261"/>
      <c r="AA45" s="261"/>
      <c r="AB45" s="261"/>
      <c r="AC45" s="261"/>
      <c r="AD45" s="261"/>
      <c r="AE45" s="261"/>
      <c r="AF45" s="261"/>
      <c r="AG45" s="261"/>
      <c r="AH45" s="261"/>
      <c r="AI45" s="261"/>
      <c r="AJ45" s="261"/>
      <c r="AK45" s="261"/>
      <c r="AL45" s="261"/>
      <c r="AM45" s="261"/>
      <c r="AN45" s="261"/>
      <c r="AO45" s="261"/>
      <c r="AP45" s="262"/>
      <c r="AQ45" s="261"/>
      <c r="AR45" s="261"/>
      <c r="AS45" s="261"/>
      <c r="AT45" s="261"/>
    </row>
    <row r="46" spans="2:46" ht="14.25" customHeight="1">
      <c r="D46" s="157"/>
      <c r="E46" s="157"/>
      <c r="F46" s="157"/>
      <c r="G46" s="157"/>
      <c r="H46" s="157"/>
      <c r="I46" s="157"/>
      <c r="J46" s="157"/>
      <c r="K46" s="157"/>
      <c r="L46" s="157"/>
      <c r="M46" s="157"/>
      <c r="N46" s="157"/>
      <c r="O46" s="157"/>
      <c r="P46" s="157"/>
      <c r="Q46" s="261"/>
      <c r="R46" s="261"/>
      <c r="S46" s="261"/>
      <c r="T46" s="261"/>
      <c r="U46" s="261"/>
      <c r="V46" s="261"/>
      <c r="W46" s="261"/>
      <c r="X46" s="261"/>
      <c r="Y46" s="261"/>
      <c r="Z46" s="261"/>
      <c r="AA46" s="261"/>
      <c r="AB46" s="261"/>
      <c r="AC46" s="261"/>
      <c r="AD46" s="261"/>
      <c r="AE46" s="261"/>
      <c r="AF46" s="261"/>
      <c r="AG46" s="261"/>
      <c r="AH46" s="261"/>
      <c r="AI46" s="261"/>
      <c r="AJ46" s="261"/>
      <c r="AK46" s="261"/>
      <c r="AL46" s="261"/>
      <c r="AM46" s="261"/>
      <c r="AN46" s="261"/>
      <c r="AO46" s="261"/>
      <c r="AP46" s="262"/>
      <c r="AQ46" s="261"/>
      <c r="AR46" s="261"/>
      <c r="AS46" s="261"/>
      <c r="AT46" s="261"/>
    </row>
    <row r="47" spans="2:46" ht="14.25" customHeight="1">
      <c r="D47" s="157"/>
      <c r="E47" s="157"/>
      <c r="F47" s="157"/>
      <c r="G47" s="157"/>
      <c r="H47" s="157"/>
      <c r="I47" s="157"/>
      <c r="J47" s="157"/>
      <c r="K47" s="157"/>
      <c r="L47" s="157"/>
      <c r="M47" s="157"/>
      <c r="N47" s="157"/>
      <c r="O47" s="157"/>
      <c r="P47" s="157"/>
      <c r="Q47" s="261"/>
      <c r="R47" s="261"/>
      <c r="S47" s="261"/>
      <c r="T47" s="261"/>
      <c r="U47" s="261"/>
      <c r="V47" s="261"/>
      <c r="W47" s="261"/>
      <c r="X47" s="261"/>
      <c r="Y47" s="261"/>
      <c r="Z47" s="261"/>
      <c r="AA47" s="261"/>
      <c r="AB47" s="261"/>
      <c r="AC47" s="261"/>
      <c r="AD47" s="261"/>
      <c r="AE47" s="261"/>
      <c r="AF47" s="261"/>
      <c r="AG47" s="261"/>
      <c r="AH47" s="261"/>
      <c r="AI47" s="261"/>
      <c r="AJ47" s="261"/>
      <c r="AK47" s="261"/>
      <c r="AL47" s="261"/>
      <c r="AM47" s="261"/>
      <c r="AN47" s="261"/>
      <c r="AO47" s="261"/>
      <c r="AP47" s="262"/>
      <c r="AQ47" s="261"/>
      <c r="AR47" s="261"/>
      <c r="AS47" s="261"/>
      <c r="AT47" s="261"/>
    </row>
    <row r="48" spans="2:46" ht="14.25" customHeight="1">
      <c r="D48" s="157"/>
      <c r="E48" s="157"/>
      <c r="F48" s="157"/>
      <c r="G48" s="157"/>
      <c r="H48" s="157"/>
      <c r="I48" s="157"/>
      <c r="J48" s="157"/>
      <c r="K48" s="157"/>
      <c r="L48" s="157"/>
      <c r="M48" s="157"/>
      <c r="N48" s="157"/>
      <c r="O48" s="157"/>
      <c r="P48" s="157"/>
      <c r="Q48" s="261"/>
      <c r="R48" s="261"/>
      <c r="S48" s="261"/>
      <c r="T48" s="261"/>
      <c r="U48" s="261"/>
      <c r="V48" s="261"/>
      <c r="W48" s="261"/>
      <c r="X48" s="261"/>
      <c r="Y48" s="261"/>
      <c r="Z48" s="261"/>
      <c r="AA48" s="261"/>
      <c r="AB48" s="261"/>
      <c r="AC48" s="261"/>
      <c r="AD48" s="261"/>
      <c r="AE48" s="261"/>
      <c r="AF48" s="261"/>
      <c r="AG48" s="261"/>
      <c r="AH48" s="261"/>
      <c r="AI48" s="261"/>
      <c r="AJ48" s="261"/>
      <c r="AK48" s="261"/>
      <c r="AL48" s="261"/>
      <c r="AM48" s="261"/>
      <c r="AN48" s="261"/>
      <c r="AO48" s="261"/>
      <c r="AP48" s="262"/>
      <c r="AQ48" s="261"/>
      <c r="AR48" s="261"/>
      <c r="AS48" s="261"/>
      <c r="AT48" s="261"/>
    </row>
    <row r="49" spans="2:46" ht="14.25" customHeight="1">
      <c r="D49" s="157"/>
      <c r="E49" s="157"/>
      <c r="F49" s="157"/>
      <c r="G49" s="157"/>
      <c r="H49" s="157"/>
      <c r="I49" s="157"/>
      <c r="J49" s="157"/>
      <c r="K49" s="157"/>
      <c r="L49" s="157"/>
      <c r="M49" s="157"/>
      <c r="N49" s="157"/>
      <c r="O49" s="157"/>
      <c r="P49" s="157"/>
      <c r="Q49" s="261"/>
      <c r="R49" s="261"/>
      <c r="S49" s="261"/>
      <c r="T49" s="261"/>
      <c r="U49" s="261"/>
      <c r="V49" s="261"/>
      <c r="W49" s="261"/>
      <c r="X49" s="261"/>
      <c r="Y49" s="261"/>
      <c r="Z49" s="261"/>
      <c r="AA49" s="261"/>
      <c r="AB49" s="261"/>
      <c r="AC49" s="261"/>
      <c r="AD49" s="261"/>
      <c r="AE49" s="261"/>
      <c r="AF49" s="261"/>
      <c r="AG49" s="261"/>
      <c r="AH49" s="261"/>
      <c r="AI49" s="261"/>
      <c r="AJ49" s="261"/>
      <c r="AK49" s="261"/>
      <c r="AL49" s="261"/>
      <c r="AM49" s="261"/>
      <c r="AN49" s="261"/>
      <c r="AO49" s="261"/>
      <c r="AP49" s="262"/>
      <c r="AQ49" s="261"/>
      <c r="AR49" s="261"/>
      <c r="AS49" s="261"/>
      <c r="AT49" s="261"/>
    </row>
    <row r="50" spans="2:46" ht="14.25" customHeight="1">
      <c r="D50" s="157"/>
      <c r="E50" s="157"/>
      <c r="F50" s="157"/>
      <c r="G50" s="157"/>
      <c r="H50" s="157"/>
      <c r="I50" s="157"/>
      <c r="J50" s="157"/>
      <c r="K50" s="157"/>
      <c r="L50" s="157"/>
      <c r="M50" s="157"/>
      <c r="N50" s="157"/>
      <c r="O50" s="157"/>
      <c r="P50" s="157"/>
      <c r="Q50" s="261"/>
      <c r="R50" s="261"/>
      <c r="S50" s="261"/>
      <c r="T50" s="261"/>
      <c r="U50" s="261"/>
      <c r="V50" s="261"/>
      <c r="W50" s="261"/>
      <c r="X50" s="261"/>
      <c r="Y50" s="261"/>
      <c r="Z50" s="261"/>
      <c r="AA50" s="261"/>
      <c r="AB50" s="261"/>
      <c r="AC50" s="261"/>
      <c r="AD50" s="261"/>
      <c r="AE50" s="261"/>
      <c r="AF50" s="261"/>
      <c r="AG50" s="261"/>
      <c r="AH50" s="261"/>
      <c r="AI50" s="261"/>
      <c r="AJ50" s="261"/>
      <c r="AK50" s="261"/>
      <c r="AL50" s="261"/>
      <c r="AM50" s="261"/>
      <c r="AN50" s="261"/>
      <c r="AO50" s="261"/>
      <c r="AP50" s="262"/>
      <c r="AQ50" s="261"/>
      <c r="AR50" s="261"/>
      <c r="AS50" s="261"/>
      <c r="AT50" s="261"/>
    </row>
    <row r="51" spans="2:46" ht="14.25" customHeight="1">
      <c r="D51" s="157"/>
      <c r="E51" s="157"/>
      <c r="F51" s="157"/>
      <c r="G51" s="157"/>
      <c r="H51" s="157"/>
      <c r="I51" s="157"/>
      <c r="J51" s="157"/>
      <c r="K51" s="157"/>
      <c r="L51" s="157"/>
      <c r="M51" s="157"/>
      <c r="N51" s="157"/>
      <c r="O51" s="157"/>
      <c r="P51" s="157"/>
      <c r="Q51" s="261"/>
      <c r="R51" s="261"/>
      <c r="S51" s="261"/>
      <c r="T51" s="261"/>
      <c r="U51" s="261"/>
      <c r="V51" s="261"/>
      <c r="W51" s="261"/>
      <c r="X51" s="261"/>
      <c r="Y51" s="261"/>
      <c r="Z51" s="261"/>
      <c r="AA51" s="261"/>
      <c r="AB51" s="261"/>
      <c r="AC51" s="261"/>
      <c r="AD51" s="261"/>
      <c r="AE51" s="261"/>
      <c r="AF51" s="261"/>
      <c r="AG51" s="261"/>
      <c r="AH51" s="261"/>
      <c r="AI51" s="261"/>
      <c r="AJ51" s="261"/>
      <c r="AK51" s="261"/>
      <c r="AL51" s="261"/>
      <c r="AM51" s="261"/>
      <c r="AN51" s="261"/>
      <c r="AO51" s="261"/>
      <c r="AP51" s="262"/>
      <c r="AQ51" s="261"/>
      <c r="AR51" s="261"/>
      <c r="AS51" s="261"/>
      <c r="AT51" s="261"/>
    </row>
    <row r="52" spans="2:46" ht="14.25" customHeight="1">
      <c r="D52" s="157"/>
      <c r="E52" s="157"/>
      <c r="F52" s="157"/>
      <c r="G52" s="157"/>
      <c r="H52" s="157"/>
      <c r="I52" s="157"/>
      <c r="J52" s="157"/>
      <c r="K52" s="157"/>
      <c r="L52" s="157"/>
      <c r="M52" s="157"/>
      <c r="N52" s="157"/>
      <c r="O52" s="157"/>
      <c r="P52" s="157"/>
      <c r="Q52" s="261"/>
      <c r="R52" s="261"/>
      <c r="S52" s="261"/>
      <c r="T52" s="261"/>
      <c r="U52" s="261"/>
      <c r="V52" s="261"/>
      <c r="W52" s="261"/>
      <c r="X52" s="261"/>
      <c r="Y52" s="261"/>
      <c r="Z52" s="261"/>
      <c r="AA52" s="261"/>
      <c r="AB52" s="261"/>
      <c r="AC52" s="261"/>
      <c r="AD52" s="261"/>
      <c r="AE52" s="261"/>
      <c r="AF52" s="261"/>
      <c r="AG52" s="261"/>
      <c r="AH52" s="261"/>
      <c r="AI52" s="261"/>
      <c r="AJ52" s="261"/>
      <c r="AK52" s="261"/>
      <c r="AL52" s="261"/>
      <c r="AM52" s="261"/>
      <c r="AN52" s="261"/>
      <c r="AO52" s="261"/>
      <c r="AP52" s="262"/>
      <c r="AQ52" s="261"/>
      <c r="AR52" s="261"/>
      <c r="AS52" s="261"/>
      <c r="AT52" s="261"/>
    </row>
    <row r="53" spans="2:46" ht="14.25" customHeight="1">
      <c r="D53" s="157"/>
      <c r="E53" s="157"/>
      <c r="F53" s="157"/>
      <c r="G53" s="157"/>
      <c r="H53" s="157"/>
      <c r="I53" s="157"/>
      <c r="J53" s="157"/>
      <c r="K53" s="157"/>
      <c r="L53" s="157"/>
      <c r="M53" s="157"/>
      <c r="N53" s="157"/>
      <c r="O53" s="157"/>
      <c r="P53" s="157"/>
      <c r="Q53" s="261"/>
      <c r="R53" s="261"/>
      <c r="S53" s="261"/>
      <c r="T53" s="261"/>
      <c r="U53" s="261"/>
      <c r="V53" s="261"/>
      <c r="W53" s="261"/>
      <c r="X53" s="261"/>
      <c r="Y53" s="261"/>
      <c r="Z53" s="261"/>
      <c r="AA53" s="261"/>
      <c r="AB53" s="261"/>
      <c r="AC53" s="261"/>
      <c r="AD53" s="261"/>
      <c r="AE53" s="261"/>
      <c r="AF53" s="261"/>
      <c r="AG53" s="261"/>
      <c r="AH53" s="261"/>
      <c r="AI53" s="261"/>
      <c r="AJ53" s="261"/>
      <c r="AK53" s="261"/>
      <c r="AL53" s="261"/>
      <c r="AM53" s="261"/>
      <c r="AN53" s="261"/>
      <c r="AO53" s="261"/>
      <c r="AP53" s="262"/>
      <c r="AQ53" s="261"/>
      <c r="AR53" s="261"/>
      <c r="AS53" s="261"/>
      <c r="AT53" s="261"/>
    </row>
    <row r="54" spans="2:46" ht="14.25" customHeight="1">
      <c r="D54" s="157"/>
      <c r="E54" s="157"/>
      <c r="F54" s="157"/>
      <c r="G54" s="157"/>
      <c r="H54" s="157"/>
      <c r="I54" s="157"/>
      <c r="J54" s="157"/>
      <c r="K54" s="157"/>
      <c r="L54" s="157"/>
      <c r="M54" s="157"/>
      <c r="N54" s="157"/>
      <c r="O54" s="157"/>
      <c r="P54" s="157"/>
      <c r="Q54" s="261"/>
      <c r="R54" s="261"/>
      <c r="S54" s="261"/>
      <c r="T54" s="261"/>
      <c r="U54" s="261"/>
      <c r="V54" s="261"/>
      <c r="W54" s="261"/>
      <c r="X54" s="261"/>
      <c r="Y54" s="261"/>
      <c r="Z54" s="261"/>
      <c r="AA54" s="261"/>
      <c r="AB54" s="261"/>
      <c r="AC54" s="261"/>
      <c r="AD54" s="261"/>
      <c r="AE54" s="261"/>
      <c r="AF54" s="261"/>
      <c r="AG54" s="261"/>
      <c r="AH54" s="261"/>
      <c r="AI54" s="261"/>
      <c r="AJ54" s="261"/>
      <c r="AK54" s="261"/>
      <c r="AL54" s="261"/>
      <c r="AM54" s="261"/>
      <c r="AN54" s="261"/>
      <c r="AO54" s="261"/>
      <c r="AP54" s="262"/>
      <c r="AQ54" s="261"/>
      <c r="AR54" s="261"/>
      <c r="AS54" s="261"/>
      <c r="AT54" s="261"/>
    </row>
    <row r="55" spans="2:46" ht="14.25" customHeight="1">
      <c r="D55" s="157"/>
      <c r="E55" s="157"/>
      <c r="F55" s="157"/>
      <c r="G55" s="157"/>
      <c r="H55" s="157"/>
      <c r="I55" s="157"/>
      <c r="J55" s="157"/>
      <c r="K55" s="157"/>
      <c r="L55" s="157"/>
      <c r="M55" s="157"/>
      <c r="N55" s="157"/>
      <c r="O55" s="157"/>
      <c r="P55" s="157"/>
      <c r="Q55" s="261"/>
      <c r="R55" s="261"/>
      <c r="S55" s="261"/>
      <c r="T55" s="261"/>
      <c r="U55" s="261"/>
      <c r="V55" s="261"/>
      <c r="W55" s="261"/>
      <c r="X55" s="261"/>
      <c r="Y55" s="261"/>
      <c r="Z55" s="261"/>
      <c r="AA55" s="261"/>
      <c r="AB55" s="261"/>
      <c r="AC55" s="261"/>
      <c r="AD55" s="261"/>
      <c r="AE55" s="261"/>
      <c r="AF55" s="261"/>
      <c r="AG55" s="261"/>
      <c r="AH55" s="261"/>
      <c r="AI55" s="261"/>
      <c r="AJ55" s="261"/>
      <c r="AK55" s="261"/>
      <c r="AL55" s="261"/>
      <c r="AM55" s="261"/>
      <c r="AN55" s="261"/>
      <c r="AO55" s="261"/>
      <c r="AP55" s="262"/>
      <c r="AQ55" s="261"/>
      <c r="AR55" s="261"/>
      <c r="AS55" s="261"/>
      <c r="AT55" s="261"/>
    </row>
    <row r="56" spans="2:46" ht="14.25" customHeight="1">
      <c r="D56" s="157"/>
      <c r="E56" s="157"/>
      <c r="F56" s="157"/>
      <c r="G56" s="157"/>
      <c r="H56" s="157"/>
      <c r="I56" s="157"/>
      <c r="J56" s="157"/>
      <c r="K56" s="157"/>
      <c r="L56" s="157"/>
      <c r="M56" s="157"/>
      <c r="N56" s="157"/>
      <c r="O56" s="157"/>
      <c r="P56" s="157"/>
      <c r="Q56" s="261"/>
      <c r="R56" s="261"/>
      <c r="S56" s="261"/>
      <c r="T56" s="261"/>
      <c r="U56" s="261"/>
      <c r="V56" s="261"/>
      <c r="W56" s="261"/>
      <c r="X56" s="261"/>
      <c r="Y56" s="261"/>
      <c r="Z56" s="261"/>
      <c r="AA56" s="261"/>
      <c r="AB56" s="261"/>
      <c r="AC56" s="261"/>
      <c r="AD56" s="261"/>
      <c r="AE56" s="261"/>
      <c r="AF56" s="261"/>
      <c r="AG56" s="261"/>
      <c r="AH56" s="261"/>
      <c r="AI56" s="261"/>
      <c r="AJ56" s="261"/>
      <c r="AK56" s="261"/>
      <c r="AL56" s="261"/>
      <c r="AM56" s="261"/>
      <c r="AN56" s="261"/>
      <c r="AO56" s="261"/>
      <c r="AP56" s="262"/>
      <c r="AQ56" s="261"/>
      <c r="AR56" s="261"/>
      <c r="AS56" s="261"/>
      <c r="AT56" s="261"/>
    </row>
    <row r="57" spans="2:46" ht="14.25" customHeight="1">
      <c r="D57" s="157"/>
      <c r="E57" s="157"/>
      <c r="F57" s="157"/>
      <c r="G57" s="157"/>
      <c r="H57" s="157"/>
      <c r="I57" s="157"/>
      <c r="J57" s="157"/>
      <c r="K57" s="157"/>
      <c r="L57" s="157"/>
      <c r="M57" s="157"/>
      <c r="N57" s="157"/>
      <c r="O57" s="157"/>
      <c r="P57" s="157"/>
      <c r="Q57" s="261"/>
      <c r="R57" s="261"/>
      <c r="S57" s="261"/>
      <c r="T57" s="261"/>
      <c r="U57" s="261"/>
      <c r="V57" s="261"/>
      <c r="W57" s="261"/>
      <c r="X57" s="261"/>
      <c r="Y57" s="261"/>
      <c r="Z57" s="261"/>
      <c r="AA57" s="261"/>
      <c r="AB57" s="261"/>
      <c r="AC57" s="261"/>
      <c r="AD57" s="261"/>
      <c r="AE57" s="261"/>
      <c r="AF57" s="261"/>
      <c r="AG57" s="261"/>
      <c r="AH57" s="261"/>
      <c r="AI57" s="261"/>
      <c r="AJ57" s="261"/>
      <c r="AK57" s="261"/>
      <c r="AL57" s="261"/>
      <c r="AM57" s="261"/>
      <c r="AN57" s="261"/>
      <c r="AO57" s="261"/>
      <c r="AP57" s="262"/>
      <c r="AQ57" s="261"/>
      <c r="AR57" s="261"/>
      <c r="AS57" s="261"/>
      <c r="AT57" s="261"/>
    </row>
    <row r="58" spans="2:46" ht="14.25" customHeight="1">
      <c r="D58" s="157"/>
      <c r="E58" s="157"/>
      <c r="F58" s="157"/>
      <c r="G58" s="157"/>
      <c r="H58" s="157"/>
      <c r="I58" s="157"/>
      <c r="J58" s="157"/>
      <c r="K58" s="157"/>
      <c r="L58" s="157"/>
      <c r="M58" s="157"/>
      <c r="N58" s="157"/>
      <c r="O58" s="157"/>
      <c r="P58" s="157"/>
      <c r="Q58" s="261"/>
      <c r="R58" s="261"/>
      <c r="S58" s="261"/>
      <c r="T58" s="261"/>
      <c r="U58" s="261"/>
      <c r="V58" s="261"/>
      <c r="W58" s="261"/>
      <c r="X58" s="261"/>
      <c r="Y58" s="261"/>
      <c r="Z58" s="261"/>
      <c r="AA58" s="261"/>
      <c r="AB58" s="261"/>
      <c r="AC58" s="261"/>
      <c r="AD58" s="261"/>
      <c r="AE58" s="261"/>
      <c r="AF58" s="261"/>
      <c r="AG58" s="261"/>
      <c r="AH58" s="261"/>
      <c r="AI58" s="261"/>
      <c r="AJ58" s="261"/>
      <c r="AK58" s="261"/>
      <c r="AL58" s="261"/>
      <c r="AM58" s="261"/>
      <c r="AN58" s="261"/>
      <c r="AO58" s="261"/>
      <c r="AP58" s="262"/>
      <c r="AQ58" s="261"/>
      <c r="AR58" s="261"/>
      <c r="AS58" s="261"/>
      <c r="AT58" s="261"/>
    </row>
    <row r="59" spans="2:46" ht="14.25" customHeight="1">
      <c r="D59" s="157"/>
      <c r="E59" s="157"/>
      <c r="F59" s="157"/>
      <c r="G59" s="157"/>
      <c r="H59" s="157"/>
      <c r="I59" s="157"/>
      <c r="J59" s="157"/>
      <c r="K59" s="157"/>
      <c r="L59" s="157"/>
      <c r="M59" s="157"/>
      <c r="N59" s="157"/>
      <c r="O59" s="157"/>
      <c r="P59" s="157"/>
      <c r="Q59" s="261"/>
      <c r="R59" s="261"/>
      <c r="S59" s="261"/>
      <c r="T59" s="261"/>
      <c r="U59" s="261"/>
      <c r="V59" s="261"/>
      <c r="W59" s="261"/>
      <c r="X59" s="261"/>
      <c r="Y59" s="261"/>
      <c r="Z59" s="261"/>
      <c r="AA59" s="261"/>
      <c r="AB59" s="261"/>
      <c r="AC59" s="261"/>
      <c r="AD59" s="261"/>
      <c r="AE59" s="261"/>
      <c r="AF59" s="261"/>
      <c r="AG59" s="261"/>
      <c r="AH59" s="261"/>
      <c r="AI59" s="261"/>
      <c r="AJ59" s="261"/>
      <c r="AK59" s="261"/>
      <c r="AL59" s="261"/>
      <c r="AM59" s="261"/>
      <c r="AN59" s="261"/>
      <c r="AO59" s="261"/>
      <c r="AP59" s="262"/>
      <c r="AQ59" s="261"/>
      <c r="AR59" s="261"/>
      <c r="AS59" s="261"/>
      <c r="AT59" s="261"/>
    </row>
    <row r="60" spans="2:46" ht="14.25" customHeight="1">
      <c r="Q60" s="261"/>
      <c r="R60" s="261"/>
      <c r="S60" s="261"/>
      <c r="T60" s="261"/>
      <c r="U60" s="261"/>
      <c r="V60" s="261"/>
      <c r="W60" s="261"/>
      <c r="X60" s="261"/>
      <c r="Y60" s="261"/>
      <c r="Z60" s="261"/>
      <c r="AA60" s="261"/>
      <c r="AB60" s="261"/>
      <c r="AC60" s="261"/>
      <c r="AD60" s="261"/>
      <c r="AE60" s="261"/>
      <c r="AF60" s="261"/>
      <c r="AG60" s="261"/>
      <c r="AH60" s="261"/>
      <c r="AI60" s="261"/>
      <c r="AJ60" s="261"/>
      <c r="AK60" s="261"/>
      <c r="AL60" s="261"/>
      <c r="AM60" s="261"/>
      <c r="AN60" s="261"/>
      <c r="AO60" s="261"/>
      <c r="AP60" s="262"/>
      <c r="AQ60" s="261"/>
      <c r="AR60" s="261"/>
      <c r="AS60" s="261"/>
      <c r="AT60" s="261"/>
    </row>
    <row r="61" spans="2:46" ht="14.25" customHeight="1">
      <c r="D61" s="157"/>
      <c r="E61" s="157"/>
      <c r="F61" s="157"/>
      <c r="G61" s="157"/>
      <c r="H61" s="157"/>
      <c r="I61" s="157"/>
      <c r="J61" s="157"/>
      <c r="K61" s="157"/>
      <c r="L61" s="157"/>
      <c r="M61" s="157"/>
      <c r="N61" s="285"/>
      <c r="O61" s="285"/>
      <c r="P61"/>
      <c r="Q61" s="261"/>
      <c r="R61" s="261"/>
      <c r="S61" s="261"/>
      <c r="T61" s="261"/>
      <c r="U61" s="261"/>
      <c r="V61" s="261"/>
      <c r="W61" s="261"/>
      <c r="X61" s="261"/>
      <c r="Y61" s="261"/>
      <c r="Z61" s="261"/>
      <c r="AA61" s="261"/>
      <c r="AB61" s="261"/>
      <c r="AC61" s="261"/>
      <c r="AD61" s="261"/>
      <c r="AE61" s="261"/>
      <c r="AF61" s="261"/>
      <c r="AG61" s="261"/>
      <c r="AH61" s="261"/>
      <c r="AI61" s="261"/>
      <c r="AJ61" s="261"/>
      <c r="AK61" s="261"/>
      <c r="AL61" s="261"/>
      <c r="AM61" s="261"/>
      <c r="AN61" s="261"/>
      <c r="AO61" s="261"/>
      <c r="AP61" s="262"/>
      <c r="AQ61" s="261"/>
      <c r="AR61" s="261"/>
      <c r="AS61" s="261"/>
      <c r="AT61" s="261"/>
    </row>
    <row r="62" spans="2:46" ht="24.75" customHeight="1">
      <c r="B62" t="s">
        <v>137</v>
      </c>
      <c r="C62" s="279"/>
      <c r="D62" s="280"/>
      <c r="E62" s="280"/>
      <c r="F62" s="280"/>
      <c r="G62" s="280"/>
      <c r="H62" s="280"/>
      <c r="I62" s="280"/>
      <c r="J62" s="280"/>
      <c r="K62" s="280"/>
      <c r="L62" s="280"/>
      <c r="M62" s="280"/>
      <c r="N62" s="285" t="s">
        <v>139</v>
      </c>
      <c r="O62" s="285"/>
      <c r="P62" s="280"/>
      <c r="Q62" s="261"/>
      <c r="R62" s="261"/>
      <c r="S62" s="261"/>
      <c r="T62" s="261"/>
      <c r="U62" s="261"/>
      <c r="V62" s="261"/>
      <c r="W62" s="261"/>
      <c r="X62" s="261"/>
      <c r="Y62" s="261"/>
      <c r="Z62" s="261"/>
      <c r="AA62" s="261"/>
      <c r="AB62" s="261"/>
      <c r="AC62" s="261"/>
      <c r="AE62" s="261"/>
      <c r="AF62" s="261"/>
      <c r="AG62" s="261"/>
      <c r="AH62" s="261"/>
      <c r="AI62" s="261"/>
      <c r="AJ62" s="261"/>
      <c r="AK62" s="261"/>
      <c r="AL62" s="261"/>
      <c r="AM62" s="261"/>
      <c r="AN62" s="261"/>
      <c r="AO62" s="261"/>
      <c r="AQ62" s="261"/>
      <c r="AR62" s="261"/>
      <c r="AS62" s="261"/>
      <c r="AT62" s="261"/>
    </row>
    <row r="63" spans="2:46" ht="15" customHeight="1">
      <c r="B63" s="110" t="s">
        <v>142</v>
      </c>
      <c r="C63" s="111"/>
      <c r="D63" s="277">
        <v>45352</v>
      </c>
      <c r="E63" s="277">
        <v>45383</v>
      </c>
      <c r="F63" s="277">
        <v>45413</v>
      </c>
      <c r="G63" s="277">
        <v>45444</v>
      </c>
      <c r="H63" s="277">
        <v>45474</v>
      </c>
      <c r="I63" s="277">
        <v>45505</v>
      </c>
      <c r="J63" s="277">
        <v>45536</v>
      </c>
      <c r="K63" s="277">
        <v>45566</v>
      </c>
      <c r="L63" s="277">
        <v>45597</v>
      </c>
      <c r="M63" s="277">
        <v>45627</v>
      </c>
      <c r="N63" s="277">
        <v>45658</v>
      </c>
      <c r="O63" s="277">
        <v>45689</v>
      </c>
      <c r="P63" s="277">
        <v>45717</v>
      </c>
      <c r="Q63" s="261"/>
      <c r="R63" s="261"/>
      <c r="S63" s="281">
        <v>45017</v>
      </c>
      <c r="T63" s="281">
        <v>45047</v>
      </c>
      <c r="U63" s="281">
        <v>45078</v>
      </c>
      <c r="V63" s="281">
        <v>45108</v>
      </c>
      <c r="W63" s="281">
        <v>45139</v>
      </c>
      <c r="X63" s="281">
        <v>45170</v>
      </c>
      <c r="Y63" s="281">
        <v>45200</v>
      </c>
      <c r="Z63" s="281">
        <v>45231</v>
      </c>
      <c r="AA63" s="281">
        <v>45261</v>
      </c>
      <c r="AB63" s="281">
        <v>45292</v>
      </c>
      <c r="AC63" s="281">
        <v>45323</v>
      </c>
      <c r="AD63" s="281">
        <v>45352</v>
      </c>
      <c r="AE63" s="281">
        <v>45383</v>
      </c>
      <c r="AF63" s="281">
        <v>45413</v>
      </c>
      <c r="AG63" s="281">
        <v>45444</v>
      </c>
      <c r="AH63" s="281">
        <v>45474</v>
      </c>
      <c r="AI63" s="281">
        <v>45505</v>
      </c>
      <c r="AJ63" s="281">
        <v>45536</v>
      </c>
      <c r="AK63" s="281">
        <v>45566</v>
      </c>
      <c r="AL63" s="281">
        <v>45597</v>
      </c>
      <c r="AM63" s="281">
        <v>45627</v>
      </c>
      <c r="AN63" s="281">
        <v>45658</v>
      </c>
      <c r="AO63" s="281">
        <v>45689</v>
      </c>
      <c r="AP63" s="281">
        <v>45717</v>
      </c>
      <c r="AQ63" s="261"/>
      <c r="AR63" s="261"/>
      <c r="AS63" s="261"/>
      <c r="AT63" s="261"/>
    </row>
    <row r="64" spans="2:46" ht="15" customHeight="1">
      <c r="B64" s="110" t="s">
        <v>2</v>
      </c>
      <c r="C64" s="111"/>
      <c r="D64" s="156">
        <v>106.8</v>
      </c>
      <c r="E64" s="156">
        <v>107.1</v>
      </c>
      <c r="F64" s="156">
        <v>107.5</v>
      </c>
      <c r="G64" s="156">
        <v>107.8</v>
      </c>
      <c r="H64" s="156">
        <v>108.3</v>
      </c>
      <c r="I64" s="156">
        <v>108.7</v>
      </c>
      <c r="J64" s="156">
        <v>108.2</v>
      </c>
      <c r="K64" s="156">
        <v>108.8</v>
      </c>
      <c r="L64" s="156">
        <v>109.2</v>
      </c>
      <c r="M64" s="156">
        <v>109.6</v>
      </c>
      <c r="N64" s="156">
        <v>109.8</v>
      </c>
      <c r="O64" s="156">
        <v>109.7</v>
      </c>
      <c r="P64" s="156">
        <v>110.2</v>
      </c>
      <c r="Q64" s="261"/>
      <c r="R64" s="261" t="s">
        <v>2</v>
      </c>
      <c r="S64" s="265">
        <v>104.8</v>
      </c>
      <c r="T64" s="265">
        <v>104.8</v>
      </c>
      <c r="U64" s="265">
        <v>105</v>
      </c>
      <c r="V64" s="265">
        <v>105.4</v>
      </c>
      <c r="W64" s="265">
        <v>105.7</v>
      </c>
      <c r="X64" s="265">
        <v>105.7</v>
      </c>
      <c r="Y64" s="265">
        <v>106.4</v>
      </c>
      <c r="Z64" s="265">
        <v>106.4</v>
      </c>
      <c r="AA64" s="265">
        <v>106.4</v>
      </c>
      <c r="AB64" s="265">
        <v>106.4</v>
      </c>
      <c r="AC64" s="265">
        <v>106.5</v>
      </c>
      <c r="AD64" s="265">
        <v>106.8</v>
      </c>
      <c r="AE64" s="265">
        <v>107.1</v>
      </c>
      <c r="AF64" s="265">
        <v>107.5</v>
      </c>
      <c r="AG64" s="265">
        <v>107.8</v>
      </c>
      <c r="AH64" s="265">
        <v>108.3</v>
      </c>
      <c r="AI64" s="265">
        <v>108.7</v>
      </c>
      <c r="AJ64" s="265">
        <v>108.2</v>
      </c>
      <c r="AK64" s="265">
        <v>108.8</v>
      </c>
      <c r="AL64" s="265">
        <v>109.2</v>
      </c>
      <c r="AM64" s="265">
        <v>109.6</v>
      </c>
      <c r="AN64" s="265">
        <v>109.8</v>
      </c>
      <c r="AO64" s="265">
        <v>109.7</v>
      </c>
      <c r="AP64" s="265">
        <v>110.2</v>
      </c>
      <c r="AQ64" s="261"/>
      <c r="AR64" s="261"/>
      <c r="AS64" s="261"/>
      <c r="AT64" s="261"/>
    </row>
    <row r="65" spans="2:46" ht="15" customHeight="1">
      <c r="B65" s="110" t="s">
        <v>3</v>
      </c>
      <c r="C65" s="111"/>
      <c r="D65" s="156">
        <v>2.6</v>
      </c>
      <c r="E65" s="156">
        <v>2.2000000000000002</v>
      </c>
      <c r="F65" s="156">
        <v>2.5</v>
      </c>
      <c r="G65" s="156">
        <v>2.6</v>
      </c>
      <c r="H65" s="156">
        <v>2.7</v>
      </c>
      <c r="I65" s="156">
        <v>2.8</v>
      </c>
      <c r="J65" s="156">
        <v>2.4</v>
      </c>
      <c r="K65" s="156">
        <v>2.2999999999999998</v>
      </c>
      <c r="L65" s="156">
        <v>2.7</v>
      </c>
      <c r="M65" s="156">
        <v>3</v>
      </c>
      <c r="N65" s="156">
        <v>3.2</v>
      </c>
      <c r="O65" s="156">
        <v>3</v>
      </c>
      <c r="P65" s="156">
        <v>3.2</v>
      </c>
      <c r="Q65" s="261"/>
      <c r="R65" s="261" t="s">
        <v>3</v>
      </c>
      <c r="S65" s="265">
        <v>3.4</v>
      </c>
      <c r="T65" s="265">
        <v>3.2</v>
      </c>
      <c r="U65" s="265">
        <v>3.3</v>
      </c>
      <c r="V65" s="265">
        <v>3.1</v>
      </c>
      <c r="W65" s="265">
        <v>3.1</v>
      </c>
      <c r="X65" s="265">
        <v>2.8</v>
      </c>
      <c r="Y65" s="265">
        <v>2.9</v>
      </c>
      <c r="Z65" s="265">
        <v>2.5</v>
      </c>
      <c r="AA65" s="265">
        <v>2.2999999999999998</v>
      </c>
      <c r="AB65" s="265">
        <v>2</v>
      </c>
      <c r="AC65" s="265">
        <v>2.8</v>
      </c>
      <c r="AD65" s="265">
        <v>2.6</v>
      </c>
      <c r="AE65" s="265">
        <v>2.2000000000000002</v>
      </c>
      <c r="AF65" s="265">
        <v>2.5</v>
      </c>
      <c r="AG65" s="265">
        <v>2.6</v>
      </c>
      <c r="AH65" s="265">
        <v>2.7</v>
      </c>
      <c r="AI65" s="265">
        <v>2.8</v>
      </c>
      <c r="AJ65" s="265">
        <v>2.4</v>
      </c>
      <c r="AK65" s="265">
        <v>2.2999999999999998</v>
      </c>
      <c r="AL65" s="265">
        <v>2.7</v>
      </c>
      <c r="AM65" s="265">
        <v>3</v>
      </c>
      <c r="AN65" s="265">
        <v>3.2</v>
      </c>
      <c r="AO65" s="265">
        <v>3</v>
      </c>
      <c r="AP65" s="265">
        <v>3.2</v>
      </c>
      <c r="AQ65" s="261"/>
      <c r="AR65" s="261"/>
      <c r="AS65" s="261"/>
      <c r="AT65" s="261"/>
    </row>
    <row r="66" spans="2:46" ht="15" customHeight="1">
      <c r="B66" s="110" t="s">
        <v>4</v>
      </c>
      <c r="C66" s="111"/>
      <c r="D66" s="156">
        <v>106.1</v>
      </c>
      <c r="E66" s="156">
        <v>106.4</v>
      </c>
      <c r="F66" s="156">
        <v>106.7</v>
      </c>
      <c r="G66" s="156">
        <v>106.9</v>
      </c>
      <c r="H66" s="156">
        <v>107.4</v>
      </c>
      <c r="I66" s="156">
        <v>107.9</v>
      </c>
      <c r="J66" s="156">
        <v>107.6</v>
      </c>
      <c r="K66" s="156">
        <v>108.1</v>
      </c>
      <c r="L66" s="156">
        <v>108.6</v>
      </c>
      <c r="M66" s="156">
        <v>109</v>
      </c>
      <c r="N66" s="156">
        <v>109.2</v>
      </c>
      <c r="O66" s="156">
        <v>109</v>
      </c>
      <c r="P66" s="156">
        <v>109.4</v>
      </c>
      <c r="Q66" s="261"/>
      <c r="R66" s="261" t="s">
        <v>4</v>
      </c>
      <c r="S66" s="265">
        <v>103.9</v>
      </c>
      <c r="T66" s="265">
        <v>104.1</v>
      </c>
      <c r="U66" s="265">
        <v>104.1</v>
      </c>
      <c r="V66" s="265">
        <v>104.6</v>
      </c>
      <c r="W66" s="265">
        <v>104.7</v>
      </c>
      <c r="X66" s="265">
        <v>104.8</v>
      </c>
      <c r="Y66" s="265">
        <v>105.5</v>
      </c>
      <c r="Z66" s="265">
        <v>105.6</v>
      </c>
      <c r="AA66" s="265">
        <v>105.7</v>
      </c>
      <c r="AB66" s="265">
        <v>105.6</v>
      </c>
      <c r="AC66" s="265">
        <v>105.8</v>
      </c>
      <c r="AD66" s="265">
        <v>106.1</v>
      </c>
      <c r="AE66" s="265">
        <v>106.4</v>
      </c>
      <c r="AF66" s="265">
        <v>106.7</v>
      </c>
      <c r="AG66" s="265">
        <v>106.9</v>
      </c>
      <c r="AH66" s="265">
        <v>107.4</v>
      </c>
      <c r="AI66" s="265">
        <v>107.9</v>
      </c>
      <c r="AJ66" s="265">
        <v>107.6</v>
      </c>
      <c r="AK66" s="265">
        <v>108.1</v>
      </c>
      <c r="AL66" s="265">
        <v>108.6</v>
      </c>
      <c r="AM66" s="265">
        <v>109</v>
      </c>
      <c r="AN66" s="265">
        <v>109.2</v>
      </c>
      <c r="AO66" s="265">
        <v>109</v>
      </c>
      <c r="AP66" s="265">
        <v>109.4</v>
      </c>
      <c r="AQ66" s="261"/>
      <c r="AR66" s="261"/>
      <c r="AS66" s="261"/>
      <c r="AT66" s="261"/>
    </row>
    <row r="67" spans="2:46" ht="15" customHeight="1">
      <c r="B67" s="110" t="s">
        <v>3</v>
      </c>
      <c r="C67" s="111"/>
      <c r="D67" s="156">
        <v>2.8</v>
      </c>
      <c r="E67" s="156">
        <v>2.4</v>
      </c>
      <c r="F67" s="156">
        <v>2.4</v>
      </c>
      <c r="G67" s="156">
        <v>2.7</v>
      </c>
      <c r="H67" s="156">
        <v>2.7</v>
      </c>
      <c r="I67" s="156">
        <v>3.1</v>
      </c>
      <c r="J67" s="156">
        <v>2.7</v>
      </c>
      <c r="K67" s="156">
        <v>2.4</v>
      </c>
      <c r="L67" s="156">
        <v>2.8</v>
      </c>
      <c r="M67" s="156">
        <v>3.2</v>
      </c>
      <c r="N67" s="156">
        <v>3.4</v>
      </c>
      <c r="O67" s="156">
        <v>3</v>
      </c>
      <c r="P67" s="156">
        <v>3.1</v>
      </c>
      <c r="Q67" s="261"/>
      <c r="R67" s="261" t="s">
        <v>3</v>
      </c>
      <c r="S67" s="265">
        <v>3.4</v>
      </c>
      <c r="T67" s="265">
        <v>3.6</v>
      </c>
      <c r="U67" s="265">
        <v>3.4</v>
      </c>
      <c r="V67" s="265">
        <v>3.3</v>
      </c>
      <c r="W67" s="265">
        <v>3.4</v>
      </c>
      <c r="X67" s="265">
        <v>3</v>
      </c>
      <c r="Y67" s="265">
        <v>3.1</v>
      </c>
      <c r="Z67" s="265">
        <v>2.7</v>
      </c>
      <c r="AA67" s="265">
        <v>2.8</v>
      </c>
      <c r="AB67" s="265">
        <v>2</v>
      </c>
      <c r="AC67" s="265">
        <v>2.9</v>
      </c>
      <c r="AD67" s="265">
        <v>2.8</v>
      </c>
      <c r="AE67" s="265">
        <v>2.4</v>
      </c>
      <c r="AF67" s="265">
        <v>2.4</v>
      </c>
      <c r="AG67" s="265">
        <v>2.7</v>
      </c>
      <c r="AH67" s="265">
        <v>2.7</v>
      </c>
      <c r="AI67" s="265">
        <v>3.1</v>
      </c>
      <c r="AJ67" s="265">
        <v>2.7</v>
      </c>
      <c r="AK67" s="265">
        <v>2.4</v>
      </c>
      <c r="AL67" s="265">
        <v>2.8</v>
      </c>
      <c r="AM67" s="265">
        <v>3.2</v>
      </c>
      <c r="AN67" s="265">
        <v>3.4</v>
      </c>
      <c r="AO67" s="265">
        <v>3</v>
      </c>
      <c r="AP67" s="265">
        <v>3.1</v>
      </c>
      <c r="AQ67" s="261"/>
      <c r="AR67" s="261"/>
      <c r="AS67" s="261"/>
      <c r="AT67" s="261"/>
    </row>
    <row r="68" spans="2:46" ht="15" customHeight="1">
      <c r="D68" s="157"/>
      <c r="E68" s="157"/>
      <c r="F68" s="157"/>
      <c r="G68" s="157"/>
      <c r="H68" s="157"/>
      <c r="I68" s="157"/>
      <c r="J68" s="157"/>
      <c r="K68" s="157"/>
      <c r="L68" s="157"/>
      <c r="M68" s="157"/>
      <c r="N68" s="157"/>
      <c r="O68" s="157"/>
      <c r="P68" s="157"/>
      <c r="Q68" s="261"/>
      <c r="R68" s="261"/>
      <c r="S68" s="261"/>
      <c r="T68" s="261"/>
      <c r="U68" s="261"/>
      <c r="V68" s="261"/>
      <c r="W68" s="261"/>
      <c r="X68" s="261"/>
      <c r="Y68" s="261"/>
      <c r="Z68" s="261"/>
      <c r="AA68" s="261"/>
      <c r="AB68" s="261"/>
      <c r="AC68" s="261"/>
      <c r="AD68" s="261"/>
      <c r="AE68" s="261"/>
      <c r="AF68" s="261"/>
      <c r="AG68" s="261"/>
      <c r="AH68" s="261"/>
      <c r="AI68" s="261"/>
      <c r="AJ68" s="261"/>
      <c r="AK68" s="261"/>
      <c r="AL68" s="261"/>
      <c r="AM68" s="261"/>
      <c r="AN68" s="261"/>
      <c r="AO68" s="261"/>
      <c r="AP68" s="262"/>
      <c r="AQ68" s="261"/>
      <c r="AR68" s="261"/>
      <c r="AS68" s="261"/>
      <c r="AT68" s="261"/>
    </row>
    <row r="69" spans="2:46" ht="14.25" customHeight="1">
      <c r="D69" s="157"/>
      <c r="E69" s="157"/>
      <c r="F69" s="157"/>
      <c r="G69" s="157"/>
      <c r="H69" s="157"/>
      <c r="I69" s="157"/>
      <c r="J69" s="157"/>
      <c r="K69" s="157"/>
      <c r="L69" s="157"/>
      <c r="M69" s="157"/>
      <c r="N69" s="157"/>
      <c r="O69" s="157"/>
      <c r="P69" s="157"/>
      <c r="Q69" s="261"/>
      <c r="R69" s="261"/>
      <c r="S69" s="261"/>
      <c r="T69" s="261"/>
      <c r="U69" s="261"/>
      <c r="V69" s="261"/>
      <c r="W69" s="261"/>
      <c r="X69" s="261"/>
      <c r="Y69" s="261"/>
      <c r="Z69" s="261"/>
      <c r="AA69" s="261"/>
      <c r="AB69" s="261"/>
      <c r="AC69" s="261"/>
      <c r="AD69" s="261"/>
      <c r="AE69" s="261"/>
      <c r="AF69" s="261"/>
      <c r="AG69" s="261"/>
      <c r="AH69" s="261"/>
      <c r="AI69" s="261"/>
      <c r="AJ69" s="261"/>
      <c r="AK69" s="261"/>
      <c r="AL69" s="261"/>
      <c r="AM69" s="261"/>
      <c r="AN69" s="261"/>
      <c r="AO69" s="261"/>
      <c r="AP69" s="262"/>
      <c r="AQ69" s="261"/>
      <c r="AR69" s="261"/>
      <c r="AS69" s="261"/>
      <c r="AT69" s="261"/>
    </row>
    <row r="70" spans="2:46" ht="14.25" customHeight="1">
      <c r="D70" s="157"/>
      <c r="E70" s="157"/>
      <c r="F70" s="157"/>
      <c r="G70" s="157"/>
      <c r="H70" s="157"/>
      <c r="I70" s="157"/>
      <c r="J70" s="157"/>
      <c r="K70" s="157"/>
      <c r="L70" s="157"/>
      <c r="M70" s="157"/>
      <c r="N70" s="157"/>
      <c r="O70" s="157"/>
      <c r="P70" s="157"/>
      <c r="Q70" s="261"/>
      <c r="R70" s="261"/>
      <c r="S70" s="261"/>
      <c r="T70" s="261"/>
      <c r="U70" s="261"/>
      <c r="V70" s="261"/>
      <c r="W70" s="261"/>
      <c r="X70" s="261"/>
      <c r="Y70" s="261"/>
      <c r="Z70" s="261"/>
      <c r="AA70" s="261"/>
      <c r="AB70" s="261"/>
      <c r="AC70" s="261"/>
      <c r="AD70" s="261"/>
      <c r="AE70" s="261"/>
      <c r="AF70" s="261"/>
      <c r="AG70" s="261"/>
      <c r="AH70" s="261"/>
      <c r="AI70" s="261"/>
      <c r="AJ70" s="261"/>
      <c r="AK70" s="261"/>
      <c r="AL70" s="261"/>
      <c r="AM70" s="261"/>
      <c r="AN70" s="261"/>
      <c r="AO70" s="261"/>
      <c r="AP70" s="262"/>
      <c r="AQ70" s="261"/>
      <c r="AR70" s="261"/>
      <c r="AS70" s="261"/>
      <c r="AT70" s="261"/>
    </row>
    <row r="71" spans="2:46" ht="14.25" customHeight="1">
      <c r="D71" s="157"/>
      <c r="E71" s="157"/>
      <c r="F71" s="157"/>
      <c r="G71" s="157"/>
      <c r="H71" s="157"/>
      <c r="I71" s="157"/>
      <c r="J71" s="157"/>
      <c r="K71" s="157"/>
      <c r="L71" s="157"/>
      <c r="M71" s="157"/>
      <c r="N71" s="157"/>
      <c r="O71" s="157"/>
      <c r="P71" s="157"/>
      <c r="Q71" s="261"/>
      <c r="R71" s="261"/>
      <c r="S71" s="261"/>
      <c r="T71" s="261"/>
      <c r="U71" s="261"/>
      <c r="V71" s="261"/>
      <c r="W71" s="261"/>
      <c r="X71" s="261"/>
      <c r="Y71" s="261"/>
      <c r="Z71" s="261"/>
      <c r="AA71" s="261"/>
      <c r="AB71" s="261"/>
      <c r="AC71" s="261"/>
      <c r="AD71" s="261"/>
      <c r="AE71" s="261"/>
      <c r="AF71" s="261"/>
      <c r="AG71" s="261"/>
      <c r="AH71" s="261"/>
      <c r="AI71" s="261"/>
      <c r="AJ71" s="261"/>
      <c r="AK71" s="261"/>
      <c r="AL71" s="261"/>
      <c r="AM71" s="261"/>
      <c r="AN71" s="261"/>
      <c r="AO71" s="261"/>
      <c r="AP71" s="262"/>
      <c r="AQ71" s="261"/>
      <c r="AR71" s="261"/>
      <c r="AS71" s="261"/>
      <c r="AT71" s="261"/>
    </row>
    <row r="72" spans="2:46" ht="14.25" customHeight="1">
      <c r="D72" s="157"/>
      <c r="E72" s="157"/>
      <c r="F72" s="157"/>
      <c r="G72" s="157"/>
      <c r="H72" s="157"/>
      <c r="I72" s="157"/>
      <c r="J72" s="157"/>
      <c r="K72" s="157"/>
      <c r="L72" s="157"/>
      <c r="M72" s="157"/>
      <c r="N72" s="157"/>
      <c r="O72" s="157"/>
      <c r="P72" s="157"/>
      <c r="Q72" s="261"/>
      <c r="R72" s="261"/>
      <c r="S72" s="261"/>
      <c r="T72" s="261"/>
      <c r="U72" s="261"/>
      <c r="V72" s="261"/>
      <c r="W72" s="261"/>
      <c r="X72" s="261"/>
      <c r="Y72" s="261"/>
      <c r="Z72" s="261"/>
      <c r="AA72" s="261"/>
      <c r="AB72" s="261"/>
      <c r="AC72" s="261"/>
      <c r="AD72" s="261"/>
      <c r="AE72" s="261"/>
      <c r="AF72" s="261"/>
      <c r="AG72" s="261"/>
      <c r="AH72" s="261"/>
      <c r="AI72" s="261"/>
      <c r="AJ72" s="261"/>
      <c r="AK72" s="261"/>
      <c r="AL72" s="261"/>
      <c r="AM72" s="261"/>
      <c r="AN72" s="261"/>
      <c r="AO72" s="261"/>
      <c r="AP72" s="262"/>
      <c r="AQ72" s="261"/>
      <c r="AR72" s="261"/>
      <c r="AS72" s="261"/>
      <c r="AT72" s="261"/>
    </row>
    <row r="73" spans="2:46" ht="14.25" customHeight="1">
      <c r="D73" s="157"/>
      <c r="E73" s="157"/>
      <c r="F73" s="157"/>
      <c r="G73" s="157"/>
      <c r="H73" s="157"/>
      <c r="I73" s="157"/>
      <c r="J73" s="157"/>
      <c r="K73" s="157"/>
      <c r="L73" s="157"/>
      <c r="M73" s="157"/>
      <c r="N73" s="157"/>
      <c r="O73" s="157"/>
      <c r="P73" s="157"/>
      <c r="Q73" s="261"/>
      <c r="R73" s="261"/>
      <c r="S73" s="261"/>
      <c r="T73" s="261"/>
      <c r="U73" s="261"/>
      <c r="V73" s="261"/>
      <c r="W73" s="261"/>
      <c r="X73" s="261"/>
      <c r="Y73" s="261"/>
      <c r="Z73" s="261"/>
      <c r="AA73" s="261"/>
      <c r="AB73" s="261"/>
      <c r="AC73" s="261"/>
      <c r="AD73" s="261"/>
      <c r="AE73" s="261"/>
      <c r="AF73" s="261"/>
      <c r="AG73" s="261"/>
      <c r="AH73" s="261"/>
      <c r="AI73" s="261"/>
      <c r="AJ73" s="261"/>
      <c r="AK73" s="261"/>
      <c r="AL73" s="261"/>
      <c r="AM73" s="261"/>
      <c r="AN73" s="261"/>
      <c r="AO73" s="261"/>
      <c r="AP73" s="261"/>
      <c r="AQ73" s="261"/>
      <c r="AR73" s="261"/>
      <c r="AS73" s="261"/>
      <c r="AT73" s="261"/>
    </row>
    <row r="74" spans="2:46" ht="14.25" customHeight="1">
      <c r="D74" s="157"/>
      <c r="E74" s="157"/>
      <c r="F74" s="157"/>
      <c r="G74" s="157"/>
      <c r="H74" s="157"/>
      <c r="I74" s="157"/>
      <c r="J74" s="157"/>
      <c r="K74" s="157"/>
      <c r="L74" s="157"/>
      <c r="M74" s="157"/>
      <c r="N74" s="157"/>
      <c r="O74" s="157"/>
      <c r="P74" s="157"/>
      <c r="Q74" s="261"/>
      <c r="R74" s="261"/>
      <c r="S74" s="261"/>
      <c r="T74" s="261"/>
      <c r="U74" s="261"/>
      <c r="V74" s="261"/>
      <c r="W74" s="261"/>
      <c r="X74" s="261"/>
      <c r="Y74" s="261"/>
      <c r="Z74" s="261"/>
      <c r="AA74" s="261"/>
      <c r="AB74" s="261"/>
      <c r="AC74" s="261"/>
      <c r="AD74" s="261"/>
      <c r="AE74" s="261"/>
      <c r="AF74" s="261"/>
      <c r="AG74" s="261"/>
      <c r="AH74" s="261"/>
      <c r="AI74" s="261"/>
      <c r="AJ74" s="261"/>
      <c r="AK74" s="261"/>
      <c r="AL74" s="261"/>
      <c r="AM74" s="261"/>
      <c r="AN74" s="261"/>
      <c r="AO74" s="261"/>
      <c r="AP74" s="261"/>
      <c r="AQ74" s="261"/>
      <c r="AR74" s="261"/>
      <c r="AS74" s="261"/>
      <c r="AT74" s="261"/>
    </row>
    <row r="75" spans="2:46" ht="14.25" customHeight="1">
      <c r="D75" s="157"/>
      <c r="E75" s="157"/>
      <c r="F75" s="157"/>
      <c r="G75" s="157"/>
      <c r="H75" s="157"/>
      <c r="I75" s="157"/>
      <c r="J75" s="157"/>
      <c r="K75" s="157"/>
      <c r="L75" s="157"/>
      <c r="M75" s="157"/>
      <c r="N75" s="157"/>
      <c r="O75" s="157"/>
      <c r="P75" s="157"/>
      <c r="Q75" s="261"/>
      <c r="R75" s="261"/>
      <c r="S75" s="261"/>
      <c r="T75" s="261"/>
      <c r="U75" s="261"/>
      <c r="V75" s="261"/>
      <c r="W75" s="261"/>
      <c r="X75" s="261"/>
      <c r="Y75" s="261"/>
      <c r="Z75" s="261"/>
      <c r="AA75" s="261"/>
      <c r="AB75" s="261"/>
      <c r="AC75" s="261"/>
      <c r="AD75" s="261"/>
      <c r="AE75" s="261"/>
      <c r="AF75" s="261"/>
      <c r="AG75" s="261"/>
      <c r="AH75" s="261"/>
      <c r="AI75" s="261"/>
      <c r="AJ75" s="261"/>
      <c r="AK75" s="261"/>
      <c r="AL75" s="261"/>
      <c r="AM75" s="261"/>
      <c r="AN75" s="261"/>
      <c r="AO75" s="261"/>
      <c r="AP75" s="261"/>
      <c r="AQ75" s="261"/>
      <c r="AR75" s="261"/>
      <c r="AS75" s="261"/>
      <c r="AT75" s="261"/>
    </row>
    <row r="76" spans="2:46" ht="14.25" customHeight="1">
      <c r="D76" s="157"/>
      <c r="E76" s="157"/>
      <c r="F76" s="157"/>
      <c r="G76" s="157"/>
      <c r="H76" s="157"/>
      <c r="I76" s="157"/>
      <c r="J76" s="157"/>
      <c r="K76" s="157"/>
      <c r="L76" s="157"/>
      <c r="M76" s="157"/>
      <c r="N76" s="157"/>
      <c r="O76" s="157"/>
      <c r="P76" s="157"/>
      <c r="Q76" s="261"/>
      <c r="R76" s="261"/>
      <c r="S76" s="261"/>
      <c r="T76" s="261"/>
      <c r="U76" s="261"/>
      <c r="V76" s="261"/>
      <c r="W76" s="261"/>
      <c r="X76" s="261"/>
      <c r="Y76" s="261"/>
      <c r="Z76" s="261"/>
      <c r="AA76" s="261"/>
      <c r="AB76" s="261"/>
      <c r="AC76" s="261"/>
      <c r="AD76" s="261"/>
      <c r="AE76" s="261"/>
      <c r="AF76" s="261"/>
      <c r="AG76" s="261"/>
      <c r="AH76" s="261"/>
      <c r="AI76" s="261"/>
      <c r="AJ76" s="261"/>
      <c r="AK76" s="261"/>
      <c r="AL76" s="261"/>
      <c r="AM76" s="261"/>
      <c r="AN76" s="261"/>
      <c r="AO76" s="261"/>
      <c r="AP76" s="261"/>
      <c r="AQ76" s="261"/>
      <c r="AR76" s="261"/>
      <c r="AS76" s="261"/>
      <c r="AT76" s="261"/>
    </row>
    <row r="77" spans="2:46" ht="14.25" customHeight="1">
      <c r="D77" s="157"/>
      <c r="E77" s="157"/>
      <c r="F77" s="157"/>
      <c r="G77" s="157"/>
      <c r="H77" s="157"/>
      <c r="I77" s="157"/>
      <c r="J77" s="157"/>
      <c r="K77" s="157"/>
      <c r="L77" s="157"/>
      <c r="M77" s="157"/>
      <c r="N77" s="157"/>
      <c r="O77" s="157"/>
      <c r="P77" s="157"/>
      <c r="Q77" s="261"/>
      <c r="R77" s="261"/>
      <c r="S77" s="261"/>
      <c r="T77" s="261"/>
      <c r="U77" s="261"/>
      <c r="V77" s="261"/>
      <c r="W77" s="261"/>
      <c r="X77" s="261"/>
      <c r="Y77" s="261"/>
      <c r="Z77" s="261"/>
      <c r="AA77" s="261"/>
      <c r="AB77" s="261"/>
      <c r="AC77" s="261"/>
      <c r="AD77" s="261"/>
      <c r="AE77" s="261"/>
      <c r="AF77" s="261"/>
      <c r="AG77" s="261"/>
      <c r="AH77" s="261"/>
      <c r="AI77" s="261"/>
      <c r="AJ77" s="261"/>
      <c r="AK77" s="261"/>
      <c r="AL77" s="261"/>
      <c r="AM77" s="261"/>
      <c r="AN77" s="261"/>
      <c r="AO77" s="261"/>
      <c r="AP77" s="261"/>
      <c r="AQ77" s="261"/>
      <c r="AR77" s="261"/>
      <c r="AS77" s="261"/>
      <c r="AT77" s="261"/>
    </row>
    <row r="78" spans="2:46" ht="14.25" customHeight="1">
      <c r="D78" s="157"/>
      <c r="E78" s="157"/>
      <c r="F78" s="157"/>
      <c r="G78" s="157"/>
      <c r="H78" s="157"/>
      <c r="I78" s="157"/>
      <c r="J78" s="157"/>
      <c r="K78" s="157"/>
      <c r="L78" s="157"/>
      <c r="M78" s="157"/>
      <c r="N78" s="157"/>
      <c r="O78" s="157"/>
      <c r="P78" s="157"/>
      <c r="Q78" s="261"/>
      <c r="R78" s="261"/>
      <c r="S78" s="261"/>
      <c r="T78" s="261"/>
      <c r="U78" s="261"/>
      <c r="V78" s="261"/>
      <c r="W78" s="261"/>
      <c r="X78" s="261"/>
      <c r="Y78" s="261"/>
      <c r="Z78" s="261"/>
      <c r="AA78" s="261"/>
      <c r="AB78" s="261"/>
      <c r="AC78" s="261"/>
      <c r="AD78" s="261"/>
      <c r="AE78" s="261"/>
      <c r="AF78" s="261"/>
      <c r="AG78" s="261"/>
      <c r="AH78" s="261"/>
      <c r="AI78" s="261"/>
      <c r="AJ78" s="261"/>
      <c r="AK78" s="261"/>
      <c r="AL78" s="261"/>
      <c r="AM78" s="261"/>
      <c r="AN78" s="261"/>
      <c r="AO78" s="261"/>
      <c r="AP78" s="261"/>
      <c r="AQ78" s="261"/>
      <c r="AR78" s="261"/>
      <c r="AS78" s="261"/>
      <c r="AT78" s="261"/>
    </row>
    <row r="79" spans="2:46" ht="14.25" customHeight="1">
      <c r="D79" s="157"/>
      <c r="E79" s="157"/>
      <c r="F79" s="157"/>
      <c r="G79" s="157"/>
      <c r="H79" s="157"/>
      <c r="I79" s="157"/>
      <c r="J79" s="157"/>
      <c r="K79" s="157"/>
      <c r="L79" s="157"/>
      <c r="M79" s="157"/>
      <c r="N79" s="157"/>
      <c r="O79" s="157"/>
      <c r="P79" s="157"/>
      <c r="Q79" s="261"/>
      <c r="R79" s="261"/>
      <c r="S79" s="261"/>
      <c r="T79" s="261"/>
      <c r="U79" s="261"/>
      <c r="V79" s="261"/>
      <c r="W79" s="261"/>
      <c r="X79" s="261"/>
      <c r="Y79" s="261"/>
      <c r="Z79" s="261"/>
      <c r="AA79" s="261"/>
      <c r="AB79" s="261"/>
      <c r="AC79" s="261"/>
      <c r="AD79" s="261"/>
      <c r="AE79" s="261"/>
      <c r="AF79" s="261"/>
      <c r="AG79" s="261"/>
      <c r="AH79" s="261"/>
      <c r="AI79" s="261"/>
      <c r="AJ79" s="261"/>
      <c r="AK79" s="261"/>
      <c r="AL79" s="261"/>
      <c r="AM79" s="261"/>
      <c r="AN79" s="261"/>
      <c r="AO79" s="261"/>
      <c r="AP79" s="261"/>
      <c r="AQ79" s="261"/>
      <c r="AR79" s="261"/>
      <c r="AS79" s="261"/>
      <c r="AT79" s="261"/>
    </row>
    <row r="80" spans="2:46" ht="14.25" customHeight="1">
      <c r="D80" s="157"/>
      <c r="E80" s="157"/>
      <c r="F80" s="157"/>
      <c r="G80" s="157"/>
      <c r="H80" s="157"/>
      <c r="I80" s="157"/>
      <c r="J80" s="157"/>
      <c r="K80" s="157"/>
      <c r="L80" s="157"/>
      <c r="M80" s="157"/>
      <c r="N80" s="157"/>
      <c r="O80" s="157"/>
      <c r="P80" s="157"/>
      <c r="Q80" s="261"/>
      <c r="R80" s="261"/>
      <c r="S80" s="261"/>
      <c r="T80" s="261"/>
      <c r="U80" s="261"/>
      <c r="V80" s="261"/>
      <c r="W80" s="261"/>
      <c r="X80" s="261"/>
      <c r="Y80" s="261"/>
      <c r="Z80" s="261"/>
      <c r="AA80" s="261"/>
      <c r="AB80" s="261"/>
      <c r="AC80" s="261"/>
      <c r="AD80" s="261"/>
      <c r="AE80" s="261"/>
      <c r="AF80" s="261"/>
      <c r="AG80" s="261"/>
      <c r="AH80" s="261"/>
      <c r="AI80" s="261"/>
      <c r="AJ80" s="261"/>
      <c r="AK80" s="261"/>
      <c r="AL80" s="261"/>
      <c r="AM80" s="261"/>
      <c r="AN80" s="261"/>
      <c r="AO80" s="261"/>
      <c r="AP80" s="261"/>
      <c r="AQ80" s="261"/>
      <c r="AR80" s="261"/>
      <c r="AS80" s="261"/>
      <c r="AT80" s="261"/>
    </row>
    <row r="81" spans="2:46" ht="14.25" customHeight="1">
      <c r="D81" s="157"/>
      <c r="E81" s="157"/>
      <c r="F81" s="157"/>
      <c r="G81" s="157"/>
      <c r="H81" s="157"/>
      <c r="I81" s="157"/>
      <c r="J81" s="157"/>
      <c r="K81" s="157"/>
      <c r="L81" s="157"/>
      <c r="M81" s="157"/>
      <c r="N81" s="157"/>
      <c r="O81" s="157"/>
      <c r="P81" s="157"/>
      <c r="Q81" s="261"/>
      <c r="R81" s="261"/>
      <c r="S81" s="261"/>
      <c r="T81" s="261"/>
      <c r="U81" s="261"/>
      <c r="V81" s="261"/>
      <c r="W81" s="261"/>
      <c r="X81" s="261"/>
      <c r="Y81" s="261"/>
      <c r="Z81" s="261"/>
      <c r="AA81" s="261"/>
      <c r="AB81" s="261"/>
      <c r="AC81" s="261"/>
      <c r="AD81" s="261"/>
      <c r="AE81" s="261"/>
      <c r="AF81" s="261"/>
      <c r="AG81" s="261"/>
      <c r="AH81" s="261"/>
      <c r="AI81" s="261"/>
      <c r="AJ81" s="261"/>
      <c r="AK81" s="261"/>
      <c r="AL81" s="261"/>
      <c r="AM81" s="261"/>
      <c r="AN81" s="261"/>
      <c r="AO81" s="261"/>
      <c r="AP81" s="261"/>
      <c r="AQ81" s="261"/>
      <c r="AR81" s="261"/>
      <c r="AS81" s="261"/>
      <c r="AT81" s="261"/>
    </row>
    <row r="82" spans="2:46" ht="14.25" customHeight="1">
      <c r="D82" s="157"/>
      <c r="E82" s="157"/>
      <c r="F82" s="157"/>
      <c r="G82" s="157"/>
      <c r="H82" s="157"/>
      <c r="I82" s="157"/>
      <c r="J82" s="157"/>
      <c r="K82" s="157"/>
      <c r="L82" s="157"/>
      <c r="M82" s="157"/>
      <c r="N82" s="157"/>
      <c r="O82" s="157"/>
      <c r="P82" s="157"/>
      <c r="Q82" s="261"/>
      <c r="R82" s="261"/>
      <c r="S82" s="261"/>
      <c r="T82" s="261"/>
      <c r="U82" s="261"/>
      <c r="V82" s="261"/>
      <c r="W82" s="261"/>
      <c r="X82" s="261"/>
      <c r="Y82" s="261"/>
      <c r="Z82" s="261"/>
      <c r="AA82" s="261"/>
      <c r="AB82" s="261"/>
      <c r="AC82" s="261"/>
      <c r="AD82" s="261"/>
      <c r="AE82" s="261"/>
      <c r="AF82" s="261"/>
      <c r="AG82" s="261"/>
      <c r="AH82" s="261"/>
      <c r="AI82" s="261"/>
      <c r="AJ82" s="261"/>
      <c r="AK82" s="261"/>
      <c r="AL82" s="261"/>
      <c r="AM82" s="261"/>
      <c r="AN82" s="261"/>
      <c r="AO82" s="261"/>
      <c r="AP82" s="261"/>
      <c r="AQ82" s="261"/>
      <c r="AR82" s="261"/>
      <c r="AS82" s="261"/>
      <c r="AT82" s="261"/>
    </row>
    <row r="83" spans="2:46" ht="14.25" customHeight="1">
      <c r="D83" s="157"/>
      <c r="E83" s="157"/>
      <c r="F83" s="157"/>
      <c r="G83" s="157"/>
      <c r="H83" s="157"/>
      <c r="I83" s="157"/>
      <c r="J83" s="157"/>
      <c r="K83" s="157"/>
      <c r="L83" s="157"/>
      <c r="M83" s="157"/>
      <c r="N83" s="157"/>
      <c r="O83" s="157"/>
      <c r="P83" s="157"/>
      <c r="Q83" s="261"/>
      <c r="R83" s="261"/>
      <c r="S83" s="261"/>
      <c r="T83" s="261"/>
      <c r="U83" s="261"/>
      <c r="V83" s="261"/>
      <c r="W83" s="261"/>
      <c r="X83" s="261"/>
      <c r="Y83" s="261"/>
      <c r="Z83" s="261"/>
      <c r="AA83" s="261"/>
      <c r="AB83" s="261"/>
      <c r="AC83" s="261"/>
      <c r="AD83" s="261"/>
      <c r="AE83" s="261"/>
      <c r="AF83" s="261"/>
      <c r="AG83" s="261"/>
      <c r="AH83" s="261"/>
      <c r="AI83" s="261"/>
      <c r="AJ83" s="261"/>
      <c r="AK83" s="261"/>
      <c r="AL83" s="261"/>
      <c r="AM83" s="261"/>
      <c r="AN83" s="261"/>
      <c r="AO83" s="261"/>
      <c r="AP83" s="261"/>
      <c r="AQ83" s="261"/>
      <c r="AR83" s="261"/>
      <c r="AS83" s="261"/>
      <c r="AT83" s="261"/>
    </row>
    <row r="84" spans="2:46" ht="14.25" customHeight="1">
      <c r="D84" s="157"/>
      <c r="E84" s="157"/>
      <c r="F84" s="157"/>
      <c r="G84" s="157"/>
      <c r="H84" s="157"/>
      <c r="I84" s="157"/>
      <c r="J84" s="157"/>
      <c r="K84" s="157"/>
      <c r="L84" s="157"/>
      <c r="M84" s="157"/>
      <c r="N84" s="157"/>
      <c r="O84" s="157"/>
      <c r="P84" s="157"/>
      <c r="Q84" s="261"/>
      <c r="R84" s="261"/>
      <c r="S84" s="261"/>
      <c r="T84" s="261"/>
      <c r="U84" s="261"/>
      <c r="V84" s="261"/>
      <c r="W84" s="261"/>
      <c r="X84" s="261"/>
      <c r="Y84" s="261"/>
      <c r="Z84" s="261"/>
      <c r="AA84" s="261"/>
      <c r="AB84" s="261"/>
      <c r="AC84" s="261"/>
      <c r="AD84" s="261"/>
      <c r="AE84" s="261"/>
      <c r="AF84" s="261"/>
      <c r="AG84" s="261"/>
      <c r="AH84" s="261"/>
      <c r="AI84" s="261"/>
      <c r="AJ84" s="261"/>
      <c r="AK84" s="261"/>
      <c r="AL84" s="261"/>
      <c r="AM84" s="261"/>
      <c r="AN84" s="261"/>
      <c r="AO84" s="261"/>
      <c r="AP84" s="261"/>
      <c r="AQ84" s="261"/>
      <c r="AR84" s="261"/>
      <c r="AS84" s="261"/>
      <c r="AT84" s="261"/>
    </row>
    <row r="85" spans="2:46" ht="14.25" customHeight="1">
      <c r="D85" s="157"/>
      <c r="E85" s="157"/>
      <c r="F85" s="157"/>
      <c r="G85" s="157"/>
      <c r="H85" s="157"/>
      <c r="I85" s="157"/>
      <c r="J85" s="157"/>
      <c r="K85" s="157"/>
      <c r="L85" s="157"/>
      <c r="M85" s="157"/>
      <c r="N85" s="157"/>
      <c r="O85" s="157"/>
      <c r="P85" s="157"/>
      <c r="Q85" s="261"/>
      <c r="R85" s="261"/>
      <c r="S85" s="261"/>
      <c r="T85" s="261"/>
      <c r="U85" s="261"/>
      <c r="V85" s="261"/>
      <c r="W85" s="261"/>
      <c r="X85" s="261"/>
      <c r="Y85" s="261"/>
      <c r="Z85" s="261"/>
      <c r="AA85" s="261"/>
      <c r="AB85" s="261"/>
      <c r="AC85" s="261"/>
      <c r="AD85" s="261"/>
      <c r="AE85" s="261"/>
      <c r="AF85" s="261"/>
      <c r="AG85" s="261"/>
      <c r="AH85" s="261"/>
      <c r="AI85" s="261"/>
      <c r="AJ85" s="261"/>
      <c r="AK85" s="261"/>
      <c r="AL85" s="261"/>
      <c r="AM85" s="261"/>
      <c r="AN85" s="261"/>
      <c r="AO85" s="261"/>
      <c r="AP85" s="261"/>
      <c r="AQ85" s="261"/>
      <c r="AR85" s="261"/>
      <c r="AS85" s="261"/>
      <c r="AT85" s="261"/>
    </row>
    <row r="86" spans="2:46" ht="14.25" customHeight="1">
      <c r="D86" s="157"/>
      <c r="E86" s="157"/>
      <c r="F86" s="157"/>
      <c r="G86" s="157"/>
      <c r="H86" s="157"/>
      <c r="I86" s="157"/>
      <c r="J86" s="157"/>
      <c r="K86" s="157"/>
      <c r="L86" s="157"/>
      <c r="M86" s="157"/>
      <c r="N86" s="157"/>
      <c r="O86" s="157"/>
      <c r="P86" s="157"/>
      <c r="Q86" s="261"/>
      <c r="R86" s="261"/>
      <c r="S86" s="261"/>
      <c r="T86" s="261"/>
      <c r="U86" s="261"/>
      <c r="V86" s="261"/>
      <c r="W86" s="261"/>
      <c r="X86" s="261"/>
      <c r="Y86" s="261"/>
      <c r="Z86" s="261"/>
      <c r="AA86" s="261"/>
      <c r="AB86" s="261"/>
      <c r="AC86" s="261"/>
      <c r="AD86" s="261"/>
      <c r="AE86" s="261"/>
      <c r="AF86" s="261"/>
      <c r="AG86" s="261"/>
      <c r="AH86" s="261"/>
      <c r="AI86" s="261"/>
      <c r="AJ86" s="261"/>
      <c r="AK86" s="261"/>
      <c r="AL86" s="261"/>
      <c r="AM86" s="261"/>
      <c r="AN86" s="261"/>
      <c r="AO86" s="261"/>
      <c r="AP86" s="261"/>
      <c r="AQ86" s="261"/>
      <c r="AR86" s="261"/>
      <c r="AS86" s="261"/>
      <c r="AT86" s="261"/>
    </row>
    <row r="87" spans="2:46" ht="14.25" customHeight="1">
      <c r="D87" s="157"/>
      <c r="E87" s="157"/>
      <c r="F87" s="157"/>
      <c r="G87" s="157"/>
      <c r="H87" s="157"/>
      <c r="I87" s="157"/>
      <c r="J87" s="157"/>
      <c r="K87" s="157"/>
      <c r="L87" s="157"/>
      <c r="M87" s="157"/>
      <c r="N87" s="285"/>
      <c r="O87" s="285"/>
      <c r="P87"/>
      <c r="Q87" s="261"/>
      <c r="R87" s="261"/>
      <c r="S87" s="261"/>
      <c r="T87" s="261"/>
      <c r="U87" s="261"/>
      <c r="V87" s="261"/>
      <c r="W87" s="261"/>
      <c r="X87" s="261"/>
      <c r="Y87" s="261"/>
      <c r="Z87" s="261"/>
      <c r="AA87" s="261"/>
      <c r="AB87" s="261"/>
      <c r="AC87" s="261"/>
      <c r="AD87" s="261"/>
      <c r="AE87" s="261"/>
      <c r="AF87" s="261"/>
      <c r="AG87" s="261"/>
      <c r="AH87" s="261"/>
      <c r="AI87" s="261"/>
      <c r="AJ87" s="261"/>
      <c r="AK87" s="261"/>
      <c r="AL87" s="261"/>
      <c r="AM87" s="261"/>
      <c r="AN87" s="261"/>
      <c r="AO87" s="261"/>
      <c r="AP87" s="261"/>
      <c r="AQ87" s="261"/>
      <c r="AR87" s="261"/>
      <c r="AS87" s="261"/>
      <c r="AT87" s="261"/>
    </row>
    <row r="88" spans="2:46" ht="24.75" customHeight="1">
      <c r="B88" t="s">
        <v>5</v>
      </c>
      <c r="C88" s="279"/>
      <c r="D88" s="280"/>
      <c r="E88" s="280"/>
      <c r="F88" s="280"/>
      <c r="G88" s="280"/>
      <c r="H88" s="280"/>
      <c r="I88" s="280"/>
      <c r="J88" s="280"/>
      <c r="K88" s="280"/>
      <c r="L88" s="280"/>
      <c r="M88" s="280"/>
      <c r="N88" s="285" t="s">
        <v>139</v>
      </c>
      <c r="O88" s="285"/>
      <c r="P88" s="280"/>
      <c r="Q88" s="261"/>
      <c r="R88" s="261"/>
      <c r="S88" s="261"/>
      <c r="T88" s="261"/>
      <c r="U88" s="261"/>
      <c r="V88" s="261"/>
      <c r="W88" s="261"/>
      <c r="X88" s="261"/>
      <c r="Y88" s="261"/>
      <c r="Z88" s="261"/>
      <c r="AA88" s="261"/>
      <c r="AB88" s="261"/>
      <c r="AC88" s="261"/>
      <c r="AE88" s="261"/>
      <c r="AF88" s="261"/>
      <c r="AG88" s="261"/>
      <c r="AH88" s="261"/>
      <c r="AI88" s="261"/>
      <c r="AJ88" s="261"/>
      <c r="AK88" s="261"/>
      <c r="AL88" s="261"/>
      <c r="AM88" s="261"/>
      <c r="AN88" s="261"/>
      <c r="AO88" s="261"/>
      <c r="AP88" s="261"/>
      <c r="AQ88" s="261"/>
      <c r="AR88" s="261"/>
      <c r="AS88" s="261"/>
      <c r="AT88" s="261"/>
    </row>
    <row r="89" spans="2:46" ht="15" customHeight="1">
      <c r="B89" s="110" t="s">
        <v>142</v>
      </c>
      <c r="C89" s="111"/>
      <c r="D89" s="277">
        <v>45352</v>
      </c>
      <c r="E89" s="277">
        <v>45383</v>
      </c>
      <c r="F89" s="277">
        <v>45413</v>
      </c>
      <c r="G89" s="277">
        <v>45444</v>
      </c>
      <c r="H89" s="277">
        <v>45474</v>
      </c>
      <c r="I89" s="277">
        <v>45505</v>
      </c>
      <c r="J89" s="277">
        <v>45536</v>
      </c>
      <c r="K89" s="277">
        <v>45566</v>
      </c>
      <c r="L89" s="277">
        <v>45597</v>
      </c>
      <c r="M89" s="277">
        <v>45627</v>
      </c>
      <c r="N89" s="277">
        <v>45658</v>
      </c>
      <c r="O89" s="277">
        <v>45689</v>
      </c>
      <c r="P89" s="277">
        <v>45717</v>
      </c>
      <c r="Q89" s="261"/>
      <c r="R89" s="261"/>
      <c r="S89" s="281">
        <v>45017</v>
      </c>
      <c r="T89" s="281">
        <v>45047</v>
      </c>
      <c r="U89" s="281">
        <v>45078</v>
      </c>
      <c r="V89" s="281">
        <v>45108</v>
      </c>
      <c r="W89" s="281">
        <v>45139</v>
      </c>
      <c r="X89" s="281">
        <v>45170</v>
      </c>
      <c r="Y89" s="281">
        <v>45200</v>
      </c>
      <c r="Z89" s="281">
        <v>45231</v>
      </c>
      <c r="AA89" s="281">
        <v>45261</v>
      </c>
      <c r="AB89" s="281">
        <v>45292</v>
      </c>
      <c r="AC89" s="281">
        <v>45323</v>
      </c>
      <c r="AD89" s="281">
        <v>45352</v>
      </c>
      <c r="AE89" s="281">
        <v>45383</v>
      </c>
      <c r="AF89" s="281">
        <v>45413</v>
      </c>
      <c r="AG89" s="281">
        <v>45444</v>
      </c>
      <c r="AH89" s="281">
        <v>45474</v>
      </c>
      <c r="AI89" s="281">
        <v>45505</v>
      </c>
      <c r="AJ89" s="281">
        <v>45536</v>
      </c>
      <c r="AK89" s="281">
        <v>45566</v>
      </c>
      <c r="AL89" s="281">
        <v>45597</v>
      </c>
      <c r="AM89" s="281">
        <v>45627</v>
      </c>
      <c r="AN89" s="281">
        <v>45658</v>
      </c>
      <c r="AO89" s="281">
        <v>45689</v>
      </c>
      <c r="AP89" s="281">
        <v>45717</v>
      </c>
      <c r="AQ89" s="261"/>
      <c r="AR89" s="261"/>
      <c r="AS89" s="261"/>
      <c r="AT89" s="261"/>
    </row>
    <row r="90" spans="2:46" ht="15" customHeight="1">
      <c r="B90" s="110" t="s">
        <v>2</v>
      </c>
      <c r="C90" s="111"/>
      <c r="D90" s="156">
        <v>106.2</v>
      </c>
      <c r="E90" s="156">
        <v>106.5</v>
      </c>
      <c r="F90" s="156">
        <v>106.6</v>
      </c>
      <c r="G90" s="156">
        <v>106.6</v>
      </c>
      <c r="H90" s="156">
        <v>106.9</v>
      </c>
      <c r="I90" s="156">
        <v>107.4</v>
      </c>
      <c r="J90" s="156">
        <v>107.5</v>
      </c>
      <c r="K90" s="156">
        <v>108.1</v>
      </c>
      <c r="L90" s="156">
        <v>108.4</v>
      </c>
      <c r="M90" s="156">
        <v>108.4</v>
      </c>
      <c r="N90" s="156">
        <v>108.5</v>
      </c>
      <c r="O90" s="156">
        <v>108.7</v>
      </c>
      <c r="P90" s="156">
        <v>109.2</v>
      </c>
      <c r="Q90" s="261"/>
      <c r="R90" s="261" t="s">
        <v>2</v>
      </c>
      <c r="S90" s="267">
        <v>104</v>
      </c>
      <c r="T90" s="267">
        <v>104.3</v>
      </c>
      <c r="U90" s="267">
        <v>104.4</v>
      </c>
      <c r="V90" s="267">
        <v>104.9</v>
      </c>
      <c r="W90" s="267">
        <v>105.2</v>
      </c>
      <c r="X90" s="267">
        <v>105.4</v>
      </c>
      <c r="Y90" s="267">
        <v>105.8</v>
      </c>
      <c r="Z90" s="267">
        <v>105.9</v>
      </c>
      <c r="AA90" s="267">
        <v>105.9</v>
      </c>
      <c r="AB90" s="267">
        <v>105.8</v>
      </c>
      <c r="AC90" s="267">
        <v>105.9</v>
      </c>
      <c r="AD90" s="267">
        <v>106.2</v>
      </c>
      <c r="AE90" s="267">
        <v>106.5</v>
      </c>
      <c r="AF90" s="267">
        <v>106.6</v>
      </c>
      <c r="AG90" s="267">
        <v>106.6</v>
      </c>
      <c r="AH90" s="267">
        <v>106.9</v>
      </c>
      <c r="AI90" s="267">
        <v>107.4</v>
      </c>
      <c r="AJ90" s="267">
        <v>107.5</v>
      </c>
      <c r="AK90" s="267">
        <v>108.1</v>
      </c>
      <c r="AL90" s="267">
        <v>108.4</v>
      </c>
      <c r="AM90" s="267">
        <v>108.4</v>
      </c>
      <c r="AN90" s="267">
        <v>108.5</v>
      </c>
      <c r="AO90" s="267">
        <v>108.7</v>
      </c>
      <c r="AP90" s="267">
        <v>109.2</v>
      </c>
      <c r="AQ90" s="261"/>
      <c r="AR90" s="261"/>
      <c r="AS90" s="261"/>
      <c r="AT90" s="261"/>
    </row>
    <row r="91" spans="2:46" ht="15" customHeight="1">
      <c r="B91" s="110" t="s">
        <v>3</v>
      </c>
      <c r="C91" s="111"/>
      <c r="D91" s="156">
        <v>2.9</v>
      </c>
      <c r="E91" s="156">
        <v>2.4</v>
      </c>
      <c r="F91" s="156">
        <v>2.1</v>
      </c>
      <c r="G91" s="156">
        <v>2.2000000000000002</v>
      </c>
      <c r="H91" s="156">
        <v>1.9</v>
      </c>
      <c r="I91" s="156">
        <v>2</v>
      </c>
      <c r="J91" s="156">
        <v>2.1</v>
      </c>
      <c r="K91" s="156">
        <v>2.2999999999999998</v>
      </c>
      <c r="L91" s="156">
        <v>2.4</v>
      </c>
      <c r="M91" s="156">
        <v>2.4</v>
      </c>
      <c r="N91" s="156">
        <v>2.5</v>
      </c>
      <c r="O91" s="156">
        <v>2.6</v>
      </c>
      <c r="P91" s="156">
        <v>2.9</v>
      </c>
      <c r="Q91" s="261"/>
      <c r="R91" s="261" t="s">
        <v>3</v>
      </c>
      <c r="S91" s="267">
        <v>4.0999999999999996</v>
      </c>
      <c r="T91" s="267">
        <v>4.3</v>
      </c>
      <c r="U91" s="267">
        <v>4.2</v>
      </c>
      <c r="V91" s="267">
        <v>4.3</v>
      </c>
      <c r="W91" s="267">
        <v>4.3</v>
      </c>
      <c r="X91" s="267">
        <v>4.2</v>
      </c>
      <c r="Y91" s="267">
        <v>4</v>
      </c>
      <c r="Z91" s="267">
        <v>3.8</v>
      </c>
      <c r="AA91" s="267">
        <v>3.7</v>
      </c>
      <c r="AB91" s="267">
        <v>3.5</v>
      </c>
      <c r="AC91" s="267">
        <v>3.2</v>
      </c>
      <c r="AD91" s="267">
        <v>2.9</v>
      </c>
      <c r="AE91" s="267">
        <v>2.4</v>
      </c>
      <c r="AF91" s="267">
        <v>2.1</v>
      </c>
      <c r="AG91" s="267">
        <v>2.2000000000000002</v>
      </c>
      <c r="AH91" s="267">
        <v>1.9</v>
      </c>
      <c r="AI91" s="267">
        <v>2</v>
      </c>
      <c r="AJ91" s="267">
        <v>2.1</v>
      </c>
      <c r="AK91" s="267">
        <v>2.2999999999999998</v>
      </c>
      <c r="AL91" s="267">
        <v>2.4</v>
      </c>
      <c r="AM91" s="267">
        <v>2.4</v>
      </c>
      <c r="AN91" s="267">
        <v>2.5</v>
      </c>
      <c r="AO91" s="267">
        <v>2.6</v>
      </c>
      <c r="AP91" s="267">
        <v>2.9</v>
      </c>
      <c r="AQ91" s="261"/>
      <c r="AR91" s="261"/>
      <c r="AS91" s="261"/>
      <c r="AT91" s="261"/>
    </row>
    <row r="92" spans="2:46" ht="15" customHeight="1">
      <c r="B92" s="110" t="s">
        <v>4</v>
      </c>
      <c r="C92" s="111"/>
      <c r="D92" s="156">
        <v>106</v>
      </c>
      <c r="E92" s="156">
        <v>106.4</v>
      </c>
      <c r="F92" s="156">
        <v>106.4</v>
      </c>
      <c r="G92" s="156">
        <v>106.4</v>
      </c>
      <c r="H92" s="156">
        <v>106.6</v>
      </c>
      <c r="I92" s="156">
        <v>107.2</v>
      </c>
      <c r="J92" s="156">
        <v>107.6</v>
      </c>
      <c r="K92" s="156">
        <v>108</v>
      </c>
      <c r="L92" s="156">
        <v>108.3</v>
      </c>
      <c r="M92" s="156">
        <v>108.4</v>
      </c>
      <c r="N92" s="156">
        <v>108.5</v>
      </c>
      <c r="O92" s="156">
        <v>108.6</v>
      </c>
      <c r="P92" s="156">
        <v>109.1</v>
      </c>
      <c r="Q92" s="261"/>
      <c r="R92" s="261" t="s">
        <v>4</v>
      </c>
      <c r="S92" s="267">
        <v>103.6</v>
      </c>
      <c r="T92" s="267">
        <v>104.2</v>
      </c>
      <c r="U92" s="267">
        <v>104.2</v>
      </c>
      <c r="V92" s="267">
        <v>104.8</v>
      </c>
      <c r="W92" s="267">
        <v>105</v>
      </c>
      <c r="X92" s="267">
        <v>105.2</v>
      </c>
      <c r="Y92" s="267">
        <v>105.5</v>
      </c>
      <c r="Z92" s="267">
        <v>105.7</v>
      </c>
      <c r="AA92" s="267">
        <v>105.7</v>
      </c>
      <c r="AB92" s="267">
        <v>105.6</v>
      </c>
      <c r="AC92" s="267">
        <v>105.8</v>
      </c>
      <c r="AD92" s="267">
        <v>106</v>
      </c>
      <c r="AE92" s="267">
        <v>106.4</v>
      </c>
      <c r="AF92" s="267">
        <v>106.4</v>
      </c>
      <c r="AG92" s="267">
        <v>106.4</v>
      </c>
      <c r="AH92" s="267">
        <v>106.6</v>
      </c>
      <c r="AI92" s="267">
        <v>107.2</v>
      </c>
      <c r="AJ92" s="267">
        <v>107.6</v>
      </c>
      <c r="AK92" s="267">
        <v>108</v>
      </c>
      <c r="AL92" s="267">
        <v>108.3</v>
      </c>
      <c r="AM92" s="267">
        <v>108.4</v>
      </c>
      <c r="AN92" s="267">
        <v>108.5</v>
      </c>
      <c r="AO92" s="267">
        <v>108.6</v>
      </c>
      <c r="AP92" s="267">
        <v>109.1</v>
      </c>
      <c r="AQ92" s="261"/>
      <c r="AR92" s="261"/>
      <c r="AS92" s="261"/>
      <c r="AT92" s="261"/>
    </row>
    <row r="93" spans="2:46" ht="15" customHeight="1">
      <c r="B93" s="110" t="s">
        <v>3</v>
      </c>
      <c r="C93" s="111"/>
      <c r="D93" s="156">
        <v>3.3</v>
      </c>
      <c r="E93" s="156">
        <v>2.6</v>
      </c>
      <c r="F93" s="156">
        <v>2.2000000000000002</v>
      </c>
      <c r="G93" s="156">
        <v>2.1</v>
      </c>
      <c r="H93" s="156">
        <v>1.7</v>
      </c>
      <c r="I93" s="156">
        <v>2.1</v>
      </c>
      <c r="J93" s="156">
        <v>2.2999999999999998</v>
      </c>
      <c r="K93" s="156">
        <v>2.4</v>
      </c>
      <c r="L93" s="156">
        <v>2.5</v>
      </c>
      <c r="M93" s="156">
        <v>2.6</v>
      </c>
      <c r="N93" s="156">
        <v>2.7</v>
      </c>
      <c r="O93" s="156">
        <v>2.7</v>
      </c>
      <c r="P93" s="156">
        <v>2.9</v>
      </c>
      <c r="Q93" s="261"/>
      <c r="R93" s="261" t="s">
        <v>3</v>
      </c>
      <c r="S93" s="267">
        <v>4.2</v>
      </c>
      <c r="T93" s="267">
        <v>4.7</v>
      </c>
      <c r="U93" s="267">
        <v>4.5999999999999996</v>
      </c>
      <c r="V93" s="267">
        <v>4.7</v>
      </c>
      <c r="W93" s="267">
        <v>4.8</v>
      </c>
      <c r="X93" s="267">
        <v>4.5999999999999996</v>
      </c>
      <c r="Y93" s="267">
        <v>4.2</v>
      </c>
      <c r="Z93" s="267">
        <v>3.9</v>
      </c>
      <c r="AA93" s="267">
        <v>4.0999999999999996</v>
      </c>
      <c r="AB93" s="267">
        <v>3.5</v>
      </c>
      <c r="AC93" s="267">
        <v>3.5</v>
      </c>
      <c r="AD93" s="267">
        <v>3.3</v>
      </c>
      <c r="AE93" s="267">
        <v>2.6</v>
      </c>
      <c r="AF93" s="267">
        <v>2.2000000000000002</v>
      </c>
      <c r="AG93" s="267">
        <v>2.1</v>
      </c>
      <c r="AH93" s="267">
        <v>1.7</v>
      </c>
      <c r="AI93" s="267">
        <v>2.1</v>
      </c>
      <c r="AJ93" s="267">
        <v>2.2999999999999998</v>
      </c>
      <c r="AK93" s="267">
        <v>2.4</v>
      </c>
      <c r="AL93" s="267">
        <v>2.5</v>
      </c>
      <c r="AM93" s="267">
        <v>2.6</v>
      </c>
      <c r="AN93" s="267">
        <v>2.7</v>
      </c>
      <c r="AO93" s="267">
        <v>2.7</v>
      </c>
      <c r="AP93" s="267">
        <v>2.9</v>
      </c>
      <c r="AQ93" s="261"/>
      <c r="AR93" s="261"/>
      <c r="AS93" s="261"/>
      <c r="AT93" s="261"/>
    </row>
    <row r="94" spans="2:46" ht="15" customHeight="1">
      <c r="B94" s="282"/>
      <c r="C94" s="282"/>
      <c r="D94" s="283"/>
      <c r="E94" s="283"/>
      <c r="F94" s="283"/>
      <c r="G94" s="283"/>
      <c r="H94" s="283"/>
      <c r="I94" s="283"/>
      <c r="J94" s="283"/>
      <c r="K94" s="283"/>
      <c r="L94" s="283"/>
      <c r="M94" s="283"/>
      <c r="N94" s="283"/>
      <c r="O94" s="283"/>
      <c r="P94" s="284"/>
      <c r="Q94" s="261"/>
      <c r="R94" s="261"/>
      <c r="S94" s="261"/>
      <c r="T94" s="261"/>
      <c r="U94" s="261"/>
      <c r="V94" s="261"/>
      <c r="W94" s="261"/>
      <c r="X94" s="261"/>
      <c r="Y94" s="261"/>
      <c r="Z94" s="261"/>
      <c r="AA94" s="261"/>
      <c r="AB94" s="261"/>
      <c r="AC94" s="261"/>
      <c r="AD94" s="261"/>
      <c r="AE94" s="261"/>
      <c r="AF94" s="261"/>
      <c r="AG94" s="261"/>
      <c r="AH94" s="261"/>
      <c r="AI94" s="261"/>
      <c r="AJ94" s="261"/>
      <c r="AK94" s="261"/>
      <c r="AL94" s="261"/>
      <c r="AM94" s="261"/>
      <c r="AN94" s="261"/>
      <c r="AO94" s="261"/>
      <c r="AP94" s="261"/>
      <c r="AQ94" s="261"/>
      <c r="AR94" s="261"/>
      <c r="AS94" s="261"/>
      <c r="AT94" s="261"/>
    </row>
  </sheetData>
  <mergeCells count="9">
    <mergeCell ref="N88:O88"/>
    <mergeCell ref="L2:P2"/>
    <mergeCell ref="B3:N3"/>
    <mergeCell ref="B4:N4"/>
    <mergeCell ref="N35:O35"/>
    <mergeCell ref="N87:O87"/>
    <mergeCell ref="N61:O61"/>
    <mergeCell ref="N36:O36"/>
    <mergeCell ref="N62:O62"/>
  </mergeCells>
  <phoneticPr fontId="4"/>
  <pageMargins left="0.11811023622047245" right="3.937007874015748E-2" top="0.59055118110236227" bottom="0.43307086614173229" header="0.31496062992125984" footer="0.31496062992125984"/>
  <pageSetup paperSize="9" scale="85" fitToHeight="2" orientation="portrait" r:id="rId1"/>
  <rowBreaks count="1" manualBreakCount="1">
    <brk id="67" min="1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2266623-E65B-45F1-BE68-12318855D2C4}">
  <sheetPr codeName="Sheet2"/>
  <dimension ref="A1:P47"/>
  <sheetViews>
    <sheetView showGridLines="0" view="pageBreakPreview" zoomScaleNormal="78" zoomScaleSheetLayoutView="100" workbookViewId="0">
      <pane xSplit="2" ySplit="4" topLeftCell="C5" activePane="bottomRight" state="frozen"/>
      <selection activeCell="D55" sqref="D55:R55"/>
      <selection pane="topRight" activeCell="D55" sqref="D55:R55"/>
      <selection pane="bottomLeft" activeCell="D55" sqref="D55:R55"/>
      <selection pane="bottomRight"/>
    </sheetView>
  </sheetViews>
  <sheetFormatPr defaultColWidth="8" defaultRowHeight="12"/>
  <cols>
    <col min="1" max="1" width="4.08203125" style="5" customWidth="1"/>
    <col min="2" max="2" width="30.08203125" style="5" customWidth="1"/>
    <col min="3" max="3" width="15" style="39" customWidth="1"/>
    <col min="4" max="5" width="13.75" style="39" customWidth="1"/>
    <col min="6" max="6" width="13.83203125" style="39" customWidth="1"/>
    <col min="7" max="7" width="13.75" style="39" customWidth="1"/>
    <col min="8" max="8" width="2.33203125" style="5" customWidth="1"/>
    <col min="9" max="9" width="4.08203125" style="5" customWidth="1"/>
    <col min="10" max="10" width="31.08203125" style="5" customWidth="1"/>
    <col min="11" max="11" width="15" style="39" customWidth="1"/>
    <col min="12" max="15" width="13.83203125" style="39" customWidth="1"/>
    <col min="16" max="16" width="2.33203125" style="5" customWidth="1"/>
    <col min="17" max="16384" width="8" style="5"/>
  </cols>
  <sheetData>
    <row r="1" spans="1:16" ht="3.75" customHeight="1">
      <c r="A1" s="2"/>
      <c r="B1" s="2"/>
      <c r="C1" s="3"/>
      <c r="D1" s="3"/>
      <c r="E1" s="3"/>
      <c r="F1" s="3"/>
      <c r="G1" s="3"/>
      <c r="H1" s="2"/>
      <c r="I1" s="2"/>
      <c r="J1" s="2"/>
      <c r="K1" s="3"/>
      <c r="L1" s="3"/>
      <c r="M1" s="3"/>
      <c r="N1" s="3"/>
      <c r="O1" s="3"/>
      <c r="P1" s="4"/>
    </row>
    <row r="2" spans="1:16" ht="33" customHeight="1" thickBot="1">
      <c r="A2" s="6" t="s">
        <v>6</v>
      </c>
      <c r="B2" s="3"/>
      <c r="C2" s="3"/>
      <c r="D2" s="7"/>
      <c r="E2" s="8"/>
      <c r="F2" s="290" t="s">
        <v>141</v>
      </c>
      <c r="G2" s="290"/>
      <c r="H2" s="2"/>
      <c r="I2" s="6"/>
      <c r="J2" s="9"/>
      <c r="K2" s="3"/>
      <c r="L2" s="3"/>
      <c r="M2" s="8"/>
      <c r="N2" s="291"/>
      <c r="O2" s="291"/>
      <c r="P2" s="4"/>
    </row>
    <row r="3" spans="1:16" ht="19.899999999999999" customHeight="1">
      <c r="A3" s="10"/>
      <c r="B3" s="254" t="s">
        <v>7</v>
      </c>
      <c r="C3" s="252" t="s">
        <v>8</v>
      </c>
      <c r="D3" s="112" t="s">
        <v>9</v>
      </c>
      <c r="E3" s="124">
        <v>45717</v>
      </c>
      <c r="F3" s="113" t="s">
        <v>10</v>
      </c>
      <c r="G3" s="114" t="s">
        <v>11</v>
      </c>
      <c r="H3" s="115"/>
      <c r="I3" s="116"/>
      <c r="J3" s="117" t="s">
        <v>12</v>
      </c>
      <c r="K3" s="252" t="s">
        <v>8</v>
      </c>
      <c r="L3" s="112" t="s">
        <v>9</v>
      </c>
      <c r="M3" s="124">
        <v>45717</v>
      </c>
      <c r="N3" s="113" t="s">
        <v>10</v>
      </c>
      <c r="O3" s="114" t="s">
        <v>11</v>
      </c>
      <c r="P3" s="2"/>
    </row>
    <row r="4" spans="1:16" ht="19.899999999999999" customHeight="1" thickBot="1">
      <c r="A4" s="12"/>
      <c r="B4" s="255"/>
      <c r="C4" s="253">
        <v>45352</v>
      </c>
      <c r="D4" s="123">
        <v>45689</v>
      </c>
      <c r="E4" s="118"/>
      <c r="F4" s="119" t="s">
        <v>13</v>
      </c>
      <c r="G4" s="120" t="s">
        <v>14</v>
      </c>
      <c r="H4" s="115"/>
      <c r="I4" s="121"/>
      <c r="J4" s="122"/>
      <c r="K4" s="253">
        <v>45352</v>
      </c>
      <c r="L4" s="123">
        <v>45689</v>
      </c>
      <c r="M4" s="118"/>
      <c r="N4" s="119" t="s">
        <v>13</v>
      </c>
      <c r="O4" s="120" t="s">
        <v>14</v>
      </c>
      <c r="P4" s="2"/>
    </row>
    <row r="5" spans="1:16" ht="19.899999999999999" customHeight="1">
      <c r="A5" s="13" t="s">
        <v>15</v>
      </c>
      <c r="B5" s="256"/>
      <c r="C5" s="14">
        <v>106.5</v>
      </c>
      <c r="D5" s="14">
        <v>110.1</v>
      </c>
      <c r="E5" s="14">
        <v>110.3</v>
      </c>
      <c r="F5" s="132">
        <v>3.5</v>
      </c>
      <c r="G5" s="133">
        <v>0.2</v>
      </c>
      <c r="H5" s="15"/>
      <c r="I5" s="16"/>
      <c r="J5" s="17" t="s">
        <v>16</v>
      </c>
      <c r="K5" s="130">
        <v>101.5</v>
      </c>
      <c r="L5" s="131">
        <v>102.9</v>
      </c>
      <c r="M5" s="131">
        <v>103.3</v>
      </c>
      <c r="N5" s="132">
        <v>1.8</v>
      </c>
      <c r="O5" s="133">
        <v>0.4</v>
      </c>
      <c r="P5" s="2"/>
    </row>
    <row r="6" spans="1:16" ht="19.899999999999999" customHeight="1">
      <c r="A6" s="18"/>
      <c r="B6" s="257" t="s">
        <v>17</v>
      </c>
      <c r="C6" s="19">
        <v>115.8</v>
      </c>
      <c r="D6" s="19">
        <v>123.8</v>
      </c>
      <c r="E6" s="19">
        <v>123.4</v>
      </c>
      <c r="F6" s="142">
        <v>6.5</v>
      </c>
      <c r="G6" s="143">
        <v>-0.3</v>
      </c>
      <c r="H6" s="15"/>
      <c r="I6" s="20"/>
      <c r="J6" s="21" t="s">
        <v>18</v>
      </c>
      <c r="K6" s="126">
        <v>109</v>
      </c>
      <c r="L6" s="134">
        <v>112.5</v>
      </c>
      <c r="M6" s="134">
        <v>113.7</v>
      </c>
      <c r="N6" s="135">
        <v>4.3</v>
      </c>
      <c r="O6" s="136">
        <v>1</v>
      </c>
      <c r="P6" s="2"/>
    </row>
    <row r="7" spans="1:16" ht="19.899999999999999" customHeight="1">
      <c r="A7" s="22"/>
      <c r="B7" s="258" t="s">
        <v>19</v>
      </c>
      <c r="C7" s="127">
        <v>114.5</v>
      </c>
      <c r="D7" s="127">
        <v>138.4</v>
      </c>
      <c r="E7" s="127">
        <v>141.1</v>
      </c>
      <c r="F7" s="135">
        <v>23.3</v>
      </c>
      <c r="G7" s="136">
        <v>1.9</v>
      </c>
      <c r="H7" s="15"/>
      <c r="I7" s="20"/>
      <c r="J7" s="21" t="s">
        <v>20</v>
      </c>
      <c r="K7" s="126">
        <v>104.1</v>
      </c>
      <c r="L7" s="134">
        <v>105</v>
      </c>
      <c r="M7" s="134">
        <v>105.8</v>
      </c>
      <c r="N7" s="135">
        <v>1.6</v>
      </c>
      <c r="O7" s="136">
        <v>0.8</v>
      </c>
      <c r="P7" s="2"/>
    </row>
    <row r="8" spans="1:16" ht="19.899999999999999" customHeight="1">
      <c r="A8" s="22"/>
      <c r="B8" s="258" t="s">
        <v>21</v>
      </c>
      <c r="C8" s="127">
        <v>125.6</v>
      </c>
      <c r="D8" s="127">
        <v>131.5</v>
      </c>
      <c r="E8" s="127">
        <v>130.69999999999999</v>
      </c>
      <c r="F8" s="135">
        <v>4.0999999999999996</v>
      </c>
      <c r="G8" s="136">
        <v>-0.6</v>
      </c>
      <c r="H8" s="15"/>
      <c r="I8" s="23"/>
      <c r="J8" s="24" t="s">
        <v>22</v>
      </c>
      <c r="K8" s="137">
        <v>97.8</v>
      </c>
      <c r="L8" s="138">
        <v>98.6</v>
      </c>
      <c r="M8" s="138">
        <v>98.6</v>
      </c>
      <c r="N8" s="139">
        <v>0.9</v>
      </c>
      <c r="O8" s="140">
        <v>0</v>
      </c>
      <c r="P8" s="2"/>
    </row>
    <row r="9" spans="1:16" ht="19.899999999999999" customHeight="1">
      <c r="A9" s="22"/>
      <c r="B9" s="258" t="s">
        <v>25</v>
      </c>
      <c r="C9" s="127">
        <v>111.5</v>
      </c>
      <c r="D9" s="127">
        <v>116.7</v>
      </c>
      <c r="E9" s="127">
        <v>116.1</v>
      </c>
      <c r="F9" s="135">
        <v>4.2</v>
      </c>
      <c r="G9" s="136">
        <v>-0.5</v>
      </c>
      <c r="H9" s="15"/>
      <c r="I9" s="25"/>
      <c r="J9" s="26" t="s">
        <v>24</v>
      </c>
      <c r="K9" s="130">
        <v>94.7</v>
      </c>
      <c r="L9" s="131">
        <v>96.5</v>
      </c>
      <c r="M9" s="131">
        <v>96.7</v>
      </c>
      <c r="N9" s="132">
        <v>2.1</v>
      </c>
      <c r="O9" s="133">
        <v>0.2</v>
      </c>
      <c r="P9" s="2"/>
    </row>
    <row r="10" spans="1:16" ht="19.899999999999999" customHeight="1">
      <c r="A10" s="22"/>
      <c r="B10" s="258" t="s">
        <v>27</v>
      </c>
      <c r="C10" s="127">
        <v>123.1</v>
      </c>
      <c r="D10" s="127">
        <v>120.2</v>
      </c>
      <c r="E10" s="127">
        <v>122.3</v>
      </c>
      <c r="F10" s="135">
        <v>-0.6</v>
      </c>
      <c r="G10" s="136">
        <v>1.8</v>
      </c>
      <c r="H10" s="15"/>
      <c r="I10" s="27"/>
      <c r="J10" s="28" t="s">
        <v>26</v>
      </c>
      <c r="K10" s="126">
        <v>104.7</v>
      </c>
      <c r="L10" s="134">
        <v>104.2</v>
      </c>
      <c r="M10" s="134">
        <v>105</v>
      </c>
      <c r="N10" s="135">
        <v>0.3</v>
      </c>
      <c r="O10" s="136">
        <v>0.8</v>
      </c>
      <c r="P10" s="2"/>
    </row>
    <row r="11" spans="1:16" ht="19.899999999999999" customHeight="1">
      <c r="A11" s="22"/>
      <c r="B11" s="258" t="s">
        <v>29</v>
      </c>
      <c r="C11" s="127">
        <v>106.7</v>
      </c>
      <c r="D11" s="127">
        <v>127.7</v>
      </c>
      <c r="E11" s="127">
        <v>124.9</v>
      </c>
      <c r="F11" s="135">
        <v>17.100000000000001</v>
      </c>
      <c r="G11" s="136">
        <v>-2.1</v>
      </c>
      <c r="H11" s="15"/>
      <c r="I11" s="27"/>
      <c r="J11" s="28" t="s">
        <v>28</v>
      </c>
      <c r="K11" s="126">
        <v>105.9</v>
      </c>
      <c r="L11" s="134">
        <v>109.1</v>
      </c>
      <c r="M11" s="134">
        <v>109.3</v>
      </c>
      <c r="N11" s="135">
        <v>3.3</v>
      </c>
      <c r="O11" s="136">
        <v>0.2</v>
      </c>
      <c r="P11" s="2"/>
    </row>
    <row r="12" spans="1:16" ht="19.899999999999999" customHeight="1">
      <c r="A12" s="22"/>
      <c r="B12" s="258" t="s">
        <v>33</v>
      </c>
      <c r="C12" s="127">
        <v>129</v>
      </c>
      <c r="D12" s="127">
        <v>144.1</v>
      </c>
      <c r="E12" s="127">
        <v>132.6</v>
      </c>
      <c r="F12" s="135">
        <v>2.8</v>
      </c>
      <c r="G12" s="136">
        <v>-7.9</v>
      </c>
      <c r="H12" s="15"/>
      <c r="I12" s="27"/>
      <c r="J12" s="28" t="s">
        <v>30</v>
      </c>
      <c r="K12" s="126">
        <v>71.7</v>
      </c>
      <c r="L12" s="134">
        <v>72.7</v>
      </c>
      <c r="M12" s="134">
        <v>72.599999999999994</v>
      </c>
      <c r="N12" s="135">
        <v>1.2</v>
      </c>
      <c r="O12" s="136">
        <v>-0.2</v>
      </c>
      <c r="P12" s="2"/>
    </row>
    <row r="13" spans="1:16" ht="19.899999999999999" customHeight="1">
      <c r="A13" s="22"/>
      <c r="B13" s="258" t="s">
        <v>37</v>
      </c>
      <c r="C13" s="127">
        <v>118.3</v>
      </c>
      <c r="D13" s="127">
        <v>119.4</v>
      </c>
      <c r="E13" s="127">
        <v>118.2</v>
      </c>
      <c r="F13" s="135">
        <v>-0.1</v>
      </c>
      <c r="G13" s="136">
        <v>-1.1000000000000001</v>
      </c>
      <c r="H13" s="15"/>
      <c r="I13" s="29"/>
      <c r="J13" s="30" t="s">
        <v>32</v>
      </c>
      <c r="K13" s="125">
        <v>98.8</v>
      </c>
      <c r="L13" s="141">
        <v>98.5</v>
      </c>
      <c r="M13" s="141">
        <v>98.5</v>
      </c>
      <c r="N13" s="142">
        <v>-0.3</v>
      </c>
      <c r="O13" s="143">
        <v>0</v>
      </c>
      <c r="P13" s="2"/>
    </row>
    <row r="14" spans="1:16" ht="19.899999999999999" customHeight="1">
      <c r="A14" s="22"/>
      <c r="B14" s="258" t="s">
        <v>39</v>
      </c>
      <c r="C14" s="127">
        <v>119.4</v>
      </c>
      <c r="D14" s="127">
        <v>128.19999999999999</v>
      </c>
      <c r="E14" s="127">
        <v>128.19999999999999</v>
      </c>
      <c r="F14" s="135">
        <v>7.4</v>
      </c>
      <c r="G14" s="136">
        <v>0</v>
      </c>
      <c r="H14" s="15"/>
      <c r="I14" s="27"/>
      <c r="J14" s="28" t="s">
        <v>34</v>
      </c>
      <c r="K14" s="126">
        <v>94.5</v>
      </c>
      <c r="L14" s="134">
        <v>94.1</v>
      </c>
      <c r="M14" s="134">
        <v>94.1</v>
      </c>
      <c r="N14" s="135">
        <v>-0.5</v>
      </c>
      <c r="O14" s="136">
        <v>0</v>
      </c>
      <c r="P14" s="2"/>
    </row>
    <row r="15" spans="1:16" ht="19.899999999999999" customHeight="1">
      <c r="A15" s="22"/>
      <c r="B15" s="258" t="s">
        <v>41</v>
      </c>
      <c r="C15" s="127">
        <v>117.9</v>
      </c>
      <c r="D15" s="127">
        <v>123</v>
      </c>
      <c r="E15" s="127">
        <v>123.2</v>
      </c>
      <c r="F15" s="135">
        <v>4.5</v>
      </c>
      <c r="G15" s="136">
        <v>0.2</v>
      </c>
      <c r="H15" s="15"/>
      <c r="I15" s="27"/>
      <c r="J15" s="28" t="s">
        <v>36</v>
      </c>
      <c r="K15" s="126">
        <v>106.8</v>
      </c>
      <c r="L15" s="134">
        <v>108.1</v>
      </c>
      <c r="M15" s="134">
        <v>108.1</v>
      </c>
      <c r="N15" s="135">
        <v>1.3</v>
      </c>
      <c r="O15" s="136">
        <v>0</v>
      </c>
      <c r="P15" s="2"/>
    </row>
    <row r="16" spans="1:16" ht="19.899999999999999" customHeight="1">
      <c r="A16" s="22"/>
      <c r="B16" s="258" t="s">
        <v>43</v>
      </c>
      <c r="C16" s="127">
        <v>115.2</v>
      </c>
      <c r="D16" s="127">
        <v>119.6</v>
      </c>
      <c r="E16" s="127">
        <v>122</v>
      </c>
      <c r="F16" s="135">
        <v>5.8</v>
      </c>
      <c r="G16" s="136">
        <v>2</v>
      </c>
      <c r="H16" s="15"/>
      <c r="I16" s="27"/>
      <c r="J16" s="28" t="s">
        <v>38</v>
      </c>
      <c r="K16" s="126">
        <v>109.2</v>
      </c>
      <c r="L16" s="134">
        <v>109.4</v>
      </c>
      <c r="M16" s="134">
        <v>109.4</v>
      </c>
      <c r="N16" s="135">
        <v>0.2</v>
      </c>
      <c r="O16" s="136">
        <v>0</v>
      </c>
      <c r="P16" s="2"/>
    </row>
    <row r="17" spans="1:16" ht="19.5" customHeight="1">
      <c r="A17" s="22"/>
      <c r="B17" s="258" t="s">
        <v>45</v>
      </c>
      <c r="C17" s="127">
        <v>108.4</v>
      </c>
      <c r="D17" s="127">
        <v>109.5</v>
      </c>
      <c r="E17" s="127">
        <v>109.6</v>
      </c>
      <c r="F17" s="135">
        <v>1.1000000000000001</v>
      </c>
      <c r="G17" s="136">
        <v>0.1</v>
      </c>
      <c r="H17" s="15"/>
      <c r="I17" s="31"/>
      <c r="J17" s="30" t="s">
        <v>40</v>
      </c>
      <c r="K17" s="125">
        <v>110.9</v>
      </c>
      <c r="L17" s="141">
        <v>112.6</v>
      </c>
      <c r="M17" s="141">
        <v>113.3</v>
      </c>
      <c r="N17" s="142">
        <v>2.2000000000000002</v>
      </c>
      <c r="O17" s="143">
        <v>0.6</v>
      </c>
      <c r="P17" s="2"/>
    </row>
    <row r="18" spans="1:16" ht="19.899999999999999" customHeight="1">
      <c r="A18" s="22"/>
      <c r="B18" s="258" t="s">
        <v>47</v>
      </c>
      <c r="C18" s="127">
        <v>113.5</v>
      </c>
      <c r="D18" s="127">
        <v>116.2</v>
      </c>
      <c r="E18" s="127">
        <v>116.6</v>
      </c>
      <c r="F18" s="135">
        <v>2.7</v>
      </c>
      <c r="G18" s="136">
        <v>0.3</v>
      </c>
      <c r="H18" s="15"/>
      <c r="I18" s="27"/>
      <c r="J18" s="28" t="s">
        <v>42</v>
      </c>
      <c r="K18" s="126">
        <v>108</v>
      </c>
      <c r="L18" s="134">
        <v>109.8</v>
      </c>
      <c r="M18" s="134">
        <v>109</v>
      </c>
      <c r="N18" s="135">
        <v>0.9</v>
      </c>
      <c r="O18" s="136">
        <v>-0.7</v>
      </c>
      <c r="P18" s="2"/>
    </row>
    <row r="19" spans="1:16" ht="19.899999999999999" customHeight="1">
      <c r="A19" s="32"/>
      <c r="B19" s="257" t="s">
        <v>49</v>
      </c>
      <c r="C19" s="128">
        <v>102.1</v>
      </c>
      <c r="D19" s="128">
        <v>103.1</v>
      </c>
      <c r="E19" s="128">
        <v>103</v>
      </c>
      <c r="F19" s="142">
        <v>0.9</v>
      </c>
      <c r="G19" s="143">
        <v>-0.1</v>
      </c>
      <c r="H19" s="15"/>
      <c r="I19" s="27"/>
      <c r="J19" s="28" t="s">
        <v>44</v>
      </c>
      <c r="K19" s="126">
        <v>107.9</v>
      </c>
      <c r="L19" s="134">
        <v>112.3</v>
      </c>
      <c r="M19" s="134">
        <v>112.1</v>
      </c>
      <c r="N19" s="135">
        <v>3.9</v>
      </c>
      <c r="O19" s="136">
        <v>-0.2</v>
      </c>
      <c r="P19" s="2"/>
    </row>
    <row r="20" spans="1:16" ht="19.899999999999999" customHeight="1">
      <c r="A20" s="22"/>
      <c r="B20" s="258" t="s">
        <v>51</v>
      </c>
      <c r="C20" s="127">
        <v>98.6</v>
      </c>
      <c r="D20" s="127">
        <v>99.1</v>
      </c>
      <c r="E20" s="127">
        <v>99.1</v>
      </c>
      <c r="F20" s="135">
        <v>0.5</v>
      </c>
      <c r="G20" s="136">
        <v>0</v>
      </c>
      <c r="H20" s="15"/>
      <c r="I20" s="27"/>
      <c r="J20" s="28" t="s">
        <v>46</v>
      </c>
      <c r="K20" s="126">
        <v>112.6</v>
      </c>
      <c r="L20" s="134">
        <v>116.6</v>
      </c>
      <c r="M20" s="134">
        <v>116.5</v>
      </c>
      <c r="N20" s="135">
        <v>3.4</v>
      </c>
      <c r="O20" s="136">
        <v>-0.1</v>
      </c>
      <c r="P20" s="2"/>
    </row>
    <row r="21" spans="1:16" ht="19.899999999999999" customHeight="1">
      <c r="A21" s="22"/>
      <c r="B21" s="258" t="s">
        <v>53</v>
      </c>
      <c r="C21" s="127">
        <v>121</v>
      </c>
      <c r="D21" s="127">
        <v>124.7</v>
      </c>
      <c r="E21" s="127">
        <v>124.3</v>
      </c>
      <c r="F21" s="135">
        <v>2.8</v>
      </c>
      <c r="G21" s="136">
        <v>-0.4</v>
      </c>
      <c r="H21" s="15"/>
      <c r="I21" s="27"/>
      <c r="J21" s="28" t="s">
        <v>48</v>
      </c>
      <c r="K21" s="126">
        <v>111.9</v>
      </c>
      <c r="L21" s="134">
        <v>112.2</v>
      </c>
      <c r="M21" s="134">
        <v>113.6</v>
      </c>
      <c r="N21" s="135">
        <v>1.5</v>
      </c>
      <c r="O21" s="136">
        <v>1.2</v>
      </c>
      <c r="P21" s="2"/>
    </row>
    <row r="22" spans="1:16" ht="19.899999999999999" customHeight="1">
      <c r="A22" s="32"/>
      <c r="B22" s="257" t="s">
        <v>55</v>
      </c>
      <c r="C22" s="128">
        <v>101.8</v>
      </c>
      <c r="D22" s="128">
        <v>109.5</v>
      </c>
      <c r="E22" s="128">
        <v>109.8</v>
      </c>
      <c r="F22" s="142">
        <v>7.9</v>
      </c>
      <c r="G22" s="143">
        <v>0.3</v>
      </c>
      <c r="H22" s="15"/>
      <c r="I22" s="31"/>
      <c r="J22" s="30" t="s">
        <v>50</v>
      </c>
      <c r="K22" s="125">
        <v>105</v>
      </c>
      <c r="L22" s="141">
        <v>105.7</v>
      </c>
      <c r="M22" s="141">
        <v>106</v>
      </c>
      <c r="N22" s="142">
        <v>1</v>
      </c>
      <c r="O22" s="143">
        <v>0.3</v>
      </c>
      <c r="P22" s="2"/>
    </row>
    <row r="23" spans="1:16" ht="19.899999999999999" customHeight="1">
      <c r="A23" s="22"/>
      <c r="B23" s="258" t="s">
        <v>57</v>
      </c>
      <c r="C23" s="127">
        <v>93.4</v>
      </c>
      <c r="D23" s="127">
        <v>104.1</v>
      </c>
      <c r="E23" s="127">
        <v>104.3</v>
      </c>
      <c r="F23" s="135">
        <v>11.6</v>
      </c>
      <c r="G23" s="136">
        <v>0.2</v>
      </c>
      <c r="H23" s="15"/>
      <c r="I23" s="27"/>
      <c r="J23" s="28" t="s">
        <v>52</v>
      </c>
      <c r="K23" s="126">
        <v>103.3</v>
      </c>
      <c r="L23" s="134">
        <v>104</v>
      </c>
      <c r="M23" s="134">
        <v>104.4</v>
      </c>
      <c r="N23" s="144">
        <v>1</v>
      </c>
      <c r="O23" s="136">
        <v>0.4</v>
      </c>
      <c r="P23" s="2"/>
    </row>
    <row r="24" spans="1:16" ht="19.899999999999999" customHeight="1">
      <c r="A24" s="22"/>
      <c r="B24" s="258" t="s">
        <v>59</v>
      </c>
      <c r="C24" s="127">
        <v>115.8</v>
      </c>
      <c r="D24" s="127">
        <v>117.2</v>
      </c>
      <c r="E24" s="127">
        <v>118</v>
      </c>
      <c r="F24" s="135">
        <v>1.9</v>
      </c>
      <c r="G24" s="136">
        <v>0.7</v>
      </c>
      <c r="H24" s="15"/>
      <c r="I24" s="27"/>
      <c r="J24" s="28" t="s">
        <v>54</v>
      </c>
      <c r="K24" s="126">
        <v>101.8</v>
      </c>
      <c r="L24" s="134">
        <v>102.4</v>
      </c>
      <c r="M24" s="134">
        <v>103.3</v>
      </c>
      <c r="N24" s="135">
        <v>1.4</v>
      </c>
      <c r="O24" s="136">
        <v>0.8</v>
      </c>
      <c r="P24" s="2"/>
    </row>
    <row r="25" spans="1:16" ht="19.899999999999999" customHeight="1">
      <c r="A25" s="22"/>
      <c r="B25" s="258" t="s">
        <v>61</v>
      </c>
      <c r="C25" s="127">
        <v>122.9</v>
      </c>
      <c r="D25" s="127">
        <v>131.1</v>
      </c>
      <c r="E25" s="127">
        <v>131.1</v>
      </c>
      <c r="F25" s="135">
        <v>6.7</v>
      </c>
      <c r="G25" s="136">
        <v>0</v>
      </c>
      <c r="H25" s="15"/>
      <c r="I25" s="27"/>
      <c r="J25" s="28" t="s">
        <v>56</v>
      </c>
      <c r="K25" s="126">
        <v>118</v>
      </c>
      <c r="L25" s="134">
        <v>118.6</v>
      </c>
      <c r="M25" s="134">
        <v>119.4</v>
      </c>
      <c r="N25" s="135">
        <v>1.2</v>
      </c>
      <c r="O25" s="136">
        <v>0.6</v>
      </c>
      <c r="P25" s="2"/>
    </row>
    <row r="26" spans="1:16" ht="19.899999999999999" customHeight="1">
      <c r="A26" s="22"/>
      <c r="B26" s="258" t="s">
        <v>63</v>
      </c>
      <c r="C26" s="127">
        <v>100.9</v>
      </c>
      <c r="D26" s="127">
        <v>109.9</v>
      </c>
      <c r="E26" s="127">
        <v>109.9</v>
      </c>
      <c r="F26" s="135">
        <v>9</v>
      </c>
      <c r="G26" s="136">
        <v>0</v>
      </c>
      <c r="H26" s="15"/>
      <c r="I26" s="27"/>
      <c r="J26" s="28" t="s">
        <v>58</v>
      </c>
      <c r="K26" s="126">
        <v>114.4</v>
      </c>
      <c r="L26" s="134">
        <v>114.7</v>
      </c>
      <c r="M26" s="134">
        <v>114.7</v>
      </c>
      <c r="N26" s="135">
        <v>0.3</v>
      </c>
      <c r="O26" s="136">
        <v>0</v>
      </c>
      <c r="P26" s="2"/>
    </row>
    <row r="27" spans="1:16" ht="19.899999999999999" customHeight="1">
      <c r="A27" s="32"/>
      <c r="B27" s="257" t="s">
        <v>65</v>
      </c>
      <c r="C27" s="128">
        <v>112.1</v>
      </c>
      <c r="D27" s="128">
        <v>116.5</v>
      </c>
      <c r="E27" s="128">
        <v>117</v>
      </c>
      <c r="F27" s="142">
        <v>4.4000000000000004</v>
      </c>
      <c r="G27" s="143">
        <v>0.5</v>
      </c>
      <c r="H27" s="15"/>
      <c r="I27" s="27"/>
      <c r="J27" s="28" t="s">
        <v>60</v>
      </c>
      <c r="K27" s="126">
        <v>102.8</v>
      </c>
      <c r="L27" s="134">
        <v>103.8</v>
      </c>
      <c r="M27" s="134">
        <v>103.8</v>
      </c>
      <c r="N27" s="135">
        <v>1</v>
      </c>
      <c r="O27" s="136">
        <v>0</v>
      </c>
      <c r="P27" s="2"/>
    </row>
    <row r="28" spans="1:16" ht="19.899999999999999" customHeight="1">
      <c r="A28" s="22"/>
      <c r="B28" s="258" t="s">
        <v>67</v>
      </c>
      <c r="C28" s="127">
        <v>109.7</v>
      </c>
      <c r="D28" s="127">
        <v>115.4</v>
      </c>
      <c r="E28" s="127">
        <v>117</v>
      </c>
      <c r="F28" s="135">
        <v>6.7</v>
      </c>
      <c r="G28" s="136">
        <v>1.4</v>
      </c>
      <c r="H28" s="15"/>
      <c r="I28" s="219" t="s">
        <v>62</v>
      </c>
      <c r="J28" s="220"/>
      <c r="K28" s="221">
        <v>116.8</v>
      </c>
      <c r="L28" s="222">
        <v>136.1</v>
      </c>
      <c r="M28" s="222">
        <v>130.69999999999999</v>
      </c>
      <c r="N28" s="223">
        <v>11.9</v>
      </c>
      <c r="O28" s="224">
        <v>-4</v>
      </c>
      <c r="P28" s="2"/>
    </row>
    <row r="29" spans="1:16" ht="19.899999999999999" customHeight="1">
      <c r="A29" s="22"/>
      <c r="B29" s="258" t="s">
        <v>69</v>
      </c>
      <c r="C29" s="127">
        <v>111.2</v>
      </c>
      <c r="D29" s="127">
        <v>111.4</v>
      </c>
      <c r="E29" s="127">
        <v>110.7</v>
      </c>
      <c r="F29" s="135">
        <v>-0.5</v>
      </c>
      <c r="G29" s="136">
        <v>-0.7</v>
      </c>
      <c r="H29" s="15"/>
      <c r="I29" s="225"/>
      <c r="J29" s="220" t="s">
        <v>23</v>
      </c>
      <c r="K29" s="221">
        <v>124</v>
      </c>
      <c r="L29" s="222">
        <v>131.19999999999999</v>
      </c>
      <c r="M29" s="222">
        <v>129.9</v>
      </c>
      <c r="N29" s="226">
        <v>4.8</v>
      </c>
      <c r="O29" s="224">
        <v>-1</v>
      </c>
      <c r="P29" s="2"/>
    </row>
    <row r="30" spans="1:16" ht="19.899999999999999" customHeight="1">
      <c r="A30" s="22"/>
      <c r="B30" s="258" t="s">
        <v>71</v>
      </c>
      <c r="C30" s="127">
        <v>106.3</v>
      </c>
      <c r="D30" s="127">
        <v>104</v>
      </c>
      <c r="E30" s="127">
        <v>106.6</v>
      </c>
      <c r="F30" s="135">
        <v>0.3</v>
      </c>
      <c r="G30" s="136">
        <v>2.5</v>
      </c>
      <c r="H30" s="15"/>
      <c r="I30" s="219"/>
      <c r="J30" s="220" t="s">
        <v>31</v>
      </c>
      <c r="K30" s="221">
        <v>105.3</v>
      </c>
      <c r="L30" s="222">
        <v>132.9</v>
      </c>
      <c r="M30" s="222">
        <v>129</v>
      </c>
      <c r="N30" s="223">
        <v>22.5</v>
      </c>
      <c r="O30" s="224">
        <v>-3</v>
      </c>
      <c r="P30" s="2"/>
    </row>
    <row r="31" spans="1:16" ht="19.899999999999999" customHeight="1">
      <c r="A31" s="22"/>
      <c r="B31" s="258" t="s">
        <v>73</v>
      </c>
      <c r="C31" s="127">
        <v>115</v>
      </c>
      <c r="D31" s="127">
        <v>120.5</v>
      </c>
      <c r="E31" s="127">
        <v>119.5</v>
      </c>
      <c r="F31" s="135">
        <v>3.9</v>
      </c>
      <c r="G31" s="136">
        <v>-0.8</v>
      </c>
      <c r="H31" s="15"/>
      <c r="I31" s="219"/>
      <c r="J31" s="220" t="s">
        <v>35</v>
      </c>
      <c r="K31" s="221">
        <v>131.1</v>
      </c>
      <c r="L31" s="222">
        <v>147.69999999999999</v>
      </c>
      <c r="M31" s="222">
        <v>135</v>
      </c>
      <c r="N31" s="223">
        <v>2.9</v>
      </c>
      <c r="O31" s="224">
        <v>-8.6</v>
      </c>
      <c r="P31" s="2"/>
    </row>
    <row r="32" spans="1:16" ht="19.899999999999999" customHeight="1">
      <c r="A32" s="22"/>
      <c r="B32" s="258" t="s">
        <v>75</v>
      </c>
      <c r="C32" s="127">
        <v>116.3</v>
      </c>
      <c r="D32" s="127">
        <v>120.5</v>
      </c>
      <c r="E32" s="127">
        <v>120.5</v>
      </c>
      <c r="F32" s="135">
        <v>3.6</v>
      </c>
      <c r="G32" s="136">
        <v>0</v>
      </c>
      <c r="H32" s="15"/>
      <c r="I32" s="225" t="s">
        <v>64</v>
      </c>
      <c r="J32" s="220"/>
      <c r="K32" s="244">
        <v>106.1</v>
      </c>
      <c r="L32" s="245">
        <v>109</v>
      </c>
      <c r="M32" s="245">
        <v>109.4</v>
      </c>
      <c r="N32" s="246">
        <v>3.1</v>
      </c>
      <c r="O32" s="247">
        <v>0.4</v>
      </c>
      <c r="P32" s="2"/>
    </row>
    <row r="33" spans="1:16" ht="19.899999999999999" customHeight="1">
      <c r="A33" s="22"/>
      <c r="B33" s="258" t="s">
        <v>77</v>
      </c>
      <c r="C33" s="127">
        <v>101.8</v>
      </c>
      <c r="D33" s="127">
        <v>104.3</v>
      </c>
      <c r="E33" s="127">
        <v>104.3</v>
      </c>
      <c r="F33" s="135">
        <v>2.4</v>
      </c>
      <c r="G33" s="136">
        <v>0</v>
      </c>
      <c r="H33" s="15"/>
      <c r="I33" s="227" t="s">
        <v>80</v>
      </c>
      <c r="J33" s="228"/>
      <c r="K33" s="221">
        <v>99.7</v>
      </c>
      <c r="L33" s="222">
        <v>99.9</v>
      </c>
      <c r="M33" s="222">
        <v>99.9</v>
      </c>
      <c r="N33" s="226">
        <v>0.1</v>
      </c>
      <c r="O33" s="224">
        <v>0</v>
      </c>
      <c r="P33" s="2"/>
    </row>
    <row r="34" spans="1:16" ht="19.899999999999999" customHeight="1">
      <c r="A34" s="32"/>
      <c r="B34" s="257" t="s">
        <v>79</v>
      </c>
      <c r="C34" s="128">
        <v>109.1</v>
      </c>
      <c r="D34" s="128">
        <v>109.4</v>
      </c>
      <c r="E34" s="128">
        <v>112.6</v>
      </c>
      <c r="F34" s="142">
        <v>3.1</v>
      </c>
      <c r="G34" s="143">
        <v>2.9</v>
      </c>
      <c r="H34" s="15"/>
      <c r="I34" s="219" t="s">
        <v>68</v>
      </c>
      <c r="J34" s="220"/>
      <c r="K34" s="221">
        <v>107.9</v>
      </c>
      <c r="L34" s="222">
        <v>112</v>
      </c>
      <c r="M34" s="222">
        <v>112.2</v>
      </c>
      <c r="N34" s="223">
        <v>4</v>
      </c>
      <c r="O34" s="224">
        <v>0.2</v>
      </c>
      <c r="P34" s="2"/>
    </row>
    <row r="35" spans="1:16" ht="19.899999999999999" customHeight="1">
      <c r="A35" s="22"/>
      <c r="B35" s="258" t="s">
        <v>81</v>
      </c>
      <c r="C35" s="127">
        <v>112.9</v>
      </c>
      <c r="D35" s="127">
        <v>110.5</v>
      </c>
      <c r="E35" s="127">
        <v>112.6</v>
      </c>
      <c r="F35" s="135">
        <v>-0.3</v>
      </c>
      <c r="G35" s="136">
        <v>1.9</v>
      </c>
      <c r="H35" s="15"/>
      <c r="I35" s="219" t="s">
        <v>70</v>
      </c>
      <c r="J35" s="220"/>
      <c r="K35" s="221">
        <v>111.3</v>
      </c>
      <c r="L35" s="222">
        <v>113.6</v>
      </c>
      <c r="M35" s="222">
        <v>113.3</v>
      </c>
      <c r="N35" s="223">
        <v>1.9</v>
      </c>
      <c r="O35" s="224">
        <v>-0.2</v>
      </c>
      <c r="P35" s="2"/>
    </row>
    <row r="36" spans="1:16" ht="19.899999999999999" customHeight="1">
      <c r="A36" s="22"/>
      <c r="B36" s="258" t="s">
        <v>83</v>
      </c>
      <c r="C36" s="127">
        <v>97.4</v>
      </c>
      <c r="D36" s="127">
        <v>102.3</v>
      </c>
      <c r="E36" s="127">
        <v>102.3</v>
      </c>
      <c r="F36" s="135">
        <v>5</v>
      </c>
      <c r="G36" s="136">
        <v>0</v>
      </c>
      <c r="H36" s="15"/>
      <c r="I36" s="219" t="s">
        <v>72</v>
      </c>
      <c r="J36" s="220"/>
      <c r="K36" s="221">
        <v>98.8</v>
      </c>
      <c r="L36" s="222">
        <v>99.2</v>
      </c>
      <c r="M36" s="222">
        <v>99.2</v>
      </c>
      <c r="N36" s="223">
        <v>0.4</v>
      </c>
      <c r="O36" s="224">
        <v>0</v>
      </c>
      <c r="P36" s="2"/>
    </row>
    <row r="37" spans="1:16" ht="19.899999999999999" customHeight="1">
      <c r="A37" s="22"/>
      <c r="B37" s="258" t="s">
        <v>85</v>
      </c>
      <c r="C37" s="127">
        <v>113.1</v>
      </c>
      <c r="D37" s="127">
        <v>110.6</v>
      </c>
      <c r="E37" s="127">
        <v>112.7</v>
      </c>
      <c r="F37" s="135">
        <v>-0.4</v>
      </c>
      <c r="G37" s="136">
        <v>1.9</v>
      </c>
      <c r="H37" s="15"/>
      <c r="I37" s="229" t="s">
        <v>74</v>
      </c>
      <c r="J37" s="230"/>
      <c r="K37" s="221">
        <v>107.4</v>
      </c>
      <c r="L37" s="222">
        <v>110.7</v>
      </c>
      <c r="M37" s="222">
        <v>111.2</v>
      </c>
      <c r="N37" s="223">
        <v>3.6</v>
      </c>
      <c r="O37" s="224">
        <v>0.5</v>
      </c>
      <c r="P37" s="2"/>
    </row>
    <row r="38" spans="1:16" ht="19.899999999999999" customHeight="1">
      <c r="A38" s="22"/>
      <c r="B38" s="258" t="s">
        <v>87</v>
      </c>
      <c r="C38" s="127">
        <v>102.8</v>
      </c>
      <c r="D38" s="127">
        <v>109.5</v>
      </c>
      <c r="E38" s="127">
        <v>113.5</v>
      </c>
      <c r="F38" s="135">
        <v>10.4</v>
      </c>
      <c r="G38" s="136">
        <v>3.7</v>
      </c>
      <c r="H38" s="15"/>
      <c r="I38" s="219" t="s">
        <v>76</v>
      </c>
      <c r="J38" s="220"/>
      <c r="K38" s="221">
        <v>106.5</v>
      </c>
      <c r="L38" s="222">
        <v>114</v>
      </c>
      <c r="M38" s="222">
        <v>114.3</v>
      </c>
      <c r="N38" s="223">
        <v>7.4</v>
      </c>
      <c r="O38" s="224">
        <v>0.3</v>
      </c>
      <c r="P38" s="2"/>
    </row>
    <row r="39" spans="1:16" ht="19.899999999999999" customHeight="1">
      <c r="A39" s="22"/>
      <c r="B39" s="258" t="s">
        <v>89</v>
      </c>
      <c r="C39" s="127">
        <v>101.7</v>
      </c>
      <c r="D39" s="127">
        <v>109.4</v>
      </c>
      <c r="E39" s="127">
        <v>115.6</v>
      </c>
      <c r="F39" s="135">
        <v>13.6</v>
      </c>
      <c r="G39" s="136">
        <v>5.6</v>
      </c>
      <c r="H39" s="15"/>
      <c r="I39" s="231" t="s">
        <v>78</v>
      </c>
      <c r="J39" s="228"/>
      <c r="K39" s="221">
        <v>102.7</v>
      </c>
      <c r="L39" s="222">
        <v>104.1</v>
      </c>
      <c r="M39" s="222">
        <v>104.4</v>
      </c>
      <c r="N39" s="223">
        <v>1.7</v>
      </c>
      <c r="O39" s="224">
        <v>0.4</v>
      </c>
      <c r="P39" s="2"/>
    </row>
    <row r="40" spans="1:16" ht="19.899999999999999" customHeight="1">
      <c r="A40" s="22"/>
      <c r="B40" s="258" t="s">
        <v>90</v>
      </c>
      <c r="C40" s="127">
        <v>104.9</v>
      </c>
      <c r="D40" s="127">
        <v>109.6</v>
      </c>
      <c r="E40" s="127">
        <v>109.4</v>
      </c>
      <c r="F40" s="135">
        <v>4.3</v>
      </c>
      <c r="G40" s="136">
        <v>-0.2</v>
      </c>
      <c r="H40" s="15"/>
      <c r="I40" s="219" t="s">
        <v>84</v>
      </c>
      <c r="J40" s="220"/>
      <c r="K40" s="221">
        <v>73.099999999999994</v>
      </c>
      <c r="L40" s="222">
        <v>74</v>
      </c>
      <c r="M40" s="222">
        <v>74</v>
      </c>
      <c r="N40" s="223">
        <v>1.2</v>
      </c>
      <c r="O40" s="224">
        <v>0</v>
      </c>
      <c r="P40" s="2"/>
    </row>
    <row r="41" spans="1:16" ht="19.899999999999999" customHeight="1">
      <c r="A41" s="22"/>
      <c r="B41" s="258" t="s">
        <v>91</v>
      </c>
      <c r="C41" s="127">
        <v>108.3</v>
      </c>
      <c r="D41" s="127">
        <v>104.9</v>
      </c>
      <c r="E41" s="127">
        <v>110.4</v>
      </c>
      <c r="F41" s="135">
        <v>1.9</v>
      </c>
      <c r="G41" s="136">
        <v>5.2</v>
      </c>
      <c r="H41" s="15"/>
      <c r="I41" s="236" t="s">
        <v>66</v>
      </c>
      <c r="J41" s="237"/>
      <c r="K41" s="238">
        <v>115.6</v>
      </c>
      <c r="L41" s="239">
        <v>121.6</v>
      </c>
      <c r="M41" s="239">
        <v>122.1</v>
      </c>
      <c r="N41" s="239">
        <v>5.6</v>
      </c>
      <c r="O41" s="240">
        <v>0.4</v>
      </c>
    </row>
    <row r="42" spans="1:16" ht="19.899999999999999" customHeight="1">
      <c r="A42" s="22"/>
      <c r="B42" s="259" t="s">
        <v>92</v>
      </c>
      <c r="C42" s="127">
        <v>104.9</v>
      </c>
      <c r="D42" s="127">
        <v>103.6</v>
      </c>
      <c r="E42" s="127">
        <v>106.4</v>
      </c>
      <c r="F42" s="135">
        <v>1.4</v>
      </c>
      <c r="G42" s="136">
        <v>2.7</v>
      </c>
      <c r="H42" s="15"/>
      <c r="I42" s="219" t="s">
        <v>82</v>
      </c>
      <c r="J42" s="220"/>
      <c r="K42" s="221">
        <v>110</v>
      </c>
      <c r="L42" s="222">
        <v>111.4</v>
      </c>
      <c r="M42" s="222">
        <v>112.2</v>
      </c>
      <c r="N42" s="226">
        <v>2</v>
      </c>
      <c r="O42" s="224">
        <v>0.7</v>
      </c>
      <c r="P42" s="2"/>
    </row>
    <row r="43" spans="1:16" ht="19.899999999999999" customHeight="1" thickBot="1">
      <c r="A43" s="38"/>
      <c r="B43" s="260" t="s">
        <v>93</v>
      </c>
      <c r="C43" s="129">
        <v>117.7</v>
      </c>
      <c r="D43" s="129">
        <v>119</v>
      </c>
      <c r="E43" s="129">
        <v>121.3</v>
      </c>
      <c r="F43" s="205">
        <v>3.1</v>
      </c>
      <c r="G43" s="206">
        <v>2</v>
      </c>
      <c r="H43" s="15"/>
      <c r="I43" s="232" t="s">
        <v>86</v>
      </c>
      <c r="J43" s="233"/>
      <c r="K43" s="248">
        <v>106</v>
      </c>
      <c r="L43" s="249">
        <v>108.6</v>
      </c>
      <c r="M43" s="249">
        <v>109.1</v>
      </c>
      <c r="N43" s="250">
        <v>2.9</v>
      </c>
      <c r="O43" s="251">
        <v>0.4</v>
      </c>
      <c r="P43" s="2"/>
    </row>
    <row r="44" spans="1:16" ht="19.899999999999999" customHeight="1">
      <c r="A44" s="207"/>
      <c r="B44" s="208"/>
      <c r="C44" s="209"/>
      <c r="D44" s="209"/>
      <c r="E44" s="210"/>
      <c r="F44" s="211"/>
      <c r="G44" s="211"/>
      <c r="H44" s="15"/>
      <c r="I44" s="33" t="s">
        <v>88</v>
      </c>
      <c r="J44" s="217"/>
      <c r="K44" s="218"/>
      <c r="L44" s="234"/>
      <c r="M44" s="234"/>
      <c r="N44" s="235"/>
      <c r="O44" s="235"/>
      <c r="P44" s="2"/>
    </row>
    <row r="45" spans="1:16" ht="19.899999999999999" customHeight="1">
      <c r="A45" s="11"/>
      <c r="B45" s="212"/>
      <c r="C45" s="213"/>
      <c r="D45" s="213"/>
      <c r="E45" s="214"/>
      <c r="F45" s="215"/>
      <c r="G45" s="215"/>
      <c r="H45" s="15"/>
      <c r="I45" s="33"/>
      <c r="J45" s="11"/>
      <c r="K45" s="34"/>
      <c r="L45" s="34"/>
      <c r="M45" s="34"/>
      <c r="N45" s="34"/>
      <c r="O45" s="34"/>
      <c r="P45" s="2"/>
    </row>
    <row r="46" spans="1:16" ht="19.5" customHeight="1">
      <c r="A46" s="11"/>
      <c r="B46" s="216"/>
      <c r="C46" s="213"/>
      <c r="D46" s="213"/>
      <c r="E46" s="214"/>
      <c r="F46" s="215"/>
      <c r="G46" s="215"/>
      <c r="H46" s="15"/>
      <c r="I46" s="35"/>
      <c r="J46" s="15"/>
      <c r="K46" s="36"/>
      <c r="L46" s="36"/>
      <c r="M46" s="36"/>
      <c r="N46" s="37"/>
      <c r="O46" s="37"/>
      <c r="P46" s="2"/>
    </row>
    <row r="47" spans="1:16" ht="19.899999999999999" customHeight="1">
      <c r="H47" s="15"/>
      <c r="I47" s="35"/>
      <c r="J47" s="15"/>
      <c r="K47" s="40"/>
      <c r="L47" s="40"/>
      <c r="M47" s="40"/>
      <c r="N47" s="41"/>
      <c r="O47" s="41"/>
      <c r="P47" s="2"/>
    </row>
  </sheetData>
  <mergeCells count="2">
    <mergeCell ref="F2:G2"/>
    <mergeCell ref="N2:O2"/>
  </mergeCells>
  <phoneticPr fontId="2"/>
  <printOptions horizontalCentered="1" verticalCentered="1"/>
  <pageMargins left="0.39370078740157483" right="0.19685039370078741" top="0.78740157480314965" bottom="0.43307086614173229" header="0" footer="0"/>
  <pageSetup paperSize="9" scale="84" pageOrder="overThenDown" orientation="portrait" r:id="rId1"/>
  <headerFooter alignWithMargins="0"/>
  <colBreaks count="1" manualBreakCount="1">
    <brk id="8" max="44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1FFC28-931C-4FE2-8C75-B894E0500A85}">
  <sheetPr codeName="Sheet3">
    <pageSetUpPr fitToPage="1"/>
  </sheetPr>
  <dimension ref="A1:R85"/>
  <sheetViews>
    <sheetView view="pageBreakPreview" zoomScale="120" zoomScaleNormal="130" zoomScaleSheetLayoutView="120" workbookViewId="0"/>
  </sheetViews>
  <sheetFormatPr defaultColWidth="8" defaultRowHeight="12"/>
  <cols>
    <col min="1" max="1" width="6" style="45" customWidth="1"/>
    <col min="2" max="2" width="5.33203125" style="43" customWidth="1"/>
    <col min="3" max="3" width="6.33203125" style="43" customWidth="1"/>
    <col min="4" max="9" width="10.25" style="45" customWidth="1"/>
    <col min="10" max="10" width="10.25" style="104" customWidth="1"/>
    <col min="11" max="12" width="10.25" style="105" customWidth="1"/>
    <col min="13" max="14" width="10.25" style="106" customWidth="1"/>
    <col min="15" max="18" width="10.25" style="107" customWidth="1"/>
    <col min="19" max="16384" width="8" style="43"/>
  </cols>
  <sheetData>
    <row r="1" spans="1:18" ht="27.75" customHeight="1" thickBot="1">
      <c r="A1" s="42" t="s">
        <v>94</v>
      </c>
      <c r="D1" s="44"/>
      <c r="E1" s="44"/>
      <c r="H1" s="46"/>
      <c r="J1" s="47"/>
      <c r="K1" s="48"/>
      <c r="L1" s="48"/>
      <c r="M1" s="49"/>
      <c r="N1" s="49"/>
      <c r="O1" s="45"/>
      <c r="P1" s="292" t="s">
        <v>140</v>
      </c>
      <c r="Q1" s="292"/>
      <c r="R1" s="292"/>
    </row>
    <row r="2" spans="1:18">
      <c r="A2" s="50" t="s">
        <v>95</v>
      </c>
      <c r="B2" s="51"/>
      <c r="C2" s="52"/>
      <c r="D2" s="53"/>
      <c r="E2" s="54"/>
      <c r="F2" s="55"/>
      <c r="G2" s="55"/>
      <c r="H2" s="55"/>
      <c r="I2" s="55"/>
      <c r="J2" s="55"/>
      <c r="K2" s="55"/>
      <c r="L2" s="55"/>
      <c r="M2" s="56"/>
      <c r="N2" s="57"/>
      <c r="O2" s="56"/>
      <c r="P2" s="58"/>
      <c r="Q2" s="58" t="s">
        <v>96</v>
      </c>
      <c r="R2" s="59" t="s">
        <v>97</v>
      </c>
    </row>
    <row r="3" spans="1:18">
      <c r="A3" s="60"/>
      <c r="B3" s="61"/>
      <c r="C3" s="62"/>
      <c r="D3" s="63"/>
      <c r="E3" s="64" t="s">
        <v>98</v>
      </c>
      <c r="F3" s="65" t="s">
        <v>99</v>
      </c>
      <c r="G3" s="66" t="s">
        <v>100</v>
      </c>
      <c r="H3" s="67" t="s">
        <v>101</v>
      </c>
      <c r="I3" s="64" t="s">
        <v>102</v>
      </c>
      <c r="J3" s="65" t="s">
        <v>16</v>
      </c>
      <c r="K3" s="66" t="s">
        <v>103</v>
      </c>
      <c r="L3" s="65" t="s">
        <v>104</v>
      </c>
      <c r="M3" s="64" t="s">
        <v>40</v>
      </c>
      <c r="N3" s="65" t="s">
        <v>105</v>
      </c>
      <c r="O3" s="68"/>
      <c r="P3" s="69" t="s">
        <v>96</v>
      </c>
      <c r="Q3" s="69" t="s">
        <v>106</v>
      </c>
      <c r="R3" s="70" t="s">
        <v>107</v>
      </c>
    </row>
    <row r="4" spans="1:18">
      <c r="A4" s="71"/>
      <c r="B4" s="61"/>
      <c r="C4" s="62"/>
      <c r="D4" s="63" t="s">
        <v>108</v>
      </c>
      <c r="E4" s="72"/>
      <c r="F4" s="73"/>
      <c r="G4" s="72" t="s">
        <v>109</v>
      </c>
      <c r="H4" s="73" t="s">
        <v>109</v>
      </c>
      <c r="I4" s="74" t="s">
        <v>110</v>
      </c>
      <c r="J4" s="73"/>
      <c r="K4" s="72" t="s">
        <v>109</v>
      </c>
      <c r="L4" s="73" t="s">
        <v>111</v>
      </c>
      <c r="M4" s="72"/>
      <c r="N4" s="73"/>
      <c r="O4" s="75" t="s">
        <v>96</v>
      </c>
      <c r="P4" s="69" t="s">
        <v>112</v>
      </c>
      <c r="Q4" s="69" t="s">
        <v>76</v>
      </c>
      <c r="R4" s="70" t="s">
        <v>76</v>
      </c>
    </row>
    <row r="5" spans="1:18">
      <c r="A5" s="71"/>
      <c r="B5" s="61"/>
      <c r="C5" s="62"/>
      <c r="D5" s="63"/>
      <c r="E5" s="72"/>
      <c r="F5" s="73"/>
      <c r="G5" s="74" t="s">
        <v>113</v>
      </c>
      <c r="H5" s="73" t="s">
        <v>114</v>
      </c>
      <c r="I5" s="74"/>
      <c r="J5" s="73" t="s">
        <v>115</v>
      </c>
      <c r="K5" s="72" t="s">
        <v>116</v>
      </c>
      <c r="L5" s="73" t="s">
        <v>115</v>
      </c>
      <c r="M5" s="72"/>
      <c r="N5" s="73" t="s">
        <v>115</v>
      </c>
      <c r="O5" s="68" t="s">
        <v>115</v>
      </c>
      <c r="P5" s="69" t="s">
        <v>115</v>
      </c>
      <c r="Q5" s="69" t="s">
        <v>117</v>
      </c>
      <c r="R5" s="70" t="s">
        <v>117</v>
      </c>
    </row>
    <row r="6" spans="1:18" ht="12.5" thickBot="1">
      <c r="A6" s="76" t="s">
        <v>118</v>
      </c>
      <c r="B6" s="77"/>
      <c r="C6" s="78"/>
      <c r="D6" s="79" t="s">
        <v>119</v>
      </c>
      <c r="E6" s="80" t="s">
        <v>120</v>
      </c>
      <c r="F6" s="81" t="s">
        <v>121</v>
      </c>
      <c r="G6" s="80" t="s">
        <v>122</v>
      </c>
      <c r="H6" s="81" t="s">
        <v>123</v>
      </c>
      <c r="I6" s="82" t="s">
        <v>124</v>
      </c>
      <c r="J6" s="81" t="s">
        <v>125</v>
      </c>
      <c r="K6" s="82" t="s">
        <v>126</v>
      </c>
      <c r="L6" s="81" t="s">
        <v>127</v>
      </c>
      <c r="M6" s="82" t="s">
        <v>128</v>
      </c>
      <c r="N6" s="81" t="s">
        <v>129</v>
      </c>
      <c r="O6" s="82" t="s">
        <v>130</v>
      </c>
      <c r="P6" s="83" t="s">
        <v>131</v>
      </c>
      <c r="Q6" s="83" t="s">
        <v>132</v>
      </c>
      <c r="R6" s="84" t="s">
        <v>133</v>
      </c>
    </row>
    <row r="7" spans="1:18">
      <c r="A7" s="85"/>
      <c r="B7" s="86">
        <v>2020</v>
      </c>
      <c r="C7" s="87" t="s">
        <v>145</v>
      </c>
      <c r="D7" s="158">
        <v>100</v>
      </c>
      <c r="E7" s="159">
        <v>100</v>
      </c>
      <c r="F7" s="160">
        <v>100</v>
      </c>
      <c r="G7" s="159">
        <v>100</v>
      </c>
      <c r="H7" s="160">
        <v>100</v>
      </c>
      <c r="I7" s="159">
        <v>100</v>
      </c>
      <c r="J7" s="160">
        <v>100</v>
      </c>
      <c r="K7" s="159">
        <v>100</v>
      </c>
      <c r="L7" s="160">
        <v>100</v>
      </c>
      <c r="M7" s="159">
        <v>100</v>
      </c>
      <c r="N7" s="160">
        <v>100</v>
      </c>
      <c r="O7" s="159">
        <v>100</v>
      </c>
      <c r="P7" s="160">
        <v>100</v>
      </c>
      <c r="Q7" s="161">
        <v>100</v>
      </c>
      <c r="R7" s="162">
        <v>100</v>
      </c>
    </row>
    <row r="8" spans="1:18">
      <c r="A8" s="88"/>
      <c r="B8" s="43">
        <v>2021</v>
      </c>
      <c r="C8" s="89"/>
      <c r="D8" s="163">
        <v>99.3</v>
      </c>
      <c r="E8" s="164">
        <v>100.1</v>
      </c>
      <c r="F8" s="165">
        <v>99.8</v>
      </c>
      <c r="G8" s="164">
        <v>99.4</v>
      </c>
      <c r="H8" s="165">
        <v>99.6</v>
      </c>
      <c r="I8" s="164">
        <v>101.4</v>
      </c>
      <c r="J8" s="165">
        <v>99.9</v>
      </c>
      <c r="K8" s="164">
        <v>93.7</v>
      </c>
      <c r="L8" s="165">
        <v>98.9</v>
      </c>
      <c r="M8" s="164">
        <v>101.2</v>
      </c>
      <c r="N8" s="165">
        <v>101.4</v>
      </c>
      <c r="O8" s="164">
        <v>99.7</v>
      </c>
      <c r="P8" s="165">
        <v>99.3</v>
      </c>
      <c r="Q8" s="166">
        <v>99.2</v>
      </c>
      <c r="R8" s="167">
        <v>98.9</v>
      </c>
    </row>
    <row r="9" spans="1:18">
      <c r="A9" s="88"/>
      <c r="B9" s="43">
        <v>2022</v>
      </c>
      <c r="C9" s="89"/>
      <c r="D9" s="163">
        <v>101.3</v>
      </c>
      <c r="E9" s="164">
        <v>104.2</v>
      </c>
      <c r="F9" s="165">
        <v>99.4</v>
      </c>
      <c r="G9" s="164">
        <v>112.8</v>
      </c>
      <c r="H9" s="165">
        <v>102.9</v>
      </c>
      <c r="I9" s="164">
        <v>104</v>
      </c>
      <c r="J9" s="165">
        <v>99.4</v>
      </c>
      <c r="K9" s="164">
        <v>91.3</v>
      </c>
      <c r="L9" s="165">
        <v>97.9</v>
      </c>
      <c r="M9" s="164">
        <v>102.8</v>
      </c>
      <c r="N9" s="165">
        <v>102.7</v>
      </c>
      <c r="O9" s="164">
        <v>105.8</v>
      </c>
      <c r="P9" s="165">
        <v>101.1</v>
      </c>
      <c r="Q9" s="166">
        <v>100.1</v>
      </c>
      <c r="R9" s="168">
        <v>98.7</v>
      </c>
    </row>
    <row r="10" spans="1:18">
      <c r="A10" s="88"/>
      <c r="B10" s="43">
        <v>2023</v>
      </c>
      <c r="C10" s="89"/>
      <c r="D10" s="169">
        <v>104.7</v>
      </c>
      <c r="E10" s="164">
        <v>112.1</v>
      </c>
      <c r="F10" s="165">
        <v>101.3</v>
      </c>
      <c r="G10" s="164">
        <v>101.8</v>
      </c>
      <c r="H10" s="165">
        <v>112.4</v>
      </c>
      <c r="I10" s="164">
        <v>107.8</v>
      </c>
      <c r="J10" s="165">
        <v>100.8</v>
      </c>
      <c r="K10" s="164">
        <v>93.9</v>
      </c>
      <c r="L10" s="165">
        <v>98.2</v>
      </c>
      <c r="M10" s="164">
        <v>106.9</v>
      </c>
      <c r="N10" s="165">
        <v>104.2</v>
      </c>
      <c r="O10" s="164">
        <v>112.4</v>
      </c>
      <c r="P10" s="165">
        <v>104.4</v>
      </c>
      <c r="Q10" s="166">
        <v>104.2</v>
      </c>
      <c r="R10" s="167">
        <v>101.5</v>
      </c>
    </row>
    <row r="11" spans="1:18" ht="12.5" thickBot="1">
      <c r="A11" s="90"/>
      <c r="B11" s="91">
        <v>2024</v>
      </c>
      <c r="C11" s="92"/>
      <c r="D11" s="170">
        <v>107.7</v>
      </c>
      <c r="E11" s="171">
        <v>117.6</v>
      </c>
      <c r="F11" s="172">
        <v>102.4</v>
      </c>
      <c r="G11" s="171">
        <v>106.8</v>
      </c>
      <c r="H11" s="172">
        <v>115.7</v>
      </c>
      <c r="I11" s="171">
        <v>110.4</v>
      </c>
      <c r="J11" s="172">
        <v>102.1</v>
      </c>
      <c r="K11" s="171">
        <v>95.1</v>
      </c>
      <c r="L11" s="172">
        <v>98.5</v>
      </c>
      <c r="M11" s="171">
        <v>111.5</v>
      </c>
      <c r="N11" s="172">
        <v>105.3</v>
      </c>
      <c r="O11" s="171">
        <v>120.5</v>
      </c>
      <c r="P11" s="172">
        <v>107.2</v>
      </c>
      <c r="Q11" s="173">
        <v>106.9</v>
      </c>
      <c r="R11" s="174">
        <v>103.3</v>
      </c>
    </row>
    <row r="12" spans="1:18">
      <c r="A12" s="93" t="s">
        <v>143</v>
      </c>
      <c r="B12" s="43">
        <v>4</v>
      </c>
      <c r="C12" s="89"/>
      <c r="D12" s="175">
        <v>106.9</v>
      </c>
      <c r="E12" s="176">
        <v>116.2</v>
      </c>
      <c r="F12" s="166">
        <v>102.1</v>
      </c>
      <c r="G12" s="176">
        <v>102.4</v>
      </c>
      <c r="H12" s="166">
        <v>114.1</v>
      </c>
      <c r="I12" s="176">
        <v>111.6</v>
      </c>
      <c r="J12" s="166">
        <v>101.3</v>
      </c>
      <c r="K12" s="176">
        <v>95</v>
      </c>
      <c r="L12" s="166">
        <v>98.8</v>
      </c>
      <c r="M12" s="176">
        <v>111.1</v>
      </c>
      <c r="N12" s="166">
        <v>105.2</v>
      </c>
      <c r="O12" s="176">
        <v>118.8</v>
      </c>
      <c r="P12" s="166">
        <v>106.4</v>
      </c>
      <c r="Q12" s="166">
        <v>106.4</v>
      </c>
      <c r="R12" s="177">
        <v>103</v>
      </c>
    </row>
    <row r="13" spans="1:18">
      <c r="A13" s="94"/>
      <c r="B13" s="43">
        <v>5</v>
      </c>
      <c r="C13" s="89"/>
      <c r="D13" s="175">
        <v>107.2</v>
      </c>
      <c r="E13" s="176">
        <v>116.2</v>
      </c>
      <c r="F13" s="166">
        <v>102.2</v>
      </c>
      <c r="G13" s="176">
        <v>106.2</v>
      </c>
      <c r="H13" s="166">
        <v>116.4</v>
      </c>
      <c r="I13" s="176">
        <v>111</v>
      </c>
      <c r="J13" s="166">
        <v>101.7</v>
      </c>
      <c r="K13" s="176">
        <v>94.8</v>
      </c>
      <c r="L13" s="166">
        <v>98.5</v>
      </c>
      <c r="M13" s="176">
        <v>111.3</v>
      </c>
      <c r="N13" s="166">
        <v>105.1</v>
      </c>
      <c r="O13" s="176">
        <v>118.8</v>
      </c>
      <c r="P13" s="166">
        <v>106.7</v>
      </c>
      <c r="Q13" s="166">
        <v>106.4</v>
      </c>
      <c r="R13" s="177">
        <v>103.1</v>
      </c>
    </row>
    <row r="14" spans="1:18">
      <c r="A14" s="94"/>
      <c r="B14" s="43">
        <v>6</v>
      </c>
      <c r="C14" s="89"/>
      <c r="D14" s="175">
        <v>107.4</v>
      </c>
      <c r="E14" s="176">
        <v>116</v>
      </c>
      <c r="F14" s="166">
        <v>102.2</v>
      </c>
      <c r="G14" s="176">
        <v>110.1</v>
      </c>
      <c r="H14" s="166">
        <v>116.9</v>
      </c>
      <c r="I14" s="176">
        <v>110.7</v>
      </c>
      <c r="J14" s="166">
        <v>102.2</v>
      </c>
      <c r="K14" s="176">
        <v>94.9</v>
      </c>
      <c r="L14" s="166">
        <v>98.5</v>
      </c>
      <c r="M14" s="176">
        <v>110.5</v>
      </c>
      <c r="N14" s="166">
        <v>105.1</v>
      </c>
      <c r="O14" s="176">
        <v>117.3</v>
      </c>
      <c r="P14" s="166">
        <v>106.9</v>
      </c>
      <c r="Q14" s="166">
        <v>106.4</v>
      </c>
      <c r="R14" s="177">
        <v>103.1</v>
      </c>
    </row>
    <row r="15" spans="1:18">
      <c r="A15" s="94"/>
      <c r="B15" s="43">
        <v>7</v>
      </c>
      <c r="C15" s="89"/>
      <c r="D15" s="175">
        <v>107.6</v>
      </c>
      <c r="E15" s="176">
        <v>115.9</v>
      </c>
      <c r="F15" s="166">
        <v>102.2</v>
      </c>
      <c r="G15" s="176">
        <v>113.7</v>
      </c>
      <c r="H15" s="166">
        <v>117.8</v>
      </c>
      <c r="I15" s="176">
        <v>108.1</v>
      </c>
      <c r="J15" s="166">
        <v>101.9</v>
      </c>
      <c r="K15" s="176">
        <v>95.3</v>
      </c>
      <c r="L15" s="166">
        <v>98.5</v>
      </c>
      <c r="M15" s="176">
        <v>111.5</v>
      </c>
      <c r="N15" s="166">
        <v>105.4</v>
      </c>
      <c r="O15" s="176">
        <v>113.4</v>
      </c>
      <c r="P15" s="166">
        <v>107.4</v>
      </c>
      <c r="Q15" s="166">
        <v>106.6</v>
      </c>
      <c r="R15" s="177">
        <v>103.1</v>
      </c>
    </row>
    <row r="16" spans="1:18">
      <c r="A16" s="94"/>
      <c r="B16" s="43">
        <v>8</v>
      </c>
      <c r="C16" s="89"/>
      <c r="D16" s="178">
        <v>108.3</v>
      </c>
      <c r="E16" s="176">
        <v>117.1</v>
      </c>
      <c r="F16" s="166">
        <v>102.7</v>
      </c>
      <c r="G16" s="176">
        <v>113.3</v>
      </c>
      <c r="H16" s="166">
        <v>118.2</v>
      </c>
      <c r="I16" s="176">
        <v>107.5</v>
      </c>
      <c r="J16" s="166">
        <v>102.4</v>
      </c>
      <c r="K16" s="176">
        <v>95.3</v>
      </c>
      <c r="L16" s="166">
        <v>98.5</v>
      </c>
      <c r="M16" s="176">
        <v>113.7</v>
      </c>
      <c r="N16" s="166">
        <v>105.2</v>
      </c>
      <c r="O16" s="176">
        <v>117</v>
      </c>
      <c r="P16" s="166">
        <v>107.9</v>
      </c>
      <c r="Q16" s="166">
        <v>107.2</v>
      </c>
      <c r="R16" s="177">
        <v>103.6</v>
      </c>
    </row>
    <row r="17" spans="1:18">
      <c r="A17" s="94"/>
      <c r="B17" s="43">
        <v>9</v>
      </c>
      <c r="C17" s="89"/>
      <c r="D17" s="178">
        <v>108.4</v>
      </c>
      <c r="E17" s="176">
        <v>119.7</v>
      </c>
      <c r="F17" s="166">
        <v>102.7</v>
      </c>
      <c r="G17" s="176">
        <v>103.4</v>
      </c>
      <c r="H17" s="166">
        <v>117.3</v>
      </c>
      <c r="I17" s="176">
        <v>112.2</v>
      </c>
      <c r="J17" s="166">
        <v>102.4</v>
      </c>
      <c r="K17" s="176">
        <v>94.9</v>
      </c>
      <c r="L17" s="166">
        <v>98.5</v>
      </c>
      <c r="M17" s="176">
        <v>112.1</v>
      </c>
      <c r="N17" s="166">
        <v>105.6</v>
      </c>
      <c r="O17" s="176">
        <v>125.1</v>
      </c>
      <c r="P17" s="166">
        <v>107.6</v>
      </c>
      <c r="Q17" s="166">
        <v>107.6</v>
      </c>
      <c r="R17" s="177">
        <v>103.6</v>
      </c>
    </row>
    <row r="18" spans="1:18">
      <c r="A18" s="94"/>
      <c r="B18" s="43">
        <v>10</v>
      </c>
      <c r="C18" s="89"/>
      <c r="D18" s="178">
        <v>108.8</v>
      </c>
      <c r="E18" s="176">
        <v>120.1</v>
      </c>
      <c r="F18" s="166">
        <v>102.8</v>
      </c>
      <c r="G18" s="176">
        <v>103.8</v>
      </c>
      <c r="H18" s="166">
        <v>118.1</v>
      </c>
      <c r="I18" s="176">
        <v>113.5</v>
      </c>
      <c r="J18" s="166">
        <v>102.5</v>
      </c>
      <c r="K18" s="176">
        <v>95.5</v>
      </c>
      <c r="L18" s="166">
        <v>98.5</v>
      </c>
      <c r="M18" s="176">
        <v>112.8</v>
      </c>
      <c r="N18" s="166">
        <v>105.8</v>
      </c>
      <c r="O18" s="176">
        <v>125.1</v>
      </c>
      <c r="P18" s="166">
        <v>108.1</v>
      </c>
      <c r="Q18" s="166">
        <v>108</v>
      </c>
      <c r="R18" s="179">
        <v>104</v>
      </c>
    </row>
    <row r="19" spans="1:18">
      <c r="A19" s="94"/>
      <c r="B19" s="43">
        <v>11</v>
      </c>
      <c r="C19" s="89"/>
      <c r="D19" s="178">
        <v>109.5</v>
      </c>
      <c r="E19" s="176">
        <v>121.6</v>
      </c>
      <c r="F19" s="166">
        <v>102.8</v>
      </c>
      <c r="G19" s="176">
        <v>109.8</v>
      </c>
      <c r="H19" s="166">
        <v>116.6</v>
      </c>
      <c r="I19" s="176">
        <v>112.6</v>
      </c>
      <c r="J19" s="166">
        <v>103</v>
      </c>
      <c r="K19" s="176">
        <v>95.4</v>
      </c>
      <c r="L19" s="166">
        <v>98.5</v>
      </c>
      <c r="M19" s="176">
        <v>112.8</v>
      </c>
      <c r="N19" s="166">
        <v>106.1</v>
      </c>
      <c r="O19" s="176">
        <v>129.5</v>
      </c>
      <c r="P19" s="166">
        <v>108.6</v>
      </c>
      <c r="Q19" s="166">
        <v>108.3</v>
      </c>
      <c r="R19" s="179">
        <v>104.1</v>
      </c>
    </row>
    <row r="20" spans="1:18">
      <c r="A20" s="94"/>
      <c r="B20" s="43">
        <v>12</v>
      </c>
      <c r="C20" s="89"/>
      <c r="D20" s="178">
        <v>110.1</v>
      </c>
      <c r="E20" s="176">
        <v>122.7</v>
      </c>
      <c r="F20" s="166">
        <v>103.1</v>
      </c>
      <c r="G20" s="176">
        <v>115.6</v>
      </c>
      <c r="H20" s="166">
        <v>115.7</v>
      </c>
      <c r="I20" s="176">
        <v>112.1</v>
      </c>
      <c r="J20" s="166">
        <v>102.8</v>
      </c>
      <c r="K20" s="176">
        <v>95.7</v>
      </c>
      <c r="L20" s="166">
        <v>98.5</v>
      </c>
      <c r="M20" s="176">
        <v>112.4</v>
      </c>
      <c r="N20" s="166">
        <v>105.5</v>
      </c>
      <c r="O20" s="176">
        <v>133.69999999999999</v>
      </c>
      <c r="P20" s="166">
        <v>109</v>
      </c>
      <c r="Q20" s="166">
        <v>108.4</v>
      </c>
      <c r="R20" s="179">
        <v>104</v>
      </c>
    </row>
    <row r="21" spans="1:18">
      <c r="A21" s="94" t="s">
        <v>144</v>
      </c>
      <c r="B21" s="95">
        <v>1</v>
      </c>
      <c r="C21" s="96"/>
      <c r="D21" s="178">
        <v>110.6</v>
      </c>
      <c r="E21" s="176">
        <v>124.3</v>
      </c>
      <c r="F21" s="166">
        <v>103.1</v>
      </c>
      <c r="G21" s="176">
        <v>115.3</v>
      </c>
      <c r="H21" s="166">
        <v>116.2</v>
      </c>
      <c r="I21" s="176">
        <v>109.8</v>
      </c>
      <c r="J21" s="166">
        <v>102.7</v>
      </c>
      <c r="K21" s="176">
        <v>96.4</v>
      </c>
      <c r="L21" s="166">
        <v>98.5</v>
      </c>
      <c r="M21" s="176">
        <v>112.1</v>
      </c>
      <c r="N21" s="166">
        <v>105.9</v>
      </c>
      <c r="O21" s="176">
        <v>141.9</v>
      </c>
      <c r="P21" s="166">
        <v>109.2</v>
      </c>
      <c r="Q21" s="166">
        <v>108.5</v>
      </c>
      <c r="R21" s="179">
        <v>104</v>
      </c>
    </row>
    <row r="22" spans="1:18">
      <c r="A22" s="94"/>
      <c r="B22" s="95">
        <v>2</v>
      </c>
      <c r="C22" s="96"/>
      <c r="D22" s="178">
        <v>110.1</v>
      </c>
      <c r="E22" s="166">
        <v>123.8</v>
      </c>
      <c r="F22" s="180">
        <v>103.1</v>
      </c>
      <c r="G22" s="166">
        <v>109.5</v>
      </c>
      <c r="H22" s="180">
        <v>116.5</v>
      </c>
      <c r="I22" s="166">
        <v>109.4</v>
      </c>
      <c r="J22" s="180">
        <v>102.9</v>
      </c>
      <c r="K22" s="166">
        <v>96.5</v>
      </c>
      <c r="L22" s="180">
        <v>98.5</v>
      </c>
      <c r="M22" s="166">
        <v>112.6</v>
      </c>
      <c r="N22" s="180">
        <v>105.7</v>
      </c>
      <c r="O22" s="166">
        <v>136.1</v>
      </c>
      <c r="P22" s="166">
        <v>109</v>
      </c>
      <c r="Q22" s="166">
        <v>108.6</v>
      </c>
      <c r="R22" s="179">
        <v>104.1</v>
      </c>
    </row>
    <row r="23" spans="1:18" ht="12.5" thickBot="1">
      <c r="A23" s="97"/>
      <c r="B23" s="95">
        <v>3</v>
      </c>
      <c r="C23" s="98"/>
      <c r="D23" s="181">
        <v>110.3</v>
      </c>
      <c r="E23" s="182">
        <v>123.4</v>
      </c>
      <c r="F23" s="182">
        <v>103</v>
      </c>
      <c r="G23" s="182">
        <v>109.8</v>
      </c>
      <c r="H23" s="182">
        <v>117</v>
      </c>
      <c r="I23" s="182">
        <v>112.6</v>
      </c>
      <c r="J23" s="183">
        <v>103.3</v>
      </c>
      <c r="K23" s="183">
        <v>96.7</v>
      </c>
      <c r="L23" s="183">
        <v>98.5</v>
      </c>
      <c r="M23" s="166">
        <v>113.3</v>
      </c>
      <c r="N23" s="166">
        <v>106</v>
      </c>
      <c r="O23" s="184">
        <v>130.69999999999999</v>
      </c>
      <c r="P23" s="185">
        <v>109.4</v>
      </c>
      <c r="Q23" s="185">
        <v>109.1</v>
      </c>
      <c r="R23" s="179">
        <v>104.4</v>
      </c>
    </row>
    <row r="24" spans="1:18">
      <c r="A24" s="99" t="s">
        <v>134</v>
      </c>
      <c r="B24" s="268"/>
      <c r="C24" s="269"/>
      <c r="D24" s="186"/>
      <c r="E24" s="187"/>
      <c r="F24" s="188"/>
      <c r="G24" s="187"/>
      <c r="H24" s="188"/>
      <c r="I24" s="187"/>
      <c r="J24" s="188"/>
      <c r="K24" s="187"/>
      <c r="L24" s="188"/>
      <c r="M24" s="189"/>
      <c r="N24" s="190"/>
      <c r="O24" s="189"/>
      <c r="P24" s="190"/>
      <c r="Q24" s="190"/>
      <c r="R24" s="191"/>
    </row>
    <row r="25" spans="1:18">
      <c r="A25" s="243"/>
      <c r="B25" s="270">
        <v>2020</v>
      </c>
      <c r="C25" s="271" t="s">
        <v>145</v>
      </c>
      <c r="D25" s="194">
        <v>0.7</v>
      </c>
      <c r="E25" s="192">
        <v>1.8</v>
      </c>
      <c r="F25" s="192">
        <v>1.3</v>
      </c>
      <c r="G25" s="192">
        <v>-1.5</v>
      </c>
      <c r="H25" s="192">
        <v>1.1000000000000001</v>
      </c>
      <c r="I25" s="192">
        <v>-0.3</v>
      </c>
      <c r="J25" s="192">
        <v>0.5</v>
      </c>
      <c r="K25" s="192">
        <v>0.7</v>
      </c>
      <c r="L25" s="192">
        <v>-5</v>
      </c>
      <c r="M25" s="193">
        <v>-0.5</v>
      </c>
      <c r="N25" s="193">
        <v>0.6</v>
      </c>
      <c r="O25" s="193">
        <v>3.5</v>
      </c>
      <c r="P25" s="193">
        <v>0.6</v>
      </c>
      <c r="Q25" s="193">
        <v>0.8</v>
      </c>
      <c r="R25" s="195">
        <v>0.6</v>
      </c>
    </row>
    <row r="26" spans="1:18">
      <c r="A26" s="88"/>
      <c r="B26" s="43">
        <v>2021</v>
      </c>
      <c r="C26" s="89"/>
      <c r="D26" s="194">
        <v>-0.7</v>
      </c>
      <c r="E26" s="192">
        <v>0.1</v>
      </c>
      <c r="F26" s="192">
        <v>-0.2</v>
      </c>
      <c r="G26" s="192">
        <v>-0.6</v>
      </c>
      <c r="H26" s="192">
        <v>-0.4</v>
      </c>
      <c r="I26" s="192">
        <v>1.4</v>
      </c>
      <c r="J26" s="192">
        <v>-0.1</v>
      </c>
      <c r="K26" s="192">
        <v>-6.3</v>
      </c>
      <c r="L26" s="192">
        <v>-1.1000000000000001</v>
      </c>
      <c r="M26" s="193">
        <v>1.2</v>
      </c>
      <c r="N26" s="193">
        <v>1.4</v>
      </c>
      <c r="O26" s="193">
        <v>-0.3</v>
      </c>
      <c r="P26" s="193">
        <v>-0.7</v>
      </c>
      <c r="Q26" s="193">
        <v>-0.8</v>
      </c>
      <c r="R26" s="195">
        <v>-1.1000000000000001</v>
      </c>
    </row>
    <row r="27" spans="1:18">
      <c r="A27" s="88"/>
      <c r="B27" s="43">
        <v>2022</v>
      </c>
      <c r="C27" s="89"/>
      <c r="D27" s="194">
        <v>2</v>
      </c>
      <c r="E27" s="192">
        <v>4.0999999999999996</v>
      </c>
      <c r="F27" s="192">
        <v>-0.4</v>
      </c>
      <c r="G27" s="192">
        <v>13.5</v>
      </c>
      <c r="H27" s="192">
        <v>3.3</v>
      </c>
      <c r="I27" s="192">
        <v>2.5</v>
      </c>
      <c r="J27" s="192">
        <v>-0.5</v>
      </c>
      <c r="K27" s="192">
        <v>-2.6</v>
      </c>
      <c r="L27" s="192">
        <v>-1</v>
      </c>
      <c r="M27" s="193">
        <v>1.6</v>
      </c>
      <c r="N27" s="193">
        <v>1.3</v>
      </c>
      <c r="O27" s="193">
        <v>6.2</v>
      </c>
      <c r="P27" s="193">
        <v>1.8</v>
      </c>
      <c r="Q27" s="193">
        <v>0.9</v>
      </c>
      <c r="R27" s="195">
        <v>-0.1</v>
      </c>
    </row>
    <row r="28" spans="1:18">
      <c r="A28" s="88"/>
      <c r="B28" s="43">
        <v>2023</v>
      </c>
      <c r="C28" s="89"/>
      <c r="D28" s="194">
        <v>3.3</v>
      </c>
      <c r="E28" s="192">
        <v>7.6</v>
      </c>
      <c r="F28" s="192">
        <v>1.9</v>
      </c>
      <c r="G28" s="192">
        <v>-9.6999999999999993</v>
      </c>
      <c r="H28" s="192">
        <v>9.1999999999999993</v>
      </c>
      <c r="I28" s="192">
        <v>3.7</v>
      </c>
      <c r="J28" s="192">
        <v>1.4</v>
      </c>
      <c r="K28" s="192">
        <v>2.8</v>
      </c>
      <c r="L28" s="192">
        <v>0.2</v>
      </c>
      <c r="M28" s="192">
        <v>4</v>
      </c>
      <c r="N28" s="192">
        <v>1.5</v>
      </c>
      <c r="O28" s="192">
        <v>6.2</v>
      </c>
      <c r="P28" s="192">
        <v>3.2</v>
      </c>
      <c r="Q28" s="192">
        <v>4.0999999999999996</v>
      </c>
      <c r="R28" s="195">
        <v>2.8</v>
      </c>
    </row>
    <row r="29" spans="1:18" ht="12.5" thickBot="1">
      <c r="A29" s="88"/>
      <c r="B29" s="91">
        <v>2024</v>
      </c>
      <c r="C29" s="92"/>
      <c r="D29" s="241">
        <v>2.9</v>
      </c>
      <c r="E29" s="192">
        <v>4.9000000000000004</v>
      </c>
      <c r="F29" s="192">
        <v>1.1000000000000001</v>
      </c>
      <c r="G29" s="192">
        <v>4.9000000000000004</v>
      </c>
      <c r="H29" s="192">
        <v>3</v>
      </c>
      <c r="I29" s="192">
        <v>2.4</v>
      </c>
      <c r="J29" s="192">
        <v>1.3</v>
      </c>
      <c r="K29" s="192">
        <v>1.3</v>
      </c>
      <c r="L29" s="192">
        <v>0.4</v>
      </c>
      <c r="M29" s="192">
        <v>4.3</v>
      </c>
      <c r="N29" s="192">
        <v>1.1000000000000001</v>
      </c>
      <c r="O29" s="192">
        <v>7.2</v>
      </c>
      <c r="P29" s="192">
        <v>2.7</v>
      </c>
      <c r="Q29" s="192">
        <v>2.6</v>
      </c>
      <c r="R29" s="195">
        <v>1.8</v>
      </c>
    </row>
    <row r="30" spans="1:18">
      <c r="A30" s="102" t="s">
        <v>135</v>
      </c>
      <c r="B30" s="100"/>
      <c r="C30" s="101"/>
      <c r="D30" s="186"/>
      <c r="E30" s="187"/>
      <c r="F30" s="188"/>
      <c r="G30" s="187"/>
      <c r="H30" s="188"/>
      <c r="I30" s="187"/>
      <c r="J30" s="188"/>
      <c r="K30" s="187"/>
      <c r="L30" s="188"/>
      <c r="M30" s="189"/>
      <c r="N30" s="190"/>
      <c r="O30" s="189"/>
      <c r="P30" s="190"/>
      <c r="Q30" s="190"/>
      <c r="R30" s="191"/>
    </row>
    <row r="31" spans="1:18">
      <c r="A31" s="93" t="s">
        <v>143</v>
      </c>
      <c r="B31" s="43">
        <v>4</v>
      </c>
      <c r="C31" s="89"/>
      <c r="D31" s="196">
        <v>2.7</v>
      </c>
      <c r="E31" s="197">
        <v>5.3</v>
      </c>
      <c r="F31" s="192">
        <v>1.2</v>
      </c>
      <c r="G31" s="197">
        <v>-2.2999999999999998</v>
      </c>
      <c r="H31" s="192">
        <v>1.9</v>
      </c>
      <c r="I31" s="197">
        <v>2.4</v>
      </c>
      <c r="J31" s="192">
        <v>1.2</v>
      </c>
      <c r="K31" s="197">
        <v>2.2000000000000002</v>
      </c>
      <c r="L31" s="192">
        <v>0.1</v>
      </c>
      <c r="M31" s="198">
        <v>4.9000000000000004</v>
      </c>
      <c r="N31" s="193">
        <v>1.4</v>
      </c>
      <c r="O31" s="198">
        <v>10.199999999999999</v>
      </c>
      <c r="P31" s="193">
        <v>2.4</v>
      </c>
      <c r="Q31" s="193">
        <v>2.6</v>
      </c>
      <c r="R31" s="179">
        <v>1.9</v>
      </c>
    </row>
    <row r="32" spans="1:18">
      <c r="A32" s="94"/>
      <c r="B32" s="43">
        <v>5</v>
      </c>
      <c r="C32" s="89"/>
      <c r="D32" s="196">
        <v>2.7</v>
      </c>
      <c r="E32" s="197">
        <v>4.4000000000000004</v>
      </c>
      <c r="F32" s="192">
        <v>0.9</v>
      </c>
      <c r="G32" s="197">
        <v>6.1</v>
      </c>
      <c r="H32" s="192">
        <v>0.6</v>
      </c>
      <c r="I32" s="197">
        <v>1.9</v>
      </c>
      <c r="J32" s="192">
        <v>1.1000000000000001</v>
      </c>
      <c r="K32" s="197">
        <v>1.7</v>
      </c>
      <c r="L32" s="192">
        <v>0.3</v>
      </c>
      <c r="M32" s="198">
        <v>4.2</v>
      </c>
      <c r="N32" s="193">
        <v>0.7</v>
      </c>
      <c r="O32" s="198">
        <v>7.6</v>
      </c>
      <c r="P32" s="193">
        <v>2.4</v>
      </c>
      <c r="Q32" s="193">
        <v>2.2000000000000002</v>
      </c>
      <c r="R32" s="179">
        <v>1.5</v>
      </c>
    </row>
    <row r="33" spans="1:18">
      <c r="A33" s="94"/>
      <c r="B33" s="43">
        <v>6</v>
      </c>
      <c r="C33" s="89"/>
      <c r="D33" s="196">
        <v>3.1</v>
      </c>
      <c r="E33" s="197">
        <v>4.0999999999999996</v>
      </c>
      <c r="F33" s="192">
        <v>0.9</v>
      </c>
      <c r="G33" s="197">
        <v>12</v>
      </c>
      <c r="H33" s="192">
        <v>2</v>
      </c>
      <c r="I33" s="197">
        <v>1.8</v>
      </c>
      <c r="J33" s="192">
        <v>1.4</v>
      </c>
      <c r="K33" s="197">
        <v>1.7</v>
      </c>
      <c r="L33" s="192">
        <v>0.3</v>
      </c>
      <c r="M33" s="198">
        <v>4.9000000000000004</v>
      </c>
      <c r="N33" s="193">
        <v>0.8</v>
      </c>
      <c r="O33" s="198">
        <v>9.9</v>
      </c>
      <c r="P33" s="193">
        <v>2.7</v>
      </c>
      <c r="Q33" s="193">
        <v>2.1</v>
      </c>
      <c r="R33" s="179">
        <v>1.7</v>
      </c>
    </row>
    <row r="34" spans="1:18">
      <c r="A34" s="94"/>
      <c r="B34" s="43">
        <v>7</v>
      </c>
      <c r="C34" s="89"/>
      <c r="D34" s="196">
        <v>2.8</v>
      </c>
      <c r="E34" s="197">
        <v>3.1</v>
      </c>
      <c r="F34" s="192">
        <v>0.9</v>
      </c>
      <c r="G34" s="197">
        <v>18.2</v>
      </c>
      <c r="H34" s="192">
        <v>2.2000000000000002</v>
      </c>
      <c r="I34" s="197">
        <v>1.1000000000000001</v>
      </c>
      <c r="J34" s="192">
        <v>1.4</v>
      </c>
      <c r="K34" s="197">
        <v>0.7</v>
      </c>
      <c r="L34" s="192">
        <v>0.3</v>
      </c>
      <c r="M34" s="198">
        <v>3.6</v>
      </c>
      <c r="N34" s="193">
        <v>1.1000000000000001</v>
      </c>
      <c r="O34" s="198">
        <v>5.2</v>
      </c>
      <c r="P34" s="193">
        <v>2.7</v>
      </c>
      <c r="Q34" s="193">
        <v>1.7</v>
      </c>
      <c r="R34" s="179">
        <v>1.3</v>
      </c>
    </row>
    <row r="35" spans="1:18">
      <c r="A35" s="94"/>
      <c r="B35" s="43">
        <v>8</v>
      </c>
      <c r="C35" s="89"/>
      <c r="D35" s="196">
        <v>3.2</v>
      </c>
      <c r="E35" s="197">
        <v>3.6</v>
      </c>
      <c r="F35" s="192">
        <v>1.4</v>
      </c>
      <c r="G35" s="197">
        <v>20.399999999999999</v>
      </c>
      <c r="H35" s="192">
        <v>5.2</v>
      </c>
      <c r="I35" s="197">
        <v>2.2000000000000002</v>
      </c>
      <c r="J35" s="192">
        <v>1.2</v>
      </c>
      <c r="K35" s="197">
        <v>-0.1</v>
      </c>
      <c r="L35" s="192">
        <v>0.3</v>
      </c>
      <c r="M35" s="198">
        <v>4</v>
      </c>
      <c r="N35" s="193">
        <v>0.8</v>
      </c>
      <c r="O35" s="198">
        <v>7.1</v>
      </c>
      <c r="P35" s="193">
        <v>3.1</v>
      </c>
      <c r="Q35" s="193">
        <v>2.1</v>
      </c>
      <c r="R35" s="179">
        <v>1.7</v>
      </c>
    </row>
    <row r="36" spans="1:18">
      <c r="A36" s="94"/>
      <c r="B36" s="43">
        <v>9</v>
      </c>
      <c r="C36" s="89"/>
      <c r="D36" s="196">
        <v>3</v>
      </c>
      <c r="E36" s="197">
        <v>4.5999999999999996</v>
      </c>
      <c r="F36" s="192">
        <v>1.3</v>
      </c>
      <c r="G36" s="197">
        <v>11.6</v>
      </c>
      <c r="H36" s="192">
        <v>3.9</v>
      </c>
      <c r="I36" s="197">
        <v>2.1</v>
      </c>
      <c r="J36" s="192">
        <v>1.5</v>
      </c>
      <c r="K36" s="197">
        <v>-0.3</v>
      </c>
      <c r="L36" s="192">
        <v>0.3</v>
      </c>
      <c r="M36" s="198">
        <v>3.3</v>
      </c>
      <c r="N36" s="193">
        <v>0.8</v>
      </c>
      <c r="O36" s="198">
        <v>7.5</v>
      </c>
      <c r="P36" s="193">
        <v>2.7</v>
      </c>
      <c r="Q36" s="193">
        <v>2.2999999999999998</v>
      </c>
      <c r="R36" s="179">
        <v>1.5</v>
      </c>
    </row>
    <row r="37" spans="1:18">
      <c r="A37" s="94"/>
      <c r="B37" s="43">
        <v>10</v>
      </c>
      <c r="C37" s="89"/>
      <c r="D37" s="196">
        <v>2.4</v>
      </c>
      <c r="E37" s="197">
        <v>3.9</v>
      </c>
      <c r="F37" s="192">
        <v>1.3</v>
      </c>
      <c r="G37" s="197">
        <v>3.2</v>
      </c>
      <c r="H37" s="192">
        <v>3.7</v>
      </c>
      <c r="I37" s="197">
        <v>3.2</v>
      </c>
      <c r="J37" s="192">
        <v>1.2</v>
      </c>
      <c r="K37" s="197">
        <v>0.1</v>
      </c>
      <c r="L37" s="192">
        <v>0.3</v>
      </c>
      <c r="M37" s="198">
        <v>3.4</v>
      </c>
      <c r="N37" s="193">
        <v>1.2</v>
      </c>
      <c r="O37" s="198">
        <v>1.8</v>
      </c>
      <c r="P37" s="193">
        <v>2.4</v>
      </c>
      <c r="Q37" s="193">
        <v>2.4</v>
      </c>
      <c r="R37" s="179">
        <v>1.6</v>
      </c>
    </row>
    <row r="38" spans="1:18">
      <c r="A38" s="94"/>
      <c r="B38" s="43">
        <v>11</v>
      </c>
      <c r="C38" s="89"/>
      <c r="D38" s="196">
        <v>3</v>
      </c>
      <c r="E38" s="197">
        <v>5.0999999999999996</v>
      </c>
      <c r="F38" s="192">
        <v>1</v>
      </c>
      <c r="G38" s="197">
        <v>9.4</v>
      </c>
      <c r="H38" s="192">
        <v>3.1</v>
      </c>
      <c r="I38" s="197">
        <v>1.6</v>
      </c>
      <c r="J38" s="192">
        <v>1</v>
      </c>
      <c r="K38" s="197">
        <v>0.5</v>
      </c>
      <c r="L38" s="192">
        <v>0.3</v>
      </c>
      <c r="M38" s="198">
        <v>3.4</v>
      </c>
      <c r="N38" s="193">
        <v>1.5</v>
      </c>
      <c r="O38" s="198">
        <v>7</v>
      </c>
      <c r="P38" s="193">
        <v>2.8</v>
      </c>
      <c r="Q38" s="193">
        <v>2.5</v>
      </c>
      <c r="R38" s="179">
        <v>1.6</v>
      </c>
    </row>
    <row r="39" spans="1:18">
      <c r="A39" s="94"/>
      <c r="B39" s="43">
        <v>12</v>
      </c>
      <c r="C39" s="89"/>
      <c r="D39" s="196">
        <v>3.8</v>
      </c>
      <c r="E39" s="197">
        <v>6.9</v>
      </c>
      <c r="F39" s="192">
        <v>1.2</v>
      </c>
      <c r="G39" s="197">
        <v>15.2</v>
      </c>
      <c r="H39" s="192">
        <v>1.6</v>
      </c>
      <c r="I39" s="197">
        <v>1.7</v>
      </c>
      <c r="J39" s="192">
        <v>1.4</v>
      </c>
      <c r="K39" s="197">
        <v>0.8</v>
      </c>
      <c r="L39" s="192">
        <v>0.3</v>
      </c>
      <c r="M39" s="198">
        <v>2.8</v>
      </c>
      <c r="N39" s="193">
        <v>0.9</v>
      </c>
      <c r="O39" s="198">
        <v>16.600000000000001</v>
      </c>
      <c r="P39" s="193">
        <v>3.2</v>
      </c>
      <c r="Q39" s="193">
        <v>2.6</v>
      </c>
      <c r="R39" s="179">
        <v>1.5</v>
      </c>
    </row>
    <row r="40" spans="1:18">
      <c r="A40" s="94" t="s">
        <v>144</v>
      </c>
      <c r="B40" s="95">
        <v>1</v>
      </c>
      <c r="C40" s="96"/>
      <c r="D40" s="199">
        <v>4.2</v>
      </c>
      <c r="E40" s="200">
        <v>7.9</v>
      </c>
      <c r="F40" s="192">
        <v>1.2</v>
      </c>
      <c r="G40" s="192">
        <v>14.6</v>
      </c>
      <c r="H40" s="192">
        <v>2.5</v>
      </c>
      <c r="I40" s="192">
        <v>1.2</v>
      </c>
      <c r="J40" s="192">
        <v>1.2</v>
      </c>
      <c r="K40" s="192">
        <v>1.6</v>
      </c>
      <c r="L40" s="192">
        <v>0.3</v>
      </c>
      <c r="M40" s="193">
        <v>2.7</v>
      </c>
      <c r="N40" s="193">
        <v>1</v>
      </c>
      <c r="O40" s="193">
        <v>20.8</v>
      </c>
      <c r="P40" s="193">
        <v>3.4</v>
      </c>
      <c r="Q40" s="193">
        <v>2.7</v>
      </c>
      <c r="R40" s="201">
        <v>1.6</v>
      </c>
    </row>
    <row r="41" spans="1:18">
      <c r="A41" s="94"/>
      <c r="B41" s="95">
        <v>2</v>
      </c>
      <c r="C41" s="96"/>
      <c r="D41" s="199">
        <v>3.8</v>
      </c>
      <c r="E41" s="200">
        <v>7.8</v>
      </c>
      <c r="F41" s="192">
        <v>1.2</v>
      </c>
      <c r="G41" s="192">
        <v>8.5</v>
      </c>
      <c r="H41" s="192">
        <v>3.5</v>
      </c>
      <c r="I41" s="192">
        <v>1.1000000000000001</v>
      </c>
      <c r="J41" s="192">
        <v>1.3</v>
      </c>
      <c r="K41" s="192">
        <v>1.8</v>
      </c>
      <c r="L41" s="192">
        <v>-0.1</v>
      </c>
      <c r="M41" s="193">
        <v>2.4</v>
      </c>
      <c r="N41" s="193">
        <v>0.8</v>
      </c>
      <c r="O41" s="193">
        <v>20.6</v>
      </c>
      <c r="P41" s="193">
        <v>3</v>
      </c>
      <c r="Q41" s="193">
        <v>2.7</v>
      </c>
      <c r="R41" s="201">
        <v>1.6</v>
      </c>
    </row>
    <row r="42" spans="1:18" ht="12.5" thickBot="1">
      <c r="A42" s="97"/>
      <c r="B42" s="95">
        <v>3</v>
      </c>
      <c r="C42" s="98"/>
      <c r="D42" s="181">
        <v>3.5</v>
      </c>
      <c r="E42" s="182">
        <v>6.5</v>
      </c>
      <c r="F42" s="182">
        <v>0.9</v>
      </c>
      <c r="G42" s="182">
        <v>7.9</v>
      </c>
      <c r="H42" s="182">
        <v>4.4000000000000004</v>
      </c>
      <c r="I42" s="182">
        <v>3.1</v>
      </c>
      <c r="J42" s="183">
        <v>1.8</v>
      </c>
      <c r="K42" s="183">
        <v>2.1</v>
      </c>
      <c r="L42" s="183">
        <v>-0.3</v>
      </c>
      <c r="M42" s="166">
        <v>2.2000000000000002</v>
      </c>
      <c r="N42" s="166">
        <v>1</v>
      </c>
      <c r="O42" s="184">
        <v>11.9</v>
      </c>
      <c r="P42" s="185">
        <v>3.1</v>
      </c>
      <c r="Q42" s="185">
        <v>2.9</v>
      </c>
      <c r="R42" s="179">
        <v>1.7</v>
      </c>
    </row>
    <row r="43" spans="1:18">
      <c r="A43" s="99" t="s">
        <v>136</v>
      </c>
      <c r="B43" s="100"/>
      <c r="C43" s="101"/>
      <c r="D43" s="186"/>
      <c r="E43" s="187"/>
      <c r="F43" s="188"/>
      <c r="G43" s="187"/>
      <c r="H43" s="188"/>
      <c r="I43" s="187"/>
      <c r="J43" s="188"/>
      <c r="K43" s="187"/>
      <c r="L43" s="188"/>
      <c r="M43" s="189"/>
      <c r="N43" s="190"/>
      <c r="O43" s="189"/>
      <c r="P43" s="190"/>
      <c r="Q43" s="190"/>
      <c r="R43" s="191"/>
    </row>
    <row r="44" spans="1:18">
      <c r="A44" s="93" t="s">
        <v>143</v>
      </c>
      <c r="B44" s="43">
        <v>4</v>
      </c>
      <c r="C44" s="89"/>
      <c r="D44" s="196">
        <v>0.4</v>
      </c>
      <c r="E44" s="197">
        <v>0.4</v>
      </c>
      <c r="F44" s="166">
        <v>0.1</v>
      </c>
      <c r="G44" s="176">
        <v>0.6</v>
      </c>
      <c r="H44" s="192">
        <v>1.8</v>
      </c>
      <c r="I44" s="197">
        <v>2.2999999999999998</v>
      </c>
      <c r="J44" s="192">
        <v>-0.1</v>
      </c>
      <c r="K44" s="197">
        <v>0.3</v>
      </c>
      <c r="L44" s="192">
        <v>0</v>
      </c>
      <c r="M44" s="198">
        <v>0.2</v>
      </c>
      <c r="N44" s="193">
        <v>0.2</v>
      </c>
      <c r="O44" s="198">
        <v>1.7</v>
      </c>
      <c r="P44" s="193">
        <v>0.3</v>
      </c>
      <c r="Q44" s="193">
        <v>0.3</v>
      </c>
      <c r="R44" s="179">
        <v>0.4</v>
      </c>
    </row>
    <row r="45" spans="1:18">
      <c r="A45" s="94"/>
      <c r="B45" s="43">
        <v>5</v>
      </c>
      <c r="C45" s="89"/>
      <c r="D45" s="196">
        <v>0.2</v>
      </c>
      <c r="E45" s="197">
        <v>0</v>
      </c>
      <c r="F45" s="166">
        <v>0</v>
      </c>
      <c r="G45" s="176">
        <v>3.8</v>
      </c>
      <c r="H45" s="192">
        <v>2</v>
      </c>
      <c r="I45" s="197">
        <v>-0.6</v>
      </c>
      <c r="J45" s="192">
        <v>0.4</v>
      </c>
      <c r="K45" s="197">
        <v>-0.3</v>
      </c>
      <c r="L45" s="192">
        <v>-0.3</v>
      </c>
      <c r="M45" s="198">
        <v>0.1</v>
      </c>
      <c r="N45" s="193">
        <v>-0.1</v>
      </c>
      <c r="O45" s="198">
        <v>0</v>
      </c>
      <c r="P45" s="193">
        <v>0.3</v>
      </c>
      <c r="Q45" s="193">
        <v>0</v>
      </c>
      <c r="R45" s="179">
        <v>0.1</v>
      </c>
    </row>
    <row r="46" spans="1:18">
      <c r="A46" s="94"/>
      <c r="B46" s="43">
        <v>6</v>
      </c>
      <c r="C46" s="89"/>
      <c r="D46" s="196">
        <v>0.2</v>
      </c>
      <c r="E46" s="197">
        <v>-0.2</v>
      </c>
      <c r="F46" s="166">
        <v>0</v>
      </c>
      <c r="G46" s="176">
        <v>3.7</v>
      </c>
      <c r="H46" s="192">
        <v>0.5</v>
      </c>
      <c r="I46" s="197">
        <v>-0.2</v>
      </c>
      <c r="J46" s="192">
        <v>0.5</v>
      </c>
      <c r="K46" s="197">
        <v>0.1</v>
      </c>
      <c r="L46" s="192">
        <v>0</v>
      </c>
      <c r="M46" s="198">
        <v>-0.6</v>
      </c>
      <c r="N46" s="193">
        <v>0</v>
      </c>
      <c r="O46" s="198">
        <v>-1.3</v>
      </c>
      <c r="P46" s="193">
        <v>0.2</v>
      </c>
      <c r="Q46" s="193">
        <v>0</v>
      </c>
      <c r="R46" s="179">
        <v>0</v>
      </c>
    </row>
    <row r="47" spans="1:18">
      <c r="A47" s="94"/>
      <c r="B47" s="43">
        <v>7</v>
      </c>
      <c r="C47" s="89"/>
      <c r="D47" s="196">
        <v>0.3</v>
      </c>
      <c r="E47" s="197">
        <v>0</v>
      </c>
      <c r="F47" s="166">
        <v>0</v>
      </c>
      <c r="G47" s="176">
        <v>3.3</v>
      </c>
      <c r="H47" s="192">
        <v>0.7</v>
      </c>
      <c r="I47" s="197">
        <v>-2.4</v>
      </c>
      <c r="J47" s="192">
        <v>-0.3</v>
      </c>
      <c r="K47" s="197">
        <v>0.4</v>
      </c>
      <c r="L47" s="192">
        <v>0</v>
      </c>
      <c r="M47" s="198">
        <v>0.9</v>
      </c>
      <c r="N47" s="193">
        <v>0.4</v>
      </c>
      <c r="O47" s="198">
        <v>-3.3</v>
      </c>
      <c r="P47" s="193">
        <v>0.4</v>
      </c>
      <c r="Q47" s="193">
        <v>0.2</v>
      </c>
      <c r="R47" s="179">
        <v>0.1</v>
      </c>
    </row>
    <row r="48" spans="1:18">
      <c r="A48" s="94"/>
      <c r="B48" s="43">
        <v>8</v>
      </c>
      <c r="C48" s="89"/>
      <c r="D48" s="196">
        <v>0.6</v>
      </c>
      <c r="E48" s="197">
        <v>1</v>
      </c>
      <c r="F48" s="166">
        <v>0.5</v>
      </c>
      <c r="G48" s="176">
        <v>-0.4</v>
      </c>
      <c r="H48" s="192">
        <v>0.4</v>
      </c>
      <c r="I48" s="197">
        <v>-0.6</v>
      </c>
      <c r="J48" s="192">
        <v>0.5</v>
      </c>
      <c r="K48" s="197">
        <v>0.1</v>
      </c>
      <c r="L48" s="192">
        <v>0</v>
      </c>
      <c r="M48" s="198">
        <v>2</v>
      </c>
      <c r="N48" s="193">
        <v>-0.2</v>
      </c>
      <c r="O48" s="198">
        <v>3.2</v>
      </c>
      <c r="P48" s="193">
        <v>0.4</v>
      </c>
      <c r="Q48" s="193">
        <v>0.5</v>
      </c>
      <c r="R48" s="179">
        <v>0.5</v>
      </c>
    </row>
    <row r="49" spans="1:18">
      <c r="A49" s="94"/>
      <c r="B49" s="43">
        <v>9</v>
      </c>
      <c r="C49" s="89"/>
      <c r="D49" s="196">
        <v>0.1</v>
      </c>
      <c r="E49" s="197">
        <v>2.2000000000000002</v>
      </c>
      <c r="F49" s="166">
        <v>0.1</v>
      </c>
      <c r="G49" s="176">
        <v>-8.8000000000000007</v>
      </c>
      <c r="H49" s="192">
        <v>-0.8</v>
      </c>
      <c r="I49" s="197">
        <v>4.4000000000000004</v>
      </c>
      <c r="J49" s="192">
        <v>0</v>
      </c>
      <c r="K49" s="197">
        <v>-0.4</v>
      </c>
      <c r="L49" s="192">
        <v>0</v>
      </c>
      <c r="M49" s="198">
        <v>-1.4</v>
      </c>
      <c r="N49" s="193">
        <v>0.4</v>
      </c>
      <c r="O49" s="198">
        <v>6.9</v>
      </c>
      <c r="P49" s="193">
        <v>-0.2</v>
      </c>
      <c r="Q49" s="193">
        <v>0.4</v>
      </c>
      <c r="R49" s="179">
        <v>0</v>
      </c>
    </row>
    <row r="50" spans="1:18">
      <c r="A50" s="94"/>
      <c r="B50" s="43">
        <v>10</v>
      </c>
      <c r="C50" s="89"/>
      <c r="D50" s="196">
        <v>0.4</v>
      </c>
      <c r="E50" s="197">
        <v>0.3</v>
      </c>
      <c r="F50" s="166">
        <v>0.1</v>
      </c>
      <c r="G50" s="176">
        <v>0.4</v>
      </c>
      <c r="H50" s="192">
        <v>0.7</v>
      </c>
      <c r="I50" s="197">
        <v>1.2</v>
      </c>
      <c r="J50" s="192">
        <v>0.1</v>
      </c>
      <c r="K50" s="197">
        <v>0.6</v>
      </c>
      <c r="L50" s="192">
        <v>0</v>
      </c>
      <c r="M50" s="198">
        <v>0.6</v>
      </c>
      <c r="N50" s="193">
        <v>0.1</v>
      </c>
      <c r="O50" s="198">
        <v>0</v>
      </c>
      <c r="P50" s="193">
        <v>0.4</v>
      </c>
      <c r="Q50" s="193">
        <v>0.4</v>
      </c>
      <c r="R50" s="179">
        <v>0.4</v>
      </c>
    </row>
    <row r="51" spans="1:18">
      <c r="A51" s="94"/>
      <c r="B51" s="43">
        <v>11</v>
      </c>
      <c r="C51" s="89"/>
      <c r="D51" s="196">
        <v>0.7</v>
      </c>
      <c r="E51" s="197">
        <v>1.3</v>
      </c>
      <c r="F51" s="166">
        <v>0</v>
      </c>
      <c r="G51" s="175">
        <v>5.8</v>
      </c>
      <c r="H51" s="192">
        <v>-1.3</v>
      </c>
      <c r="I51" s="197">
        <v>-0.8</v>
      </c>
      <c r="J51" s="192">
        <v>0.4</v>
      </c>
      <c r="K51" s="197">
        <v>0</v>
      </c>
      <c r="L51" s="192">
        <v>0</v>
      </c>
      <c r="M51" s="198">
        <v>0</v>
      </c>
      <c r="N51" s="193">
        <v>0.3</v>
      </c>
      <c r="O51" s="198">
        <v>3.5</v>
      </c>
      <c r="P51" s="193">
        <v>0.5</v>
      </c>
      <c r="Q51" s="193">
        <v>0.3</v>
      </c>
      <c r="R51" s="179">
        <v>0.1</v>
      </c>
    </row>
    <row r="52" spans="1:18">
      <c r="A52" s="94"/>
      <c r="B52" s="43">
        <v>12</v>
      </c>
      <c r="C52" s="89"/>
      <c r="D52" s="196">
        <v>0.5</v>
      </c>
      <c r="E52" s="197">
        <v>0.9</v>
      </c>
      <c r="F52" s="166">
        <v>0.2</v>
      </c>
      <c r="G52" s="175">
        <v>5.2</v>
      </c>
      <c r="H52" s="192">
        <v>-0.8</v>
      </c>
      <c r="I52" s="197">
        <v>-0.4</v>
      </c>
      <c r="J52" s="192">
        <v>-0.2</v>
      </c>
      <c r="K52" s="197">
        <v>0.3</v>
      </c>
      <c r="L52" s="192">
        <v>0</v>
      </c>
      <c r="M52" s="198">
        <v>-0.3</v>
      </c>
      <c r="N52" s="193">
        <v>-0.6</v>
      </c>
      <c r="O52" s="198">
        <v>3.3</v>
      </c>
      <c r="P52" s="193">
        <v>0.4</v>
      </c>
      <c r="Q52" s="193">
        <v>0.1</v>
      </c>
      <c r="R52" s="201">
        <v>-0.1</v>
      </c>
    </row>
    <row r="53" spans="1:18">
      <c r="A53" s="94" t="s">
        <v>144</v>
      </c>
      <c r="B53" s="95">
        <v>1</v>
      </c>
      <c r="C53" s="96"/>
      <c r="D53" s="196">
        <v>0.4</v>
      </c>
      <c r="E53" s="197">
        <v>1.4</v>
      </c>
      <c r="F53" s="180">
        <v>0</v>
      </c>
      <c r="G53" s="180">
        <v>-0.2</v>
      </c>
      <c r="H53" s="192">
        <v>0.4</v>
      </c>
      <c r="I53" s="197">
        <v>-2</v>
      </c>
      <c r="J53" s="192">
        <v>-0.1</v>
      </c>
      <c r="K53" s="197">
        <v>0.8</v>
      </c>
      <c r="L53" s="192">
        <v>0</v>
      </c>
      <c r="M53" s="198">
        <v>-0.3</v>
      </c>
      <c r="N53" s="193">
        <v>0.4</v>
      </c>
      <c r="O53" s="198">
        <v>6.1</v>
      </c>
      <c r="P53" s="202">
        <v>0.1</v>
      </c>
      <c r="Q53" s="202">
        <v>0.1</v>
      </c>
      <c r="R53" s="201">
        <v>0</v>
      </c>
    </row>
    <row r="54" spans="1:18">
      <c r="A54" s="94"/>
      <c r="B54" s="95">
        <v>2</v>
      </c>
      <c r="C54" s="96"/>
      <c r="D54" s="199">
        <v>-0.4</v>
      </c>
      <c r="E54" s="200">
        <v>-0.5</v>
      </c>
      <c r="F54" s="166">
        <v>0</v>
      </c>
      <c r="G54" s="180">
        <v>-5.0999999999999996</v>
      </c>
      <c r="H54" s="200">
        <v>0.2</v>
      </c>
      <c r="I54" s="200">
        <v>-0.4</v>
      </c>
      <c r="J54" s="200">
        <v>0.2</v>
      </c>
      <c r="K54" s="200">
        <v>0.1</v>
      </c>
      <c r="L54" s="200">
        <v>0</v>
      </c>
      <c r="M54" s="202">
        <v>0.5</v>
      </c>
      <c r="N54" s="202">
        <v>-0.2</v>
      </c>
      <c r="O54" s="193">
        <v>-4</v>
      </c>
      <c r="P54" s="202">
        <v>-0.2</v>
      </c>
      <c r="Q54" s="202">
        <v>0.1</v>
      </c>
      <c r="R54" s="201">
        <v>0.1</v>
      </c>
    </row>
    <row r="55" spans="1:18" ht="12.5" thickBot="1">
      <c r="A55" s="97"/>
      <c r="B55" s="103">
        <v>3</v>
      </c>
      <c r="C55" s="98"/>
      <c r="D55" s="181">
        <v>0.2</v>
      </c>
      <c r="E55" s="173">
        <v>-0.3</v>
      </c>
      <c r="F55" s="203">
        <v>-0.1</v>
      </c>
      <c r="G55" s="173">
        <v>0.3</v>
      </c>
      <c r="H55" s="203">
        <v>0.5</v>
      </c>
      <c r="I55" s="173">
        <v>2.9</v>
      </c>
      <c r="J55" s="203">
        <v>0.4</v>
      </c>
      <c r="K55" s="173">
        <v>0.2</v>
      </c>
      <c r="L55" s="203">
        <v>0</v>
      </c>
      <c r="M55" s="173">
        <v>0.6</v>
      </c>
      <c r="N55" s="203">
        <v>0.3</v>
      </c>
      <c r="O55" s="173">
        <v>-4</v>
      </c>
      <c r="P55" s="173">
        <v>0.4</v>
      </c>
      <c r="Q55" s="173">
        <v>0.4</v>
      </c>
      <c r="R55" s="204">
        <v>0.4</v>
      </c>
    </row>
    <row r="56" spans="1:18">
      <c r="A56" s="43"/>
      <c r="D56" s="43"/>
      <c r="E56" s="43"/>
      <c r="F56" s="43"/>
      <c r="G56" s="43"/>
      <c r="H56" s="43"/>
      <c r="I56" s="43"/>
      <c r="J56" s="43"/>
      <c r="K56" s="43"/>
      <c r="L56" s="43"/>
      <c r="M56" s="43"/>
      <c r="N56" s="43"/>
      <c r="O56" s="43"/>
      <c r="P56" s="43"/>
      <c r="Q56" s="43"/>
      <c r="R56" s="43"/>
    </row>
    <row r="57" spans="1:18">
      <c r="A57" s="43"/>
      <c r="D57" s="43"/>
      <c r="E57" s="43"/>
      <c r="F57" s="43"/>
      <c r="G57" s="43"/>
      <c r="H57" s="43"/>
      <c r="I57" s="43"/>
      <c r="J57" s="43"/>
      <c r="K57" s="43"/>
      <c r="L57" s="43"/>
      <c r="M57" s="43"/>
      <c r="N57" s="43"/>
      <c r="O57" s="43"/>
      <c r="P57" s="43"/>
      <c r="Q57" s="43"/>
      <c r="R57" s="43"/>
    </row>
    <row r="58" spans="1:18">
      <c r="A58" s="43"/>
      <c r="D58" s="43"/>
      <c r="E58" s="43"/>
      <c r="F58" s="43"/>
      <c r="G58" s="43"/>
      <c r="H58" s="43"/>
      <c r="I58" s="43"/>
      <c r="J58" s="43"/>
      <c r="K58" s="43"/>
      <c r="L58" s="43"/>
      <c r="M58" s="43"/>
      <c r="N58" s="43"/>
      <c r="O58" s="43"/>
      <c r="P58" s="43"/>
      <c r="Q58" s="43"/>
      <c r="R58" s="43"/>
    </row>
    <row r="59" spans="1:18">
      <c r="A59" s="43"/>
      <c r="D59" s="43"/>
      <c r="E59" s="43"/>
      <c r="F59" s="43"/>
      <c r="G59" s="43"/>
      <c r="H59" s="43"/>
      <c r="I59" s="43"/>
      <c r="J59" s="43"/>
      <c r="K59" s="43"/>
      <c r="L59" s="43"/>
      <c r="M59" s="43"/>
      <c r="N59" s="43"/>
      <c r="O59" s="43"/>
      <c r="P59" s="43"/>
      <c r="Q59" s="43"/>
      <c r="R59" s="43"/>
    </row>
    <row r="60" spans="1:18">
      <c r="A60" s="43"/>
      <c r="D60" s="43"/>
      <c r="E60" s="43"/>
      <c r="F60" s="43"/>
      <c r="G60" s="43"/>
      <c r="H60" s="43"/>
      <c r="I60" s="43"/>
      <c r="J60" s="43"/>
      <c r="K60" s="43"/>
      <c r="L60" s="43"/>
      <c r="M60" s="43"/>
      <c r="N60" s="43"/>
      <c r="O60" s="43"/>
      <c r="P60" s="43"/>
      <c r="Q60" s="43"/>
      <c r="R60" s="43"/>
    </row>
    <row r="61" spans="1:18">
      <c r="A61" s="43"/>
      <c r="D61" s="43"/>
      <c r="E61" s="43"/>
      <c r="F61" s="43"/>
      <c r="G61" s="43"/>
      <c r="H61" s="43"/>
      <c r="I61" s="43"/>
      <c r="J61" s="43"/>
      <c r="K61" s="43"/>
      <c r="L61" s="43"/>
      <c r="M61" s="43"/>
      <c r="N61" s="43"/>
      <c r="O61" s="43"/>
      <c r="P61" s="43"/>
      <c r="Q61" s="43"/>
      <c r="R61" s="43"/>
    </row>
    <row r="62" spans="1:18">
      <c r="A62" s="43"/>
      <c r="D62" s="43"/>
      <c r="E62" s="43"/>
      <c r="F62" s="43"/>
      <c r="G62" s="43"/>
      <c r="H62" s="43"/>
      <c r="I62" s="43"/>
      <c r="J62" s="43"/>
      <c r="K62" s="43"/>
      <c r="L62" s="43"/>
      <c r="M62" s="43"/>
      <c r="N62" s="43"/>
      <c r="O62" s="43"/>
      <c r="P62" s="43"/>
      <c r="Q62" s="43"/>
      <c r="R62" s="43"/>
    </row>
    <row r="63" spans="1:18">
      <c r="A63" s="43"/>
      <c r="D63" s="43"/>
      <c r="E63" s="43"/>
      <c r="F63" s="43"/>
      <c r="G63" s="43"/>
      <c r="H63" s="43"/>
      <c r="I63" s="43"/>
      <c r="J63" s="43"/>
      <c r="K63" s="43"/>
      <c r="L63" s="43"/>
      <c r="M63" s="43"/>
      <c r="N63" s="43"/>
      <c r="O63" s="43"/>
      <c r="P63" s="43"/>
      <c r="Q63" s="43"/>
      <c r="R63" s="43"/>
    </row>
    <row r="64" spans="1:18">
      <c r="A64" s="43"/>
      <c r="D64" s="43"/>
      <c r="E64" s="43"/>
      <c r="F64" s="43"/>
      <c r="G64" s="43"/>
      <c r="H64" s="43"/>
      <c r="I64" s="43"/>
      <c r="J64" s="43"/>
      <c r="K64" s="43"/>
      <c r="L64" s="43"/>
      <c r="M64" s="43"/>
      <c r="N64" s="43"/>
      <c r="O64" s="43"/>
      <c r="P64" s="43"/>
      <c r="Q64" s="43"/>
      <c r="R64" s="43"/>
    </row>
    <row r="65" s="43" customFormat="1"/>
    <row r="66" s="43" customFormat="1"/>
    <row r="67" s="43" customFormat="1"/>
    <row r="68" s="43" customFormat="1"/>
    <row r="69" s="43" customFormat="1"/>
    <row r="70" s="43" customFormat="1"/>
    <row r="71" s="43" customFormat="1"/>
    <row r="72" s="43" customFormat="1"/>
    <row r="73" s="43" customFormat="1"/>
    <row r="74" s="43" customFormat="1"/>
    <row r="75" s="43" customFormat="1"/>
    <row r="76" s="43" customFormat="1"/>
    <row r="77" s="43" customFormat="1"/>
    <row r="78" s="43" customFormat="1"/>
    <row r="79" s="43" customFormat="1"/>
    <row r="80" s="43" customFormat="1"/>
    <row r="81" s="43" customFormat="1"/>
    <row r="82" s="43" customFormat="1"/>
    <row r="83" s="43" customFormat="1"/>
    <row r="84" s="43" customFormat="1"/>
    <row r="85" s="43" customFormat="1"/>
  </sheetData>
  <mergeCells count="1">
    <mergeCell ref="P1:R1"/>
  </mergeCells>
  <phoneticPr fontId="2"/>
  <printOptions horizontalCentered="1" verticalCentered="1"/>
  <pageMargins left="0.27559055118110237" right="0.27559055118110237" top="0.39370078740157483" bottom="0.43307086614173229" header="0" footer="0"/>
  <pageSetup paperSize="9" scale="76" pageOrder="overThenDown" orientation="landscape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物価指数の推移</vt:lpstr>
      <vt:lpstr>中分類</vt:lpstr>
      <vt:lpstr>時系列</vt:lpstr>
      <vt:lpstr>時系列!Print_Area</vt:lpstr>
      <vt:lpstr>中分類!Print_Area</vt:lpstr>
      <vt:lpstr>物価指数の推移!Print_Area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端　恵美子</dc:creator>
  <cp:lastModifiedBy>永安　雅実</cp:lastModifiedBy>
  <cp:lastPrinted>2024-12-20T05:52:27Z</cp:lastPrinted>
  <dcterms:created xsi:type="dcterms:W3CDTF">2021-07-28T02:06:19Z</dcterms:created>
  <dcterms:modified xsi:type="dcterms:W3CDTF">2025-04-21T06:28:17Z</dcterms:modified>
</cp:coreProperties>
</file>