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50生活統計班\物価統計担当\10消費者物価指数\◎20217月～（e-stat資料からhpを作成）\2025\202512\"/>
    </mc:Choice>
  </mc:AlternateContent>
  <xr:revisionPtr revIDLastSave="0" documentId="13_ncr:1_{A7285C77-5E34-48EE-9032-7ED78166E2DC}" xr6:coauthVersionLast="47" xr6:coauthVersionMax="47" xr10:uidLastSave="{00000000-0000-0000-0000-000000000000}"/>
  <bookViews>
    <workbookView xWindow="-110" yWindow="-110" windowWidth="19420" windowHeight="11500" activeTab="2" xr2:uid="{8D005579-1FD8-428E-A0DC-D945F4AE35AD}"/>
  </bookViews>
  <sheets>
    <sheet name="物価指数の推移" sheetId="1" r:id="rId1"/>
    <sheet name="中分類" sheetId="3" r:id="rId2"/>
    <sheet name="時系列" sheetId="4" r:id="rId3"/>
  </sheets>
  <externalReferences>
    <externalReference r:id="rId4"/>
  </externalReferences>
  <definedNames>
    <definedName name="PRINT_AR03" localSheetId="2">#REF!</definedName>
    <definedName name="_xlnm.Print_Area" localSheetId="2">時系列!$A$1:$R$55</definedName>
    <definedName name="_xlnm.Print_Area" localSheetId="1">中分類!$A$1:$P$45</definedName>
    <definedName name="_xlnm.Print_Area" localSheetId="0">物価指数の推移!$B$1:$P$105</definedName>
    <definedName name="_xlnm.Print_Titles">#N/A</definedName>
    <definedName name="TUKI">[1]物価指数の推移!$A$1:$M$24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6" i="1" s="1"/>
  <c r="D13" i="1" l="1"/>
  <c r="D11" i="1"/>
  <c r="H9" i="1"/>
  <c r="D9" i="1"/>
  <c r="H13" i="1"/>
  <c r="H11" i="1"/>
  <c r="C12" i="1" l="1"/>
  <c r="C10" i="1"/>
  <c r="C8" i="1"/>
</calcChain>
</file>

<file path=xl/sharedStrings.xml><?xml version="1.0" encoding="utf-8"?>
<sst xmlns="http://schemas.openxmlformats.org/spreadsheetml/2006/main" count="202" uniqueCount="153">
  <si>
    <t>2020年基準　消費者物価指数</t>
    <rPh sb="4" eb="5">
      <t>ネン</t>
    </rPh>
    <rPh sb="5" eb="7">
      <t>キジュン</t>
    </rPh>
    <rPh sb="8" eb="11">
      <t>ショウヒシャ</t>
    </rPh>
    <rPh sb="11" eb="13">
      <t>ブッカ</t>
    </rPh>
    <rPh sb="13" eb="15">
      <t>シスウ</t>
    </rPh>
    <phoneticPr fontId="2"/>
  </si>
  <si>
    <t>◎概況</t>
    <rPh sb="1" eb="3">
      <t>ガイキョウ</t>
    </rPh>
    <phoneticPr fontId="2"/>
  </si>
  <si>
    <t>全　　国</t>
    <rPh sb="0" eb="1">
      <t>ゼン</t>
    </rPh>
    <rPh sb="3" eb="4">
      <t>コク</t>
    </rPh>
    <phoneticPr fontId="1"/>
  </si>
  <si>
    <t>前年同月比(%)</t>
    <rPh sb="0" eb="2">
      <t>ゼンネン</t>
    </rPh>
    <rPh sb="2" eb="5">
      <t>ドウゲツヒ</t>
    </rPh>
    <phoneticPr fontId="1"/>
  </si>
  <si>
    <t>神戸市</t>
    <rPh sb="0" eb="2">
      <t>コウベ</t>
    </rPh>
    <rPh sb="2" eb="3">
      <t>シ</t>
    </rPh>
    <phoneticPr fontId="1"/>
  </si>
  <si>
    <t>　表3　全国及び神戸市の生鮮食品及びエネルギーを除く総合指数の動き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31" eb="32">
      <t>ウゴ</t>
    </rPh>
    <phoneticPr fontId="1"/>
  </si>
  <si>
    <t xml:space="preserve"> 神戸市消費者物価指数(中分類)</t>
    <rPh sb="1" eb="4">
      <t>コウベシ</t>
    </rPh>
    <phoneticPr fontId="4"/>
  </si>
  <si>
    <t>　費        目</t>
  </si>
  <si>
    <t>前年同月</t>
    <rPh sb="0" eb="2">
      <t>ゼンネン</t>
    </rPh>
    <rPh sb="2" eb="4">
      <t>ドウゲツ</t>
    </rPh>
    <phoneticPr fontId="8"/>
  </si>
  <si>
    <t>前月</t>
    <rPh sb="0" eb="2">
      <t>ゼンゲツ</t>
    </rPh>
    <phoneticPr fontId="14"/>
  </si>
  <si>
    <t>対前年</t>
  </si>
  <si>
    <t>対前月比</t>
  </si>
  <si>
    <t>費        目</t>
  </si>
  <si>
    <t>同月比（%）</t>
  </si>
  <si>
    <t>(%)</t>
  </si>
  <si>
    <t>総　　　　　　合</t>
  </si>
  <si>
    <t>保健医療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</si>
  <si>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</si>
  <si>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18"/>
  </si>
  <si>
    <t>　　穀類</t>
  </si>
  <si>
    <t>　保健医療用品・器具</t>
  </si>
  <si>
    <t>　　魚介類</t>
  </si>
  <si>
    <t>　保健医療サービス</t>
  </si>
  <si>
    <t>　　　生鮮魚介</t>
    <rPh sb="3" eb="5">
      <t>セイセン</t>
    </rPh>
    <phoneticPr fontId="14"/>
  </si>
  <si>
    <t>交通・通信</t>
  </si>
  <si>
    <t>　　肉類</t>
  </si>
  <si>
    <t>　　交通</t>
  </si>
  <si>
    <t>　　乳卵類</t>
  </si>
  <si>
    <t>　　自動車等関係費</t>
  </si>
  <si>
    <t>　　野菜・海藻</t>
  </si>
  <si>
    <t>　　通信</t>
  </si>
  <si>
    <t>　　　生鮮野菜</t>
    <rPh sb="3" eb="5">
      <t>セイセン</t>
    </rPh>
    <rPh sb="5" eb="7">
      <t>ヤサイ</t>
    </rPh>
    <phoneticPr fontId="14"/>
  </si>
  <si>
    <t>教育</t>
  </si>
  <si>
    <t>　　果物</t>
  </si>
  <si>
    <t>　　授業料等</t>
  </si>
  <si>
    <t>　　　生鮮果物</t>
    <rPh sb="3" eb="5">
      <t>セイセン</t>
    </rPh>
    <phoneticPr fontId="14"/>
  </si>
  <si>
    <t>　　教科書・学習参考教材</t>
    <rPh sb="6" eb="8">
      <t>ガクシュウ</t>
    </rPh>
    <rPh sb="8" eb="10">
      <t>サンコウ</t>
    </rPh>
    <rPh sb="10" eb="12">
      <t>キョウザイ</t>
    </rPh>
    <phoneticPr fontId="18"/>
  </si>
  <si>
    <t>　　油脂・調味料</t>
  </si>
  <si>
    <t>　　補習教育</t>
  </si>
  <si>
    <t>　　菓子類</t>
  </si>
  <si>
    <t>教養娯楽</t>
  </si>
  <si>
    <t>　　調理食品</t>
  </si>
  <si>
    <t>　　教養娯楽用耐久財</t>
  </si>
  <si>
    <t>　　飲料</t>
  </si>
  <si>
    <t>　　教養娯楽用品</t>
  </si>
  <si>
    <t>　　酒類</t>
  </si>
  <si>
    <t>　　書籍・他の印刷物</t>
  </si>
  <si>
    <t>　　外食</t>
  </si>
  <si>
    <t>　　教養娯楽サービス</t>
  </si>
  <si>
    <t>住居</t>
  </si>
  <si>
    <t>諸雑費</t>
  </si>
  <si>
    <t>　　家賃</t>
  </si>
  <si>
    <t>　　理美容サービス</t>
  </si>
  <si>
    <t>　　設備修繕・維持</t>
  </si>
  <si>
    <t>　　理美容用品</t>
  </si>
  <si>
    <t>光熱・水道</t>
  </si>
  <si>
    <t>　　身の回り用品</t>
  </si>
  <si>
    <t>　　電気代</t>
  </si>
  <si>
    <t>　　たばこ</t>
  </si>
  <si>
    <t>　　ガス代</t>
  </si>
  <si>
    <t>　　他の諸雑費</t>
    <rPh sb="2" eb="3">
      <t>タ</t>
    </rPh>
    <rPh sb="4" eb="7">
      <t>ショザッピ</t>
    </rPh>
    <phoneticPr fontId="18"/>
  </si>
  <si>
    <t>　　他の光熱</t>
  </si>
  <si>
    <t>生鮮食品 (＊)</t>
  </si>
  <si>
    <t>　　上下水道料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</si>
  <si>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4"/>
  </si>
  <si>
    <t>家具・家事用品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</si>
  <si>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14"/>
  </si>
  <si>
    <t>　　家庭用耐久財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</si>
  <si>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4"/>
  </si>
  <si>
    <t>　　室内装備品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</si>
  <si>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4"/>
  </si>
  <si>
    <t>　　寝具類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</si>
  <si>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4"/>
  </si>
  <si>
    <t>　　家事雑貨</t>
  </si>
  <si>
    <t>持家の帰属家賃及び生鮮食品を除く総合</t>
    <rPh sb="0" eb="1">
      <t>モ</t>
    </rPh>
    <rPh sb="1" eb="2">
      <t>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14"/>
  </si>
  <si>
    <t>　　家事用消耗品</t>
  </si>
  <si>
    <t>エネルギー</t>
  </si>
  <si>
    <t>　　家事サービス</t>
  </si>
  <si>
    <t>食料（酒類を除く）及びエネルギーを除く総合</t>
  </si>
  <si>
    <t>被服及び履物</t>
  </si>
  <si>
    <t>教育関係費</t>
  </si>
  <si>
    <t>　衣料</t>
  </si>
  <si>
    <t>教養娯楽関係費</t>
  </si>
  <si>
    <t>　　和服</t>
  </si>
  <si>
    <t>情報通信関係費</t>
    <rPh sb="0" eb="2">
      <t>ジョウホウ</t>
    </rPh>
    <rPh sb="2" eb="4">
      <t>ツウシン</t>
    </rPh>
    <rPh sb="4" eb="6">
      <t>カンケイ</t>
    </rPh>
    <phoneticPr fontId="18"/>
  </si>
  <si>
    <t>　　洋服</t>
  </si>
  <si>
    <t>生鮮食品及びエネルギーを除く総合</t>
    <rPh sb="14" eb="16">
      <t>ソウゴウ</t>
    </rPh>
    <phoneticPr fontId="4"/>
  </si>
  <si>
    <t>　シャツ・セーター・下着類</t>
  </si>
  <si>
    <t xml:space="preserve">  (*) 生鮮魚介･生鮮野菜･生鮮果物</t>
  </si>
  <si>
    <t>　　シャツ・セーター類</t>
  </si>
  <si>
    <t>　　下着類</t>
  </si>
  <si>
    <t>　履物類</t>
  </si>
  <si>
    <t>　他の被服</t>
    <rPh sb="1" eb="2">
      <t>タ</t>
    </rPh>
    <rPh sb="3" eb="5">
      <t>ヒフク</t>
    </rPh>
    <phoneticPr fontId="14"/>
  </si>
  <si>
    <t>　被服関連サービス</t>
  </si>
  <si>
    <t>神戸市消費者物価指数(時系列)</t>
    <rPh sb="0" eb="3">
      <t>コウベシ</t>
    </rPh>
    <rPh sb="11" eb="14">
      <t>ジケイレツ</t>
    </rPh>
    <phoneticPr fontId="31"/>
  </si>
  <si>
    <t>費  目</t>
  </si>
  <si>
    <t>生鮮食品</t>
  </si>
  <si>
    <t>食料（酒類</t>
    <rPh sb="0" eb="2">
      <t>ショクリョウ</t>
    </rPh>
    <rPh sb="3" eb="4">
      <t>サケ</t>
    </rPh>
    <rPh sb="4" eb="5">
      <t>ルイ</t>
    </rPh>
    <phoneticPr fontId="4"/>
  </si>
  <si>
    <t>食    料</t>
  </si>
  <si>
    <t>住    居</t>
  </si>
  <si>
    <t>光熱</t>
    <rPh sb="1" eb="2">
      <t>ネツ</t>
    </rPh>
    <phoneticPr fontId="4"/>
  </si>
  <si>
    <t>家具</t>
  </si>
  <si>
    <t>被服及び</t>
  </si>
  <si>
    <t>交通</t>
  </si>
  <si>
    <t>教    育</t>
  </si>
  <si>
    <t>諸 雑 費</t>
  </si>
  <si>
    <t>及び</t>
    <rPh sb="0" eb="1">
      <t>オヨ</t>
    </rPh>
    <phoneticPr fontId="36"/>
  </si>
  <si>
    <t>を除く）及び</t>
    <rPh sb="1" eb="2">
      <t>ノゾ</t>
    </rPh>
    <rPh sb="4" eb="5">
      <t>オヨ</t>
    </rPh>
    <phoneticPr fontId="4"/>
  </si>
  <si>
    <t>総    合</t>
  </si>
  <si>
    <t>・</t>
  </si>
  <si>
    <t>履物</t>
  </si>
  <si>
    <t xml:space="preserve">    </t>
  </si>
  <si>
    <t>を除く総合</t>
    <rPh sb="3" eb="5">
      <t>ソウゴウ</t>
    </rPh>
    <phoneticPr fontId="31"/>
  </si>
  <si>
    <t>水道</t>
  </si>
  <si>
    <t>家事用品</t>
  </si>
  <si>
    <t xml:space="preserve"> </t>
  </si>
  <si>
    <t>通信</t>
  </si>
  <si>
    <t>を除く総合</t>
    <rPh sb="1" eb="2">
      <t>ノゾ</t>
    </rPh>
    <rPh sb="3" eb="5">
      <t>ソウゴウ</t>
    </rPh>
    <phoneticPr fontId="4"/>
  </si>
  <si>
    <t xml:space="preserve">年月別 </t>
  </si>
  <si>
    <t>(0001)</t>
  </si>
  <si>
    <t>(0002)</t>
  </si>
  <si>
    <t>(0045)</t>
  </si>
  <si>
    <t>(0054)</t>
  </si>
  <si>
    <t>(0060)</t>
  </si>
  <si>
    <t>(0082)</t>
  </si>
  <si>
    <t>(0107)</t>
  </si>
  <si>
    <t>(0111)</t>
  </si>
  <si>
    <t>(0118)</t>
  </si>
  <si>
    <t>(0122)</t>
  </si>
  <si>
    <t>(0145)</t>
  </si>
  <si>
    <t>(0157)</t>
  </si>
  <si>
    <t>(0161)</t>
  </si>
  <si>
    <t>(0178)</t>
    <phoneticPr fontId="36"/>
  </si>
  <si>
    <t>(0168)</t>
  </si>
  <si>
    <t>対前年上昇率(%)</t>
  </si>
  <si>
    <t xml:space="preserve">対前年同月上昇率(%) </t>
  </si>
  <si>
    <t>対前月上昇率(%)</t>
  </si>
  <si>
    <t>　表2　全国及び神戸市の生鮮食品を除く総合指数の動き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セイセン</t>
    </rPh>
    <rPh sb="14" eb="16">
      <t>ショクヒン</t>
    </rPh>
    <rPh sb="17" eb="18">
      <t>ノゾ</t>
    </rPh>
    <rPh sb="19" eb="21">
      <t>ソウゴウ</t>
    </rPh>
    <rPh sb="21" eb="23">
      <t>シスウ</t>
    </rPh>
    <rPh sb="24" eb="25">
      <t>ウゴ</t>
    </rPh>
    <phoneticPr fontId="1"/>
  </si>
  <si>
    <t>　表1　全国及び神戸市の総合指数の動き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ソウゴウ</t>
    </rPh>
    <rPh sb="14" eb="16">
      <t>シスウ</t>
    </rPh>
    <rPh sb="17" eb="18">
      <t>ウゴ</t>
    </rPh>
    <phoneticPr fontId="1"/>
  </si>
  <si>
    <t>2020年=100</t>
    <rPh sb="4" eb="5">
      <t>ネン</t>
    </rPh>
    <phoneticPr fontId="1"/>
  </si>
  <si>
    <r>
      <t>2020年=100</t>
    </r>
    <r>
      <rPr>
        <sz val="8"/>
        <color theme="0"/>
        <rFont val="ＭＳ Ｐゴシック"/>
        <family val="3"/>
        <charset val="128"/>
      </rPr>
      <t>:</t>
    </r>
    <rPh sb="4" eb="5">
      <t>ネン</t>
    </rPh>
    <phoneticPr fontId="4"/>
  </si>
  <si>
    <r>
      <t>2020年=100</t>
    </r>
    <r>
      <rPr>
        <sz val="14"/>
        <color theme="0"/>
        <rFont val="ＭＳ Ｐゴシック"/>
        <family val="3"/>
        <charset val="128"/>
      </rPr>
      <t>:</t>
    </r>
    <rPh sb="4" eb="5">
      <t>ネン</t>
    </rPh>
    <phoneticPr fontId="4"/>
  </si>
  <si>
    <t>年　　月</t>
    <rPh sb="0" eb="1">
      <t>ネン</t>
    </rPh>
    <rPh sb="3" eb="4">
      <t>ガツ</t>
    </rPh>
    <phoneticPr fontId="4"/>
  </si>
  <si>
    <t>2025</t>
  </si>
  <si>
    <t>年平均</t>
  </si>
  <si>
    <t>2025年（令和7年）平均</t>
    <rPh sb="4" eb="5">
      <t>ネン</t>
    </rPh>
    <rPh sb="6" eb="8">
      <t>レイワ</t>
    </rPh>
    <rPh sb="9" eb="10">
      <t>ネン</t>
    </rPh>
    <rPh sb="11" eb="13">
      <t>ヘイキン</t>
    </rPh>
    <phoneticPr fontId="4"/>
  </si>
  <si>
    <t xml:space="preserve">  　(1)　総合指数は2020年を100として111.2</t>
    <phoneticPr fontId="4"/>
  </si>
  <si>
    <t>前年比は3.2％の上昇</t>
    <phoneticPr fontId="4"/>
  </si>
  <si>
    <t xml:space="preserve">  　(2)　生鮮食品を除く総合指数は110.5</t>
    <phoneticPr fontId="4"/>
  </si>
  <si>
    <t>前年比は3.1％の上昇</t>
    <phoneticPr fontId="4"/>
  </si>
  <si>
    <t xml:space="preserve">  　(3)　生鮮食品及びエネルギーを除く総合指数は110.1</t>
    <phoneticPr fontId="4"/>
  </si>
  <si>
    <t>前年比は3.0％の上昇</t>
    <phoneticPr fontId="4"/>
  </si>
  <si>
    <t>2025年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</si>
</sst>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"/>
    <numFmt numFmtId="178" formatCode="0.0_ "/>
    <numFmt numFmtId="179" formatCode="#,##0.0_ "/>
    <numFmt numFmtId="180" formatCode="#,##0.0_);[Red]\(#,##0.0\)"/>
    <numFmt numFmtId="181" formatCode="#,##0.0_ ;[Red]\-#,##0.0\ "/>
    <numFmt numFmtId="182" formatCode="yyyy/m"/>
    <numFmt numFmtId="183" formatCode="[$-411]ge\.m"/>
  </numFmts>
  <fonts count="48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明朝"/>
      <family val="1"/>
      <charset val="128"/>
    </font>
    <font>
      <b/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2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177" fontId="31" fillId="0" borderId="0" applyBorder="0"/>
    <xf numFmtId="177" fontId="31" fillId="0" borderId="0"/>
  </cellStyleXfs>
  <cellXfs count="30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7" fontId="6" fillId="2" borderId="0" xfId="1" applyNumberFormat="1" applyFont="1" applyFill="1"/>
    <xf numFmtId="177" fontId="9" fillId="0" borderId="0" xfId="1" applyNumberFormat="1" applyFont="1"/>
    <xf numFmtId="1" fontId="6" fillId="2" borderId="0" xfId="1" applyNumberFormat="1" applyFont="1" applyFill="1"/>
    <xf numFmtId="1" fontId="8" fillId="2" borderId="0" xfId="1" applyNumberFormat="1" applyFill="1"/>
    <xf numFmtId="177" fontId="10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/>
    </xf>
    <xf numFmtId="177" fontId="6" fillId="0" borderId="0" xfId="1" applyNumberFormat="1" applyFont="1"/>
    <xf numFmtId="177" fontId="9" fillId="0" borderId="0" xfId="1" applyNumberFormat="1" applyFont="1" applyAlignment="1">
      <alignment vertical="center"/>
    </xf>
    <xf numFmtId="177" fontId="9" fillId="3" borderId="3" xfId="1" applyNumberFormat="1" applyFont="1" applyFill="1" applyBorder="1"/>
    <xf numFmtId="177" fontId="5" fillId="2" borderId="0" xfId="1" applyNumberFormat="1" applyFont="1" applyFill="1"/>
    <xf numFmtId="177" fontId="9" fillId="3" borderId="8" xfId="1" applyNumberFormat="1" applyFont="1" applyFill="1" applyBorder="1"/>
    <xf numFmtId="177" fontId="15" fillId="4" borderId="6" xfId="1" applyNumberFormat="1" applyFont="1" applyFill="1" applyBorder="1" applyAlignment="1">
      <alignment horizontal="left"/>
    </xf>
    <xf numFmtId="178" fontId="16" fillId="4" borderId="17" xfId="1" applyNumberFormat="1" applyFont="1" applyFill="1" applyBorder="1" applyProtection="1">
      <protection locked="0"/>
    </xf>
    <xf numFmtId="177" fontId="17" fillId="2" borderId="0" xfId="1" applyNumberFormat="1" applyFont="1" applyFill="1"/>
    <xf numFmtId="177" fontId="5" fillId="4" borderId="16" xfId="1" applyNumberFormat="1" applyFont="1" applyFill="1" applyBorder="1"/>
    <xf numFmtId="177" fontId="15" fillId="4" borderId="0" xfId="1" applyNumberFormat="1" applyFont="1" applyFill="1" applyAlignment="1">
      <alignment horizontal="left"/>
    </xf>
    <xf numFmtId="177" fontId="15" fillId="4" borderId="19" xfId="1" applyNumberFormat="1" applyFont="1" applyFill="1" applyBorder="1"/>
    <xf numFmtId="178" fontId="16" fillId="4" borderId="22" xfId="1" applyNumberFormat="1" applyFont="1" applyFill="1" applyBorder="1" applyProtection="1">
      <protection locked="0"/>
    </xf>
    <xf numFmtId="177" fontId="5" fillId="2" borderId="21" xfId="1" applyNumberFormat="1" applyFont="1" applyFill="1" applyBorder="1"/>
    <xf numFmtId="177" fontId="5" fillId="2" borderId="20" xfId="1" applyNumberFormat="1" applyFont="1" applyFill="1" applyBorder="1" applyAlignment="1">
      <alignment horizontal="left"/>
    </xf>
    <xf numFmtId="177" fontId="5" fillId="2" borderId="19" xfId="1" applyNumberFormat="1" applyFont="1" applyFill="1" applyBorder="1"/>
    <xf numFmtId="177" fontId="5" fillId="2" borderId="24" xfId="1" applyNumberFormat="1" applyFont="1" applyFill="1" applyBorder="1"/>
    <xf numFmtId="177" fontId="5" fillId="2" borderId="25" xfId="1" applyNumberFormat="1" applyFont="1" applyFill="1" applyBorder="1" applyAlignment="1">
      <alignment horizontal="left"/>
    </xf>
    <xf numFmtId="177" fontId="17" fillId="4" borderId="16" xfId="1" applyNumberFormat="1" applyFont="1" applyFill="1" applyBorder="1"/>
    <xf numFmtId="177" fontId="20" fillId="4" borderId="0" xfId="1" applyNumberFormat="1" applyFont="1" applyFill="1" applyAlignment="1">
      <alignment horizontal="left"/>
    </xf>
    <xf numFmtId="177" fontId="17" fillId="2" borderId="21" xfId="1" applyNumberFormat="1" applyFont="1" applyFill="1" applyBorder="1"/>
    <xf numFmtId="177" fontId="17" fillId="2" borderId="20" xfId="1" applyNumberFormat="1" applyFont="1" applyFill="1" applyBorder="1" applyAlignment="1">
      <alignment horizontal="left"/>
    </xf>
    <xf numFmtId="177" fontId="21" fillId="4" borderId="21" xfId="1" applyNumberFormat="1" applyFont="1" applyFill="1" applyBorder="1"/>
    <xf numFmtId="177" fontId="20" fillId="4" borderId="20" xfId="1" applyNumberFormat="1" applyFont="1" applyFill="1" applyBorder="1" applyAlignment="1">
      <alignment horizontal="left"/>
    </xf>
    <xf numFmtId="177" fontId="17" fillId="4" borderId="21" xfId="1" applyNumberFormat="1" applyFont="1" applyFill="1" applyBorder="1"/>
    <xf numFmtId="177" fontId="5" fillId="4" borderId="19" xfId="1" applyNumberFormat="1" applyFont="1" applyFill="1" applyBorder="1"/>
    <xf numFmtId="177" fontId="26" fillId="2" borderId="0" xfId="1" applyNumberFormat="1" applyFont="1" applyFill="1" applyAlignment="1">
      <alignment horizontal="left"/>
    </xf>
    <xf numFmtId="177" fontId="27" fillId="0" borderId="0" xfId="1" applyNumberFormat="1" applyFont="1"/>
    <xf numFmtId="177" fontId="17" fillId="2" borderId="0" xfId="1" applyNumberFormat="1" applyFont="1" applyFill="1" applyAlignment="1">
      <alignment horizontal="left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/>
    <xf numFmtId="177" fontId="5" fillId="2" borderId="35" xfId="1" applyNumberFormat="1" applyFont="1" applyFill="1" applyBorder="1"/>
    <xf numFmtId="1" fontId="28" fillId="0" borderId="0" xfId="1" applyNumberFormat="1" applyFont="1"/>
    <xf numFmtId="177" fontId="29" fillId="0" borderId="0" xfId="1" applyNumberFormat="1" applyFont="1" applyProtection="1">
      <protection locked="0"/>
    </xf>
    <xf numFmtId="177" fontId="29" fillId="0" borderId="0" xfId="1" applyNumberFormat="1" applyFont="1"/>
    <xf numFmtId="177" fontId="30" fillId="0" borderId="0" xfId="1" applyNumberFormat="1" applyFont="1" applyAlignment="1">
      <alignment horizontal="left" vertical="center"/>
    </xf>
    <xf numFmtId="0" fontId="8" fillId="0" borderId="0" xfId="1"/>
    <xf numFmtId="177" fontId="32" fillId="0" borderId="0" xfId="2" applyFont="1"/>
    <xf numFmtId="177" fontId="21" fillId="0" borderId="0" xfId="2" applyFont="1"/>
    <xf numFmtId="177" fontId="33" fillId="0" borderId="0" xfId="2" applyFont="1"/>
    <xf numFmtId="177" fontId="17" fillId="0" borderId="0" xfId="2" applyFont="1" applyBorder="1"/>
    <xf numFmtId="177" fontId="21" fillId="0" borderId="0" xfId="2" applyFont="1" applyBorder="1"/>
    <xf numFmtId="177" fontId="17" fillId="0" borderId="0" xfId="2" applyFont="1"/>
    <xf numFmtId="0" fontId="24" fillId="0" borderId="3" xfId="2" applyNumberFormat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5" xfId="1" applyFont="1" applyBorder="1" applyAlignment="1">
      <alignment horizontal="centerContinuous"/>
    </xf>
    <xf numFmtId="177" fontId="24" fillId="0" borderId="3" xfId="2" applyFont="1" applyBorder="1" applyAlignment="1">
      <alignment horizontal="distributed"/>
    </xf>
    <xf numFmtId="177" fontId="24" fillId="0" borderId="36" xfId="2" applyFont="1" applyBorder="1" applyAlignment="1">
      <alignment horizontal="distributed"/>
    </xf>
    <xf numFmtId="177" fontId="24" fillId="0" borderId="4" xfId="2" applyFont="1" applyBorder="1"/>
    <xf numFmtId="177" fontId="24" fillId="0" borderId="4" xfId="2" applyFont="1" applyBorder="1" applyAlignment="1">
      <alignment horizontal="center"/>
    </xf>
    <xf numFmtId="177" fontId="24" fillId="0" borderId="37" xfId="2" applyFont="1" applyBorder="1" applyAlignment="1">
      <alignment horizontal="center"/>
    </xf>
    <xf numFmtId="177" fontId="24" fillId="0" borderId="38" xfId="2" applyFont="1" applyBorder="1" applyAlignment="1">
      <alignment horizontal="distributed"/>
    </xf>
    <xf numFmtId="177" fontId="35" fillId="0" borderId="5" xfId="1" applyNumberFormat="1" applyFont="1" applyBorder="1" applyAlignment="1">
      <alignment horizontal="distributed"/>
    </xf>
    <xf numFmtId="177" fontId="24" fillId="0" borderId="6" xfId="2" applyFont="1" applyBorder="1" applyAlignment="1">
      <alignment horizontal="distributed"/>
    </xf>
    <xf numFmtId="0" fontId="14" fillId="0" borderId="0" xfId="1" applyFont="1"/>
    <xf numFmtId="0" fontId="14" fillId="0" borderId="7" xfId="1" applyFont="1" applyBorder="1"/>
    <xf numFmtId="177" fontId="24" fillId="0" borderId="39" xfId="2" applyFont="1" applyBorder="1" applyAlignment="1">
      <alignment horizontal="center" vertical="center"/>
    </xf>
    <xf numFmtId="177" fontId="24" fillId="0" borderId="40" xfId="2" applyFont="1" applyBorder="1" applyAlignment="1">
      <alignment horizontal="center" vertical="center"/>
    </xf>
    <xf numFmtId="177" fontId="24" fillId="0" borderId="1" xfId="2" applyFont="1" applyBorder="1" applyAlignment="1">
      <alignment horizontal="center" vertical="center"/>
    </xf>
    <xf numFmtId="177" fontId="24" fillId="0" borderId="40" xfId="2" quotePrefix="1" applyFont="1" applyBorder="1" applyAlignment="1">
      <alignment horizontal="center" vertical="center"/>
    </xf>
    <xf numFmtId="177" fontId="24" fillId="0" borderId="1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center"/>
    </xf>
    <xf numFmtId="177" fontId="24" fillId="0" borderId="41" xfId="2" applyFont="1" applyBorder="1" applyAlignment="1">
      <alignment horizontal="distributed"/>
    </xf>
    <xf numFmtId="177" fontId="35" fillId="0" borderId="7" xfId="1" applyNumberFormat="1" applyFont="1" applyBorder="1" applyAlignment="1">
      <alignment horizontal="distributed"/>
    </xf>
    <xf numFmtId="177" fontId="24" fillId="0" borderId="42" xfId="2" applyFont="1" applyBorder="1" applyAlignment="1">
      <alignment horizontal="distributed"/>
    </xf>
    <xf numFmtId="177" fontId="24" fillId="0" borderId="0" xfId="2" applyFont="1" applyBorder="1" applyAlignment="1">
      <alignment horizontal="center" vertical="center"/>
    </xf>
    <xf numFmtId="177" fontId="24" fillId="0" borderId="41" xfId="2" applyFont="1" applyBorder="1" applyAlignment="1">
      <alignment horizontal="center" vertical="center"/>
    </xf>
    <xf numFmtId="177" fontId="24" fillId="0" borderId="0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distributed"/>
    </xf>
    <xf numFmtId="177" fontId="24" fillId="0" borderId="43" xfId="2" applyFont="1" applyBorder="1"/>
    <xf numFmtId="0" fontId="14" fillId="0" borderId="9" xfId="1" applyFont="1" applyBorder="1"/>
    <xf numFmtId="0" fontId="14" fillId="0" borderId="10" xfId="1" applyFont="1" applyBorder="1"/>
    <xf numFmtId="177" fontId="24" fillId="0" borderId="44" xfId="2" quotePrefix="1" applyFont="1" applyBorder="1" applyAlignment="1">
      <alignment horizontal="distributed"/>
    </xf>
    <xf numFmtId="177" fontId="24" fillId="0" borderId="9" xfId="2" quotePrefix="1" applyFont="1" applyBorder="1" applyAlignment="1">
      <alignment horizontal="distributed"/>
    </xf>
    <xf numFmtId="177" fontId="24" fillId="0" borderId="45" xfId="2" quotePrefix="1" applyFont="1" applyBorder="1" applyAlignment="1">
      <alignment horizontal="center"/>
    </xf>
    <xf numFmtId="177" fontId="24" fillId="0" borderId="9" xfId="2" quotePrefix="1" applyFont="1" applyBorder="1" applyAlignment="1">
      <alignment horizontal="center"/>
    </xf>
    <xf numFmtId="177" fontId="24" fillId="0" borderId="45" xfId="2" quotePrefix="1" applyFont="1" applyBorder="1" applyAlignment="1">
      <alignment horizontal="distributed"/>
    </xf>
    <xf numFmtId="177" fontId="24" fillId="0" borderId="10" xfId="1" quotePrefix="1" applyNumberFormat="1" applyFont="1" applyBorder="1" applyAlignment="1">
      <alignment horizontal="center"/>
    </xf>
    <xf numFmtId="0" fontId="21" fillId="0" borderId="46" xfId="1" quotePrefix="1" applyFont="1" applyBorder="1" applyAlignment="1">
      <alignment horizontal="center"/>
    </xf>
    <xf numFmtId="0" fontId="8" fillId="0" borderId="4" xfId="1" applyBorder="1"/>
    <xf numFmtId="0" fontId="8" fillId="0" borderId="5" xfId="1" applyBorder="1"/>
    <xf numFmtId="177" fontId="21" fillId="0" borderId="42" xfId="2" quotePrefix="1" applyFont="1" applyBorder="1" applyAlignment="1">
      <alignment horizontal="left"/>
    </xf>
    <xf numFmtId="0" fontId="8" fillId="0" borderId="7" xfId="1" applyBorder="1"/>
    <xf numFmtId="177" fontId="21" fillId="0" borderId="43" xfId="2" quotePrefix="1" applyFont="1" applyBorder="1" applyAlignment="1">
      <alignment horizontal="center"/>
    </xf>
    <xf numFmtId="0" fontId="8" fillId="0" borderId="10" xfId="1" applyBorder="1"/>
    <xf numFmtId="177" fontId="21" fillId="0" borderId="42" xfId="3" quotePrefix="1" applyFont="1" applyBorder="1" applyAlignment="1">
      <alignment horizontal="left"/>
    </xf>
    <xf numFmtId="177" fontId="21" fillId="0" borderId="42" xfId="2" applyFont="1" applyBorder="1" applyAlignment="1">
      <alignment horizontal="left"/>
    </xf>
    <xf numFmtId="0" fontId="31" fillId="0" borderId="0" xfId="1" applyFont="1"/>
    <xf numFmtId="0" fontId="31" fillId="0" borderId="7" xfId="1" applyFont="1" applyBorder="1"/>
    <xf numFmtId="177" fontId="21" fillId="0" borderId="43" xfId="2" applyFont="1" applyBorder="1" applyAlignment="1">
      <alignment horizontal="left"/>
    </xf>
    <xf numFmtId="0" fontId="31" fillId="0" borderId="10" xfId="1" applyFont="1" applyBorder="1"/>
    <xf numFmtId="177" fontId="21" fillId="0" borderId="51" xfId="3" quotePrefix="1" applyFont="1" applyBorder="1" applyAlignment="1">
      <alignment horizontal="left"/>
    </xf>
    <xf numFmtId="0" fontId="31" fillId="0" borderId="52" xfId="1" applyFont="1" applyBorder="1"/>
    <xf numFmtId="0" fontId="31" fillId="0" borderId="53" xfId="1" applyFont="1" applyBorder="1"/>
    <xf numFmtId="177" fontId="21" fillId="0" borderId="51" xfId="3" applyFont="1" applyBorder="1" applyAlignment="1">
      <alignment horizontal="left"/>
    </xf>
    <xf numFmtId="0" fontId="31" fillId="0" borderId="9" xfId="1" applyFont="1" applyBorder="1"/>
    <xf numFmtId="177" fontId="32" fillId="0" borderId="0" xfId="3" applyFont="1"/>
    <xf numFmtId="177" fontId="21" fillId="0" borderId="0" xfId="3" applyFont="1"/>
    <xf numFmtId="0" fontId="32" fillId="0" borderId="0" xfId="1" applyFont="1"/>
    <xf numFmtId="0" fontId="21" fillId="0" borderId="0" xfId="1" applyFont="1"/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3" fillId="3" borderId="11" xfId="1" applyFont="1" applyFill="1" applyBorder="1" applyAlignment="1" applyProtection="1">
      <alignment horizontal="left"/>
      <protection locked="0"/>
    </xf>
    <xf numFmtId="0" fontId="13" fillId="3" borderId="11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5" fillId="2" borderId="0" xfId="1" applyFont="1" applyFill="1"/>
    <xf numFmtId="0" fontId="13" fillId="3" borderId="3" xfId="1" applyFont="1" applyFill="1" applyBorder="1"/>
    <xf numFmtId="0" fontId="13" fillId="3" borderId="4" xfId="1" applyFont="1" applyFill="1" applyBorder="1" applyAlignment="1">
      <alignment horizontal="left"/>
    </xf>
    <xf numFmtId="0" fontId="13" fillId="3" borderId="14" xfId="1" applyFont="1" applyFill="1" applyBorder="1" applyAlignment="1" applyProtection="1">
      <alignment horizontal="right" vertical="center"/>
      <protection locked="0"/>
    </xf>
    <xf numFmtId="0" fontId="13" fillId="3" borderId="13" xfId="1" applyFont="1" applyFill="1" applyBorder="1" applyAlignment="1">
      <alignment horizontal="left" vertical="center"/>
    </xf>
    <xf numFmtId="0" fontId="13" fillId="3" borderId="15" xfId="1" applyFont="1" applyFill="1" applyBorder="1" applyAlignment="1">
      <alignment horizontal="right" vertical="center"/>
    </xf>
    <xf numFmtId="0" fontId="13" fillId="3" borderId="8" xfId="1" applyFont="1" applyFill="1" applyBorder="1"/>
    <xf numFmtId="0" fontId="13" fillId="3" borderId="9" xfId="1" applyFont="1" applyFill="1" applyBorder="1"/>
    <xf numFmtId="55" fontId="13" fillId="3" borderId="13" xfId="1" applyNumberFormat="1" applyFont="1" applyFill="1" applyBorder="1" applyAlignment="1" applyProtection="1">
      <alignment horizontal="right" vertical="center" shrinkToFit="1"/>
      <protection locked="0"/>
    </xf>
    <xf numFmtId="55" fontId="13" fillId="3" borderId="11" xfId="1" applyNumberFormat="1" applyFont="1" applyFill="1" applyBorder="1" applyAlignment="1" applyProtection="1">
      <alignment horizontal="left"/>
      <protection locked="0"/>
    </xf>
    <xf numFmtId="179" fontId="16" fillId="4" borderId="21" xfId="1" applyNumberFormat="1" applyFont="1" applyFill="1" applyBorder="1" applyProtection="1">
      <protection locked="0"/>
    </xf>
    <xf numFmtId="179" fontId="19" fillId="0" borderId="21" xfId="1" applyNumberFormat="1" applyFont="1" applyBorder="1" applyProtection="1">
      <protection locked="0"/>
    </xf>
    <xf numFmtId="180" fontId="19" fillId="0" borderId="22" xfId="1" applyNumberFormat="1" applyFont="1" applyBorder="1" applyProtection="1">
      <protection locked="0"/>
    </xf>
    <xf numFmtId="180" fontId="16" fillId="4" borderId="22" xfId="1" applyNumberFormat="1" applyFont="1" applyFill="1" applyBorder="1" applyProtection="1">
      <protection locked="0"/>
    </xf>
    <xf numFmtId="180" fontId="19" fillId="0" borderId="33" xfId="1" applyNumberFormat="1" applyFont="1" applyBorder="1" applyProtection="1">
      <protection locked="0"/>
    </xf>
    <xf numFmtId="179" fontId="16" fillId="4" borderId="16" xfId="1" applyNumberFormat="1" applyFont="1" applyFill="1" applyBorder="1" applyProtection="1">
      <protection locked="0"/>
    </xf>
    <xf numFmtId="179" fontId="16" fillId="4" borderId="17" xfId="1" applyNumberFormat="1" applyFont="1" applyFill="1" applyBorder="1" applyProtection="1">
      <protection locked="0"/>
    </xf>
    <xf numFmtId="179" fontId="16" fillId="4" borderId="17" xfId="1" applyNumberFormat="1" applyFont="1" applyFill="1" applyBorder="1"/>
    <xf numFmtId="179" fontId="16" fillId="4" borderId="18" xfId="1" applyNumberFormat="1" applyFont="1" applyFill="1" applyBorder="1"/>
    <xf numFmtId="179" fontId="19" fillId="0" borderId="22" xfId="1" applyNumberFormat="1" applyFont="1" applyBorder="1" applyProtection="1">
      <protection locked="0"/>
    </xf>
    <xf numFmtId="179" fontId="19" fillId="0" borderId="22" xfId="1" applyNumberFormat="1" applyFont="1" applyBorder="1"/>
    <xf numFmtId="179" fontId="19" fillId="0" borderId="23" xfId="1" applyNumberFormat="1" applyFont="1" applyBorder="1"/>
    <xf numFmtId="179" fontId="19" fillId="0" borderId="24" xfId="1" applyNumberFormat="1" applyFont="1" applyBorder="1" applyProtection="1">
      <protection locked="0"/>
    </xf>
    <xf numFmtId="179" fontId="19" fillId="0" borderId="26" xfId="1" applyNumberFormat="1" applyFont="1" applyBorder="1" applyProtection="1">
      <protection locked="0"/>
    </xf>
    <xf numFmtId="179" fontId="19" fillId="0" borderId="26" xfId="1" applyNumberFormat="1" applyFont="1" applyBorder="1"/>
    <xf numFmtId="179" fontId="19" fillId="0" borderId="27" xfId="1" applyNumberFormat="1" applyFont="1" applyBorder="1"/>
    <xf numFmtId="179" fontId="16" fillId="4" borderId="22" xfId="1" applyNumberFormat="1" applyFont="1" applyFill="1" applyBorder="1" applyProtection="1">
      <protection locked="0"/>
    </xf>
    <xf numFmtId="179" fontId="16" fillId="4" borderId="22" xfId="1" applyNumberFormat="1" applyFont="1" applyFill="1" applyBorder="1"/>
    <xf numFmtId="179" fontId="16" fillId="4" borderId="23" xfId="1" applyNumberFormat="1" applyFont="1" applyFill="1" applyBorder="1"/>
    <xf numFmtId="179" fontId="19" fillId="0" borderId="28" xfId="1" applyNumberFormat="1" applyFont="1" applyBorder="1"/>
    <xf numFmtId="0" fontId="37" fillId="0" borderId="0" xfId="0" applyFo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42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176" fontId="38" fillId="0" borderId="0" xfId="0" applyNumberFormat="1" applyFont="1" applyAlignment="1">
      <alignment vertical="center" wrapText="1" shrinkToFit="1"/>
    </xf>
    <xf numFmtId="178" fontId="37" fillId="0" borderId="2" xfId="0" applyNumberFormat="1" applyFont="1" applyBorder="1">
      <alignment vertical="center"/>
    </xf>
    <xf numFmtId="178" fontId="37" fillId="0" borderId="0" xfId="0" applyNumberFormat="1" applyFont="1">
      <alignment vertical="center"/>
    </xf>
    <xf numFmtId="178" fontId="21" fillId="0" borderId="58" xfId="0" applyNumberFormat="1" applyFont="1" applyBorder="1" applyAlignment="1">
      <alignment horizontal="right" vertical="center"/>
    </xf>
    <xf numFmtId="178" fontId="6" fillId="0" borderId="4" xfId="2" applyNumberFormat="1" applyFont="1" applyBorder="1" applyAlignment="1">
      <alignment horizontal="right" vertical="center"/>
    </xf>
    <xf numFmtId="178" fontId="6" fillId="0" borderId="38" xfId="2" applyNumberFormat="1" applyFont="1" applyBorder="1" applyAlignment="1">
      <alignment horizontal="right" vertical="center"/>
    </xf>
    <xf numFmtId="178" fontId="21" fillId="0" borderId="38" xfId="2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78" fontId="6" fillId="0" borderId="0" xfId="2" applyNumberFormat="1" applyFont="1" applyBorder="1" applyAlignment="1">
      <alignment horizontal="right" vertical="center"/>
    </xf>
    <xf numFmtId="178" fontId="6" fillId="0" borderId="41" xfId="2" applyNumberFormat="1" applyFont="1" applyBorder="1" applyAlignment="1">
      <alignment horizontal="right" vertical="center"/>
    </xf>
    <xf numFmtId="178" fontId="21" fillId="0" borderId="41" xfId="2" applyNumberFormat="1" applyFont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8" fontId="6" fillId="0" borderId="48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8" fontId="6" fillId="0" borderId="45" xfId="2" applyNumberFormat="1" applyFont="1" applyBorder="1" applyAlignment="1">
      <alignment horizontal="right" vertical="center"/>
    </xf>
    <xf numFmtId="178" fontId="21" fillId="0" borderId="45" xfId="2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21" fillId="0" borderId="47" xfId="2" applyNumberFormat="1" applyFont="1" applyBorder="1" applyAlignment="1">
      <alignment horizontal="right" vertical="center"/>
    </xf>
    <xf numFmtId="178" fontId="21" fillId="0" borderId="0" xfId="2" applyNumberFormat="1" applyFont="1" applyBorder="1" applyAlignment="1">
      <alignment horizontal="right" vertical="center"/>
    </xf>
    <xf numFmtId="178" fontId="21" fillId="0" borderId="7" xfId="2" applyNumberFormat="1" applyFont="1" applyBorder="1" applyAlignment="1">
      <alignment horizontal="right" vertical="center"/>
    </xf>
    <xf numFmtId="178" fontId="21" fillId="0" borderId="39" xfId="2" applyNumberFormat="1" applyFont="1" applyBorder="1" applyAlignment="1">
      <alignment horizontal="right" vertical="center"/>
    </xf>
    <xf numFmtId="178" fontId="21" fillId="0" borderId="7" xfId="1" applyNumberFormat="1" applyFont="1" applyBorder="1" applyAlignment="1">
      <alignment horizontal="right" vertical="center"/>
    </xf>
    <xf numFmtId="178" fontId="21" fillId="0" borderId="49" xfId="2" applyNumberFormat="1" applyFont="1" applyBorder="1" applyAlignment="1">
      <alignment horizontal="right" vertical="center"/>
    </xf>
    <xf numFmtId="178" fontId="21" fillId="0" borderId="44" xfId="2" applyNumberFormat="1" applyFont="1" applyBorder="1" applyAlignment="1">
      <alignment horizontal="right" vertical="center"/>
    </xf>
    <xf numFmtId="178" fontId="21" fillId="0" borderId="50" xfId="2" applyNumberFormat="1" applyFont="1" applyBorder="1" applyAlignment="1">
      <alignment horizontal="right" vertical="center"/>
    </xf>
    <xf numFmtId="178" fontId="21" fillId="0" borderId="50" xfId="3" applyNumberFormat="1" applyFont="1" applyBorder="1" applyAlignment="1">
      <alignment horizontal="right" vertical="center"/>
    </xf>
    <xf numFmtId="178" fontId="21" fillId="0" borderId="50" xfId="1" applyNumberFormat="1" applyFont="1" applyBorder="1" applyAlignment="1">
      <alignment horizontal="right" vertical="center"/>
    </xf>
    <xf numFmtId="178" fontId="21" fillId="0" borderId="45" xfId="1" applyNumberFormat="1" applyFont="1" applyBorder="1" applyAlignment="1">
      <alignment horizontal="right" vertical="center"/>
    </xf>
    <xf numFmtId="178" fontId="21" fillId="0" borderId="54" xfId="3" applyNumberFormat="1" applyFont="1" applyBorder="1" applyAlignment="1">
      <alignment horizontal="right" vertical="center"/>
    </xf>
    <xf numFmtId="178" fontId="21" fillId="0" borderId="52" xfId="3" applyNumberFormat="1" applyFont="1" applyBorder="1" applyAlignment="1">
      <alignment horizontal="right" vertical="center"/>
    </xf>
    <xf numFmtId="178" fontId="21" fillId="0" borderId="55" xfId="3" applyNumberFormat="1" applyFont="1" applyBorder="1" applyAlignment="1">
      <alignment horizontal="right" vertical="center"/>
    </xf>
    <xf numFmtId="178" fontId="21" fillId="0" borderId="52" xfId="1" applyNumberFormat="1" applyFont="1" applyBorder="1" applyAlignment="1">
      <alignment horizontal="right" vertical="center"/>
    </xf>
    <xf numFmtId="178" fontId="21" fillId="0" borderId="55" xfId="1" applyNumberFormat="1" applyFont="1" applyBorder="1" applyAlignment="1">
      <alignment horizontal="right" vertical="center"/>
    </xf>
    <xf numFmtId="178" fontId="21" fillId="0" borderId="53" xfId="1" applyNumberFormat="1" applyFont="1" applyBorder="1" applyAlignment="1">
      <alignment horizontal="right" vertical="center"/>
    </xf>
    <xf numFmtId="178" fontId="21" fillId="0" borderId="41" xfId="3" applyNumberFormat="1" applyFont="1" applyBorder="1" applyAlignment="1">
      <alignment horizontal="right" vertical="center"/>
    </xf>
    <xf numFmtId="178" fontId="21" fillId="0" borderId="41" xfId="1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/>
    </xf>
    <xf numFmtId="178" fontId="21" fillId="0" borderId="18" xfId="3" applyNumberFormat="1" applyFont="1" applyBorder="1" applyAlignment="1">
      <alignment horizontal="right" vertical="center"/>
    </xf>
    <xf numFmtId="178" fontId="21" fillId="0" borderId="39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0" xfId="1" applyNumberFormat="1" applyFont="1" applyAlignment="1">
      <alignment horizontal="right" vertical="center"/>
    </xf>
    <xf numFmtId="178" fontId="21" fillId="0" borderId="42" xfId="3" applyNumberFormat="1" applyFont="1" applyBorder="1" applyAlignment="1">
      <alignment horizontal="right" vertical="center"/>
    </xf>
    <xf numFmtId="178" fontId="21" fillId="0" borderId="49" xfId="3" applyNumberFormat="1" applyFont="1" applyBorder="1" applyAlignment="1">
      <alignment horizontal="right" vertical="center"/>
    </xf>
    <xf numFmtId="178" fontId="21" fillId="0" borderId="18" xfId="1" applyNumberFormat="1" applyFont="1" applyBorder="1" applyAlignment="1">
      <alignment horizontal="right" vertical="center"/>
    </xf>
    <xf numFmtId="178" fontId="21" fillId="0" borderId="49" xfId="1" applyNumberFormat="1" applyFont="1" applyBorder="1" applyAlignment="1">
      <alignment horizontal="right" vertical="center"/>
    </xf>
    <xf numFmtId="178" fontId="21" fillId="0" borderId="9" xfId="2" applyNumberFormat="1" applyFont="1" applyBorder="1" applyAlignment="1">
      <alignment horizontal="right" vertical="center"/>
    </xf>
    <xf numFmtId="178" fontId="21" fillId="0" borderId="10" xfId="2" applyNumberFormat="1" applyFont="1" applyBorder="1" applyAlignment="1">
      <alignment horizontal="right" vertical="center"/>
    </xf>
    <xf numFmtId="179" fontId="19" fillId="0" borderId="33" xfId="1" applyNumberFormat="1" applyFont="1" applyBorder="1"/>
    <xf numFmtId="179" fontId="19" fillId="0" borderId="34" xfId="1" applyNumberFormat="1" applyFont="1" applyBorder="1"/>
    <xf numFmtId="177" fontId="5" fillId="2" borderId="4" xfId="1" applyNumberFormat="1" applyFont="1" applyFill="1" applyBorder="1"/>
    <xf numFmtId="177" fontId="5" fillId="2" borderId="4" xfId="1" applyNumberFormat="1" applyFont="1" applyFill="1" applyBorder="1" applyAlignment="1">
      <alignment horizontal="left"/>
    </xf>
    <xf numFmtId="181" fontId="19" fillId="0" borderId="4" xfId="1" applyNumberFormat="1" applyFont="1" applyBorder="1" applyProtection="1">
      <protection locked="0"/>
    </xf>
    <xf numFmtId="180" fontId="19" fillId="0" borderId="4" xfId="1" applyNumberFormat="1" applyFont="1" applyBorder="1" applyProtection="1">
      <protection locked="0"/>
    </xf>
    <xf numFmtId="179" fontId="19" fillId="0" borderId="4" xfId="1" applyNumberFormat="1" applyFont="1" applyBorder="1"/>
    <xf numFmtId="177" fontId="17" fillId="0" borderId="0" xfId="1" applyNumberFormat="1" applyFont="1" applyAlignment="1">
      <alignment horizontal="left"/>
    </xf>
    <xf numFmtId="181" fontId="19" fillId="0" borderId="0" xfId="1" applyNumberFormat="1" applyFont="1" applyProtection="1">
      <protection locked="0"/>
    </xf>
    <xf numFmtId="180" fontId="19" fillId="0" borderId="0" xfId="1" applyNumberFormat="1" applyFont="1" applyProtection="1">
      <protection locked="0"/>
    </xf>
    <xf numFmtId="179" fontId="19" fillId="0" borderId="0" xfId="1" applyNumberFormat="1" applyFont="1"/>
    <xf numFmtId="177" fontId="5" fillId="2" borderId="0" xfId="1" applyNumberFormat="1" applyFont="1" applyFill="1" applyAlignment="1">
      <alignment horizontal="left"/>
    </xf>
    <xf numFmtId="177" fontId="20" fillId="0" borderId="20" xfId="1" applyNumberFormat="1" applyFont="1" applyBorder="1" applyAlignment="1">
      <alignment horizontal="left"/>
    </xf>
    <xf numFmtId="179" fontId="16" fillId="0" borderId="20" xfId="1" applyNumberFormat="1" applyFont="1" applyBorder="1" applyProtection="1">
      <protection locked="0"/>
    </xf>
    <xf numFmtId="177" fontId="20" fillId="5" borderId="21" xfId="1" applyNumberFormat="1" applyFont="1" applyFill="1" applyBorder="1"/>
    <xf numFmtId="177" fontId="20" fillId="5" borderId="20" xfId="1" applyNumberFormat="1" applyFont="1" applyFill="1" applyBorder="1" applyAlignment="1">
      <alignment horizontal="left"/>
    </xf>
    <xf numFmtId="179" fontId="16" fillId="5" borderId="21" xfId="1" applyNumberFormat="1" applyFont="1" applyFill="1" applyBorder="1" applyProtection="1">
      <protection locked="0"/>
    </xf>
    <xf numFmtId="179" fontId="16" fillId="5" borderId="22" xfId="1" applyNumberFormat="1" applyFont="1" applyFill="1" applyBorder="1" applyProtection="1">
      <protection locked="0"/>
    </xf>
    <xf numFmtId="179" fontId="16" fillId="5" borderId="22" xfId="1" applyNumberFormat="1" applyFont="1" applyFill="1" applyBorder="1"/>
    <xf numFmtId="179" fontId="16" fillId="5" borderId="23" xfId="1" applyNumberFormat="1" applyFont="1" applyFill="1" applyBorder="1"/>
    <xf numFmtId="177" fontId="39" fillId="5" borderId="21" xfId="1" applyNumberFormat="1" applyFont="1" applyFill="1" applyBorder="1"/>
    <xf numFmtId="179" fontId="16" fillId="5" borderId="28" xfId="1" applyNumberFormat="1" applyFont="1" applyFill="1" applyBorder="1"/>
    <xf numFmtId="177" fontId="25" fillId="5" borderId="29" xfId="1" applyNumberFormat="1" applyFont="1" applyFill="1" applyBorder="1"/>
    <xf numFmtId="177" fontId="24" fillId="5" borderId="30" xfId="1" applyNumberFormat="1" applyFont="1" applyFill="1" applyBorder="1"/>
    <xf numFmtId="0" fontId="22" fillId="5" borderId="29" xfId="1" applyFont="1" applyFill="1" applyBorder="1"/>
    <xf numFmtId="177" fontId="20" fillId="5" borderId="30" xfId="1" applyNumberFormat="1" applyFont="1" applyFill="1" applyBorder="1" applyAlignment="1">
      <alignment shrinkToFit="1"/>
    </xf>
    <xf numFmtId="177" fontId="23" fillId="5" borderId="29" xfId="1" applyNumberFormat="1" applyFont="1" applyFill="1" applyBorder="1"/>
    <xf numFmtId="177" fontId="39" fillId="5" borderId="31" xfId="1" applyNumberFormat="1" applyFont="1" applyFill="1" applyBorder="1"/>
    <xf numFmtId="177" fontId="20" fillId="5" borderId="32" xfId="1" applyNumberFormat="1" applyFont="1" applyFill="1" applyBorder="1" applyAlignment="1">
      <alignment horizontal="left"/>
    </xf>
    <xf numFmtId="179" fontId="16" fillId="0" borderId="0" xfId="1" applyNumberFormat="1" applyFont="1" applyProtection="1">
      <protection locked="0"/>
    </xf>
    <xf numFmtId="179" fontId="16" fillId="0" borderId="0" xfId="1" applyNumberFormat="1" applyFont="1"/>
    <xf numFmtId="179" fontId="15" fillId="5" borderId="29" xfId="1" applyNumberFormat="1" applyFont="1" applyFill="1" applyBorder="1"/>
    <xf numFmtId="179" fontId="15" fillId="5" borderId="61" xfId="1" applyNumberFormat="1" applyFont="1" applyFill="1" applyBorder="1"/>
    <xf numFmtId="179" fontId="40" fillId="5" borderId="62" xfId="1" applyNumberFormat="1" applyFont="1" applyFill="1" applyBorder="1"/>
    <xf numFmtId="179" fontId="40" fillId="5" borderId="63" xfId="1" applyNumberFormat="1" applyFont="1" applyFill="1" applyBorder="1"/>
    <xf numFmtId="179" fontId="40" fillId="5" borderId="64" xfId="1" applyNumberFormat="1" applyFont="1" applyFill="1" applyBorder="1"/>
    <xf numFmtId="178" fontId="21" fillId="0" borderId="44" xfId="0" applyNumberFormat="1" applyFont="1" applyBorder="1" applyAlignment="1">
      <alignment horizontal="right"/>
    </xf>
    <xf numFmtId="0" fontId="21" fillId="0" borderId="42" xfId="1" quotePrefix="1" applyFont="1" applyBorder="1" applyAlignment="1">
      <alignment horizontal="center"/>
    </xf>
    <xf numFmtId="179" fontId="41" fillId="5" borderId="21" xfId="1" applyNumberFormat="1" applyFont="1" applyFill="1" applyBorder="1" applyProtection="1">
      <protection locked="0"/>
    </xf>
    <xf numFmtId="179" fontId="41" fillId="5" borderId="22" xfId="1" applyNumberFormat="1" applyFont="1" applyFill="1" applyBorder="1" applyProtection="1">
      <protection locked="0"/>
    </xf>
    <xf numFmtId="179" fontId="41" fillId="5" borderId="22" xfId="1" applyNumberFormat="1" applyFont="1" applyFill="1" applyBorder="1"/>
    <xf numFmtId="179" fontId="41" fillId="5" borderId="23" xfId="1" applyNumberFormat="1" applyFont="1" applyFill="1" applyBorder="1"/>
    <xf numFmtId="179" fontId="41" fillId="5" borderId="31" xfId="1" applyNumberFormat="1" applyFont="1" applyFill="1" applyBorder="1" applyProtection="1">
      <protection locked="0"/>
    </xf>
    <xf numFmtId="179" fontId="41" fillId="5" borderId="59" xfId="1" applyNumberFormat="1" applyFont="1" applyFill="1" applyBorder="1" applyProtection="1">
      <protection locked="0"/>
    </xf>
    <xf numFmtId="179" fontId="41" fillId="5" borderId="59" xfId="1" applyNumberFormat="1" applyFont="1" applyFill="1" applyBorder="1"/>
    <xf numFmtId="179" fontId="41" fillId="5" borderId="60" xfId="1" applyNumberFormat="1" applyFont="1" applyFill="1" applyBorder="1"/>
    <xf numFmtId="0" fontId="13" fillId="3" borderId="65" xfId="1" applyFont="1" applyFill="1" applyBorder="1" applyAlignment="1" applyProtection="1">
      <alignment horizontal="left"/>
      <protection locked="0"/>
    </xf>
    <xf numFmtId="55" fontId="13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13" fillId="3" borderId="5" xfId="1" applyNumberFormat="1" applyFont="1" applyFill="1" applyBorder="1" applyAlignment="1">
      <alignment horizontal="left"/>
    </xf>
    <xf numFmtId="177" fontId="13" fillId="3" borderId="10" xfId="1" applyNumberFormat="1" applyFont="1" applyFill="1" applyBorder="1"/>
    <xf numFmtId="177" fontId="15" fillId="4" borderId="7" xfId="1" applyNumberFormat="1" applyFont="1" applyFill="1" applyBorder="1"/>
    <xf numFmtId="177" fontId="15" fillId="4" borderId="67" xfId="1" applyNumberFormat="1" applyFont="1" applyFill="1" applyBorder="1" applyAlignment="1">
      <alignment horizontal="left"/>
    </xf>
    <xf numFmtId="177" fontId="5" fillId="2" borderId="67" xfId="1" applyNumberFormat="1" applyFont="1" applyFill="1" applyBorder="1" applyAlignment="1">
      <alignment horizontal="left"/>
    </xf>
    <xf numFmtId="177" fontId="17" fillId="0" borderId="67" xfId="1" applyNumberFormat="1" applyFont="1" applyBorder="1" applyAlignment="1">
      <alignment horizontal="left"/>
    </xf>
    <xf numFmtId="177" fontId="5" fillId="2" borderId="68" xfId="1" applyNumberFormat="1" applyFont="1" applyFill="1" applyBorder="1" applyAlignment="1">
      <alignment horizontal="left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38" fillId="0" borderId="0" xfId="0" applyFont="1">
      <alignment vertical="center"/>
    </xf>
    <xf numFmtId="178" fontId="43" fillId="0" borderId="0" xfId="0" applyNumberFormat="1" applyFont="1" applyAlignment="1">
      <alignment vertical="center" shrinkToFit="1"/>
    </xf>
    <xf numFmtId="178" fontId="43" fillId="0" borderId="0" xfId="0" applyNumberFormat="1" applyFont="1" applyAlignment="1">
      <alignment horizontal="left" vertical="center" shrinkToFit="1"/>
    </xf>
    <xf numFmtId="178" fontId="45" fillId="0" borderId="0" xfId="0" applyNumberFormat="1" applyFont="1" applyAlignment="1">
      <alignment horizontal="left" vertical="center" shrinkToFit="1"/>
    </xf>
    <xf numFmtId="0" fontId="31" fillId="0" borderId="4" xfId="1" applyFont="1" applyBorder="1"/>
    <xf numFmtId="0" fontId="31" fillId="0" borderId="5" xfId="1" applyFont="1" applyBorder="1"/>
    <xf numFmtId="0" fontId="8" fillId="0" borderId="70" xfId="1" applyBorder="1"/>
    <xf numFmtId="0" fontId="8" fillId="0" borderId="69" xfId="1" applyBorder="1"/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0" fillId="0" borderId="9" xfId="0" applyBorder="1">
      <alignment vertical="center"/>
    </xf>
    <xf numFmtId="182" fontId="37" fillId="0" borderId="2" xfId="0" applyNumberFormat="1" applyFont="1" applyBorder="1" applyAlignment="1">
      <alignment vertical="center" shrinkToFit="1"/>
    </xf>
    <xf numFmtId="0" fontId="37" fillId="0" borderId="71" xfId="0" applyFont="1" applyBorder="1">
      <alignment vertical="center"/>
    </xf>
    <xf numFmtId="0" fontId="0" fillId="0" borderId="71" xfId="0" applyBorder="1">
      <alignment vertical="center"/>
    </xf>
    <xf numFmtId="0" fontId="37" fillId="0" borderId="71" xfId="0" applyFont="1" applyBorder="1" applyAlignment="1">
      <alignment vertical="center" shrinkToFit="1"/>
    </xf>
    <xf numFmtId="183" fontId="43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178" fontId="46" fillId="0" borderId="0" xfId="0" applyNumberFormat="1" applyFont="1">
      <alignment vertical="center"/>
    </xf>
    <xf numFmtId="0" fontId="46" fillId="0" borderId="0" xfId="0" applyFont="1">
      <alignment vertical="center"/>
    </xf>
    <xf numFmtId="0" fontId="3" fillId="0" borderId="0" xfId="0" applyFont="1">
      <alignment vertical="center"/>
    </xf>
    <xf numFmtId="0" fontId="8" fillId="0" borderId="9" xfId="1" applyBorder="1" applyAlignment="1">
      <alignment horizontal="right"/>
    </xf>
    <xf numFmtId="0" fontId="4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47" fillId="0" borderId="46" xfId="0" applyFont="1" applyBorder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0" fontId="46" fillId="0" borderId="4" xfId="0" applyFont="1" applyBorder="1">
      <alignment vertical="center"/>
    </xf>
    <xf numFmtId="178" fontId="17" fillId="0" borderId="4" xfId="0" applyNumberFormat="1" applyFont="1" applyBorder="1">
      <alignment vertical="center"/>
    </xf>
    <xf numFmtId="0" fontId="46" fillId="0" borderId="5" xfId="0" applyFont="1" applyBorder="1">
      <alignment vertical="center"/>
    </xf>
    <xf numFmtId="0" fontId="17" fillId="0" borderId="42" xfId="0" applyFont="1" applyBorder="1">
      <alignment vertical="center"/>
    </xf>
    <xf numFmtId="0" fontId="46" fillId="0" borderId="7" xfId="0" applyFont="1" applyBorder="1">
      <alignment vertical="center"/>
    </xf>
    <xf numFmtId="0" fontId="47" fillId="0" borderId="42" xfId="0" applyFont="1" applyBorder="1">
      <alignment vertical="center"/>
    </xf>
    <xf numFmtId="178" fontId="17" fillId="0" borderId="0" xfId="0" applyNumberFormat="1" applyFont="1">
      <alignment vertical="center"/>
    </xf>
    <xf numFmtId="0" fontId="17" fillId="0" borderId="43" xfId="0" applyFont="1" applyBorder="1">
      <alignment vertical="center"/>
    </xf>
    <xf numFmtId="0" fontId="17" fillId="0" borderId="9" xfId="0" applyFont="1" applyBorder="1">
      <alignment vertical="center"/>
    </xf>
    <xf numFmtId="0" fontId="46" fillId="0" borderId="9" xfId="0" applyFont="1" applyBorder="1">
      <alignment vertical="center"/>
    </xf>
    <xf numFmtId="0" fontId="46" fillId="0" borderId="10" xfId="0" applyFont="1" applyBorder="1">
      <alignment vertical="center"/>
    </xf>
    <xf numFmtId="178" fontId="38" fillId="0" borderId="0" xfId="0" applyNumberFormat="1" applyFont="1" applyAlignment="1">
      <alignment horizontal="center" vertical="center" wrapText="1"/>
    </xf>
    <xf numFmtId="58" fontId="3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1" fillId="0" borderId="0" xfId="1" applyFont="1" applyAlignment="1">
      <alignment horizontal="right" wrapText="1"/>
    </xf>
    <xf numFmtId="0" fontId="11" fillId="0" borderId="9" xfId="1" applyFont="1" applyBorder="1" applyAlignment="1">
      <alignment horizontal="right" wrapText="1"/>
    </xf>
    <xf numFmtId="0" fontId="24" fillId="0" borderId="0" xfId="1" applyFont="1" applyAlignment="1">
      <alignment horizontal="right" wrapText="1"/>
    </xf>
  </cellXfs>
  <cellStyles count="4">
    <cellStyle name="標準" xfId="0" builtinId="0"/>
    <cellStyle name="標準 2" xfId="1" xr:uid="{311EE753-96BC-4449-80C1-57086F34F29D}"/>
    <cellStyle name="標準_32C横" xfId="2" xr:uid="{A953B4B2-7C39-4814-A013-2C444242F01C}"/>
    <cellStyle name="標準_42C横" xfId="3" xr:uid="{ECB9A929-4042-4BE5-8B8A-F0D4EBC5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図２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全国及び神戸市の生鮮食品を除く総合指数の動き</a:t>
            </a:r>
          </a:p>
        </c:rich>
      </c:tx>
      <c:layout>
        <c:manualLayout>
          <c:xMode val="edge"/>
          <c:yMode val="edge"/>
          <c:x val="3.2629751926170514E-2"/>
          <c:y val="3.1267862350539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物価指数の推移!$R$64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物価指数の推移!$S$64:$AP$64</c:f>
              <c:numCache>
                <c:formatCode>0.0_ </c:formatCode>
                <c:ptCount val="24"/>
                <c:pt idx="0">
                  <c:v>106.4</c:v>
                </c:pt>
                <c:pt idx="1">
                  <c:v>106.5</c:v>
                </c:pt>
                <c:pt idx="2">
                  <c:v>106.8</c:v>
                </c:pt>
                <c:pt idx="3">
                  <c:v>107.1</c:v>
                </c:pt>
                <c:pt idx="4">
                  <c:v>107.5</c:v>
                </c:pt>
                <c:pt idx="5">
                  <c:v>107.8</c:v>
                </c:pt>
                <c:pt idx="6">
                  <c:v>108.3</c:v>
                </c:pt>
                <c:pt idx="7">
                  <c:v>108.7</c:v>
                </c:pt>
                <c:pt idx="8">
                  <c:v>108.2</c:v>
                </c:pt>
                <c:pt idx="9">
                  <c:v>108.8</c:v>
                </c:pt>
                <c:pt idx="10">
                  <c:v>109.2</c:v>
                </c:pt>
                <c:pt idx="11">
                  <c:v>109.6</c:v>
                </c:pt>
                <c:pt idx="12">
                  <c:v>109.8</c:v>
                </c:pt>
                <c:pt idx="13">
                  <c:v>109.7</c:v>
                </c:pt>
                <c:pt idx="14">
                  <c:v>110.2</c:v>
                </c:pt>
                <c:pt idx="15">
                  <c:v>110.9</c:v>
                </c:pt>
                <c:pt idx="16">
                  <c:v>111.4</c:v>
                </c:pt>
                <c:pt idx="17">
                  <c:v>111.4</c:v>
                </c:pt>
                <c:pt idx="18">
                  <c:v>111.6</c:v>
                </c:pt>
                <c:pt idx="19">
                  <c:v>111.6</c:v>
                </c:pt>
                <c:pt idx="20">
                  <c:v>111.4</c:v>
                </c:pt>
                <c:pt idx="21">
                  <c:v>112.1</c:v>
                </c:pt>
                <c:pt idx="22">
                  <c:v>112.5</c:v>
                </c:pt>
                <c:pt idx="23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BD5-BA98-FC744A1FEBE5}"/>
            </c:ext>
          </c:extLst>
        </c:ser>
        <c:ser>
          <c:idx val="2"/>
          <c:order val="2"/>
          <c:tx>
            <c:strRef>
              <c:f>物価指数の推移!$R$66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物価指数の推移!$S$66:$AP$66</c:f>
              <c:numCache>
                <c:formatCode>0.0_ </c:formatCode>
                <c:ptCount val="24"/>
                <c:pt idx="0">
                  <c:v>105.6</c:v>
                </c:pt>
                <c:pt idx="1">
                  <c:v>105.8</c:v>
                </c:pt>
                <c:pt idx="2">
                  <c:v>106.1</c:v>
                </c:pt>
                <c:pt idx="3">
                  <c:v>106.4</c:v>
                </c:pt>
                <c:pt idx="4">
                  <c:v>106.7</c:v>
                </c:pt>
                <c:pt idx="5">
                  <c:v>106.9</c:v>
                </c:pt>
                <c:pt idx="6">
                  <c:v>107.4</c:v>
                </c:pt>
                <c:pt idx="7">
                  <c:v>107.9</c:v>
                </c:pt>
                <c:pt idx="8">
                  <c:v>107.6</c:v>
                </c:pt>
                <c:pt idx="9">
                  <c:v>108.1</c:v>
                </c:pt>
                <c:pt idx="10">
                  <c:v>108.6</c:v>
                </c:pt>
                <c:pt idx="11">
                  <c:v>109</c:v>
                </c:pt>
                <c:pt idx="12">
                  <c:v>109.2</c:v>
                </c:pt>
                <c:pt idx="13">
                  <c:v>109</c:v>
                </c:pt>
                <c:pt idx="14">
                  <c:v>109.4</c:v>
                </c:pt>
                <c:pt idx="15">
                  <c:v>110</c:v>
                </c:pt>
                <c:pt idx="16">
                  <c:v>110.6</c:v>
                </c:pt>
                <c:pt idx="17">
                  <c:v>110.7</c:v>
                </c:pt>
                <c:pt idx="18">
                  <c:v>111</c:v>
                </c:pt>
                <c:pt idx="19">
                  <c:v>110.7</c:v>
                </c:pt>
                <c:pt idx="20">
                  <c:v>110.6</c:v>
                </c:pt>
                <c:pt idx="21">
                  <c:v>111.2</c:v>
                </c:pt>
                <c:pt idx="22">
                  <c:v>111.6</c:v>
                </c:pt>
                <c:pt idx="23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4BD5-BA98-FC744A1F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物価指数の推移!$R$65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物価指数の推移!$S$65:$AP$65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</c:v>
                      </c:pt>
                      <c:pt idx="1">
                        <c:v>2.8</c:v>
                      </c:pt>
                      <c:pt idx="2">
                        <c:v>2.6</c:v>
                      </c:pt>
                      <c:pt idx="3">
                        <c:v>2.2000000000000002</c:v>
                      </c:pt>
                      <c:pt idx="4">
                        <c:v>2.5</c:v>
                      </c:pt>
                      <c:pt idx="5">
                        <c:v>2.6</c:v>
                      </c:pt>
                      <c:pt idx="6">
                        <c:v>2.7</c:v>
                      </c:pt>
                      <c:pt idx="7">
                        <c:v>2.8</c:v>
                      </c:pt>
                      <c:pt idx="8">
                        <c:v>2.4</c:v>
                      </c:pt>
                      <c:pt idx="9">
                        <c:v>2.2999999999999998</c:v>
                      </c:pt>
                      <c:pt idx="10">
                        <c:v>2.7</c:v>
                      </c:pt>
                      <c:pt idx="11">
                        <c:v>3</c:v>
                      </c:pt>
                      <c:pt idx="12">
                        <c:v>3.2</c:v>
                      </c:pt>
                      <c:pt idx="13">
                        <c:v>3</c:v>
                      </c:pt>
                      <c:pt idx="14">
                        <c:v>3.2</c:v>
                      </c:pt>
                      <c:pt idx="15">
                        <c:v>3.5</c:v>
                      </c:pt>
                      <c:pt idx="16">
                        <c:v>3.7</c:v>
                      </c:pt>
                      <c:pt idx="17">
                        <c:v>3.3</c:v>
                      </c:pt>
                      <c:pt idx="18">
                        <c:v>3.1</c:v>
                      </c:pt>
                      <c:pt idx="19">
                        <c:v>2.7</c:v>
                      </c:pt>
                      <c:pt idx="20">
                        <c:v>2.9</c:v>
                      </c:pt>
                      <c:pt idx="21">
                        <c:v>3</c:v>
                      </c:pt>
                      <c:pt idx="22">
                        <c:v>3</c:v>
                      </c:pt>
                      <c:pt idx="23">
                        <c:v>2.4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1FC-4BD5-BA98-FC744A1FEBE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物価指数の推移!$R$67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物価指数の推移!$S$67:$AP$67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</c:v>
                      </c:pt>
                      <c:pt idx="1">
                        <c:v>2.9</c:v>
                      </c:pt>
                      <c:pt idx="2">
                        <c:v>2.8</c:v>
                      </c:pt>
                      <c:pt idx="3">
                        <c:v>2.4</c:v>
                      </c:pt>
                      <c:pt idx="4">
                        <c:v>2.4</c:v>
                      </c:pt>
                      <c:pt idx="5">
                        <c:v>2.7</c:v>
                      </c:pt>
                      <c:pt idx="6">
                        <c:v>2.7</c:v>
                      </c:pt>
                      <c:pt idx="7">
                        <c:v>3.1</c:v>
                      </c:pt>
                      <c:pt idx="8">
                        <c:v>2.7</c:v>
                      </c:pt>
                      <c:pt idx="9">
                        <c:v>2.4</c:v>
                      </c:pt>
                      <c:pt idx="10">
                        <c:v>2.8</c:v>
                      </c:pt>
                      <c:pt idx="11">
                        <c:v>3.2</c:v>
                      </c:pt>
                      <c:pt idx="12">
                        <c:v>3.4</c:v>
                      </c:pt>
                      <c:pt idx="13">
                        <c:v>3</c:v>
                      </c:pt>
                      <c:pt idx="14">
                        <c:v>3.1</c:v>
                      </c:pt>
                      <c:pt idx="15">
                        <c:v>3.4</c:v>
                      </c:pt>
                      <c:pt idx="16">
                        <c:v>3.7</c:v>
                      </c:pt>
                      <c:pt idx="17">
                        <c:v>3.6</c:v>
                      </c:pt>
                      <c:pt idx="18">
                        <c:v>3.4</c:v>
                      </c:pt>
                      <c:pt idx="19">
                        <c:v>2.6</c:v>
                      </c:pt>
                      <c:pt idx="20">
                        <c:v>2.8</c:v>
                      </c:pt>
                      <c:pt idx="21">
                        <c:v>2.9</c:v>
                      </c:pt>
                      <c:pt idx="22">
                        <c:v>2.8</c:v>
                      </c:pt>
                      <c:pt idx="23">
                        <c:v>2.4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FC-4BD5-BA98-FC744A1FEBE5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13317182960973"/>
          <c:y val="0.92288692218451607"/>
          <c:w val="0.35951424644590663"/>
          <c:h val="7.52513628104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全国及び神戸市の総合指数の動き</a:t>
            </a:r>
          </a:p>
        </c:rich>
      </c:tx>
      <c:layout>
        <c:manualLayout>
          <c:xMode val="edge"/>
          <c:yMode val="edge"/>
          <c:x val="2.96941226356766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物価指数の推移!$R$38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物価指数の推移!$S$38:$AP$38</c:f>
              <c:numCache>
                <c:formatCode>0.0_ </c:formatCode>
                <c:ptCount val="24"/>
                <c:pt idx="0">
                  <c:v>106.9</c:v>
                </c:pt>
                <c:pt idx="1">
                  <c:v>106.9</c:v>
                </c:pt>
                <c:pt idx="2">
                  <c:v>107.2</c:v>
                </c:pt>
                <c:pt idx="3">
                  <c:v>107.7</c:v>
                </c:pt>
                <c:pt idx="4">
                  <c:v>108.1</c:v>
                </c:pt>
                <c:pt idx="5">
                  <c:v>108.2</c:v>
                </c:pt>
                <c:pt idx="6">
                  <c:v>108.6</c:v>
                </c:pt>
                <c:pt idx="7">
                  <c:v>109.1</c:v>
                </c:pt>
                <c:pt idx="8">
                  <c:v>108.9</c:v>
                </c:pt>
                <c:pt idx="9">
                  <c:v>109.5</c:v>
                </c:pt>
                <c:pt idx="10">
                  <c:v>110</c:v>
                </c:pt>
                <c:pt idx="11">
                  <c:v>110.7</c:v>
                </c:pt>
                <c:pt idx="12">
                  <c:v>111.2</c:v>
                </c:pt>
                <c:pt idx="13">
                  <c:v>110.8</c:v>
                </c:pt>
                <c:pt idx="14">
                  <c:v>111.1</c:v>
                </c:pt>
                <c:pt idx="15">
                  <c:v>111.5</c:v>
                </c:pt>
                <c:pt idx="16">
                  <c:v>111.8</c:v>
                </c:pt>
                <c:pt idx="17">
                  <c:v>111.7</c:v>
                </c:pt>
                <c:pt idx="18">
                  <c:v>111.9</c:v>
                </c:pt>
                <c:pt idx="19">
                  <c:v>112.1</c:v>
                </c:pt>
                <c:pt idx="20">
                  <c:v>112</c:v>
                </c:pt>
                <c:pt idx="21">
                  <c:v>112.8</c:v>
                </c:pt>
                <c:pt idx="22">
                  <c:v>113.2</c:v>
                </c:pt>
                <c:pt idx="23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D-4A77-B38E-9B1A7CE142CA}"/>
            </c:ext>
          </c:extLst>
        </c:ser>
        <c:ser>
          <c:idx val="2"/>
          <c:order val="2"/>
          <c:tx>
            <c:strRef>
              <c:f>物価指数の推移!$R$40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物価指数の推移!$S$40:$AP$40</c:f>
              <c:numCache>
                <c:formatCode>0.0_ </c:formatCode>
                <c:ptCount val="24"/>
                <c:pt idx="0">
                  <c:v>106.1</c:v>
                </c:pt>
                <c:pt idx="1">
                  <c:v>106.1</c:v>
                </c:pt>
                <c:pt idx="2">
                  <c:v>106.5</c:v>
                </c:pt>
                <c:pt idx="3">
                  <c:v>106.9</c:v>
                </c:pt>
                <c:pt idx="4">
                  <c:v>107.2</c:v>
                </c:pt>
                <c:pt idx="5">
                  <c:v>107.4</c:v>
                </c:pt>
                <c:pt idx="6">
                  <c:v>107.6</c:v>
                </c:pt>
                <c:pt idx="7">
                  <c:v>108.3</c:v>
                </c:pt>
                <c:pt idx="8">
                  <c:v>108.4</c:v>
                </c:pt>
                <c:pt idx="9">
                  <c:v>108.8</c:v>
                </c:pt>
                <c:pt idx="10">
                  <c:v>109.5</c:v>
                </c:pt>
                <c:pt idx="11">
                  <c:v>110.1</c:v>
                </c:pt>
                <c:pt idx="12">
                  <c:v>110.6</c:v>
                </c:pt>
                <c:pt idx="13">
                  <c:v>110.1</c:v>
                </c:pt>
                <c:pt idx="14">
                  <c:v>110.3</c:v>
                </c:pt>
                <c:pt idx="15">
                  <c:v>110.7</c:v>
                </c:pt>
                <c:pt idx="16">
                  <c:v>111.2</c:v>
                </c:pt>
                <c:pt idx="17">
                  <c:v>111</c:v>
                </c:pt>
                <c:pt idx="18">
                  <c:v>111.3</c:v>
                </c:pt>
                <c:pt idx="19">
                  <c:v>111.2</c:v>
                </c:pt>
                <c:pt idx="20">
                  <c:v>111.4</c:v>
                </c:pt>
                <c:pt idx="21">
                  <c:v>112</c:v>
                </c:pt>
                <c:pt idx="22">
                  <c:v>112.4</c:v>
                </c:pt>
                <c:pt idx="23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D-4A77-B38E-9B1A7CE1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26480"/>
        <c:axId val="1239870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物価指数の推移!$R$39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物価指数の推移!$S$39:$AP$39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2.2000000000000002</c:v>
                      </c:pt>
                      <c:pt idx="1">
                        <c:v>2.8</c:v>
                      </c:pt>
                      <c:pt idx="2">
                        <c:v>2.7</c:v>
                      </c:pt>
                      <c:pt idx="3">
                        <c:v>2.5</c:v>
                      </c:pt>
                      <c:pt idx="4">
                        <c:v>2.8</c:v>
                      </c:pt>
                      <c:pt idx="5">
                        <c:v>2.8</c:v>
                      </c:pt>
                      <c:pt idx="6">
                        <c:v>2.8</c:v>
                      </c:pt>
                      <c:pt idx="7">
                        <c:v>3</c:v>
                      </c:pt>
                      <c:pt idx="8">
                        <c:v>2.5</c:v>
                      </c:pt>
                      <c:pt idx="9">
                        <c:v>2.2999999999999998</c:v>
                      </c:pt>
                      <c:pt idx="10">
                        <c:v>2.9</c:v>
                      </c:pt>
                      <c:pt idx="11">
                        <c:v>3.6</c:v>
                      </c:pt>
                      <c:pt idx="12">
                        <c:v>4</c:v>
                      </c:pt>
                      <c:pt idx="13">
                        <c:v>3.7</c:v>
                      </c:pt>
                      <c:pt idx="14">
                        <c:v>3.6</c:v>
                      </c:pt>
                      <c:pt idx="15">
                        <c:v>3.6</c:v>
                      </c:pt>
                      <c:pt idx="16">
                        <c:v>3.5</c:v>
                      </c:pt>
                      <c:pt idx="17">
                        <c:v>3.3</c:v>
                      </c:pt>
                      <c:pt idx="18">
                        <c:v>3.1</c:v>
                      </c:pt>
                      <c:pt idx="19">
                        <c:v>2.7</c:v>
                      </c:pt>
                      <c:pt idx="20">
                        <c:v>2.9</c:v>
                      </c:pt>
                      <c:pt idx="21">
                        <c:v>3</c:v>
                      </c:pt>
                      <c:pt idx="22">
                        <c:v>2.9</c:v>
                      </c:pt>
                      <c:pt idx="23">
                        <c:v>2.1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83D-4A77-B38E-9B1A7CE142C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物価指数の推移!$R$41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物価指数の推移!$S$41:$AP$41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2.2000000000000002</c:v>
                      </c:pt>
                      <c:pt idx="1">
                        <c:v>2.9</c:v>
                      </c:pt>
                      <c:pt idx="2">
                        <c:v>3.1</c:v>
                      </c:pt>
                      <c:pt idx="3">
                        <c:v>2.7</c:v>
                      </c:pt>
                      <c:pt idx="4">
                        <c:v>2.7</c:v>
                      </c:pt>
                      <c:pt idx="5">
                        <c:v>3.1</c:v>
                      </c:pt>
                      <c:pt idx="6">
                        <c:v>2.8</c:v>
                      </c:pt>
                      <c:pt idx="7">
                        <c:v>3.2</c:v>
                      </c:pt>
                      <c:pt idx="8">
                        <c:v>3</c:v>
                      </c:pt>
                      <c:pt idx="9">
                        <c:v>2.4</c:v>
                      </c:pt>
                      <c:pt idx="10">
                        <c:v>3</c:v>
                      </c:pt>
                      <c:pt idx="11">
                        <c:v>3.8</c:v>
                      </c:pt>
                      <c:pt idx="12">
                        <c:v>4.2</c:v>
                      </c:pt>
                      <c:pt idx="13">
                        <c:v>3.8</c:v>
                      </c:pt>
                      <c:pt idx="14">
                        <c:v>3.5</c:v>
                      </c:pt>
                      <c:pt idx="15">
                        <c:v>3.5</c:v>
                      </c:pt>
                      <c:pt idx="16">
                        <c:v>3.7</c:v>
                      </c:pt>
                      <c:pt idx="17">
                        <c:v>3.4</c:v>
                      </c:pt>
                      <c:pt idx="18">
                        <c:v>3.4</c:v>
                      </c:pt>
                      <c:pt idx="19">
                        <c:v>2.7</c:v>
                      </c:pt>
                      <c:pt idx="20">
                        <c:v>2.7</c:v>
                      </c:pt>
                      <c:pt idx="21">
                        <c:v>2.9</c:v>
                      </c:pt>
                      <c:pt idx="22">
                        <c:v>2.7</c:v>
                      </c:pt>
                      <c:pt idx="23">
                        <c:v>2.1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3D-4A77-B38E-9B1A7CE142CA}"/>
                  </c:ext>
                </c:extLst>
              </c15:ser>
            </c15:filteredLineSeries>
          </c:ext>
        </c:extLst>
      </c:lineChart>
      <c:catAx>
        <c:axId val="1538326480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9870512"/>
        <c:crosses val="autoZero"/>
        <c:auto val="0"/>
        <c:lblAlgn val="ctr"/>
        <c:lblOffset val="100"/>
        <c:noMultiLvlLbl val="1"/>
      </c:catAx>
      <c:valAx>
        <c:axId val="1239870512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8326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30599686876"/>
          <c:y val="0.92385057069517995"/>
          <c:w val="0.26256648792720955"/>
          <c:h val="7.377705225711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>
          <a:alpha val="98000"/>
        </a:srgb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35433070866141736" l="0.70866141732283472" r="0.70866141732283472" t="0.35433070866141736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</a:t>
            </a:r>
            <a:r>
              <a:rPr lang="en-US" altLang="ja-JP" sz="1000"/>
              <a:t>3</a:t>
            </a:r>
            <a:r>
              <a:rPr lang="ja-JP" altLang="en-US" sz="1000"/>
              <a:t>　</a:t>
            </a:r>
            <a:endParaRPr lang="en-US" altLang="ja-JP" sz="1000"/>
          </a:p>
          <a:p>
            <a:pPr algn="l">
              <a:defRPr/>
            </a:pPr>
            <a:r>
              <a:rPr lang="ja-JP" altLang="en-US" sz="1000"/>
              <a:t>全国及び神戸市の生鮮食品及びエネルギーを除く総合指数の動き</a:t>
            </a:r>
          </a:p>
        </c:rich>
      </c:tx>
      <c:layout>
        <c:manualLayout>
          <c:xMode val="edge"/>
          <c:yMode val="edge"/>
          <c:x val="4.0945763898650317E-2"/>
          <c:y val="3.126791406046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物価指数の推移!$R$90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物価指数の推移!$S$90:$AP$90</c:f>
              <c:numCache>
                <c:formatCode>0.0_ </c:formatCode>
                <c:ptCount val="24"/>
                <c:pt idx="0">
                  <c:v>105.8</c:v>
                </c:pt>
                <c:pt idx="1">
                  <c:v>105.9</c:v>
                </c:pt>
                <c:pt idx="2">
                  <c:v>106.2</c:v>
                </c:pt>
                <c:pt idx="3">
                  <c:v>106.5</c:v>
                </c:pt>
                <c:pt idx="4">
                  <c:v>106.6</c:v>
                </c:pt>
                <c:pt idx="5">
                  <c:v>106.6</c:v>
                </c:pt>
                <c:pt idx="6">
                  <c:v>106.9</c:v>
                </c:pt>
                <c:pt idx="7">
                  <c:v>107.4</c:v>
                </c:pt>
                <c:pt idx="8">
                  <c:v>107.5</c:v>
                </c:pt>
                <c:pt idx="9">
                  <c:v>108.1</c:v>
                </c:pt>
                <c:pt idx="10">
                  <c:v>108.4</c:v>
                </c:pt>
                <c:pt idx="11">
                  <c:v>108.4</c:v>
                </c:pt>
                <c:pt idx="12">
                  <c:v>108.5</c:v>
                </c:pt>
                <c:pt idx="13">
                  <c:v>108.7</c:v>
                </c:pt>
                <c:pt idx="14">
                  <c:v>109.2</c:v>
                </c:pt>
                <c:pt idx="15">
                  <c:v>109.7</c:v>
                </c:pt>
                <c:pt idx="16">
                  <c:v>110</c:v>
                </c:pt>
                <c:pt idx="17">
                  <c:v>110.3</c:v>
                </c:pt>
                <c:pt idx="18">
                  <c:v>110.5</c:v>
                </c:pt>
                <c:pt idx="19">
                  <c:v>110.9</c:v>
                </c:pt>
                <c:pt idx="20">
                  <c:v>110.8</c:v>
                </c:pt>
                <c:pt idx="21">
                  <c:v>111.5</c:v>
                </c:pt>
                <c:pt idx="22">
                  <c:v>111.6</c:v>
                </c:pt>
                <c:pt idx="23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29C-8491-F40BEF207B29}"/>
            </c:ext>
          </c:extLst>
        </c:ser>
        <c:ser>
          <c:idx val="2"/>
          <c:order val="2"/>
          <c:tx>
            <c:strRef>
              <c:f>物価指数の推移!$R$92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物価指数の推移!$S$92:$AP$92</c:f>
              <c:numCache>
                <c:formatCode>0.0_ </c:formatCode>
                <c:ptCount val="24"/>
                <c:pt idx="0">
                  <c:v>105.6</c:v>
                </c:pt>
                <c:pt idx="1">
                  <c:v>105.8</c:v>
                </c:pt>
                <c:pt idx="2">
                  <c:v>106</c:v>
                </c:pt>
                <c:pt idx="3">
                  <c:v>106.4</c:v>
                </c:pt>
                <c:pt idx="4">
                  <c:v>106.4</c:v>
                </c:pt>
                <c:pt idx="5">
                  <c:v>106.4</c:v>
                </c:pt>
                <c:pt idx="6">
                  <c:v>106.6</c:v>
                </c:pt>
                <c:pt idx="7">
                  <c:v>107.2</c:v>
                </c:pt>
                <c:pt idx="8">
                  <c:v>107.6</c:v>
                </c:pt>
                <c:pt idx="9">
                  <c:v>108</c:v>
                </c:pt>
                <c:pt idx="10">
                  <c:v>108.3</c:v>
                </c:pt>
                <c:pt idx="11">
                  <c:v>108.4</c:v>
                </c:pt>
                <c:pt idx="12">
                  <c:v>108.5</c:v>
                </c:pt>
                <c:pt idx="13">
                  <c:v>108.6</c:v>
                </c:pt>
                <c:pt idx="14">
                  <c:v>109.1</c:v>
                </c:pt>
                <c:pt idx="15">
                  <c:v>109.5</c:v>
                </c:pt>
                <c:pt idx="16">
                  <c:v>109.9</c:v>
                </c:pt>
                <c:pt idx="17">
                  <c:v>110.1</c:v>
                </c:pt>
                <c:pt idx="18">
                  <c:v>110.5</c:v>
                </c:pt>
                <c:pt idx="19">
                  <c:v>110.5</c:v>
                </c:pt>
                <c:pt idx="20">
                  <c:v>110.5</c:v>
                </c:pt>
                <c:pt idx="21">
                  <c:v>111.1</c:v>
                </c:pt>
                <c:pt idx="22">
                  <c:v>111.3</c:v>
                </c:pt>
                <c:pt idx="23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29C-8491-F40BEF20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物価指数の推移!$R$91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物価指数の推移!$S$91:$AP$91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3.5</c:v>
                      </c:pt>
                      <c:pt idx="1">
                        <c:v>3.2</c:v>
                      </c:pt>
                      <c:pt idx="2">
                        <c:v>2.9</c:v>
                      </c:pt>
                      <c:pt idx="3">
                        <c:v>2.4</c:v>
                      </c:pt>
                      <c:pt idx="4">
                        <c:v>2.1</c:v>
                      </c:pt>
                      <c:pt idx="5">
                        <c:v>2.2000000000000002</c:v>
                      </c:pt>
                      <c:pt idx="6">
                        <c:v>1.9</c:v>
                      </c:pt>
                      <c:pt idx="7">
                        <c:v>2</c:v>
                      </c:pt>
                      <c:pt idx="8">
                        <c:v>2.1</c:v>
                      </c:pt>
                      <c:pt idx="9">
                        <c:v>2.2999999999999998</c:v>
                      </c:pt>
                      <c:pt idx="10">
                        <c:v>2.4</c:v>
                      </c:pt>
                      <c:pt idx="11">
                        <c:v>2.4</c:v>
                      </c:pt>
                      <c:pt idx="12">
                        <c:v>2.5</c:v>
                      </c:pt>
                      <c:pt idx="13">
                        <c:v>2.6</c:v>
                      </c:pt>
                      <c:pt idx="14">
                        <c:v>2.9</c:v>
                      </c:pt>
                      <c:pt idx="15">
                        <c:v>3</c:v>
                      </c:pt>
                      <c:pt idx="16">
                        <c:v>3.3</c:v>
                      </c:pt>
                      <c:pt idx="17">
                        <c:v>3.4</c:v>
                      </c:pt>
                      <c:pt idx="18">
                        <c:v>3.4</c:v>
                      </c:pt>
                      <c:pt idx="19">
                        <c:v>3.3</c:v>
                      </c:pt>
                      <c:pt idx="20">
                        <c:v>3</c:v>
                      </c:pt>
                      <c:pt idx="21">
                        <c:v>3.1</c:v>
                      </c:pt>
                      <c:pt idx="22">
                        <c:v>3</c:v>
                      </c:pt>
                      <c:pt idx="23">
                        <c:v>2.9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887-429C-8491-F40BEF207B2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物価指数の推移!$R$93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  <c:pt idx="12">
                        <c:v>45658</c:v>
                      </c:pt>
                      <c:pt idx="13">
                        <c:v>45689</c:v>
                      </c:pt>
                      <c:pt idx="14">
                        <c:v>45717</c:v>
                      </c:pt>
                      <c:pt idx="15">
                        <c:v>45748</c:v>
                      </c:pt>
                      <c:pt idx="16">
                        <c:v>45778</c:v>
                      </c:pt>
                      <c:pt idx="17">
                        <c:v>45809</c:v>
                      </c:pt>
                      <c:pt idx="18">
                        <c:v>45839</c:v>
                      </c:pt>
                      <c:pt idx="19">
                        <c:v>45870</c:v>
                      </c:pt>
                      <c:pt idx="20">
                        <c:v>45901</c:v>
                      </c:pt>
                      <c:pt idx="21">
                        <c:v>45931</c:v>
                      </c:pt>
                      <c:pt idx="22">
                        <c:v>45962</c:v>
                      </c:pt>
                      <c:pt idx="23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物価指数の推移!$S$93:$AP$93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3.5</c:v>
                      </c:pt>
                      <c:pt idx="1">
                        <c:v>3.5</c:v>
                      </c:pt>
                      <c:pt idx="2">
                        <c:v>3.3</c:v>
                      </c:pt>
                      <c:pt idx="3">
                        <c:v>2.6</c:v>
                      </c:pt>
                      <c:pt idx="4">
                        <c:v>2.2000000000000002</c:v>
                      </c:pt>
                      <c:pt idx="5">
                        <c:v>2.1</c:v>
                      </c:pt>
                      <c:pt idx="6">
                        <c:v>1.7</c:v>
                      </c:pt>
                      <c:pt idx="7">
                        <c:v>2.1</c:v>
                      </c:pt>
                      <c:pt idx="8">
                        <c:v>2.2999999999999998</c:v>
                      </c:pt>
                      <c:pt idx="9">
                        <c:v>2.4</c:v>
                      </c:pt>
                      <c:pt idx="10">
                        <c:v>2.5</c:v>
                      </c:pt>
                      <c:pt idx="11">
                        <c:v>2.6</c:v>
                      </c:pt>
                      <c:pt idx="12">
                        <c:v>2.7</c:v>
                      </c:pt>
                      <c:pt idx="13">
                        <c:v>2.7</c:v>
                      </c:pt>
                      <c:pt idx="14">
                        <c:v>2.9</c:v>
                      </c:pt>
                      <c:pt idx="15">
                        <c:v>3</c:v>
                      </c:pt>
                      <c:pt idx="16">
                        <c:v>3.3</c:v>
                      </c:pt>
                      <c:pt idx="17">
                        <c:v>3.5</c:v>
                      </c:pt>
                      <c:pt idx="18">
                        <c:v>3.7</c:v>
                      </c:pt>
                      <c:pt idx="19">
                        <c:v>3.1</c:v>
                      </c:pt>
                      <c:pt idx="20">
                        <c:v>2.7</c:v>
                      </c:pt>
                      <c:pt idx="21">
                        <c:v>2.9</c:v>
                      </c:pt>
                      <c:pt idx="22">
                        <c:v>2.7</c:v>
                      </c:pt>
                      <c:pt idx="23">
                        <c:v>2.7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87-429C-8491-F40BEF207B29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87402878328641"/>
          <c:y val="0.92590874727834149"/>
          <c:w val="0.25975992276793486"/>
          <c:h val="7.3577991352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142876</xdr:rowOff>
    </xdr:from>
    <xdr:to>
      <xdr:col>15</xdr:col>
      <xdr:colOff>323850</xdr:colOff>
      <xdr:row>60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D6CE24-492A-4FE7-A797-7E91B1A5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368934</xdr:colOff>
      <xdr:row>14</xdr:row>
      <xdr:rowOff>9525</xdr:rowOff>
    </xdr:from>
    <xdr:to>
      <xdr:col>15</xdr:col>
      <xdr:colOff>333375</xdr:colOff>
      <xdr:row>34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DE3FF-0F27-4D6A-B265-C31145D6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873</xdr:colOff>
      <xdr:row>67</xdr:row>
      <xdr:rowOff>161925</xdr:rowOff>
    </xdr:from>
    <xdr:to>
      <xdr:col>15</xdr:col>
      <xdr:colOff>317499</xdr:colOff>
      <xdr:row>86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5AE7A-F3C2-4A31-9BBD-A1F9ED5D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B00EF4-F5E2-48D0-A986-30F0994D6C9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343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nsho2008/20&#24180;&#24230;/00%20&#65297;&#65305;&#24180;&#24230;&#28040;&#36027;&#32773;&#29289;&#20385;&#25351;&#25968;/&#30000;&#25152;&#12373;&#12435;&#20316;&#25104;&#36039;&#26009;&#65306;&#65297;&#65305;&#24180;&#24230;/tadokoro/20&#24180;3&#26376;/cpit0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価指数の推移"/>
      <sheetName val="費目別消費者物価指数"/>
      <sheetName val="中分類"/>
      <sheetName val="年次･月別上昇率"/>
      <sheetName val="年度平均速報（前年度比）"/>
      <sheetName val="年度平均速報（月別）"/>
    </sheetNames>
    <sheetDataSet>
      <sheetData sheetId="0">
        <row r="1">
          <cell r="A1" t="str">
            <v>兵庫県の物価指数の推移</v>
          </cell>
        </row>
        <row r="3">
          <cell r="A3" t="str">
            <v>年     （平成）</v>
          </cell>
          <cell r="B3" t="str">
            <v>月</v>
          </cell>
          <cell r="C3" t="str">
            <v>対前年同月上昇率（％）</v>
          </cell>
          <cell r="D3" t="str">
            <v>総合指数</v>
          </cell>
          <cell r="E3" t="str">
            <v>生鮮食品を除く総合指数</v>
          </cell>
          <cell r="F3" t="str">
            <v>食料（酒類を除く）及びエネルギーを除く総合</v>
          </cell>
        </row>
        <row r="4">
          <cell r="A4">
            <v>18</v>
          </cell>
          <cell r="B4">
            <v>3</v>
          </cell>
          <cell r="C4">
            <v>-0.6</v>
          </cell>
          <cell r="D4">
            <v>99.6</v>
          </cell>
          <cell r="E4">
            <v>99.6</v>
          </cell>
          <cell r="F4">
            <v>99.6</v>
          </cell>
        </row>
        <row r="5">
          <cell r="B5">
            <v>4</v>
          </cell>
          <cell r="C5">
            <v>-0.4</v>
          </cell>
          <cell r="D5">
            <v>99.8</v>
          </cell>
          <cell r="E5">
            <v>99.8</v>
          </cell>
          <cell r="F5">
            <v>99.8</v>
          </cell>
        </row>
        <row r="6">
          <cell r="A6" t="str">
            <v xml:space="preserve"> </v>
          </cell>
          <cell r="B6">
            <v>5</v>
          </cell>
          <cell r="C6">
            <v>-0.3</v>
          </cell>
          <cell r="D6">
            <v>100.2</v>
          </cell>
          <cell r="E6">
            <v>99.9</v>
          </cell>
          <cell r="F6">
            <v>100</v>
          </cell>
        </row>
        <row r="7">
          <cell r="B7">
            <v>6</v>
          </cell>
          <cell r="C7">
            <v>0.4</v>
          </cell>
          <cell r="D7">
            <v>100.3</v>
          </cell>
          <cell r="E7">
            <v>100</v>
          </cell>
          <cell r="F7">
            <v>100</v>
          </cell>
        </row>
        <row r="8">
          <cell r="B8">
            <v>7</v>
          </cell>
          <cell r="C8">
            <v>0.5</v>
          </cell>
          <cell r="D8">
            <v>100.2</v>
          </cell>
          <cell r="E8">
            <v>100</v>
          </cell>
          <cell r="F8">
            <v>99.9</v>
          </cell>
        </row>
        <row r="9">
          <cell r="A9" t="str">
            <v xml:space="preserve"> </v>
          </cell>
          <cell r="B9">
            <v>8</v>
          </cell>
          <cell r="C9">
            <v>0.8</v>
          </cell>
          <cell r="D9">
            <v>100.6</v>
          </cell>
          <cell r="E9">
            <v>99.9</v>
          </cell>
          <cell r="F9">
            <v>100.2</v>
          </cell>
        </row>
        <row r="10">
          <cell r="B10">
            <v>9</v>
          </cell>
          <cell r="C10">
            <v>0.2</v>
          </cell>
          <cell r="D10">
            <v>100.5</v>
          </cell>
          <cell r="E10">
            <v>100.1</v>
          </cell>
          <cell r="F10">
            <v>100</v>
          </cell>
        </row>
        <row r="11">
          <cell r="B11">
            <v>10</v>
          </cell>
          <cell r="C11">
            <v>0.1</v>
          </cell>
          <cell r="D11">
            <v>100.3</v>
          </cell>
          <cell r="E11">
            <v>100</v>
          </cell>
          <cell r="F11">
            <v>99.9</v>
          </cell>
        </row>
        <row r="12">
          <cell r="B12">
            <v>11</v>
          </cell>
          <cell r="C12">
            <v>0</v>
          </cell>
          <cell r="D12">
            <v>99.8</v>
          </cell>
          <cell r="E12">
            <v>99.8</v>
          </cell>
          <cell r="F12">
            <v>99.6</v>
          </cell>
        </row>
        <row r="13">
          <cell r="B13">
            <v>12</v>
          </cell>
          <cell r="C13">
            <v>0</v>
          </cell>
          <cell r="D13">
            <v>99.9</v>
          </cell>
          <cell r="E13">
            <v>99.9</v>
          </cell>
          <cell r="F13">
            <v>99.8</v>
          </cell>
        </row>
        <row r="14">
          <cell r="A14">
            <v>19</v>
          </cell>
          <cell r="B14">
            <v>1</v>
          </cell>
          <cell r="C14">
            <v>-0.2</v>
          </cell>
          <cell r="D14">
            <v>99.6</v>
          </cell>
          <cell r="E14">
            <v>99.3</v>
          </cell>
          <cell r="F14">
            <v>99.1</v>
          </cell>
        </row>
        <row r="15">
          <cell r="B15">
            <v>2</v>
          </cell>
          <cell r="C15">
            <v>-0.2</v>
          </cell>
          <cell r="D15">
            <v>99.2</v>
          </cell>
          <cell r="E15">
            <v>99.1</v>
          </cell>
          <cell r="F15">
            <v>99</v>
          </cell>
        </row>
        <row r="16">
          <cell r="B16">
            <v>3</v>
          </cell>
          <cell r="C16">
            <v>0</v>
          </cell>
          <cell r="D16">
            <v>99.6</v>
          </cell>
          <cell r="E16">
            <v>99.5</v>
          </cell>
          <cell r="F16">
            <v>99.3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898B-D23D-4334-B7B4-66E489FE7F3E}">
  <sheetPr codeName="Sheet1"/>
  <dimension ref="A1:AT103"/>
  <sheetViews>
    <sheetView view="pageBreakPreview" zoomScaleNormal="96" zoomScaleSheetLayoutView="100" workbookViewId="0">
      <selection activeCell="U54" sqref="U54"/>
    </sheetView>
  </sheetViews>
  <sheetFormatPr defaultRowHeight="14"/>
  <cols>
    <col min="1" max="1" width="1.75" customWidth="1"/>
    <col min="2" max="2" width="5.33203125" customWidth="1"/>
    <col min="3" max="3" width="9.25" customWidth="1"/>
    <col min="4" max="16" width="6.83203125" style="144" customWidth="1"/>
    <col min="17" max="17" width="6.08203125" customWidth="1"/>
    <col min="18" max="18" width="16" customWidth="1"/>
    <col min="19" max="42" width="6.58203125" customWidth="1"/>
  </cols>
  <sheetData>
    <row r="1" spans="1:16" ht="6.75" customHeight="1"/>
    <row r="2" spans="1:16" ht="12" customHeight="1">
      <c r="L2" s="301">
        <v>46045</v>
      </c>
      <c r="M2" s="301"/>
      <c r="N2" s="301"/>
      <c r="O2" s="301"/>
      <c r="P2" s="301"/>
    </row>
    <row r="3" spans="1:16" ht="20.149999999999999" customHeight="1">
      <c r="B3" s="302" t="s">
        <v>0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4" spans="1:16" ht="16.5" customHeight="1">
      <c r="B4" s="303" t="str">
        <f>"神戸市　"&amp;TEXT($P$37,"yyyy年")&amp;TEXT($P$37,"　（ggge年）　")&amp;TEXT($P$37,"m月分")</f>
        <v>神戸市　2025年 (令和7年) 12月分</v>
      </c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</row>
    <row r="5" spans="1:16" ht="7.5" customHeight="1"/>
    <row r="6" spans="1:16" ht="13.9" customHeight="1">
      <c r="B6" s="283">
        <v>1</v>
      </c>
      <c r="C6" s="283" t="str">
        <f>RIGHT(B4,17)</f>
        <v>2025年 (令和7年) 12月分</v>
      </c>
    </row>
    <row r="7" spans="1:16" ht="15" customHeight="1" thickBot="1">
      <c r="C7" s="1" t="s">
        <v>1</v>
      </c>
    </row>
    <row r="8" spans="1:16" ht="15" customHeight="1">
      <c r="C8" s="272" t="str">
        <f>"  　(1)　総合指数は2020年を100として"&amp;$P$40</f>
        <v xml:space="preserve">  　(1)　総合指数は2020年を100として112.4</v>
      </c>
      <c r="D8" s="145"/>
      <c r="E8" s="146"/>
      <c r="F8" s="146"/>
      <c r="G8" s="146"/>
      <c r="H8" s="270"/>
      <c r="I8" s="146"/>
      <c r="J8" s="146"/>
      <c r="K8" s="146"/>
      <c r="L8" s="147"/>
      <c r="M8" s="148"/>
    </row>
    <row r="9" spans="1:16" ht="15" customHeight="1">
      <c r="C9" s="107"/>
      <c r="D9" t="str">
        <f>"前年同月比は"&amp;IF($P$41&lt;0,$P$41*-1,IF($P$41&gt;0,$P$41,"変わらず"))&amp;IF($P$41&lt;0,"％の減少",IF($P$41&gt;0,"％の上昇",""))</f>
        <v>前年同月比は2.1％の上昇</v>
      </c>
      <c r="H9" t="str">
        <f>"前月比は"&amp;IF(中分類!G5&lt;0,中分類!G5*-1,IF(中分類!G5&gt;0,中分類!G5,"変わらず"))&amp;IF(中分類!G5&lt;0,"％の減少",IF(中分類!G5&gt;0,"％の上昇",""))</f>
        <v>前月比は変わらず</v>
      </c>
      <c r="L9" s="149"/>
      <c r="M9" s="148"/>
    </row>
    <row r="10" spans="1:16" ht="15" customHeight="1">
      <c r="C10" s="273" t="str">
        <f>"  　(2)　生鮮食品を除く総合指数は"&amp;$P$66</f>
        <v xml:space="preserve">  　(2)　生鮮食品を除く総合指数は111.6</v>
      </c>
      <c r="H10" s="271"/>
      <c r="L10" s="149"/>
      <c r="M10" s="148"/>
    </row>
    <row r="11" spans="1:16" ht="15" customHeight="1">
      <c r="C11" s="107"/>
      <c r="D11" t="str">
        <f>"前年同月比は"&amp;IF($P$67&lt;0,$P$67*-1,IF($P$67&gt;0,$P$67,"変わらず"))&amp;IF($P$67&lt;0,"％の減少",IF($P$67&gt;0,"％の上昇",""))</f>
        <v>前年同月比は2.4％の上昇</v>
      </c>
      <c r="H11" t="str">
        <f>"前月比は"&amp;IF(中分類!O32&lt;0,中分類!O32*-1,IF(中分類!O32&gt;0,中分類!O32,"変わらず"))&amp;IF(中分類!O32&lt;0,"％の減少",IF(中分類!O32&gt;0,"％の上昇",""))</f>
        <v>前月比は変わらず</v>
      </c>
      <c r="L11" s="149"/>
      <c r="M11" s="148"/>
    </row>
    <row r="12" spans="1:16" ht="15" customHeight="1">
      <c r="C12" s="273" t="str">
        <f>"  　(3)　生鮮食品及びエネルギーを除く総合指数は"&amp;$P$92</f>
        <v xml:space="preserve">  　(3)　生鮮食品及びエネルギーを除く総合指数は111.3</v>
      </c>
      <c r="J12" s="271"/>
      <c r="L12" s="149"/>
      <c r="M12" s="148"/>
    </row>
    <row r="13" spans="1:16" ht="15" customHeight="1" thickBot="1">
      <c r="C13" s="108"/>
      <c r="D13" s="274" t="str">
        <f>"前年同月比は"&amp;IF($P$93&lt;0,$P$93*-1,IF($P$93&gt;0,$P$93,"変わらず"))&amp;IF($P$93&lt;0,"％の減少",IF($P$93&gt;0,"％の上昇",""))</f>
        <v>前年同月比は2.7％の上昇</v>
      </c>
      <c r="E13" s="150"/>
      <c r="F13" s="150"/>
      <c r="G13" s="150"/>
      <c r="H13" s="274" t="str">
        <f>"前月比は"&amp;IF(中分類!O43&lt;0,中分類!O43*-1,IF(中分類!O43&gt;0,中分類!O43,"変わらず"))&amp;IF(中分類!O43&lt;0,"％の減少",IF(中分類!O43&gt;0,"％の上昇",""))</f>
        <v>前月比は0.1％の上昇</v>
      </c>
      <c r="I13" s="150"/>
      <c r="J13" s="150"/>
      <c r="K13" s="150"/>
      <c r="L13" s="151"/>
      <c r="M13" s="148"/>
    </row>
    <row r="14" spans="1:16" ht="9.75" customHeight="1"/>
    <row r="15" spans="1:16" ht="5.5" customHeight="1">
      <c r="A15" s="1"/>
      <c r="B15" s="144"/>
      <c r="C15" s="144"/>
    </row>
    <row r="16" spans="1:16" ht="9.75" customHeight="1"/>
    <row r="17" spans="2:16" ht="9.75" customHeight="1">
      <c r="B17" s="1"/>
      <c r="C17" s="1"/>
      <c r="G17" s="152"/>
      <c r="H17" s="153"/>
      <c r="I17" s="153"/>
      <c r="J17" s="153"/>
      <c r="M17" s="154"/>
      <c r="N17" s="154"/>
      <c r="O17" s="154"/>
      <c r="P17" s="154"/>
    </row>
    <row r="18" spans="2:16" ht="14.25" customHeight="1">
      <c r="B18" s="1"/>
      <c r="C18" s="1"/>
      <c r="G18" s="152"/>
      <c r="H18" s="153"/>
      <c r="I18" s="153"/>
      <c r="J18" s="153"/>
      <c r="M18" s="154"/>
      <c r="N18" s="154"/>
      <c r="O18" s="154"/>
      <c r="P18" s="154"/>
    </row>
    <row r="19" spans="2:16" ht="14.25" customHeight="1">
      <c r="B19" s="1"/>
      <c r="C19" s="1"/>
      <c r="G19" s="152"/>
      <c r="H19" s="153"/>
      <c r="I19" s="153"/>
      <c r="J19" s="153"/>
      <c r="M19" s="154"/>
      <c r="N19" s="154"/>
      <c r="O19" s="154"/>
      <c r="P19" s="156"/>
    </row>
    <row r="20" spans="2:16" ht="14.25" customHeight="1">
      <c r="B20" s="1"/>
      <c r="C20" s="1"/>
      <c r="G20" s="152"/>
      <c r="H20" s="153"/>
      <c r="I20" s="153"/>
      <c r="J20" s="153"/>
      <c r="M20" s="154"/>
      <c r="N20" s="154"/>
      <c r="O20" s="154"/>
      <c r="P20" s="154"/>
    </row>
    <row r="21" spans="2:16" ht="14.25" customHeight="1">
      <c r="B21" s="1"/>
      <c r="C21" s="1"/>
      <c r="G21" s="152"/>
      <c r="H21" s="153"/>
      <c r="I21" s="153"/>
      <c r="J21" s="153"/>
      <c r="M21" s="154"/>
      <c r="N21" s="154"/>
      <c r="O21" s="154"/>
      <c r="P21" s="154"/>
    </row>
    <row r="22" spans="2:16" ht="14.25" customHeight="1">
      <c r="B22" s="1"/>
      <c r="C22" s="1"/>
      <c r="G22" s="152"/>
      <c r="H22" s="153"/>
      <c r="I22" s="153"/>
      <c r="J22" s="153"/>
      <c r="M22" s="154"/>
      <c r="N22" s="154"/>
      <c r="O22" s="154"/>
      <c r="P22" s="154"/>
    </row>
    <row r="23" spans="2:16" ht="14.25" customHeight="1">
      <c r="B23" s="1"/>
      <c r="C23" s="1"/>
      <c r="G23" s="152"/>
      <c r="H23" s="153"/>
      <c r="I23" s="153"/>
      <c r="J23" s="153"/>
      <c r="M23" s="154"/>
      <c r="N23" s="154"/>
      <c r="O23" s="154"/>
      <c r="P23" s="154"/>
    </row>
    <row r="24" spans="2:16" ht="14.25" customHeight="1">
      <c r="B24" s="1"/>
      <c r="C24" s="1"/>
      <c r="G24" s="152"/>
      <c r="H24" s="153"/>
      <c r="I24" s="153"/>
      <c r="J24" s="153"/>
      <c r="M24" s="154"/>
      <c r="N24" s="154"/>
      <c r="O24" s="154"/>
      <c r="P24" s="154"/>
    </row>
    <row r="25" spans="2:16" ht="14.25" customHeight="1">
      <c r="B25" s="1"/>
      <c r="C25" s="1"/>
      <c r="G25" s="152"/>
      <c r="H25" s="153"/>
      <c r="I25" s="153"/>
      <c r="J25" s="153"/>
      <c r="M25" s="154"/>
      <c r="N25" s="154"/>
      <c r="O25" s="154"/>
      <c r="P25" s="154"/>
    </row>
    <row r="26" spans="2:16" ht="14.25" customHeight="1">
      <c r="B26" s="1"/>
      <c r="C26" s="1"/>
      <c r="G26" s="152"/>
      <c r="H26" s="153"/>
      <c r="I26" s="153"/>
      <c r="J26" s="153"/>
      <c r="M26" s="154"/>
      <c r="N26" s="154"/>
      <c r="O26" s="154"/>
      <c r="P26" s="154"/>
    </row>
    <row r="27" spans="2:16" ht="14.25" customHeight="1">
      <c r="B27" s="1"/>
      <c r="C27" s="1"/>
      <c r="G27" s="152"/>
      <c r="H27" s="153"/>
      <c r="I27" s="153"/>
      <c r="J27" s="153"/>
      <c r="M27" s="154"/>
      <c r="N27" s="154"/>
      <c r="O27" s="154"/>
      <c r="P27" s="154"/>
    </row>
    <row r="28" spans="2:16" ht="14.25" customHeight="1">
      <c r="B28" s="1"/>
      <c r="C28" s="1"/>
      <c r="G28" s="152"/>
      <c r="H28" s="153"/>
      <c r="I28" s="153"/>
      <c r="J28" s="153"/>
      <c r="M28" s="154"/>
      <c r="N28" s="154"/>
      <c r="O28" s="154"/>
      <c r="P28" s="154"/>
    </row>
    <row r="29" spans="2:16" ht="14.25" customHeight="1">
      <c r="B29" s="1"/>
      <c r="C29" s="1"/>
      <c r="G29" s="152"/>
      <c r="H29" s="153"/>
      <c r="I29" s="153"/>
      <c r="J29" s="153"/>
      <c r="M29" s="154"/>
      <c r="N29" s="154"/>
      <c r="O29" s="154"/>
      <c r="P29" s="154"/>
    </row>
    <row r="30" spans="2:16" ht="14.25" customHeight="1">
      <c r="B30" s="1"/>
      <c r="C30" s="1"/>
      <c r="G30" s="152"/>
      <c r="H30" s="153"/>
      <c r="I30" s="153"/>
      <c r="J30" s="153"/>
      <c r="M30" s="154"/>
      <c r="N30" s="154"/>
      <c r="O30" s="154"/>
      <c r="P30" s="154"/>
    </row>
    <row r="31" spans="2:16" ht="14.25" customHeight="1">
      <c r="B31" s="1"/>
      <c r="C31" s="1"/>
      <c r="G31" s="152"/>
      <c r="H31" s="153"/>
      <c r="I31" s="153"/>
      <c r="J31" s="153"/>
      <c r="M31" s="154"/>
      <c r="N31" s="154"/>
      <c r="O31" s="154"/>
      <c r="P31" s="154"/>
    </row>
    <row r="32" spans="2:16" ht="14.25" customHeight="1">
      <c r="B32" s="1"/>
      <c r="C32" s="1"/>
      <c r="G32" s="152"/>
      <c r="H32" s="153"/>
      <c r="I32" s="153"/>
      <c r="J32" s="153"/>
      <c r="M32" s="154"/>
      <c r="N32" s="154"/>
      <c r="O32" s="154"/>
      <c r="P32" s="154"/>
    </row>
    <row r="33" spans="2:46" ht="14.25" customHeight="1"/>
    <row r="34" spans="2:46" ht="14.25" customHeight="1"/>
    <row r="35" spans="2:46" ht="14.25" customHeight="1">
      <c r="N35" s="304"/>
      <c r="O35" s="304"/>
      <c r="P35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</row>
    <row r="36" spans="2:46" ht="24.75" customHeight="1">
      <c r="B36" t="s">
        <v>138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304" t="s">
        <v>139</v>
      </c>
      <c r="O36" s="304"/>
      <c r="P36" s="276"/>
      <c r="Q36" s="259"/>
      <c r="R36" s="259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2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59"/>
      <c r="AR36" s="259"/>
      <c r="AS36" s="259"/>
      <c r="AT36" s="259"/>
    </row>
    <row r="37" spans="2:46" ht="15" customHeight="1">
      <c r="B37" s="109" t="s">
        <v>142</v>
      </c>
      <c r="C37" s="110"/>
      <c r="D37" s="275">
        <v>45627</v>
      </c>
      <c r="E37" s="275">
        <v>45658</v>
      </c>
      <c r="F37" s="275">
        <v>45689</v>
      </c>
      <c r="G37" s="275">
        <v>45717</v>
      </c>
      <c r="H37" s="275">
        <v>45748</v>
      </c>
      <c r="I37" s="275">
        <v>45778</v>
      </c>
      <c r="J37" s="275">
        <v>45809</v>
      </c>
      <c r="K37" s="275">
        <v>45839</v>
      </c>
      <c r="L37" s="275">
        <v>45870</v>
      </c>
      <c r="M37" s="275">
        <v>45901</v>
      </c>
      <c r="N37" s="275">
        <v>45931</v>
      </c>
      <c r="O37" s="275">
        <v>45962</v>
      </c>
      <c r="P37" s="275">
        <v>45992</v>
      </c>
      <c r="Q37" s="259"/>
      <c r="R37" s="259"/>
      <c r="S37" s="279">
        <v>45292</v>
      </c>
      <c r="T37" s="279">
        <v>45323</v>
      </c>
      <c r="U37" s="279">
        <v>45352</v>
      </c>
      <c r="V37" s="279">
        <v>45383</v>
      </c>
      <c r="W37" s="279">
        <v>45413</v>
      </c>
      <c r="X37" s="279">
        <v>45444</v>
      </c>
      <c r="Y37" s="279">
        <v>45474</v>
      </c>
      <c r="Z37" s="279">
        <v>45505</v>
      </c>
      <c r="AA37" s="279">
        <v>45536</v>
      </c>
      <c r="AB37" s="279">
        <v>45566</v>
      </c>
      <c r="AC37" s="279">
        <v>45597</v>
      </c>
      <c r="AD37" s="279">
        <v>45627</v>
      </c>
      <c r="AE37" s="279">
        <v>45658</v>
      </c>
      <c r="AF37" s="279">
        <v>45689</v>
      </c>
      <c r="AG37" s="279">
        <v>45717</v>
      </c>
      <c r="AH37" s="279">
        <v>45748</v>
      </c>
      <c r="AI37" s="279">
        <v>45778</v>
      </c>
      <c r="AJ37" s="279">
        <v>45809</v>
      </c>
      <c r="AK37" s="279">
        <v>45839</v>
      </c>
      <c r="AL37" s="279">
        <v>45870</v>
      </c>
      <c r="AM37" s="279">
        <v>45901</v>
      </c>
      <c r="AN37" s="279">
        <v>45931</v>
      </c>
      <c r="AO37" s="279">
        <v>45962</v>
      </c>
      <c r="AP37" s="279">
        <v>45992</v>
      </c>
      <c r="AQ37" s="259"/>
      <c r="AR37" s="259"/>
      <c r="AS37" s="259"/>
      <c r="AT37" s="259"/>
    </row>
    <row r="38" spans="2:46" ht="15" customHeight="1">
      <c r="B38" s="109" t="s">
        <v>2</v>
      </c>
      <c r="C38" s="110"/>
      <c r="D38" s="155">
        <v>110.7</v>
      </c>
      <c r="E38" s="155">
        <v>111.2</v>
      </c>
      <c r="F38" s="155">
        <v>110.8</v>
      </c>
      <c r="G38" s="155">
        <v>111.1</v>
      </c>
      <c r="H38" s="155">
        <v>111.5</v>
      </c>
      <c r="I38" s="155">
        <v>111.8</v>
      </c>
      <c r="J38" s="155">
        <v>111.7</v>
      </c>
      <c r="K38" s="155">
        <v>111.9</v>
      </c>
      <c r="L38" s="155">
        <v>112.1</v>
      </c>
      <c r="M38" s="155">
        <v>112</v>
      </c>
      <c r="N38" s="155">
        <v>112.8</v>
      </c>
      <c r="O38" s="155">
        <v>113.2</v>
      </c>
      <c r="P38" s="155">
        <v>113</v>
      </c>
      <c r="Q38" s="259"/>
      <c r="R38" s="259" t="s">
        <v>2</v>
      </c>
      <c r="S38" s="264">
        <v>106.9</v>
      </c>
      <c r="T38" s="264">
        <v>106.9</v>
      </c>
      <c r="U38" s="264">
        <v>107.2</v>
      </c>
      <c r="V38" s="264">
        <v>107.7</v>
      </c>
      <c r="W38" s="264">
        <v>108.1</v>
      </c>
      <c r="X38" s="264">
        <v>108.2</v>
      </c>
      <c r="Y38" s="264">
        <v>108.6</v>
      </c>
      <c r="Z38" s="264">
        <v>109.1</v>
      </c>
      <c r="AA38" s="264">
        <v>108.9</v>
      </c>
      <c r="AB38" s="264">
        <v>109.5</v>
      </c>
      <c r="AC38" s="264">
        <v>110</v>
      </c>
      <c r="AD38" s="264">
        <v>110.7</v>
      </c>
      <c r="AE38" s="264">
        <v>111.2</v>
      </c>
      <c r="AF38" s="264">
        <v>110.8</v>
      </c>
      <c r="AG38" s="264">
        <v>111.1</v>
      </c>
      <c r="AH38" s="264">
        <v>111.5</v>
      </c>
      <c r="AI38" s="264">
        <v>111.8</v>
      </c>
      <c r="AJ38" s="264">
        <v>111.7</v>
      </c>
      <c r="AK38" s="264">
        <v>111.9</v>
      </c>
      <c r="AL38" s="264">
        <v>112.1</v>
      </c>
      <c r="AM38" s="264">
        <v>112</v>
      </c>
      <c r="AN38" s="264">
        <v>112.8</v>
      </c>
      <c r="AO38" s="264">
        <v>113.2</v>
      </c>
      <c r="AP38" s="264">
        <v>113</v>
      </c>
      <c r="AQ38" s="259"/>
      <c r="AR38" s="259"/>
      <c r="AS38" s="259"/>
      <c r="AT38" s="259"/>
    </row>
    <row r="39" spans="2:46" ht="15" customHeight="1">
      <c r="B39" s="109" t="s">
        <v>3</v>
      </c>
      <c r="C39" s="110"/>
      <c r="D39" s="155">
        <v>3.6</v>
      </c>
      <c r="E39" s="155">
        <v>4</v>
      </c>
      <c r="F39" s="155">
        <v>3.7</v>
      </c>
      <c r="G39" s="155">
        <v>3.6</v>
      </c>
      <c r="H39" s="155">
        <v>3.6</v>
      </c>
      <c r="I39" s="155">
        <v>3.5</v>
      </c>
      <c r="J39" s="155">
        <v>3.3</v>
      </c>
      <c r="K39" s="155">
        <v>3.1</v>
      </c>
      <c r="L39" s="155">
        <v>2.7</v>
      </c>
      <c r="M39" s="155">
        <v>2.9</v>
      </c>
      <c r="N39" s="155">
        <v>3</v>
      </c>
      <c r="O39" s="155">
        <v>2.9</v>
      </c>
      <c r="P39" s="155">
        <v>2.1</v>
      </c>
      <c r="Q39" s="259"/>
      <c r="R39" s="259" t="s">
        <v>3</v>
      </c>
      <c r="S39" s="264">
        <v>2.2000000000000002</v>
      </c>
      <c r="T39" s="264">
        <v>2.8</v>
      </c>
      <c r="U39" s="264">
        <v>2.7</v>
      </c>
      <c r="V39" s="264">
        <v>2.5</v>
      </c>
      <c r="W39" s="264">
        <v>2.8</v>
      </c>
      <c r="X39" s="264">
        <v>2.8</v>
      </c>
      <c r="Y39" s="264">
        <v>2.8</v>
      </c>
      <c r="Z39" s="264">
        <v>3</v>
      </c>
      <c r="AA39" s="264">
        <v>2.5</v>
      </c>
      <c r="AB39" s="264">
        <v>2.2999999999999998</v>
      </c>
      <c r="AC39" s="264">
        <v>2.9</v>
      </c>
      <c r="AD39" s="264">
        <v>3.6</v>
      </c>
      <c r="AE39" s="264">
        <v>4</v>
      </c>
      <c r="AF39" s="264">
        <v>3.7</v>
      </c>
      <c r="AG39" s="264">
        <v>3.6</v>
      </c>
      <c r="AH39" s="264">
        <v>3.6</v>
      </c>
      <c r="AI39" s="264">
        <v>3.5</v>
      </c>
      <c r="AJ39" s="264">
        <v>3.3</v>
      </c>
      <c r="AK39" s="264">
        <v>3.1</v>
      </c>
      <c r="AL39" s="264">
        <v>2.7</v>
      </c>
      <c r="AM39" s="264">
        <v>2.9</v>
      </c>
      <c r="AN39" s="264">
        <v>3</v>
      </c>
      <c r="AO39" s="264">
        <v>2.9</v>
      </c>
      <c r="AP39" s="264">
        <v>2.1</v>
      </c>
      <c r="AQ39" s="259"/>
      <c r="AR39" s="259"/>
      <c r="AS39" s="259"/>
      <c r="AT39" s="259"/>
    </row>
    <row r="40" spans="2:46" ht="15" customHeight="1">
      <c r="B40" s="109" t="s">
        <v>4</v>
      </c>
      <c r="C40" s="110"/>
      <c r="D40" s="155">
        <v>110.1</v>
      </c>
      <c r="E40" s="155">
        <v>110.6</v>
      </c>
      <c r="F40" s="155">
        <v>110.1</v>
      </c>
      <c r="G40" s="155">
        <v>110.3</v>
      </c>
      <c r="H40" s="155">
        <v>110.7</v>
      </c>
      <c r="I40" s="155">
        <v>111.2</v>
      </c>
      <c r="J40" s="155">
        <v>111</v>
      </c>
      <c r="K40" s="155">
        <v>111.3</v>
      </c>
      <c r="L40" s="155">
        <v>111.2</v>
      </c>
      <c r="M40" s="155">
        <v>111.4</v>
      </c>
      <c r="N40" s="155">
        <v>112</v>
      </c>
      <c r="O40" s="155">
        <v>112.4</v>
      </c>
      <c r="P40" s="155">
        <v>112.4</v>
      </c>
      <c r="Q40" s="259"/>
      <c r="R40" s="259" t="s">
        <v>4</v>
      </c>
      <c r="S40" s="264">
        <v>106.1</v>
      </c>
      <c r="T40" s="264">
        <v>106.1</v>
      </c>
      <c r="U40" s="264">
        <v>106.5</v>
      </c>
      <c r="V40" s="264">
        <v>106.9</v>
      </c>
      <c r="W40" s="264">
        <v>107.2</v>
      </c>
      <c r="X40" s="264">
        <v>107.4</v>
      </c>
      <c r="Y40" s="264">
        <v>107.6</v>
      </c>
      <c r="Z40" s="264">
        <v>108.3</v>
      </c>
      <c r="AA40" s="264">
        <v>108.4</v>
      </c>
      <c r="AB40" s="264">
        <v>108.8</v>
      </c>
      <c r="AC40" s="264">
        <v>109.5</v>
      </c>
      <c r="AD40" s="264">
        <v>110.1</v>
      </c>
      <c r="AE40" s="264">
        <v>110.6</v>
      </c>
      <c r="AF40" s="264">
        <v>110.1</v>
      </c>
      <c r="AG40" s="264">
        <v>110.3</v>
      </c>
      <c r="AH40" s="264">
        <v>110.7</v>
      </c>
      <c r="AI40" s="264">
        <v>111.2</v>
      </c>
      <c r="AJ40" s="264">
        <v>111</v>
      </c>
      <c r="AK40" s="264">
        <v>111.3</v>
      </c>
      <c r="AL40" s="264">
        <v>111.2</v>
      </c>
      <c r="AM40" s="264">
        <v>111.4</v>
      </c>
      <c r="AN40" s="264">
        <v>112</v>
      </c>
      <c r="AO40" s="264">
        <v>112.4</v>
      </c>
      <c r="AP40" s="264">
        <v>112.4</v>
      </c>
      <c r="AQ40" s="259"/>
      <c r="AR40" s="259"/>
      <c r="AS40" s="259"/>
      <c r="AT40" s="259"/>
    </row>
    <row r="41" spans="2:46" ht="15" customHeight="1">
      <c r="B41" s="109" t="s">
        <v>3</v>
      </c>
      <c r="C41" s="110"/>
      <c r="D41" s="155">
        <v>3.8</v>
      </c>
      <c r="E41" s="155">
        <v>4.2</v>
      </c>
      <c r="F41" s="155">
        <v>3.8</v>
      </c>
      <c r="G41" s="155">
        <v>3.5</v>
      </c>
      <c r="H41" s="155">
        <v>3.5</v>
      </c>
      <c r="I41" s="155">
        <v>3.7</v>
      </c>
      <c r="J41" s="155">
        <v>3.4</v>
      </c>
      <c r="K41" s="155">
        <v>3.4</v>
      </c>
      <c r="L41" s="155">
        <v>2.7</v>
      </c>
      <c r="M41" s="155">
        <v>2.7</v>
      </c>
      <c r="N41" s="155">
        <v>2.9</v>
      </c>
      <c r="O41" s="155">
        <v>2.7</v>
      </c>
      <c r="P41" s="155">
        <v>2.1</v>
      </c>
      <c r="Q41" s="259"/>
      <c r="R41" s="259" t="s">
        <v>3</v>
      </c>
      <c r="S41" s="264">
        <v>2.2000000000000002</v>
      </c>
      <c r="T41" s="264">
        <v>2.9</v>
      </c>
      <c r="U41" s="264">
        <v>3.1</v>
      </c>
      <c r="V41" s="264">
        <v>2.7</v>
      </c>
      <c r="W41" s="264">
        <v>2.7</v>
      </c>
      <c r="X41" s="264">
        <v>3.1</v>
      </c>
      <c r="Y41" s="264">
        <v>2.8</v>
      </c>
      <c r="Z41" s="264">
        <v>3.2</v>
      </c>
      <c r="AA41" s="264">
        <v>3</v>
      </c>
      <c r="AB41" s="264">
        <v>2.4</v>
      </c>
      <c r="AC41" s="264">
        <v>3</v>
      </c>
      <c r="AD41" s="264">
        <v>3.8</v>
      </c>
      <c r="AE41" s="264">
        <v>4.2</v>
      </c>
      <c r="AF41" s="264">
        <v>3.8</v>
      </c>
      <c r="AG41" s="264">
        <v>3.5</v>
      </c>
      <c r="AH41" s="264">
        <v>3.5</v>
      </c>
      <c r="AI41" s="264">
        <v>3.7</v>
      </c>
      <c r="AJ41" s="264">
        <v>3.4</v>
      </c>
      <c r="AK41" s="264">
        <v>3.4</v>
      </c>
      <c r="AL41" s="264">
        <v>2.7</v>
      </c>
      <c r="AM41" s="264">
        <v>2.7</v>
      </c>
      <c r="AN41" s="264">
        <v>2.9</v>
      </c>
      <c r="AO41" s="264">
        <v>2.7</v>
      </c>
      <c r="AP41" s="264">
        <v>2.1</v>
      </c>
      <c r="AQ41" s="259"/>
      <c r="AR41" s="259"/>
      <c r="AS41" s="259"/>
      <c r="AT41" s="259"/>
    </row>
    <row r="42" spans="2:46" ht="14.25" customHeight="1"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60"/>
      <c r="AQ42" s="259"/>
      <c r="AR42" s="259"/>
      <c r="AS42" s="259"/>
      <c r="AT42" s="259"/>
    </row>
    <row r="43" spans="2:46" ht="14.25" customHeight="1"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60"/>
      <c r="AQ43" s="259"/>
      <c r="AR43" s="259"/>
      <c r="AS43" s="259"/>
      <c r="AT43" s="259"/>
    </row>
    <row r="44" spans="2:46" ht="14.25" customHeight="1"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59"/>
      <c r="AR44" s="259"/>
      <c r="AS44" s="259"/>
      <c r="AT44" s="259"/>
    </row>
    <row r="45" spans="2:46" ht="14.25" customHeight="1"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60"/>
      <c r="AQ45" s="259"/>
      <c r="AR45" s="259"/>
      <c r="AS45" s="259"/>
      <c r="AT45" s="259"/>
    </row>
    <row r="46" spans="2:46" ht="14.25" customHeight="1"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60"/>
      <c r="AQ46" s="259"/>
      <c r="AR46" s="259"/>
      <c r="AS46" s="259"/>
      <c r="AT46" s="259"/>
    </row>
    <row r="47" spans="2:46" ht="14.25" customHeight="1"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60"/>
      <c r="AQ47" s="259"/>
      <c r="AR47" s="259"/>
      <c r="AS47" s="259"/>
      <c r="AT47" s="259"/>
    </row>
    <row r="48" spans="2:46" ht="14.25" customHeight="1"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60"/>
      <c r="AQ48" s="259"/>
      <c r="AR48" s="259"/>
      <c r="AS48" s="259"/>
      <c r="AT48" s="259"/>
    </row>
    <row r="49" spans="2:46" ht="14.25" customHeight="1"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60"/>
      <c r="AQ49" s="259"/>
      <c r="AR49" s="259"/>
      <c r="AS49" s="259"/>
      <c r="AT49" s="259"/>
    </row>
    <row r="50" spans="2:46" ht="14.25" customHeight="1"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60"/>
      <c r="AQ50" s="259"/>
      <c r="AR50" s="259"/>
      <c r="AS50" s="259"/>
      <c r="AT50" s="259"/>
    </row>
    <row r="51" spans="2:46" ht="14.25" customHeight="1"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60"/>
      <c r="AQ51" s="259"/>
      <c r="AR51" s="259"/>
      <c r="AS51" s="259"/>
      <c r="AT51" s="259"/>
    </row>
    <row r="52" spans="2:46" ht="14.25" customHeight="1"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60"/>
      <c r="AQ52" s="259"/>
      <c r="AR52" s="259"/>
      <c r="AS52" s="259"/>
      <c r="AT52" s="259"/>
    </row>
    <row r="53" spans="2:46" ht="14.25" customHeight="1"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60"/>
      <c r="AQ53" s="259"/>
      <c r="AR53" s="259"/>
      <c r="AS53" s="259"/>
      <c r="AT53" s="259"/>
    </row>
    <row r="54" spans="2:46" ht="14.25" customHeight="1"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60"/>
      <c r="AQ54" s="259"/>
      <c r="AR54" s="259"/>
      <c r="AS54" s="259"/>
      <c r="AT54" s="259"/>
    </row>
    <row r="55" spans="2:46" ht="14.25" customHeight="1"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60"/>
      <c r="AQ55" s="259"/>
      <c r="AR55" s="259"/>
      <c r="AS55" s="259"/>
      <c r="AT55" s="259"/>
    </row>
    <row r="56" spans="2:46" ht="14.25" customHeight="1"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60"/>
      <c r="AQ56" s="259"/>
      <c r="AR56" s="259"/>
      <c r="AS56" s="259"/>
      <c r="AT56" s="259"/>
    </row>
    <row r="57" spans="2:46" ht="14.25" customHeight="1"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60"/>
      <c r="AQ57" s="259"/>
      <c r="AR57" s="259"/>
      <c r="AS57" s="259"/>
      <c r="AT57" s="259"/>
    </row>
    <row r="58" spans="2:46" ht="14.25" customHeight="1"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60"/>
      <c r="AQ58" s="259"/>
      <c r="AR58" s="259"/>
      <c r="AS58" s="259"/>
      <c r="AT58" s="259"/>
    </row>
    <row r="59" spans="2:46" ht="14.25" customHeight="1"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60"/>
      <c r="AQ59" s="259"/>
      <c r="AR59" s="259"/>
      <c r="AS59" s="259"/>
      <c r="AT59" s="259"/>
    </row>
    <row r="60" spans="2:46" ht="14.25" customHeight="1"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60"/>
      <c r="AQ60" s="259"/>
      <c r="AR60" s="259"/>
      <c r="AS60" s="259"/>
      <c r="AT60" s="259"/>
    </row>
    <row r="61" spans="2:46" ht="14.25" customHeight="1"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300"/>
      <c r="O61" s="300"/>
      <c r="P61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60"/>
      <c r="AQ61" s="259"/>
      <c r="AR61" s="259"/>
      <c r="AS61" s="259"/>
      <c r="AT61" s="259"/>
    </row>
    <row r="62" spans="2:46" ht="24.75" customHeight="1">
      <c r="B62" t="s">
        <v>137</v>
      </c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300" t="s">
        <v>139</v>
      </c>
      <c r="O62" s="300"/>
      <c r="P62" s="278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Q62" s="259"/>
      <c r="AR62" s="259"/>
      <c r="AS62" s="259"/>
      <c r="AT62" s="259"/>
    </row>
    <row r="63" spans="2:46" ht="15" customHeight="1">
      <c r="B63" s="109" t="s">
        <v>142</v>
      </c>
      <c r="C63" s="110"/>
      <c r="D63" s="275">
        <v>45627</v>
      </c>
      <c r="E63" s="275">
        <v>45658</v>
      </c>
      <c r="F63" s="275">
        <v>45689</v>
      </c>
      <c r="G63" s="275">
        <v>45717</v>
      </c>
      <c r="H63" s="275">
        <v>45748</v>
      </c>
      <c r="I63" s="275">
        <v>45778</v>
      </c>
      <c r="J63" s="275">
        <v>45809</v>
      </c>
      <c r="K63" s="275">
        <v>45839</v>
      </c>
      <c r="L63" s="275">
        <v>45870</v>
      </c>
      <c r="M63" s="275">
        <v>45901</v>
      </c>
      <c r="N63" s="275">
        <v>45931</v>
      </c>
      <c r="O63" s="275">
        <v>45962</v>
      </c>
      <c r="P63" s="275">
        <v>45992</v>
      </c>
      <c r="Q63" s="259"/>
      <c r="R63" s="259"/>
      <c r="S63" s="279">
        <v>45292</v>
      </c>
      <c r="T63" s="279">
        <v>45323</v>
      </c>
      <c r="U63" s="279">
        <v>45352</v>
      </c>
      <c r="V63" s="279">
        <v>45383</v>
      </c>
      <c r="W63" s="279">
        <v>45413</v>
      </c>
      <c r="X63" s="279">
        <v>45444</v>
      </c>
      <c r="Y63" s="279">
        <v>45474</v>
      </c>
      <c r="Z63" s="279">
        <v>45505</v>
      </c>
      <c r="AA63" s="279">
        <v>45536</v>
      </c>
      <c r="AB63" s="279">
        <v>45566</v>
      </c>
      <c r="AC63" s="279">
        <v>45597</v>
      </c>
      <c r="AD63" s="279">
        <v>45627</v>
      </c>
      <c r="AE63" s="279">
        <v>45658</v>
      </c>
      <c r="AF63" s="279">
        <v>45689</v>
      </c>
      <c r="AG63" s="279">
        <v>45717</v>
      </c>
      <c r="AH63" s="279">
        <v>45748</v>
      </c>
      <c r="AI63" s="279">
        <v>45778</v>
      </c>
      <c r="AJ63" s="279">
        <v>45809</v>
      </c>
      <c r="AK63" s="279">
        <v>45839</v>
      </c>
      <c r="AL63" s="279">
        <v>45870</v>
      </c>
      <c r="AM63" s="279">
        <v>45901</v>
      </c>
      <c r="AN63" s="279">
        <v>45931</v>
      </c>
      <c r="AO63" s="279">
        <v>45962</v>
      </c>
      <c r="AP63" s="279">
        <v>45992</v>
      </c>
      <c r="AQ63" s="259"/>
      <c r="AR63" s="259"/>
      <c r="AS63" s="259"/>
      <c r="AT63" s="259"/>
    </row>
    <row r="64" spans="2:46" ht="15" customHeight="1">
      <c r="B64" s="109" t="s">
        <v>2</v>
      </c>
      <c r="C64" s="110"/>
      <c r="D64" s="155">
        <v>109.6</v>
      </c>
      <c r="E64" s="155">
        <v>109.8</v>
      </c>
      <c r="F64" s="155">
        <v>109.7</v>
      </c>
      <c r="G64" s="155">
        <v>110.2</v>
      </c>
      <c r="H64" s="155">
        <v>110.9</v>
      </c>
      <c r="I64" s="155">
        <v>111.4</v>
      </c>
      <c r="J64" s="155">
        <v>111.4</v>
      </c>
      <c r="K64" s="155">
        <v>111.6</v>
      </c>
      <c r="L64" s="155">
        <v>111.6</v>
      </c>
      <c r="M64" s="155">
        <v>111.4</v>
      </c>
      <c r="N64" s="155">
        <v>112.1</v>
      </c>
      <c r="O64" s="155">
        <v>112.5</v>
      </c>
      <c r="P64" s="155">
        <v>112.2</v>
      </c>
      <c r="Q64" s="259"/>
      <c r="R64" s="259" t="s">
        <v>2</v>
      </c>
      <c r="S64" s="263">
        <v>106.4</v>
      </c>
      <c r="T64" s="263">
        <v>106.5</v>
      </c>
      <c r="U64" s="263">
        <v>106.8</v>
      </c>
      <c r="V64" s="263">
        <v>107.1</v>
      </c>
      <c r="W64" s="263">
        <v>107.5</v>
      </c>
      <c r="X64" s="263">
        <v>107.8</v>
      </c>
      <c r="Y64" s="263">
        <v>108.3</v>
      </c>
      <c r="Z64" s="263">
        <v>108.7</v>
      </c>
      <c r="AA64" s="263">
        <v>108.2</v>
      </c>
      <c r="AB64" s="263">
        <v>108.8</v>
      </c>
      <c r="AC64" s="263">
        <v>109.2</v>
      </c>
      <c r="AD64" s="263">
        <v>109.6</v>
      </c>
      <c r="AE64" s="263">
        <v>109.8</v>
      </c>
      <c r="AF64" s="263">
        <v>109.7</v>
      </c>
      <c r="AG64" s="263">
        <v>110.2</v>
      </c>
      <c r="AH64" s="263">
        <v>110.9</v>
      </c>
      <c r="AI64" s="263">
        <v>111.4</v>
      </c>
      <c r="AJ64" s="263">
        <v>111.4</v>
      </c>
      <c r="AK64" s="263">
        <v>111.6</v>
      </c>
      <c r="AL64" s="263">
        <v>111.6</v>
      </c>
      <c r="AM64" s="263">
        <v>111.4</v>
      </c>
      <c r="AN64" s="263">
        <v>112.1</v>
      </c>
      <c r="AO64" s="263">
        <v>112.5</v>
      </c>
      <c r="AP64" s="263">
        <v>112.2</v>
      </c>
      <c r="AQ64" s="259"/>
      <c r="AR64" s="259"/>
      <c r="AS64" s="259"/>
      <c r="AT64" s="259"/>
    </row>
    <row r="65" spans="2:46" ht="15" customHeight="1">
      <c r="B65" s="109" t="s">
        <v>3</v>
      </c>
      <c r="C65" s="110"/>
      <c r="D65" s="155">
        <v>3</v>
      </c>
      <c r="E65" s="155">
        <v>3.2</v>
      </c>
      <c r="F65" s="155">
        <v>3</v>
      </c>
      <c r="G65" s="155">
        <v>3.2</v>
      </c>
      <c r="H65" s="155">
        <v>3.5</v>
      </c>
      <c r="I65" s="155">
        <v>3.7</v>
      </c>
      <c r="J65" s="155">
        <v>3.3</v>
      </c>
      <c r="K65" s="155">
        <v>3.1</v>
      </c>
      <c r="L65" s="155">
        <v>2.7</v>
      </c>
      <c r="M65" s="155">
        <v>2.9</v>
      </c>
      <c r="N65" s="155">
        <v>3</v>
      </c>
      <c r="O65" s="155">
        <v>3</v>
      </c>
      <c r="P65" s="155">
        <v>2.4</v>
      </c>
      <c r="Q65" s="259"/>
      <c r="R65" s="259" t="s">
        <v>3</v>
      </c>
      <c r="S65" s="263">
        <v>2</v>
      </c>
      <c r="T65" s="263">
        <v>2.8</v>
      </c>
      <c r="U65" s="263">
        <v>2.6</v>
      </c>
      <c r="V65" s="263">
        <v>2.2000000000000002</v>
      </c>
      <c r="W65" s="263">
        <v>2.5</v>
      </c>
      <c r="X65" s="263">
        <v>2.6</v>
      </c>
      <c r="Y65" s="263">
        <v>2.7</v>
      </c>
      <c r="Z65" s="263">
        <v>2.8</v>
      </c>
      <c r="AA65" s="263">
        <v>2.4</v>
      </c>
      <c r="AB65" s="263">
        <v>2.2999999999999998</v>
      </c>
      <c r="AC65" s="263">
        <v>2.7</v>
      </c>
      <c r="AD65" s="263">
        <v>3</v>
      </c>
      <c r="AE65" s="263">
        <v>3.2</v>
      </c>
      <c r="AF65" s="263">
        <v>3</v>
      </c>
      <c r="AG65" s="263">
        <v>3.2</v>
      </c>
      <c r="AH65" s="263">
        <v>3.5</v>
      </c>
      <c r="AI65" s="263">
        <v>3.7</v>
      </c>
      <c r="AJ65" s="263">
        <v>3.3</v>
      </c>
      <c r="AK65" s="263">
        <v>3.1</v>
      </c>
      <c r="AL65" s="263">
        <v>2.7</v>
      </c>
      <c r="AM65" s="263">
        <v>2.9</v>
      </c>
      <c r="AN65" s="263">
        <v>3</v>
      </c>
      <c r="AO65" s="263">
        <v>3</v>
      </c>
      <c r="AP65" s="263">
        <v>2.4</v>
      </c>
      <c r="AQ65" s="259"/>
      <c r="AR65" s="259"/>
      <c r="AS65" s="259"/>
      <c r="AT65" s="259"/>
    </row>
    <row r="66" spans="2:46" ht="15" customHeight="1">
      <c r="B66" s="109" t="s">
        <v>4</v>
      </c>
      <c r="C66" s="110"/>
      <c r="D66" s="155">
        <v>109</v>
      </c>
      <c r="E66" s="155">
        <v>109.2</v>
      </c>
      <c r="F66" s="155">
        <v>109</v>
      </c>
      <c r="G66" s="155">
        <v>109.4</v>
      </c>
      <c r="H66" s="155">
        <v>110</v>
      </c>
      <c r="I66" s="155">
        <v>110.6</v>
      </c>
      <c r="J66" s="155">
        <v>110.7</v>
      </c>
      <c r="K66" s="155">
        <v>111</v>
      </c>
      <c r="L66" s="155">
        <v>110.7</v>
      </c>
      <c r="M66" s="155">
        <v>110.6</v>
      </c>
      <c r="N66" s="155">
        <v>111.2</v>
      </c>
      <c r="O66" s="155">
        <v>111.6</v>
      </c>
      <c r="P66" s="155">
        <v>111.6</v>
      </c>
      <c r="Q66" s="259"/>
      <c r="R66" s="259" t="s">
        <v>4</v>
      </c>
      <c r="S66" s="263">
        <v>105.6</v>
      </c>
      <c r="T66" s="263">
        <v>105.8</v>
      </c>
      <c r="U66" s="263">
        <v>106.1</v>
      </c>
      <c r="V66" s="263">
        <v>106.4</v>
      </c>
      <c r="W66" s="263">
        <v>106.7</v>
      </c>
      <c r="X66" s="263">
        <v>106.9</v>
      </c>
      <c r="Y66" s="263">
        <v>107.4</v>
      </c>
      <c r="Z66" s="263">
        <v>107.9</v>
      </c>
      <c r="AA66" s="263">
        <v>107.6</v>
      </c>
      <c r="AB66" s="263">
        <v>108.1</v>
      </c>
      <c r="AC66" s="263">
        <v>108.6</v>
      </c>
      <c r="AD66" s="263">
        <v>109</v>
      </c>
      <c r="AE66" s="263">
        <v>109.2</v>
      </c>
      <c r="AF66" s="263">
        <v>109</v>
      </c>
      <c r="AG66" s="263">
        <v>109.4</v>
      </c>
      <c r="AH66" s="263">
        <v>110</v>
      </c>
      <c r="AI66" s="263">
        <v>110.6</v>
      </c>
      <c r="AJ66" s="263">
        <v>110.7</v>
      </c>
      <c r="AK66" s="263">
        <v>111</v>
      </c>
      <c r="AL66" s="263">
        <v>110.7</v>
      </c>
      <c r="AM66" s="263">
        <v>110.6</v>
      </c>
      <c r="AN66" s="263">
        <v>111.2</v>
      </c>
      <c r="AO66" s="263">
        <v>111.6</v>
      </c>
      <c r="AP66" s="263">
        <v>111.6</v>
      </c>
      <c r="AQ66" s="259"/>
      <c r="AR66" s="259"/>
      <c r="AS66" s="259"/>
      <c r="AT66" s="259"/>
    </row>
    <row r="67" spans="2:46" ht="15" customHeight="1">
      <c r="B67" s="109" t="s">
        <v>3</v>
      </c>
      <c r="C67" s="110"/>
      <c r="D67" s="155">
        <v>3.2</v>
      </c>
      <c r="E67" s="155">
        <v>3.4</v>
      </c>
      <c r="F67" s="155">
        <v>3</v>
      </c>
      <c r="G67" s="155">
        <v>3.1</v>
      </c>
      <c r="H67" s="155">
        <v>3.4</v>
      </c>
      <c r="I67" s="155">
        <v>3.7</v>
      </c>
      <c r="J67" s="155">
        <v>3.6</v>
      </c>
      <c r="K67" s="155">
        <v>3.4</v>
      </c>
      <c r="L67" s="155">
        <v>2.6</v>
      </c>
      <c r="M67" s="155">
        <v>2.8</v>
      </c>
      <c r="N67" s="155">
        <v>2.9</v>
      </c>
      <c r="O67" s="155">
        <v>2.8</v>
      </c>
      <c r="P67" s="155">
        <v>2.4</v>
      </c>
      <c r="Q67" s="259"/>
      <c r="R67" s="259" t="s">
        <v>3</v>
      </c>
      <c r="S67" s="263">
        <v>2</v>
      </c>
      <c r="T67" s="263">
        <v>2.9</v>
      </c>
      <c r="U67" s="263">
        <v>2.8</v>
      </c>
      <c r="V67" s="263">
        <v>2.4</v>
      </c>
      <c r="W67" s="263">
        <v>2.4</v>
      </c>
      <c r="X67" s="263">
        <v>2.7</v>
      </c>
      <c r="Y67" s="263">
        <v>2.7</v>
      </c>
      <c r="Z67" s="263">
        <v>3.1</v>
      </c>
      <c r="AA67" s="263">
        <v>2.7</v>
      </c>
      <c r="AB67" s="263">
        <v>2.4</v>
      </c>
      <c r="AC67" s="263">
        <v>2.8</v>
      </c>
      <c r="AD67" s="263">
        <v>3.2</v>
      </c>
      <c r="AE67" s="263">
        <v>3.4</v>
      </c>
      <c r="AF67" s="263">
        <v>3</v>
      </c>
      <c r="AG67" s="263">
        <v>3.1</v>
      </c>
      <c r="AH67" s="263">
        <v>3.4</v>
      </c>
      <c r="AI67" s="263">
        <v>3.7</v>
      </c>
      <c r="AJ67" s="263">
        <v>3.6</v>
      </c>
      <c r="AK67" s="263">
        <v>3.4</v>
      </c>
      <c r="AL67" s="263">
        <v>2.6</v>
      </c>
      <c r="AM67" s="263">
        <v>2.8</v>
      </c>
      <c r="AN67" s="263">
        <v>2.9</v>
      </c>
      <c r="AO67" s="263">
        <v>2.8</v>
      </c>
      <c r="AP67" s="263">
        <v>2.4</v>
      </c>
      <c r="AQ67" s="259"/>
      <c r="AR67" s="259"/>
      <c r="AS67" s="259"/>
      <c r="AT67" s="259"/>
    </row>
    <row r="68" spans="2:46" ht="15" customHeight="1"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/>
      <c r="AM68" s="259"/>
      <c r="AN68" s="259"/>
      <c r="AO68" s="259"/>
      <c r="AP68" s="260"/>
      <c r="AQ68" s="259"/>
      <c r="AR68" s="259"/>
      <c r="AS68" s="259"/>
      <c r="AT68" s="259"/>
    </row>
    <row r="69" spans="2:46" ht="14.25" customHeight="1"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60"/>
      <c r="AQ69" s="259"/>
      <c r="AR69" s="259"/>
      <c r="AS69" s="259"/>
      <c r="AT69" s="259"/>
    </row>
    <row r="70" spans="2:46" ht="14.25" customHeight="1"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60"/>
      <c r="AQ70" s="259"/>
      <c r="AR70" s="259"/>
      <c r="AS70" s="259"/>
      <c r="AT70" s="259"/>
    </row>
    <row r="71" spans="2:46" ht="14.25" customHeight="1"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60"/>
      <c r="AQ71" s="259"/>
      <c r="AR71" s="259"/>
      <c r="AS71" s="259"/>
      <c r="AT71" s="259"/>
    </row>
    <row r="72" spans="2:46" ht="14.25" customHeight="1"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60"/>
      <c r="AQ72" s="259"/>
      <c r="AR72" s="259"/>
      <c r="AS72" s="259"/>
      <c r="AT72" s="259"/>
    </row>
    <row r="73" spans="2:46" ht="14.25" customHeight="1"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</row>
    <row r="74" spans="2:46" ht="14.25" customHeight="1"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</row>
    <row r="75" spans="2:46" ht="14.25" customHeight="1"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</row>
    <row r="76" spans="2:46" ht="14.25" customHeight="1"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</row>
    <row r="77" spans="2:46" ht="14.25" customHeight="1"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59"/>
      <c r="AT77" s="259"/>
    </row>
    <row r="78" spans="2:46" ht="14.25" customHeight="1"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</row>
    <row r="79" spans="2:46" ht="14.25" customHeight="1"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</row>
    <row r="80" spans="2:46" ht="14.25" customHeight="1"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</row>
    <row r="81" spans="2:46" ht="14.25" customHeight="1"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</row>
    <row r="82" spans="2:46" ht="14.25" customHeight="1"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59"/>
      <c r="AT82" s="259"/>
    </row>
    <row r="83" spans="2:46" ht="14.25" customHeight="1"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259"/>
      <c r="AS83" s="259"/>
      <c r="AT83" s="259"/>
    </row>
    <row r="84" spans="2:46" ht="14.25" customHeight="1"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</row>
    <row r="85" spans="2:46" ht="14.25" customHeight="1"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</row>
    <row r="86" spans="2:46" ht="14.25" customHeight="1"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</row>
    <row r="87" spans="2:46" ht="14.25" customHeight="1"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300"/>
      <c r="O87" s="300"/>
      <c r="P87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9"/>
      <c r="AT87" s="259"/>
    </row>
    <row r="88" spans="2:46" ht="24.75" customHeight="1">
      <c r="B88" t="s">
        <v>5</v>
      </c>
      <c r="C88" s="277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300" t="s">
        <v>139</v>
      </c>
      <c r="O88" s="300"/>
      <c r="P88" s="278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</row>
    <row r="89" spans="2:46" ht="15" customHeight="1">
      <c r="B89" s="109" t="s">
        <v>142</v>
      </c>
      <c r="C89" s="110"/>
      <c r="D89" s="275">
        <v>45627</v>
      </c>
      <c r="E89" s="275">
        <v>45658</v>
      </c>
      <c r="F89" s="275">
        <v>45689</v>
      </c>
      <c r="G89" s="275">
        <v>45717</v>
      </c>
      <c r="H89" s="275">
        <v>45748</v>
      </c>
      <c r="I89" s="275">
        <v>45778</v>
      </c>
      <c r="J89" s="275">
        <v>45809</v>
      </c>
      <c r="K89" s="275">
        <v>45839</v>
      </c>
      <c r="L89" s="275">
        <v>45870</v>
      </c>
      <c r="M89" s="275">
        <v>45901</v>
      </c>
      <c r="N89" s="275">
        <v>45931</v>
      </c>
      <c r="O89" s="275">
        <v>45962</v>
      </c>
      <c r="P89" s="275">
        <v>45992</v>
      </c>
      <c r="Q89" s="259"/>
      <c r="R89" s="259"/>
      <c r="S89" s="279">
        <v>45292</v>
      </c>
      <c r="T89" s="279">
        <v>45323</v>
      </c>
      <c r="U89" s="279">
        <v>45352</v>
      </c>
      <c r="V89" s="279">
        <v>45383</v>
      </c>
      <c r="W89" s="279">
        <v>45413</v>
      </c>
      <c r="X89" s="279">
        <v>45444</v>
      </c>
      <c r="Y89" s="279">
        <v>45474</v>
      </c>
      <c r="Z89" s="279">
        <v>45505</v>
      </c>
      <c r="AA89" s="279">
        <v>45536</v>
      </c>
      <c r="AB89" s="279">
        <v>45566</v>
      </c>
      <c r="AC89" s="279">
        <v>45597</v>
      </c>
      <c r="AD89" s="279">
        <v>45627</v>
      </c>
      <c r="AE89" s="279">
        <v>45658</v>
      </c>
      <c r="AF89" s="279">
        <v>45689</v>
      </c>
      <c r="AG89" s="279">
        <v>45717</v>
      </c>
      <c r="AH89" s="279">
        <v>45748</v>
      </c>
      <c r="AI89" s="279">
        <v>45778</v>
      </c>
      <c r="AJ89" s="279">
        <v>45809</v>
      </c>
      <c r="AK89" s="279">
        <v>45839</v>
      </c>
      <c r="AL89" s="279">
        <v>45870</v>
      </c>
      <c r="AM89" s="279">
        <v>45901</v>
      </c>
      <c r="AN89" s="279">
        <v>45931</v>
      </c>
      <c r="AO89" s="279">
        <v>45962</v>
      </c>
      <c r="AP89" s="279">
        <v>45992</v>
      </c>
      <c r="AQ89" s="259"/>
      <c r="AR89" s="259"/>
      <c r="AS89" s="259"/>
      <c r="AT89" s="259"/>
    </row>
    <row r="90" spans="2:46" ht="15" customHeight="1">
      <c r="B90" s="109" t="s">
        <v>2</v>
      </c>
      <c r="C90" s="110"/>
      <c r="D90" s="155">
        <v>108.4</v>
      </c>
      <c r="E90" s="155">
        <v>108.5</v>
      </c>
      <c r="F90" s="155">
        <v>108.7</v>
      </c>
      <c r="G90" s="155">
        <v>109.2</v>
      </c>
      <c r="H90" s="155">
        <v>109.7</v>
      </c>
      <c r="I90" s="155">
        <v>110</v>
      </c>
      <c r="J90" s="155">
        <v>110.3</v>
      </c>
      <c r="K90" s="155">
        <v>110.5</v>
      </c>
      <c r="L90" s="155">
        <v>110.9</v>
      </c>
      <c r="M90" s="155">
        <v>110.8</v>
      </c>
      <c r="N90" s="155">
        <v>111.5</v>
      </c>
      <c r="O90" s="155">
        <v>111.6</v>
      </c>
      <c r="P90" s="155">
        <v>111.5</v>
      </c>
      <c r="Q90" s="259"/>
      <c r="R90" s="259" t="s">
        <v>2</v>
      </c>
      <c r="S90" s="265">
        <v>105.8</v>
      </c>
      <c r="T90" s="265">
        <v>105.9</v>
      </c>
      <c r="U90" s="265">
        <v>106.2</v>
      </c>
      <c r="V90" s="265">
        <v>106.5</v>
      </c>
      <c r="W90" s="265">
        <v>106.6</v>
      </c>
      <c r="X90" s="265">
        <v>106.6</v>
      </c>
      <c r="Y90" s="265">
        <v>106.9</v>
      </c>
      <c r="Z90" s="265">
        <v>107.4</v>
      </c>
      <c r="AA90" s="265">
        <v>107.5</v>
      </c>
      <c r="AB90" s="265">
        <v>108.1</v>
      </c>
      <c r="AC90" s="265">
        <v>108.4</v>
      </c>
      <c r="AD90" s="265">
        <v>108.4</v>
      </c>
      <c r="AE90" s="265">
        <v>108.5</v>
      </c>
      <c r="AF90" s="265">
        <v>108.7</v>
      </c>
      <c r="AG90" s="265">
        <v>109.2</v>
      </c>
      <c r="AH90" s="265">
        <v>109.7</v>
      </c>
      <c r="AI90" s="265">
        <v>110</v>
      </c>
      <c r="AJ90" s="265">
        <v>110.3</v>
      </c>
      <c r="AK90" s="265">
        <v>110.5</v>
      </c>
      <c r="AL90" s="265">
        <v>110.9</v>
      </c>
      <c r="AM90" s="265">
        <v>110.8</v>
      </c>
      <c r="AN90" s="265">
        <v>111.5</v>
      </c>
      <c r="AO90" s="265">
        <v>111.6</v>
      </c>
      <c r="AP90" s="265">
        <v>111.5</v>
      </c>
      <c r="AQ90" s="259"/>
      <c r="AR90" s="259"/>
      <c r="AS90" s="259"/>
      <c r="AT90" s="259"/>
    </row>
    <row r="91" spans="2:46" ht="15" customHeight="1">
      <c r="B91" s="109" t="s">
        <v>3</v>
      </c>
      <c r="C91" s="110"/>
      <c r="D91" s="155">
        <v>2.4</v>
      </c>
      <c r="E91" s="155">
        <v>2.5</v>
      </c>
      <c r="F91" s="155">
        <v>2.6</v>
      </c>
      <c r="G91" s="155">
        <v>2.9</v>
      </c>
      <c r="H91" s="155">
        <v>3</v>
      </c>
      <c r="I91" s="155">
        <v>3.3</v>
      </c>
      <c r="J91" s="155">
        <v>3.4</v>
      </c>
      <c r="K91" s="155">
        <v>3.4</v>
      </c>
      <c r="L91" s="155">
        <v>3.3</v>
      </c>
      <c r="M91" s="155">
        <v>3</v>
      </c>
      <c r="N91" s="155">
        <v>3.1</v>
      </c>
      <c r="O91" s="155">
        <v>3</v>
      </c>
      <c r="P91" s="155">
        <v>2.9</v>
      </c>
      <c r="Q91" s="259"/>
      <c r="R91" s="259" t="s">
        <v>3</v>
      </c>
      <c r="S91" s="265">
        <v>3.5</v>
      </c>
      <c r="T91" s="265">
        <v>3.2</v>
      </c>
      <c r="U91" s="265">
        <v>2.9</v>
      </c>
      <c r="V91" s="265">
        <v>2.4</v>
      </c>
      <c r="W91" s="265">
        <v>2.1</v>
      </c>
      <c r="X91" s="265">
        <v>2.2000000000000002</v>
      </c>
      <c r="Y91" s="265">
        <v>1.9</v>
      </c>
      <c r="Z91" s="265">
        <v>2</v>
      </c>
      <c r="AA91" s="265">
        <v>2.1</v>
      </c>
      <c r="AB91" s="265">
        <v>2.2999999999999998</v>
      </c>
      <c r="AC91" s="265">
        <v>2.4</v>
      </c>
      <c r="AD91" s="265">
        <v>2.4</v>
      </c>
      <c r="AE91" s="265">
        <v>2.5</v>
      </c>
      <c r="AF91" s="265">
        <v>2.6</v>
      </c>
      <c r="AG91" s="265">
        <v>2.9</v>
      </c>
      <c r="AH91" s="265">
        <v>3</v>
      </c>
      <c r="AI91" s="265">
        <v>3.3</v>
      </c>
      <c r="AJ91" s="265">
        <v>3.4</v>
      </c>
      <c r="AK91" s="265">
        <v>3.4</v>
      </c>
      <c r="AL91" s="265">
        <v>3.3</v>
      </c>
      <c r="AM91" s="265">
        <v>3</v>
      </c>
      <c r="AN91" s="265">
        <v>3.1</v>
      </c>
      <c r="AO91" s="265">
        <v>3</v>
      </c>
      <c r="AP91" s="265">
        <v>2.9</v>
      </c>
      <c r="AQ91" s="259"/>
      <c r="AR91" s="259"/>
      <c r="AS91" s="259"/>
      <c r="AT91" s="259"/>
    </row>
    <row r="92" spans="2:46" ht="15" customHeight="1">
      <c r="B92" s="109" t="s">
        <v>4</v>
      </c>
      <c r="C92" s="110"/>
      <c r="D92" s="155">
        <v>108.4</v>
      </c>
      <c r="E92" s="155">
        <v>108.5</v>
      </c>
      <c r="F92" s="155">
        <v>108.6</v>
      </c>
      <c r="G92" s="155">
        <v>109.1</v>
      </c>
      <c r="H92" s="155">
        <v>109.5</v>
      </c>
      <c r="I92" s="155">
        <v>109.9</v>
      </c>
      <c r="J92" s="155">
        <v>110.1</v>
      </c>
      <c r="K92" s="155">
        <v>110.5</v>
      </c>
      <c r="L92" s="155">
        <v>110.5</v>
      </c>
      <c r="M92" s="155">
        <v>110.5</v>
      </c>
      <c r="N92" s="155">
        <v>111.1</v>
      </c>
      <c r="O92" s="155">
        <v>111.3</v>
      </c>
      <c r="P92" s="155">
        <v>111.3</v>
      </c>
      <c r="Q92" s="259"/>
      <c r="R92" s="259" t="s">
        <v>4</v>
      </c>
      <c r="S92" s="265">
        <v>105.6</v>
      </c>
      <c r="T92" s="265">
        <v>105.8</v>
      </c>
      <c r="U92" s="265">
        <v>106</v>
      </c>
      <c r="V92" s="265">
        <v>106.4</v>
      </c>
      <c r="W92" s="265">
        <v>106.4</v>
      </c>
      <c r="X92" s="265">
        <v>106.4</v>
      </c>
      <c r="Y92" s="265">
        <v>106.6</v>
      </c>
      <c r="Z92" s="265">
        <v>107.2</v>
      </c>
      <c r="AA92" s="265">
        <v>107.6</v>
      </c>
      <c r="AB92" s="265">
        <v>108</v>
      </c>
      <c r="AC92" s="265">
        <v>108.3</v>
      </c>
      <c r="AD92" s="265">
        <v>108.4</v>
      </c>
      <c r="AE92" s="265">
        <v>108.5</v>
      </c>
      <c r="AF92" s="265">
        <v>108.6</v>
      </c>
      <c r="AG92" s="265">
        <v>109.1</v>
      </c>
      <c r="AH92" s="265">
        <v>109.5</v>
      </c>
      <c r="AI92" s="265">
        <v>109.9</v>
      </c>
      <c r="AJ92" s="265">
        <v>110.1</v>
      </c>
      <c r="AK92" s="265">
        <v>110.5</v>
      </c>
      <c r="AL92" s="265">
        <v>110.5</v>
      </c>
      <c r="AM92" s="265">
        <v>110.5</v>
      </c>
      <c r="AN92" s="265">
        <v>111.1</v>
      </c>
      <c r="AO92" s="265">
        <v>111.3</v>
      </c>
      <c r="AP92" s="265">
        <v>111.3</v>
      </c>
      <c r="AQ92" s="259"/>
      <c r="AR92" s="259"/>
      <c r="AS92" s="259"/>
      <c r="AT92" s="259"/>
    </row>
    <row r="93" spans="2:46" ht="15" customHeight="1">
      <c r="B93" s="109" t="s">
        <v>3</v>
      </c>
      <c r="C93" s="110"/>
      <c r="D93" s="155">
        <v>2.6</v>
      </c>
      <c r="E93" s="155">
        <v>2.7</v>
      </c>
      <c r="F93" s="155">
        <v>2.7</v>
      </c>
      <c r="G93" s="155">
        <v>2.9</v>
      </c>
      <c r="H93" s="155">
        <v>3</v>
      </c>
      <c r="I93" s="155">
        <v>3.3</v>
      </c>
      <c r="J93" s="155">
        <v>3.5</v>
      </c>
      <c r="K93" s="155">
        <v>3.7</v>
      </c>
      <c r="L93" s="155">
        <v>3.1</v>
      </c>
      <c r="M93" s="155">
        <v>2.7</v>
      </c>
      <c r="N93" s="155">
        <v>2.9</v>
      </c>
      <c r="O93" s="155">
        <v>2.7</v>
      </c>
      <c r="P93" s="155">
        <v>2.7</v>
      </c>
      <c r="Q93" s="259"/>
      <c r="R93" s="259" t="s">
        <v>3</v>
      </c>
      <c r="S93" s="265">
        <v>3.5</v>
      </c>
      <c r="T93" s="265">
        <v>3.5</v>
      </c>
      <c r="U93" s="265">
        <v>3.3</v>
      </c>
      <c r="V93" s="265">
        <v>2.6</v>
      </c>
      <c r="W93" s="265">
        <v>2.2000000000000002</v>
      </c>
      <c r="X93" s="265">
        <v>2.1</v>
      </c>
      <c r="Y93" s="265">
        <v>1.7</v>
      </c>
      <c r="Z93" s="265">
        <v>2.1</v>
      </c>
      <c r="AA93" s="265">
        <v>2.2999999999999998</v>
      </c>
      <c r="AB93" s="265">
        <v>2.4</v>
      </c>
      <c r="AC93" s="265">
        <v>2.5</v>
      </c>
      <c r="AD93" s="265">
        <v>2.6</v>
      </c>
      <c r="AE93" s="265">
        <v>2.7</v>
      </c>
      <c r="AF93" s="265">
        <v>2.7</v>
      </c>
      <c r="AG93" s="265">
        <v>2.9</v>
      </c>
      <c r="AH93" s="265">
        <v>3</v>
      </c>
      <c r="AI93" s="265">
        <v>3.3</v>
      </c>
      <c r="AJ93" s="265">
        <v>3.5</v>
      </c>
      <c r="AK93" s="265">
        <v>3.7</v>
      </c>
      <c r="AL93" s="265">
        <v>3.1</v>
      </c>
      <c r="AM93" s="265">
        <v>2.7</v>
      </c>
      <c r="AN93" s="265">
        <v>2.9</v>
      </c>
      <c r="AO93" s="265">
        <v>2.7</v>
      </c>
      <c r="AP93" s="265">
        <v>2.7</v>
      </c>
      <c r="AQ93" s="259"/>
      <c r="AR93" s="259"/>
      <c r="AS93" s="259"/>
      <c r="AT93" s="259"/>
    </row>
    <row r="94" spans="2:46" ht="15" customHeight="1">
      <c r="B94" s="280"/>
      <c r="C94" s="280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2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59"/>
      <c r="AT94" s="259"/>
    </row>
    <row r="96" spans="2:46">
      <c r="B96" s="283">
        <v>2</v>
      </c>
      <c r="C96" s="285" t="s">
        <v>145</v>
      </c>
      <c r="D96" s="282"/>
      <c r="E96" s="282"/>
      <c r="F96" s="282"/>
      <c r="G96" s="282"/>
      <c r="H96" s="282"/>
      <c r="I96" s="282"/>
      <c r="J96" s="282"/>
      <c r="K96" s="282"/>
      <c r="L96" s="282"/>
    </row>
    <row r="97" spans="3:12" ht="14.5" thickBot="1">
      <c r="C97" s="286" t="s">
        <v>1</v>
      </c>
      <c r="D97" s="282"/>
      <c r="E97" s="282"/>
      <c r="F97" s="282"/>
      <c r="G97" s="282"/>
      <c r="H97" s="282"/>
      <c r="I97" s="282"/>
      <c r="J97" s="282"/>
      <c r="K97" s="282"/>
      <c r="L97" s="282"/>
    </row>
    <row r="98" spans="3:12">
      <c r="C98" s="287" t="s">
        <v>146</v>
      </c>
      <c r="D98" s="288"/>
      <c r="E98" s="289"/>
      <c r="F98" s="289"/>
      <c r="G98" s="289"/>
      <c r="H98" s="290"/>
      <c r="I98" s="289"/>
      <c r="J98" s="289"/>
      <c r="K98" s="289"/>
      <c r="L98" s="291"/>
    </row>
    <row r="99" spans="3:12">
      <c r="C99" s="292"/>
      <c r="D99" s="280" t="s">
        <v>147</v>
      </c>
      <c r="E99" s="282"/>
      <c r="F99" s="282"/>
      <c r="G99" s="282"/>
      <c r="H99" s="280"/>
      <c r="I99" s="282"/>
      <c r="J99" s="282"/>
      <c r="K99" s="282"/>
      <c r="L99" s="293"/>
    </row>
    <row r="100" spans="3:12">
      <c r="C100" s="294" t="s">
        <v>148</v>
      </c>
      <c r="D100" s="282"/>
      <c r="E100" s="282"/>
      <c r="F100" s="282"/>
      <c r="G100" s="282"/>
      <c r="H100" s="295"/>
      <c r="I100" s="282"/>
      <c r="J100" s="282"/>
      <c r="K100" s="282"/>
      <c r="L100" s="293"/>
    </row>
    <row r="101" spans="3:12">
      <c r="C101" s="292"/>
      <c r="D101" s="280" t="s">
        <v>149</v>
      </c>
      <c r="E101" s="282"/>
      <c r="F101" s="282"/>
      <c r="G101" s="282"/>
      <c r="H101" s="280"/>
      <c r="I101" s="282"/>
      <c r="J101" s="282"/>
      <c r="K101" s="282"/>
      <c r="L101" s="293"/>
    </row>
    <row r="102" spans="3:12">
      <c r="C102" s="294" t="s">
        <v>150</v>
      </c>
      <c r="D102" s="282"/>
      <c r="E102" s="282"/>
      <c r="F102" s="282"/>
      <c r="G102" s="282"/>
      <c r="H102" s="282"/>
      <c r="I102" s="282"/>
      <c r="J102" s="295"/>
      <c r="K102" s="282"/>
      <c r="L102" s="293"/>
    </row>
    <row r="103" spans="3:12" ht="14.5" thickBot="1">
      <c r="C103" s="296"/>
      <c r="D103" s="297" t="s">
        <v>151</v>
      </c>
      <c r="E103" s="298"/>
      <c r="F103" s="298"/>
      <c r="G103" s="298"/>
      <c r="H103" s="297"/>
      <c r="I103" s="298"/>
      <c r="J103" s="298"/>
      <c r="K103" s="298"/>
      <c r="L103" s="299"/>
    </row>
  </sheetData>
  <mergeCells count="9">
    <mergeCell ref="N88:O88"/>
    <mergeCell ref="L2:P2"/>
    <mergeCell ref="B3:N3"/>
    <mergeCell ref="B4:N4"/>
    <mergeCell ref="N35:O35"/>
    <mergeCell ref="N87:O87"/>
    <mergeCell ref="N61:O61"/>
    <mergeCell ref="N36:O36"/>
    <mergeCell ref="N62:O62"/>
  </mergeCells>
  <phoneticPr fontId="4"/>
  <pageMargins left="0.11811023622047245" right="3.937007874015748E-2" top="0.59055118110236227" bottom="0.43307086614173229" header="0.31496062992125984" footer="0.31496062992125984"/>
  <pageSetup paperSize="9" scale="85" fitToHeight="2" orientation="portrait" r:id="rId1"/>
  <rowBreaks count="1" manualBreakCount="1">
    <brk id="6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6623-E65B-45F1-BE68-12318855D2C4}">
  <sheetPr codeName="Sheet2"/>
  <dimension ref="A1:P47"/>
  <sheetViews>
    <sheetView showGridLines="0" view="pageBreakPreview" zoomScaleNormal="78" zoomScaleSheetLayoutView="100" workbookViewId="0">
      <pane xSplit="2" ySplit="4" topLeftCell="C16" activePane="bottomRight" state="frozen"/>
      <selection activeCell="D55" sqref="D55:R55"/>
      <selection pane="topRight" activeCell="D55" sqref="D55:R55"/>
      <selection pane="bottomLeft" activeCell="D55" sqref="D55:R55"/>
      <selection pane="bottomRight"/>
    </sheetView>
  </sheetViews>
  <sheetFormatPr defaultColWidth="8" defaultRowHeight="12"/>
  <cols>
    <col min="1" max="1" width="4.08203125" style="5" customWidth="1"/>
    <col min="2" max="2" width="30.08203125" style="5" customWidth="1"/>
    <col min="3" max="3" width="15" style="39" customWidth="1"/>
    <col min="4" max="5" width="13.75" style="39" customWidth="1"/>
    <col min="6" max="6" width="13.83203125" style="39" customWidth="1"/>
    <col min="7" max="7" width="13.75" style="39" customWidth="1"/>
    <col min="8" max="8" width="2.33203125" style="5" customWidth="1"/>
    <col min="9" max="9" width="4.08203125" style="5" customWidth="1"/>
    <col min="10" max="10" width="31.08203125" style="5" customWidth="1"/>
    <col min="11" max="11" width="15" style="39" customWidth="1"/>
    <col min="12" max="15" width="13.83203125" style="39" customWidth="1"/>
    <col min="16" max="16" width="2.33203125" style="5" customWidth="1"/>
    <col min="17" max="16384" width="8" style="5"/>
  </cols>
  <sheetData>
    <row r="1" spans="1:16" ht="3.75" customHeight="1">
      <c r="A1" s="2"/>
      <c r="B1" s="2"/>
      <c r="C1" s="3"/>
      <c r="D1" s="3"/>
      <c r="E1" s="3"/>
      <c r="F1" s="3"/>
      <c r="G1" s="3"/>
      <c r="H1" s="2"/>
      <c r="I1" s="2"/>
      <c r="J1" s="2"/>
      <c r="K1" s="3"/>
      <c r="L1" s="3"/>
      <c r="M1" s="3"/>
      <c r="N1" s="3"/>
      <c r="O1" s="3"/>
      <c r="P1" s="4"/>
    </row>
    <row r="2" spans="1:16" ht="33" customHeight="1" thickBot="1">
      <c r="A2" s="6" t="s">
        <v>6</v>
      </c>
      <c r="B2" s="3"/>
      <c r="C2" s="3"/>
      <c r="D2" s="7"/>
      <c r="E2" s="8"/>
      <c r="F2" s="305" t="s">
        <v>141</v>
      </c>
      <c r="G2" s="305"/>
      <c r="H2" s="2"/>
      <c r="I2" s="6"/>
      <c r="J2" s="9"/>
      <c r="K2" s="3"/>
      <c r="L2" s="3"/>
      <c r="M2" s="8"/>
      <c r="N2" s="306"/>
      <c r="O2" s="306"/>
      <c r="P2" s="4"/>
    </row>
    <row r="3" spans="1:16" ht="19.899999999999999" customHeight="1">
      <c r="A3" s="10"/>
      <c r="B3" s="252" t="s">
        <v>7</v>
      </c>
      <c r="C3" s="250" t="s">
        <v>8</v>
      </c>
      <c r="D3" s="111" t="s">
        <v>9</v>
      </c>
      <c r="E3" s="123">
        <v>45992</v>
      </c>
      <c r="F3" s="112" t="s">
        <v>10</v>
      </c>
      <c r="G3" s="113" t="s">
        <v>11</v>
      </c>
      <c r="H3" s="114"/>
      <c r="I3" s="115"/>
      <c r="J3" s="116" t="s">
        <v>12</v>
      </c>
      <c r="K3" s="250" t="s">
        <v>8</v>
      </c>
      <c r="L3" s="111" t="s">
        <v>9</v>
      </c>
      <c r="M3" s="123">
        <v>45992</v>
      </c>
      <c r="N3" s="112" t="s">
        <v>10</v>
      </c>
      <c r="O3" s="113" t="s">
        <v>11</v>
      </c>
      <c r="P3" s="2"/>
    </row>
    <row r="4" spans="1:16" ht="19.899999999999999" customHeight="1" thickBot="1">
      <c r="A4" s="12"/>
      <c r="B4" s="253"/>
      <c r="C4" s="251">
        <v>45627</v>
      </c>
      <c r="D4" s="122">
        <v>45962</v>
      </c>
      <c r="E4" s="117"/>
      <c r="F4" s="118" t="s">
        <v>13</v>
      </c>
      <c r="G4" s="119" t="s">
        <v>14</v>
      </c>
      <c r="H4" s="114"/>
      <c r="I4" s="120"/>
      <c r="J4" s="121"/>
      <c r="K4" s="251">
        <v>45627</v>
      </c>
      <c r="L4" s="122">
        <v>45962</v>
      </c>
      <c r="M4" s="117"/>
      <c r="N4" s="118" t="s">
        <v>13</v>
      </c>
      <c r="O4" s="119" t="s">
        <v>14</v>
      </c>
      <c r="P4" s="2"/>
    </row>
    <row r="5" spans="1:16" ht="19.899999999999999" customHeight="1">
      <c r="A5" s="13" t="s">
        <v>15</v>
      </c>
      <c r="B5" s="254"/>
      <c r="C5" s="14">
        <v>110.1</v>
      </c>
      <c r="D5" s="14">
        <v>112.4</v>
      </c>
      <c r="E5" s="14">
        <v>112.4</v>
      </c>
      <c r="F5" s="131">
        <v>2.1</v>
      </c>
      <c r="G5" s="132">
        <v>0</v>
      </c>
      <c r="H5" s="15"/>
      <c r="I5" s="16"/>
      <c r="J5" s="17" t="s">
        <v>16</v>
      </c>
      <c r="K5" s="129">
        <v>102.8</v>
      </c>
      <c r="L5" s="130">
        <v>103.1</v>
      </c>
      <c r="M5" s="130">
        <v>102.8</v>
      </c>
      <c r="N5" s="131">
        <v>0</v>
      </c>
      <c r="O5" s="132">
        <v>-0.3</v>
      </c>
      <c r="P5" s="2"/>
    </row>
    <row r="6" spans="1:16" ht="19.899999999999999" customHeight="1">
      <c r="A6" s="18"/>
      <c r="B6" s="255" t="s">
        <v>17</v>
      </c>
      <c r="C6" s="19">
        <v>122.7</v>
      </c>
      <c r="D6" s="19">
        <v>127.6</v>
      </c>
      <c r="E6" s="19">
        <v>127.7</v>
      </c>
      <c r="F6" s="141">
        <v>4.0999999999999996</v>
      </c>
      <c r="G6" s="142">
        <v>0</v>
      </c>
      <c r="H6" s="15"/>
      <c r="I6" s="20"/>
      <c r="J6" s="21" t="s">
        <v>18</v>
      </c>
      <c r="K6" s="125">
        <v>111.3</v>
      </c>
      <c r="L6" s="133">
        <v>114.1</v>
      </c>
      <c r="M6" s="133">
        <v>113.1</v>
      </c>
      <c r="N6" s="134">
        <v>1.6</v>
      </c>
      <c r="O6" s="135">
        <v>-0.9</v>
      </c>
      <c r="P6" s="2"/>
    </row>
    <row r="7" spans="1:16" ht="19.899999999999999" customHeight="1">
      <c r="A7" s="22"/>
      <c r="B7" s="256" t="s">
        <v>19</v>
      </c>
      <c r="C7" s="126">
        <v>132.80000000000001</v>
      </c>
      <c r="D7" s="126">
        <v>144.80000000000001</v>
      </c>
      <c r="E7" s="126">
        <v>143.5</v>
      </c>
      <c r="F7" s="134">
        <v>8.1</v>
      </c>
      <c r="G7" s="135">
        <v>-0.9</v>
      </c>
      <c r="H7" s="15"/>
      <c r="I7" s="20"/>
      <c r="J7" s="21" t="s">
        <v>20</v>
      </c>
      <c r="K7" s="125">
        <v>105.8</v>
      </c>
      <c r="L7" s="133">
        <v>104.8</v>
      </c>
      <c r="M7" s="133">
        <v>104.6</v>
      </c>
      <c r="N7" s="134">
        <v>-1.2</v>
      </c>
      <c r="O7" s="135">
        <v>-0.2</v>
      </c>
      <c r="P7" s="2"/>
    </row>
    <row r="8" spans="1:16" ht="19.899999999999999" customHeight="1">
      <c r="A8" s="22"/>
      <c r="B8" s="256" t="s">
        <v>21</v>
      </c>
      <c r="C8" s="126">
        <v>130.9</v>
      </c>
      <c r="D8" s="126">
        <v>137.30000000000001</v>
      </c>
      <c r="E8" s="126">
        <v>137.9</v>
      </c>
      <c r="F8" s="134">
        <v>5.4</v>
      </c>
      <c r="G8" s="135">
        <v>0.5</v>
      </c>
      <c r="H8" s="15"/>
      <c r="I8" s="23"/>
      <c r="J8" s="24" t="s">
        <v>22</v>
      </c>
      <c r="K8" s="136">
        <v>98.6</v>
      </c>
      <c r="L8" s="137">
        <v>98.5</v>
      </c>
      <c r="M8" s="137">
        <v>98.5</v>
      </c>
      <c r="N8" s="138">
        <v>-0.2</v>
      </c>
      <c r="O8" s="139">
        <v>0</v>
      </c>
      <c r="P8" s="2"/>
    </row>
    <row r="9" spans="1:16" ht="19.899999999999999" customHeight="1">
      <c r="A9" s="22"/>
      <c r="B9" s="256" t="s">
        <v>25</v>
      </c>
      <c r="C9" s="126">
        <v>116.5</v>
      </c>
      <c r="D9" s="126">
        <v>119.4</v>
      </c>
      <c r="E9" s="126">
        <v>121.5</v>
      </c>
      <c r="F9" s="134">
        <v>4.4000000000000004</v>
      </c>
      <c r="G9" s="135">
        <v>1.8</v>
      </c>
      <c r="H9" s="15"/>
      <c r="I9" s="25"/>
      <c r="J9" s="26" t="s">
        <v>24</v>
      </c>
      <c r="K9" s="129">
        <v>95.7</v>
      </c>
      <c r="L9" s="130">
        <v>98.2</v>
      </c>
      <c r="M9" s="130">
        <v>97.5</v>
      </c>
      <c r="N9" s="131">
        <v>1.9</v>
      </c>
      <c r="O9" s="132">
        <v>-0.7</v>
      </c>
      <c r="P9" s="2"/>
    </row>
    <row r="10" spans="1:16" ht="19.899999999999999" customHeight="1">
      <c r="A10" s="22"/>
      <c r="B10" s="256" t="s">
        <v>27</v>
      </c>
      <c r="C10" s="126">
        <v>121.6</v>
      </c>
      <c r="D10" s="126">
        <v>130</v>
      </c>
      <c r="E10" s="126">
        <v>131.1</v>
      </c>
      <c r="F10" s="134">
        <v>7.8</v>
      </c>
      <c r="G10" s="135">
        <v>0.9</v>
      </c>
      <c r="H10" s="15"/>
      <c r="I10" s="27"/>
      <c r="J10" s="28" t="s">
        <v>26</v>
      </c>
      <c r="K10" s="125">
        <v>104.6</v>
      </c>
      <c r="L10" s="133">
        <v>105.7</v>
      </c>
      <c r="M10" s="133">
        <v>105.1</v>
      </c>
      <c r="N10" s="134">
        <v>0.4</v>
      </c>
      <c r="O10" s="135">
        <v>-0.6</v>
      </c>
      <c r="P10" s="2"/>
    </row>
    <row r="11" spans="1:16" ht="19.899999999999999" customHeight="1">
      <c r="A11" s="22"/>
      <c r="B11" s="256" t="s">
        <v>29</v>
      </c>
      <c r="C11" s="126">
        <v>127.7</v>
      </c>
      <c r="D11" s="126">
        <v>126.5</v>
      </c>
      <c r="E11" s="126">
        <v>123.5</v>
      </c>
      <c r="F11" s="134">
        <v>-3.3</v>
      </c>
      <c r="G11" s="135">
        <v>-2.4</v>
      </c>
      <c r="H11" s="15"/>
      <c r="I11" s="27"/>
      <c r="J11" s="28" t="s">
        <v>28</v>
      </c>
      <c r="K11" s="125">
        <v>106.9</v>
      </c>
      <c r="L11" s="133">
        <v>108.9</v>
      </c>
      <c r="M11" s="133">
        <v>107.7</v>
      </c>
      <c r="N11" s="134">
        <v>0.7</v>
      </c>
      <c r="O11" s="135">
        <v>-1.1000000000000001</v>
      </c>
      <c r="P11" s="2"/>
    </row>
    <row r="12" spans="1:16" ht="19.899999999999999" customHeight="1">
      <c r="A12" s="22"/>
      <c r="B12" s="256" t="s">
        <v>33</v>
      </c>
      <c r="C12" s="126">
        <v>136.9</v>
      </c>
      <c r="D12" s="126">
        <v>122</v>
      </c>
      <c r="E12" s="126">
        <v>127.6</v>
      </c>
      <c r="F12" s="134">
        <v>-6.8</v>
      </c>
      <c r="G12" s="135">
        <v>4.5999999999999996</v>
      </c>
      <c r="H12" s="15"/>
      <c r="I12" s="27"/>
      <c r="J12" s="28" t="s">
        <v>30</v>
      </c>
      <c r="K12" s="125">
        <v>73.2</v>
      </c>
      <c r="L12" s="133">
        <v>77.5</v>
      </c>
      <c r="M12" s="133">
        <v>77.599999999999994</v>
      </c>
      <c r="N12" s="134">
        <v>5.9</v>
      </c>
      <c r="O12" s="135">
        <v>0.1</v>
      </c>
      <c r="P12" s="2"/>
    </row>
    <row r="13" spans="1:16" ht="19.899999999999999" customHeight="1">
      <c r="A13" s="22"/>
      <c r="B13" s="256" t="s">
        <v>37</v>
      </c>
      <c r="C13" s="126">
        <v>120.2</v>
      </c>
      <c r="D13" s="126">
        <v>119.9</v>
      </c>
      <c r="E13" s="126">
        <v>121.5</v>
      </c>
      <c r="F13" s="134">
        <v>1.1000000000000001</v>
      </c>
      <c r="G13" s="135">
        <v>1.3</v>
      </c>
      <c r="H13" s="15"/>
      <c r="I13" s="29"/>
      <c r="J13" s="30" t="s">
        <v>32</v>
      </c>
      <c r="K13" s="124">
        <v>98.5</v>
      </c>
      <c r="L13" s="140">
        <v>94.9</v>
      </c>
      <c r="M13" s="140">
        <v>94.9</v>
      </c>
      <c r="N13" s="141">
        <v>-3.7</v>
      </c>
      <c r="O13" s="142">
        <v>0</v>
      </c>
      <c r="P13" s="2"/>
    </row>
    <row r="14" spans="1:16" ht="19.899999999999999" customHeight="1">
      <c r="A14" s="22"/>
      <c r="B14" s="256" t="s">
        <v>39</v>
      </c>
      <c r="C14" s="126">
        <v>127.6</v>
      </c>
      <c r="D14" s="126">
        <v>137.80000000000001</v>
      </c>
      <c r="E14" s="126">
        <v>136.4</v>
      </c>
      <c r="F14" s="134">
        <v>6.9</v>
      </c>
      <c r="G14" s="135">
        <v>-1</v>
      </c>
      <c r="H14" s="15"/>
      <c r="I14" s="27"/>
      <c r="J14" s="28" t="s">
        <v>34</v>
      </c>
      <c r="K14" s="125">
        <v>94.1</v>
      </c>
      <c r="L14" s="133">
        <v>88.9</v>
      </c>
      <c r="M14" s="133">
        <v>88.9</v>
      </c>
      <c r="N14" s="134">
        <v>-5.5</v>
      </c>
      <c r="O14" s="135">
        <v>0</v>
      </c>
      <c r="P14" s="2"/>
    </row>
    <row r="15" spans="1:16" ht="19.899999999999999" customHeight="1">
      <c r="A15" s="22"/>
      <c r="B15" s="256" t="s">
        <v>41</v>
      </c>
      <c r="C15" s="126">
        <v>120.7</v>
      </c>
      <c r="D15" s="126">
        <v>128.30000000000001</v>
      </c>
      <c r="E15" s="126">
        <v>127</v>
      </c>
      <c r="F15" s="134">
        <v>5.2</v>
      </c>
      <c r="G15" s="135">
        <v>-1</v>
      </c>
      <c r="H15" s="15"/>
      <c r="I15" s="27"/>
      <c r="J15" s="28" t="s">
        <v>36</v>
      </c>
      <c r="K15" s="125">
        <v>108.1</v>
      </c>
      <c r="L15" s="133">
        <v>109.3</v>
      </c>
      <c r="M15" s="133">
        <v>109.3</v>
      </c>
      <c r="N15" s="134">
        <v>1.1000000000000001</v>
      </c>
      <c r="O15" s="135">
        <v>0</v>
      </c>
      <c r="P15" s="2"/>
    </row>
    <row r="16" spans="1:16" ht="19.899999999999999" customHeight="1">
      <c r="A16" s="22"/>
      <c r="B16" s="256" t="s">
        <v>43</v>
      </c>
      <c r="C16" s="126">
        <v>122.1</v>
      </c>
      <c r="D16" s="126">
        <v>131.19999999999999</v>
      </c>
      <c r="E16" s="126">
        <v>130.4</v>
      </c>
      <c r="F16" s="134">
        <v>6.7</v>
      </c>
      <c r="G16" s="135">
        <v>-0.6</v>
      </c>
      <c r="H16" s="15"/>
      <c r="I16" s="27"/>
      <c r="J16" s="28" t="s">
        <v>38</v>
      </c>
      <c r="K16" s="125">
        <v>109.4</v>
      </c>
      <c r="L16" s="133">
        <v>109.5</v>
      </c>
      <c r="M16" s="133">
        <v>109.5</v>
      </c>
      <c r="N16" s="134">
        <v>0.1</v>
      </c>
      <c r="O16" s="135">
        <v>0</v>
      </c>
      <c r="P16" s="2"/>
    </row>
    <row r="17" spans="1:16" ht="19.5" customHeight="1">
      <c r="A17" s="22"/>
      <c r="B17" s="256" t="s">
        <v>45</v>
      </c>
      <c r="C17" s="126">
        <v>106.7</v>
      </c>
      <c r="D17" s="126">
        <v>113.4</v>
      </c>
      <c r="E17" s="126">
        <v>113.1</v>
      </c>
      <c r="F17" s="134">
        <v>6</v>
      </c>
      <c r="G17" s="135">
        <v>-0.2</v>
      </c>
      <c r="H17" s="15"/>
      <c r="I17" s="31"/>
      <c r="J17" s="30" t="s">
        <v>40</v>
      </c>
      <c r="K17" s="124">
        <v>112.4</v>
      </c>
      <c r="L17" s="140">
        <v>115.2</v>
      </c>
      <c r="M17" s="140">
        <v>115.1</v>
      </c>
      <c r="N17" s="141">
        <v>2.4</v>
      </c>
      <c r="O17" s="142">
        <v>-0.1</v>
      </c>
      <c r="P17" s="2"/>
    </row>
    <row r="18" spans="1:16" ht="19.899999999999999" customHeight="1">
      <c r="A18" s="22"/>
      <c r="B18" s="256" t="s">
        <v>47</v>
      </c>
      <c r="C18" s="126">
        <v>116</v>
      </c>
      <c r="D18" s="126">
        <v>120.7</v>
      </c>
      <c r="E18" s="126">
        <v>121.9</v>
      </c>
      <c r="F18" s="134">
        <v>5</v>
      </c>
      <c r="G18" s="135">
        <v>1</v>
      </c>
      <c r="H18" s="15"/>
      <c r="I18" s="27"/>
      <c r="J18" s="28" t="s">
        <v>42</v>
      </c>
      <c r="K18" s="125">
        <v>109.3</v>
      </c>
      <c r="L18" s="133">
        <v>105.1</v>
      </c>
      <c r="M18" s="133">
        <v>105.3</v>
      </c>
      <c r="N18" s="134">
        <v>-3.7</v>
      </c>
      <c r="O18" s="135">
        <v>0.2</v>
      </c>
      <c r="P18" s="2"/>
    </row>
    <row r="19" spans="1:16" ht="19.899999999999999" customHeight="1">
      <c r="A19" s="32"/>
      <c r="B19" s="255" t="s">
        <v>49</v>
      </c>
      <c r="C19" s="127">
        <v>103.1</v>
      </c>
      <c r="D19" s="127">
        <v>104.1</v>
      </c>
      <c r="E19" s="127">
        <v>104.8</v>
      </c>
      <c r="F19" s="141">
        <v>1.7</v>
      </c>
      <c r="G19" s="142">
        <v>0.7</v>
      </c>
      <c r="H19" s="15"/>
      <c r="I19" s="27"/>
      <c r="J19" s="28" t="s">
        <v>44</v>
      </c>
      <c r="K19" s="125">
        <v>110.6</v>
      </c>
      <c r="L19" s="133">
        <v>113.4</v>
      </c>
      <c r="M19" s="133">
        <v>115.2</v>
      </c>
      <c r="N19" s="134">
        <v>4.0999999999999996</v>
      </c>
      <c r="O19" s="135">
        <v>1.5</v>
      </c>
      <c r="P19" s="2"/>
    </row>
    <row r="20" spans="1:16" ht="19.899999999999999" customHeight="1">
      <c r="A20" s="22"/>
      <c r="B20" s="256" t="s">
        <v>51</v>
      </c>
      <c r="C20" s="126">
        <v>99</v>
      </c>
      <c r="D20" s="126">
        <v>99.3</v>
      </c>
      <c r="E20" s="126">
        <v>100.1</v>
      </c>
      <c r="F20" s="134">
        <v>1.1000000000000001</v>
      </c>
      <c r="G20" s="135">
        <v>0.8</v>
      </c>
      <c r="H20" s="15"/>
      <c r="I20" s="27"/>
      <c r="J20" s="28" t="s">
        <v>46</v>
      </c>
      <c r="K20" s="125">
        <v>113.7</v>
      </c>
      <c r="L20" s="133">
        <v>118.3</v>
      </c>
      <c r="M20" s="133">
        <v>118.4</v>
      </c>
      <c r="N20" s="134">
        <v>4.2</v>
      </c>
      <c r="O20" s="135">
        <v>0.1</v>
      </c>
      <c r="P20" s="2"/>
    </row>
    <row r="21" spans="1:16" ht="19.899999999999999" customHeight="1">
      <c r="A21" s="22"/>
      <c r="B21" s="256" t="s">
        <v>53</v>
      </c>
      <c r="C21" s="126">
        <v>125.3</v>
      </c>
      <c r="D21" s="126">
        <v>130.5</v>
      </c>
      <c r="E21" s="126">
        <v>130.6</v>
      </c>
      <c r="F21" s="134">
        <v>4.2</v>
      </c>
      <c r="G21" s="135">
        <v>0.1</v>
      </c>
      <c r="H21" s="15"/>
      <c r="I21" s="27"/>
      <c r="J21" s="28" t="s">
        <v>48</v>
      </c>
      <c r="K21" s="125">
        <v>113.2</v>
      </c>
      <c r="L21" s="133">
        <v>116.4</v>
      </c>
      <c r="M21" s="133">
        <v>115.6</v>
      </c>
      <c r="N21" s="134">
        <v>2.1</v>
      </c>
      <c r="O21" s="135">
        <v>-0.7</v>
      </c>
      <c r="P21" s="2"/>
    </row>
    <row r="22" spans="1:16" ht="19.899999999999999" customHeight="1">
      <c r="A22" s="32"/>
      <c r="B22" s="255" t="s">
        <v>55</v>
      </c>
      <c r="C22" s="127">
        <v>115.6</v>
      </c>
      <c r="D22" s="127">
        <v>114.5</v>
      </c>
      <c r="E22" s="127">
        <v>114.4</v>
      </c>
      <c r="F22" s="141">
        <v>-1.1000000000000001</v>
      </c>
      <c r="G22" s="142">
        <v>-0.2</v>
      </c>
      <c r="H22" s="15"/>
      <c r="I22" s="31"/>
      <c r="J22" s="30" t="s">
        <v>50</v>
      </c>
      <c r="K22" s="124">
        <v>105.5</v>
      </c>
      <c r="L22" s="140">
        <v>106.2</v>
      </c>
      <c r="M22" s="140">
        <v>106.1</v>
      </c>
      <c r="N22" s="141">
        <v>0.6</v>
      </c>
      <c r="O22" s="142">
        <v>-0.1</v>
      </c>
      <c r="P22" s="2"/>
    </row>
    <row r="23" spans="1:16" ht="19.899999999999999" customHeight="1">
      <c r="A23" s="22"/>
      <c r="B23" s="256" t="s">
        <v>57</v>
      </c>
      <c r="C23" s="126">
        <v>113.3</v>
      </c>
      <c r="D23" s="126">
        <v>113.7</v>
      </c>
      <c r="E23" s="126">
        <v>113.7</v>
      </c>
      <c r="F23" s="134">
        <v>0.3</v>
      </c>
      <c r="G23" s="135">
        <v>0</v>
      </c>
      <c r="H23" s="15"/>
      <c r="I23" s="27"/>
      <c r="J23" s="28" t="s">
        <v>52</v>
      </c>
      <c r="K23" s="125">
        <v>104</v>
      </c>
      <c r="L23" s="133">
        <v>105.6</v>
      </c>
      <c r="M23" s="133">
        <v>105.6</v>
      </c>
      <c r="N23" s="143">
        <v>1.6</v>
      </c>
      <c r="O23" s="135">
        <v>0</v>
      </c>
      <c r="P23" s="2"/>
    </row>
    <row r="24" spans="1:16" ht="19.899999999999999" customHeight="1">
      <c r="A24" s="22"/>
      <c r="B24" s="256" t="s">
        <v>59</v>
      </c>
      <c r="C24" s="126">
        <v>123.9</v>
      </c>
      <c r="D24" s="126">
        <v>119.2</v>
      </c>
      <c r="E24" s="126">
        <v>118.6</v>
      </c>
      <c r="F24" s="134">
        <v>-4.2</v>
      </c>
      <c r="G24" s="135">
        <v>-0.4</v>
      </c>
      <c r="H24" s="15"/>
      <c r="I24" s="27"/>
      <c r="J24" s="28" t="s">
        <v>54</v>
      </c>
      <c r="K24" s="125">
        <v>101.7</v>
      </c>
      <c r="L24" s="133">
        <v>103.4</v>
      </c>
      <c r="M24" s="133">
        <v>102.6</v>
      </c>
      <c r="N24" s="134">
        <v>0.9</v>
      </c>
      <c r="O24" s="135">
        <v>-0.8</v>
      </c>
      <c r="P24" s="2"/>
    </row>
    <row r="25" spans="1:16" ht="19.899999999999999" customHeight="1">
      <c r="A25" s="22"/>
      <c r="B25" s="256" t="s">
        <v>61</v>
      </c>
      <c r="C25" s="126">
        <v>124.9</v>
      </c>
      <c r="D25" s="126">
        <v>129.1</v>
      </c>
      <c r="E25" s="126">
        <v>127.4</v>
      </c>
      <c r="F25" s="134">
        <v>1.9</v>
      </c>
      <c r="G25" s="135">
        <v>-1.3</v>
      </c>
      <c r="H25" s="15"/>
      <c r="I25" s="27"/>
      <c r="J25" s="28" t="s">
        <v>56</v>
      </c>
      <c r="K25" s="125">
        <v>117.7</v>
      </c>
      <c r="L25" s="133">
        <v>119.3</v>
      </c>
      <c r="M25" s="133">
        <v>119.5</v>
      </c>
      <c r="N25" s="134">
        <v>1.5</v>
      </c>
      <c r="O25" s="135">
        <v>0.2</v>
      </c>
      <c r="P25" s="2"/>
    </row>
    <row r="26" spans="1:16" ht="19.899999999999999" customHeight="1">
      <c r="A26" s="22"/>
      <c r="B26" s="256" t="s">
        <v>63</v>
      </c>
      <c r="C26" s="126">
        <v>109.9</v>
      </c>
      <c r="D26" s="126">
        <v>109.9</v>
      </c>
      <c r="E26" s="126">
        <v>109.9</v>
      </c>
      <c r="F26" s="134">
        <v>0</v>
      </c>
      <c r="G26" s="135">
        <v>0</v>
      </c>
      <c r="H26" s="15"/>
      <c r="I26" s="27"/>
      <c r="J26" s="28" t="s">
        <v>58</v>
      </c>
      <c r="K26" s="125">
        <v>114.7</v>
      </c>
      <c r="L26" s="133">
        <v>115.1</v>
      </c>
      <c r="M26" s="133">
        <v>115.1</v>
      </c>
      <c r="N26" s="134">
        <v>0.3</v>
      </c>
      <c r="O26" s="135">
        <v>0</v>
      </c>
      <c r="P26" s="2"/>
    </row>
    <row r="27" spans="1:16" ht="19.899999999999999" customHeight="1">
      <c r="A27" s="32"/>
      <c r="B27" s="255" t="s">
        <v>65</v>
      </c>
      <c r="C27" s="127">
        <v>115.7</v>
      </c>
      <c r="D27" s="127">
        <v>119.2</v>
      </c>
      <c r="E27" s="127">
        <v>118</v>
      </c>
      <c r="F27" s="141">
        <v>1.9</v>
      </c>
      <c r="G27" s="142">
        <v>-1.1000000000000001</v>
      </c>
      <c r="H27" s="15"/>
      <c r="I27" s="27"/>
      <c r="J27" s="28" t="s">
        <v>60</v>
      </c>
      <c r="K27" s="125">
        <v>103.8</v>
      </c>
      <c r="L27" s="133">
        <v>103.6</v>
      </c>
      <c r="M27" s="133">
        <v>103.6</v>
      </c>
      <c r="N27" s="134">
        <v>-0.2</v>
      </c>
      <c r="O27" s="135">
        <v>0</v>
      </c>
      <c r="P27" s="2"/>
    </row>
    <row r="28" spans="1:16" ht="19.899999999999999" customHeight="1">
      <c r="A28" s="22"/>
      <c r="B28" s="256" t="s">
        <v>67</v>
      </c>
      <c r="C28" s="126">
        <v>114.2</v>
      </c>
      <c r="D28" s="126">
        <v>120</v>
      </c>
      <c r="E28" s="126">
        <v>117.3</v>
      </c>
      <c r="F28" s="134">
        <v>2.7</v>
      </c>
      <c r="G28" s="135">
        <v>-2.2999999999999998</v>
      </c>
      <c r="H28" s="15"/>
      <c r="I28" s="218" t="s">
        <v>62</v>
      </c>
      <c r="J28" s="219"/>
      <c r="K28" s="220">
        <v>133.69999999999999</v>
      </c>
      <c r="L28" s="221">
        <v>129.69999999999999</v>
      </c>
      <c r="M28" s="221">
        <v>128.9</v>
      </c>
      <c r="N28" s="222">
        <v>-3.6</v>
      </c>
      <c r="O28" s="223">
        <v>-0.6</v>
      </c>
      <c r="P28" s="2"/>
    </row>
    <row r="29" spans="1:16" ht="19.899999999999999" customHeight="1">
      <c r="A29" s="22"/>
      <c r="B29" s="256" t="s">
        <v>69</v>
      </c>
      <c r="C29" s="126">
        <v>110.5</v>
      </c>
      <c r="D29" s="126">
        <v>116.6</v>
      </c>
      <c r="E29" s="126">
        <v>117.5</v>
      </c>
      <c r="F29" s="134">
        <v>6.3</v>
      </c>
      <c r="G29" s="135">
        <v>0.8</v>
      </c>
      <c r="H29" s="15"/>
      <c r="I29" s="224"/>
      <c r="J29" s="219" t="s">
        <v>23</v>
      </c>
      <c r="K29" s="220">
        <v>129.80000000000001</v>
      </c>
      <c r="L29" s="221">
        <v>138.1</v>
      </c>
      <c r="M29" s="221">
        <v>138.69999999999999</v>
      </c>
      <c r="N29" s="225">
        <v>6.9</v>
      </c>
      <c r="O29" s="223">
        <v>0.4</v>
      </c>
      <c r="P29" s="2"/>
    </row>
    <row r="30" spans="1:16" ht="19.899999999999999" customHeight="1">
      <c r="A30" s="22"/>
      <c r="B30" s="256" t="s">
        <v>71</v>
      </c>
      <c r="C30" s="126">
        <v>108.6</v>
      </c>
      <c r="D30" s="126">
        <v>105.9</v>
      </c>
      <c r="E30" s="126">
        <v>105.7</v>
      </c>
      <c r="F30" s="134">
        <v>-2.6</v>
      </c>
      <c r="G30" s="135">
        <v>-0.2</v>
      </c>
      <c r="H30" s="15"/>
      <c r="I30" s="218"/>
      <c r="J30" s="219" t="s">
        <v>31</v>
      </c>
      <c r="K30" s="220">
        <v>132.5</v>
      </c>
      <c r="L30" s="221">
        <v>128.5</v>
      </c>
      <c r="M30" s="221">
        <v>123.4</v>
      </c>
      <c r="N30" s="222">
        <v>-6.9</v>
      </c>
      <c r="O30" s="223">
        <v>-4</v>
      </c>
      <c r="P30" s="2"/>
    </row>
    <row r="31" spans="1:16" ht="19.899999999999999" customHeight="1">
      <c r="A31" s="22"/>
      <c r="B31" s="256" t="s">
        <v>73</v>
      </c>
      <c r="C31" s="126">
        <v>118</v>
      </c>
      <c r="D31" s="126">
        <v>121.7</v>
      </c>
      <c r="E31" s="126">
        <v>120.1</v>
      </c>
      <c r="F31" s="134">
        <v>1.8</v>
      </c>
      <c r="G31" s="135">
        <v>-1.3</v>
      </c>
      <c r="H31" s="15"/>
      <c r="I31" s="218"/>
      <c r="J31" s="219" t="s">
        <v>35</v>
      </c>
      <c r="K31" s="220">
        <v>140.1</v>
      </c>
      <c r="L31" s="221">
        <v>122.7</v>
      </c>
      <c r="M31" s="221">
        <v>128.69999999999999</v>
      </c>
      <c r="N31" s="222">
        <v>-8.1</v>
      </c>
      <c r="O31" s="223">
        <v>4.9000000000000004</v>
      </c>
      <c r="P31" s="2"/>
    </row>
    <row r="32" spans="1:16" ht="19.899999999999999" customHeight="1">
      <c r="A32" s="22"/>
      <c r="B32" s="256" t="s">
        <v>75</v>
      </c>
      <c r="C32" s="126">
        <v>120.4</v>
      </c>
      <c r="D32" s="126">
        <v>121.9</v>
      </c>
      <c r="E32" s="126">
        <v>122.2</v>
      </c>
      <c r="F32" s="134">
        <v>1.5</v>
      </c>
      <c r="G32" s="135">
        <v>0.2</v>
      </c>
      <c r="H32" s="15"/>
      <c r="I32" s="224" t="s">
        <v>64</v>
      </c>
      <c r="J32" s="219"/>
      <c r="K32" s="242">
        <v>109</v>
      </c>
      <c r="L32" s="243">
        <v>111.6</v>
      </c>
      <c r="M32" s="243">
        <v>111.6</v>
      </c>
      <c r="N32" s="244">
        <v>2.4</v>
      </c>
      <c r="O32" s="245">
        <v>0</v>
      </c>
      <c r="P32" s="2"/>
    </row>
    <row r="33" spans="1:16" ht="19.899999999999999" customHeight="1">
      <c r="A33" s="22"/>
      <c r="B33" s="256" t="s">
        <v>77</v>
      </c>
      <c r="C33" s="126">
        <v>104.3</v>
      </c>
      <c r="D33" s="126">
        <v>104.3</v>
      </c>
      <c r="E33" s="126">
        <v>104.3</v>
      </c>
      <c r="F33" s="134">
        <v>0</v>
      </c>
      <c r="G33" s="135">
        <v>0</v>
      </c>
      <c r="H33" s="15"/>
      <c r="I33" s="226" t="s">
        <v>80</v>
      </c>
      <c r="J33" s="227"/>
      <c r="K33" s="220">
        <v>99.7</v>
      </c>
      <c r="L33" s="221">
        <v>97.2</v>
      </c>
      <c r="M33" s="221">
        <v>97.2</v>
      </c>
      <c r="N33" s="225">
        <v>-2.5</v>
      </c>
      <c r="O33" s="223">
        <v>0</v>
      </c>
      <c r="P33" s="2"/>
    </row>
    <row r="34" spans="1:16" ht="19.899999999999999" customHeight="1">
      <c r="A34" s="32"/>
      <c r="B34" s="255" t="s">
        <v>79</v>
      </c>
      <c r="C34" s="127">
        <v>112.1</v>
      </c>
      <c r="D34" s="127">
        <v>115.3</v>
      </c>
      <c r="E34" s="127">
        <v>115</v>
      </c>
      <c r="F34" s="141">
        <v>2.6</v>
      </c>
      <c r="G34" s="142">
        <v>-0.3</v>
      </c>
      <c r="H34" s="15"/>
      <c r="I34" s="218" t="s">
        <v>68</v>
      </c>
      <c r="J34" s="219"/>
      <c r="K34" s="220">
        <v>112</v>
      </c>
      <c r="L34" s="221">
        <v>114.7</v>
      </c>
      <c r="M34" s="221">
        <v>114.5</v>
      </c>
      <c r="N34" s="222">
        <v>2.2000000000000002</v>
      </c>
      <c r="O34" s="223">
        <v>-0.2</v>
      </c>
      <c r="P34" s="2"/>
    </row>
    <row r="35" spans="1:16" ht="19.899999999999999" customHeight="1">
      <c r="A35" s="22"/>
      <c r="B35" s="256" t="s">
        <v>81</v>
      </c>
      <c r="C35" s="126">
        <v>111.4</v>
      </c>
      <c r="D35" s="126">
        <v>114.2</v>
      </c>
      <c r="E35" s="126">
        <v>113.7</v>
      </c>
      <c r="F35" s="134">
        <v>2.1</v>
      </c>
      <c r="G35" s="135">
        <v>-0.5</v>
      </c>
      <c r="H35" s="15"/>
      <c r="I35" s="218" t="s">
        <v>70</v>
      </c>
      <c r="J35" s="219"/>
      <c r="K35" s="220">
        <v>113.9</v>
      </c>
      <c r="L35" s="221">
        <v>116.9</v>
      </c>
      <c r="M35" s="221">
        <v>117.1</v>
      </c>
      <c r="N35" s="222">
        <v>2.8</v>
      </c>
      <c r="O35" s="223">
        <v>0.1</v>
      </c>
      <c r="P35" s="2"/>
    </row>
    <row r="36" spans="1:16" ht="19.899999999999999" customHeight="1">
      <c r="A36" s="22"/>
      <c r="B36" s="256" t="s">
        <v>83</v>
      </c>
      <c r="C36" s="126">
        <v>102.3</v>
      </c>
      <c r="D36" s="126">
        <v>102.3</v>
      </c>
      <c r="E36" s="126">
        <v>102.3</v>
      </c>
      <c r="F36" s="134">
        <v>0</v>
      </c>
      <c r="G36" s="135">
        <v>0</v>
      </c>
      <c r="H36" s="15"/>
      <c r="I36" s="218" t="s">
        <v>72</v>
      </c>
      <c r="J36" s="219"/>
      <c r="K36" s="220">
        <v>99.1</v>
      </c>
      <c r="L36" s="221">
        <v>99.4</v>
      </c>
      <c r="M36" s="221">
        <v>99.7</v>
      </c>
      <c r="N36" s="222">
        <v>0.5</v>
      </c>
      <c r="O36" s="223">
        <v>0.2</v>
      </c>
      <c r="P36" s="2"/>
    </row>
    <row r="37" spans="1:16" ht="19.899999999999999" customHeight="1">
      <c r="A37" s="22"/>
      <c r="B37" s="256" t="s">
        <v>85</v>
      </c>
      <c r="C37" s="126">
        <v>111.5</v>
      </c>
      <c r="D37" s="126">
        <v>114.3</v>
      </c>
      <c r="E37" s="126">
        <v>113.8</v>
      </c>
      <c r="F37" s="134">
        <v>2.1</v>
      </c>
      <c r="G37" s="135">
        <v>-0.5</v>
      </c>
      <c r="H37" s="15"/>
      <c r="I37" s="228" t="s">
        <v>74</v>
      </c>
      <c r="J37" s="229"/>
      <c r="K37" s="220">
        <v>110.8</v>
      </c>
      <c r="L37" s="221">
        <v>113.9</v>
      </c>
      <c r="M37" s="221">
        <v>113.7</v>
      </c>
      <c r="N37" s="222">
        <v>2.6</v>
      </c>
      <c r="O37" s="223">
        <v>-0.1</v>
      </c>
      <c r="P37" s="2"/>
    </row>
    <row r="38" spans="1:16" ht="19.899999999999999" customHeight="1">
      <c r="A38" s="22"/>
      <c r="B38" s="256" t="s">
        <v>87</v>
      </c>
      <c r="C38" s="126">
        <v>117.1</v>
      </c>
      <c r="D38" s="126">
        <v>118.4</v>
      </c>
      <c r="E38" s="126">
        <v>118.4</v>
      </c>
      <c r="F38" s="134">
        <v>1.1000000000000001</v>
      </c>
      <c r="G38" s="135">
        <v>0</v>
      </c>
      <c r="H38" s="15"/>
      <c r="I38" s="218" t="s">
        <v>76</v>
      </c>
      <c r="J38" s="219"/>
      <c r="K38" s="220">
        <v>119.3</v>
      </c>
      <c r="L38" s="221">
        <v>117.9</v>
      </c>
      <c r="M38" s="221">
        <v>116.4</v>
      </c>
      <c r="N38" s="222">
        <v>-2.5</v>
      </c>
      <c r="O38" s="223">
        <v>-1.3</v>
      </c>
      <c r="P38" s="2"/>
    </row>
    <row r="39" spans="1:16" ht="19.899999999999999" customHeight="1">
      <c r="A39" s="22"/>
      <c r="B39" s="256" t="s">
        <v>89</v>
      </c>
      <c r="C39" s="126">
        <v>121.7</v>
      </c>
      <c r="D39" s="126">
        <v>123</v>
      </c>
      <c r="E39" s="126">
        <v>122.7</v>
      </c>
      <c r="F39" s="134">
        <v>0.8</v>
      </c>
      <c r="G39" s="135">
        <v>-0.2</v>
      </c>
      <c r="H39" s="15"/>
      <c r="I39" s="230" t="s">
        <v>78</v>
      </c>
      <c r="J39" s="227"/>
      <c r="K39" s="220">
        <v>104</v>
      </c>
      <c r="L39" s="221">
        <v>105.6</v>
      </c>
      <c r="M39" s="221">
        <v>105.6</v>
      </c>
      <c r="N39" s="222">
        <v>1.6</v>
      </c>
      <c r="O39" s="223">
        <v>0</v>
      </c>
      <c r="P39" s="2"/>
    </row>
    <row r="40" spans="1:16" ht="19.899999999999999" customHeight="1">
      <c r="A40" s="22"/>
      <c r="B40" s="256" t="s">
        <v>90</v>
      </c>
      <c r="C40" s="126">
        <v>108.1</v>
      </c>
      <c r="D40" s="126">
        <v>109.5</v>
      </c>
      <c r="E40" s="126">
        <v>110.1</v>
      </c>
      <c r="F40" s="134">
        <v>1.9</v>
      </c>
      <c r="G40" s="135">
        <v>0.6</v>
      </c>
      <c r="H40" s="15"/>
      <c r="I40" s="218" t="s">
        <v>84</v>
      </c>
      <c r="J40" s="219"/>
      <c r="K40" s="220">
        <v>74.099999999999994</v>
      </c>
      <c r="L40" s="221">
        <v>77.2</v>
      </c>
      <c r="M40" s="221">
        <v>77.2</v>
      </c>
      <c r="N40" s="222">
        <v>4.2</v>
      </c>
      <c r="O40" s="223">
        <v>0</v>
      </c>
      <c r="P40" s="2"/>
    </row>
    <row r="41" spans="1:16" ht="19.899999999999999" customHeight="1">
      <c r="A41" s="22"/>
      <c r="B41" s="256" t="s">
        <v>91</v>
      </c>
      <c r="C41" s="126">
        <v>105.5</v>
      </c>
      <c r="D41" s="126">
        <v>112.4</v>
      </c>
      <c r="E41" s="126">
        <v>112.4</v>
      </c>
      <c r="F41" s="134">
        <v>6.5</v>
      </c>
      <c r="G41" s="135">
        <v>0</v>
      </c>
      <c r="H41" s="15"/>
      <c r="I41" s="235" t="s">
        <v>66</v>
      </c>
      <c r="J41" s="236"/>
      <c r="K41" s="237">
        <v>120.7</v>
      </c>
      <c r="L41" s="238">
        <v>127.3</v>
      </c>
      <c r="M41" s="238">
        <v>127.5</v>
      </c>
      <c r="N41" s="238">
        <v>5.6</v>
      </c>
      <c r="O41" s="239">
        <v>0.2</v>
      </c>
    </row>
    <row r="42" spans="1:16" ht="19.899999999999999" customHeight="1">
      <c r="A42" s="22"/>
      <c r="B42" s="257" t="s">
        <v>92</v>
      </c>
      <c r="C42" s="126">
        <v>105.4</v>
      </c>
      <c r="D42" s="126">
        <v>109.3</v>
      </c>
      <c r="E42" s="126">
        <v>107.7</v>
      </c>
      <c r="F42" s="134">
        <v>2.2000000000000002</v>
      </c>
      <c r="G42" s="135">
        <v>-1.4</v>
      </c>
      <c r="H42" s="15"/>
      <c r="I42" s="218" t="s">
        <v>82</v>
      </c>
      <c r="J42" s="219"/>
      <c r="K42" s="220">
        <v>111.4</v>
      </c>
      <c r="L42" s="221">
        <v>113.8</v>
      </c>
      <c r="M42" s="221">
        <v>113.6</v>
      </c>
      <c r="N42" s="225">
        <v>2.1</v>
      </c>
      <c r="O42" s="223">
        <v>-0.1</v>
      </c>
      <c r="P42" s="2"/>
    </row>
    <row r="43" spans="1:16" ht="19.899999999999999" customHeight="1" thickBot="1">
      <c r="A43" s="38"/>
      <c r="B43" s="258" t="s">
        <v>93</v>
      </c>
      <c r="C43" s="128">
        <v>119</v>
      </c>
      <c r="D43" s="128">
        <v>124.4</v>
      </c>
      <c r="E43" s="128">
        <v>125</v>
      </c>
      <c r="F43" s="204">
        <v>5.0999999999999996</v>
      </c>
      <c r="G43" s="205">
        <v>0.5</v>
      </c>
      <c r="H43" s="15"/>
      <c r="I43" s="231" t="s">
        <v>86</v>
      </c>
      <c r="J43" s="232"/>
      <c r="K43" s="246">
        <v>108.4</v>
      </c>
      <c r="L43" s="247">
        <v>111.3</v>
      </c>
      <c r="M43" s="247">
        <v>111.3</v>
      </c>
      <c r="N43" s="248">
        <v>2.7</v>
      </c>
      <c r="O43" s="249">
        <v>0.1</v>
      </c>
      <c r="P43" s="2"/>
    </row>
    <row r="44" spans="1:16" ht="19.899999999999999" customHeight="1">
      <c r="A44" s="206"/>
      <c r="B44" s="207"/>
      <c r="C44" s="208"/>
      <c r="D44" s="208"/>
      <c r="E44" s="209"/>
      <c r="F44" s="210"/>
      <c r="G44" s="210"/>
      <c r="H44" s="15"/>
      <c r="I44" s="33" t="s">
        <v>88</v>
      </c>
      <c r="J44" s="216"/>
      <c r="K44" s="217"/>
      <c r="L44" s="233"/>
      <c r="M44" s="233"/>
      <c r="N44" s="234"/>
      <c r="O44" s="234"/>
      <c r="P44" s="2"/>
    </row>
    <row r="45" spans="1:16" ht="19.899999999999999" customHeight="1">
      <c r="A45" s="11"/>
      <c r="B45" s="211"/>
      <c r="C45" s="212"/>
      <c r="D45" s="212"/>
      <c r="E45" s="213"/>
      <c r="F45" s="214"/>
      <c r="G45" s="214"/>
      <c r="H45" s="15"/>
      <c r="I45" s="33"/>
      <c r="J45" s="11"/>
      <c r="K45" s="34"/>
      <c r="L45" s="34"/>
      <c r="M45" s="34"/>
      <c r="N45" s="34"/>
      <c r="O45" s="34"/>
      <c r="P45" s="2"/>
    </row>
    <row r="46" spans="1:16" ht="19.5" customHeight="1">
      <c r="A46" s="11"/>
      <c r="B46" s="215"/>
      <c r="C46" s="212"/>
      <c r="D46" s="212"/>
      <c r="E46" s="213"/>
      <c r="F46" s="214"/>
      <c r="G46" s="214"/>
      <c r="H46" s="15"/>
      <c r="I46" s="35"/>
      <c r="J46" s="15"/>
      <c r="K46" s="36"/>
      <c r="L46" s="36"/>
      <c r="M46" s="36"/>
      <c r="N46" s="37"/>
      <c r="O46" s="37"/>
      <c r="P46" s="2"/>
    </row>
    <row r="47" spans="1:16" ht="19.899999999999999" customHeight="1">
      <c r="H47" s="15"/>
      <c r="I47" s="35"/>
      <c r="J47" s="15"/>
      <c r="K47" s="40"/>
      <c r="L47" s="40"/>
      <c r="M47" s="40"/>
      <c r="N47" s="41"/>
      <c r="O47" s="41"/>
      <c r="P47" s="2"/>
    </row>
  </sheetData>
  <mergeCells count="2">
    <mergeCell ref="F2:G2"/>
    <mergeCell ref="N2:O2"/>
  </mergeCells>
  <phoneticPr fontId="2"/>
  <printOptions horizontalCentered="1" verticalCentered="1"/>
  <pageMargins left="0.39370078740157483" right="0.19685039370078741" top="0.78740157480314965" bottom="0.43307086614173229" header="0" footer="0"/>
  <pageSetup paperSize="9" scale="84" pageOrder="overThenDown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FC28-931C-4FE2-8C75-B894E0500A85}">
  <sheetPr codeName="Sheet3">
    <pageSetUpPr fitToPage="1"/>
  </sheetPr>
  <dimension ref="A1:R85"/>
  <sheetViews>
    <sheetView tabSelected="1" view="pageBreakPreview" topLeftCell="A8" zoomScale="120" zoomScaleNormal="130" zoomScaleSheetLayoutView="120" workbookViewId="0">
      <selection activeCell="A45" sqref="A45"/>
    </sheetView>
  </sheetViews>
  <sheetFormatPr defaultColWidth="8" defaultRowHeight="12"/>
  <cols>
    <col min="1" max="1" width="6" style="45" customWidth="1"/>
    <col min="2" max="2" width="5.33203125" style="43" customWidth="1"/>
    <col min="3" max="3" width="6.33203125" style="43" customWidth="1"/>
    <col min="4" max="9" width="10.25" style="45" customWidth="1"/>
    <col min="10" max="10" width="10.25" style="103" customWidth="1"/>
    <col min="11" max="12" width="10.25" style="104" customWidth="1"/>
    <col min="13" max="14" width="10.25" style="105" customWidth="1"/>
    <col min="15" max="18" width="10.25" style="106" customWidth="1"/>
    <col min="19" max="16384" width="8" style="43"/>
  </cols>
  <sheetData>
    <row r="1" spans="1:18" ht="27.75" customHeight="1" thickBot="1">
      <c r="A1" s="42" t="s">
        <v>94</v>
      </c>
      <c r="D1" s="44"/>
      <c r="E1" s="44"/>
      <c r="H1" s="46"/>
      <c r="J1" s="47"/>
      <c r="K1" s="48"/>
      <c r="L1" s="48"/>
      <c r="M1" s="49"/>
      <c r="N1" s="49"/>
      <c r="O1" s="45"/>
      <c r="P1" s="307" t="s">
        <v>140</v>
      </c>
      <c r="Q1" s="307"/>
      <c r="R1" s="307"/>
    </row>
    <row r="2" spans="1:18">
      <c r="A2" s="50" t="s">
        <v>95</v>
      </c>
      <c r="B2" s="51"/>
      <c r="C2" s="52"/>
      <c r="D2" s="53"/>
      <c r="E2" s="54"/>
      <c r="F2" s="55"/>
      <c r="G2" s="55"/>
      <c r="H2" s="55"/>
      <c r="I2" s="55"/>
      <c r="J2" s="55"/>
      <c r="K2" s="55"/>
      <c r="L2" s="55"/>
      <c r="M2" s="56"/>
      <c r="N2" s="57"/>
      <c r="O2" s="56"/>
      <c r="P2" s="58"/>
      <c r="Q2" s="58" t="s">
        <v>96</v>
      </c>
      <c r="R2" s="59" t="s">
        <v>97</v>
      </c>
    </row>
    <row r="3" spans="1:18">
      <c r="A3" s="60"/>
      <c r="B3" s="61"/>
      <c r="C3" s="62"/>
      <c r="D3" s="63"/>
      <c r="E3" s="64" t="s">
        <v>98</v>
      </c>
      <c r="F3" s="65" t="s">
        <v>99</v>
      </c>
      <c r="G3" s="66" t="s">
        <v>100</v>
      </c>
      <c r="H3" s="67" t="s">
        <v>101</v>
      </c>
      <c r="I3" s="64" t="s">
        <v>102</v>
      </c>
      <c r="J3" s="65" t="s">
        <v>16</v>
      </c>
      <c r="K3" s="66" t="s">
        <v>103</v>
      </c>
      <c r="L3" s="65" t="s">
        <v>104</v>
      </c>
      <c r="M3" s="64" t="s">
        <v>40</v>
      </c>
      <c r="N3" s="65" t="s">
        <v>105</v>
      </c>
      <c r="O3" s="68"/>
      <c r="P3" s="69" t="s">
        <v>96</v>
      </c>
      <c r="Q3" s="69" t="s">
        <v>106</v>
      </c>
      <c r="R3" s="70" t="s">
        <v>107</v>
      </c>
    </row>
    <row r="4" spans="1:18">
      <c r="A4" s="71"/>
      <c r="B4" s="61"/>
      <c r="C4" s="62"/>
      <c r="D4" s="63" t="s">
        <v>108</v>
      </c>
      <c r="E4" s="72"/>
      <c r="F4" s="73"/>
      <c r="G4" s="72" t="s">
        <v>109</v>
      </c>
      <c r="H4" s="73" t="s">
        <v>109</v>
      </c>
      <c r="I4" s="74" t="s">
        <v>110</v>
      </c>
      <c r="J4" s="73"/>
      <c r="K4" s="72" t="s">
        <v>109</v>
      </c>
      <c r="L4" s="73" t="s">
        <v>111</v>
      </c>
      <c r="M4" s="72"/>
      <c r="N4" s="73"/>
      <c r="O4" s="75" t="s">
        <v>96</v>
      </c>
      <c r="P4" s="69" t="s">
        <v>112</v>
      </c>
      <c r="Q4" s="69" t="s">
        <v>76</v>
      </c>
      <c r="R4" s="70" t="s">
        <v>76</v>
      </c>
    </row>
    <row r="5" spans="1:18">
      <c r="A5" s="71"/>
      <c r="B5" s="61"/>
      <c r="C5" s="62"/>
      <c r="D5" s="63"/>
      <c r="E5" s="72"/>
      <c r="F5" s="73"/>
      <c r="G5" s="74" t="s">
        <v>113</v>
      </c>
      <c r="H5" s="73" t="s">
        <v>114</v>
      </c>
      <c r="I5" s="74"/>
      <c r="J5" s="73" t="s">
        <v>115</v>
      </c>
      <c r="K5" s="72" t="s">
        <v>116</v>
      </c>
      <c r="L5" s="73" t="s">
        <v>115</v>
      </c>
      <c r="M5" s="72"/>
      <c r="N5" s="73" t="s">
        <v>115</v>
      </c>
      <c r="O5" s="68" t="s">
        <v>115</v>
      </c>
      <c r="P5" s="69" t="s">
        <v>115</v>
      </c>
      <c r="Q5" s="69" t="s">
        <v>117</v>
      </c>
      <c r="R5" s="70" t="s">
        <v>117</v>
      </c>
    </row>
    <row r="6" spans="1:18" ht="12.5" thickBot="1">
      <c r="A6" s="76" t="s">
        <v>118</v>
      </c>
      <c r="B6" s="77"/>
      <c r="C6" s="78"/>
      <c r="D6" s="79" t="s">
        <v>119</v>
      </c>
      <c r="E6" s="80" t="s">
        <v>120</v>
      </c>
      <c r="F6" s="81" t="s">
        <v>121</v>
      </c>
      <c r="G6" s="80" t="s">
        <v>122</v>
      </c>
      <c r="H6" s="81" t="s">
        <v>123</v>
      </c>
      <c r="I6" s="82" t="s">
        <v>124</v>
      </c>
      <c r="J6" s="81" t="s">
        <v>125</v>
      </c>
      <c r="K6" s="82" t="s">
        <v>126</v>
      </c>
      <c r="L6" s="81" t="s">
        <v>127</v>
      </c>
      <c r="M6" s="82" t="s">
        <v>128</v>
      </c>
      <c r="N6" s="81" t="s">
        <v>129</v>
      </c>
      <c r="O6" s="82" t="s">
        <v>130</v>
      </c>
      <c r="P6" s="83" t="s">
        <v>131</v>
      </c>
      <c r="Q6" s="83" t="s">
        <v>132</v>
      </c>
      <c r="R6" s="84" t="s">
        <v>133</v>
      </c>
    </row>
    <row r="7" spans="1:18">
      <c r="A7" s="85"/>
      <c r="B7" s="86">
        <v>2021</v>
      </c>
      <c r="C7" s="87" t="s">
        <v>144</v>
      </c>
      <c r="D7" s="157">
        <v>99.3</v>
      </c>
      <c r="E7" s="158">
        <v>100.1</v>
      </c>
      <c r="F7" s="159">
        <v>99.8</v>
      </c>
      <c r="G7" s="158">
        <v>99.4</v>
      </c>
      <c r="H7" s="159">
        <v>99.6</v>
      </c>
      <c r="I7" s="158">
        <v>101.4</v>
      </c>
      <c r="J7" s="159">
        <v>99.9</v>
      </c>
      <c r="K7" s="158">
        <v>93.7</v>
      </c>
      <c r="L7" s="159">
        <v>98.9</v>
      </c>
      <c r="M7" s="158">
        <v>101.2</v>
      </c>
      <c r="N7" s="159">
        <v>101.4</v>
      </c>
      <c r="O7" s="158">
        <v>99.7</v>
      </c>
      <c r="P7" s="159">
        <v>99.3</v>
      </c>
      <c r="Q7" s="160">
        <v>99.2</v>
      </c>
      <c r="R7" s="161">
        <v>98.9</v>
      </c>
    </row>
    <row r="8" spans="1:18">
      <c r="A8" s="88"/>
      <c r="B8" s="43">
        <v>2022</v>
      </c>
      <c r="C8" s="89"/>
      <c r="D8" s="162">
        <v>101.3</v>
      </c>
      <c r="E8" s="163">
        <v>104.2</v>
      </c>
      <c r="F8" s="164">
        <v>99.4</v>
      </c>
      <c r="G8" s="163">
        <v>112.8</v>
      </c>
      <c r="H8" s="164">
        <v>102.9</v>
      </c>
      <c r="I8" s="163">
        <v>104</v>
      </c>
      <c r="J8" s="164">
        <v>99.4</v>
      </c>
      <c r="K8" s="163">
        <v>91.3</v>
      </c>
      <c r="L8" s="164">
        <v>97.9</v>
      </c>
      <c r="M8" s="163">
        <v>102.8</v>
      </c>
      <c r="N8" s="164">
        <v>102.7</v>
      </c>
      <c r="O8" s="163">
        <v>105.8</v>
      </c>
      <c r="P8" s="164">
        <v>101.1</v>
      </c>
      <c r="Q8" s="165">
        <v>100.1</v>
      </c>
      <c r="R8" s="166">
        <v>98.7</v>
      </c>
    </row>
    <row r="9" spans="1:18">
      <c r="A9" s="88"/>
      <c r="B9" s="43">
        <v>2023</v>
      </c>
      <c r="C9" s="89"/>
      <c r="D9" s="162">
        <v>104.7</v>
      </c>
      <c r="E9" s="163">
        <v>112.1</v>
      </c>
      <c r="F9" s="164">
        <v>101.3</v>
      </c>
      <c r="G9" s="163">
        <v>101.8</v>
      </c>
      <c r="H9" s="164">
        <v>112.4</v>
      </c>
      <c r="I9" s="163">
        <v>107.8</v>
      </c>
      <c r="J9" s="164">
        <v>100.8</v>
      </c>
      <c r="K9" s="163">
        <v>93.9</v>
      </c>
      <c r="L9" s="164">
        <v>98.2</v>
      </c>
      <c r="M9" s="163">
        <v>106.9</v>
      </c>
      <c r="N9" s="164">
        <v>104.2</v>
      </c>
      <c r="O9" s="163">
        <v>112.4</v>
      </c>
      <c r="P9" s="164">
        <v>104.4</v>
      </c>
      <c r="Q9" s="165">
        <v>104.2</v>
      </c>
      <c r="R9" s="167">
        <v>101.5</v>
      </c>
    </row>
    <row r="10" spans="1:18">
      <c r="A10" s="88"/>
      <c r="B10" s="43">
        <v>2024</v>
      </c>
      <c r="C10" s="89"/>
      <c r="D10" s="168">
        <v>107.7</v>
      </c>
      <c r="E10" s="163">
        <v>117.6</v>
      </c>
      <c r="F10" s="164">
        <v>102.4</v>
      </c>
      <c r="G10" s="163">
        <v>106.8</v>
      </c>
      <c r="H10" s="164">
        <v>115.7</v>
      </c>
      <c r="I10" s="163">
        <v>110.4</v>
      </c>
      <c r="J10" s="164">
        <v>102.1</v>
      </c>
      <c r="K10" s="163">
        <v>95.1</v>
      </c>
      <c r="L10" s="164">
        <v>98.5</v>
      </c>
      <c r="M10" s="163">
        <v>111.5</v>
      </c>
      <c r="N10" s="164">
        <v>105.3</v>
      </c>
      <c r="O10" s="163">
        <v>120.5</v>
      </c>
      <c r="P10" s="164">
        <v>107.2</v>
      </c>
      <c r="Q10" s="165">
        <v>106.9</v>
      </c>
      <c r="R10" s="166">
        <v>103.3</v>
      </c>
    </row>
    <row r="11" spans="1:18" ht="12.5" thickBot="1">
      <c r="A11" s="90"/>
      <c r="B11" s="284" t="s">
        <v>143</v>
      </c>
      <c r="C11" s="91"/>
      <c r="D11" s="169">
        <v>111.2</v>
      </c>
      <c r="E11" s="170">
        <v>125.2</v>
      </c>
      <c r="F11" s="171">
        <v>103.6</v>
      </c>
      <c r="G11" s="170">
        <v>113</v>
      </c>
      <c r="H11" s="171">
        <v>118.2</v>
      </c>
      <c r="I11" s="170">
        <v>113.1</v>
      </c>
      <c r="J11" s="171">
        <v>102.9</v>
      </c>
      <c r="K11" s="170">
        <v>97.4</v>
      </c>
      <c r="L11" s="171">
        <v>95.8</v>
      </c>
      <c r="M11" s="170">
        <v>114.2</v>
      </c>
      <c r="N11" s="171">
        <v>106.1</v>
      </c>
      <c r="O11" s="170">
        <v>127.7</v>
      </c>
      <c r="P11" s="171">
        <v>110.5</v>
      </c>
      <c r="Q11" s="172">
        <v>110.1</v>
      </c>
      <c r="R11" s="173">
        <v>104.9</v>
      </c>
    </row>
    <row r="12" spans="1:18">
      <c r="A12" s="92" t="s">
        <v>152</v>
      </c>
      <c r="B12" s="43">
        <v>1</v>
      </c>
      <c r="C12" s="89"/>
      <c r="D12" s="174">
        <v>110.6</v>
      </c>
      <c r="E12" s="175">
        <v>124.3</v>
      </c>
      <c r="F12" s="165">
        <v>103.1</v>
      </c>
      <c r="G12" s="175">
        <v>115.3</v>
      </c>
      <c r="H12" s="165">
        <v>116.2</v>
      </c>
      <c r="I12" s="175">
        <v>109.8</v>
      </c>
      <c r="J12" s="165">
        <v>102.7</v>
      </c>
      <c r="K12" s="175">
        <v>96.4</v>
      </c>
      <c r="L12" s="165">
        <v>98.5</v>
      </c>
      <c r="M12" s="175">
        <v>112.1</v>
      </c>
      <c r="N12" s="165">
        <v>105.9</v>
      </c>
      <c r="O12" s="175">
        <v>141.9</v>
      </c>
      <c r="P12" s="165">
        <v>109.2</v>
      </c>
      <c r="Q12" s="165">
        <v>108.5</v>
      </c>
      <c r="R12" s="176">
        <v>104</v>
      </c>
    </row>
    <row r="13" spans="1:18">
      <c r="A13" s="93"/>
      <c r="B13" s="43">
        <v>2</v>
      </c>
      <c r="C13" s="89"/>
      <c r="D13" s="174">
        <v>110.1</v>
      </c>
      <c r="E13" s="175">
        <v>123.8</v>
      </c>
      <c r="F13" s="165">
        <v>103.1</v>
      </c>
      <c r="G13" s="175">
        <v>109.5</v>
      </c>
      <c r="H13" s="165">
        <v>116.5</v>
      </c>
      <c r="I13" s="175">
        <v>109.4</v>
      </c>
      <c r="J13" s="165">
        <v>102.9</v>
      </c>
      <c r="K13" s="175">
        <v>96.5</v>
      </c>
      <c r="L13" s="165">
        <v>98.5</v>
      </c>
      <c r="M13" s="175">
        <v>112.6</v>
      </c>
      <c r="N13" s="165">
        <v>105.7</v>
      </c>
      <c r="O13" s="175">
        <v>136.1</v>
      </c>
      <c r="P13" s="165">
        <v>109</v>
      </c>
      <c r="Q13" s="165">
        <v>108.6</v>
      </c>
      <c r="R13" s="176">
        <v>104.1</v>
      </c>
    </row>
    <row r="14" spans="1:18">
      <c r="A14" s="93"/>
      <c r="B14" s="43">
        <v>3</v>
      </c>
      <c r="C14" s="89"/>
      <c r="D14" s="174">
        <v>110.3</v>
      </c>
      <c r="E14" s="175">
        <v>123.4</v>
      </c>
      <c r="F14" s="165">
        <v>103</v>
      </c>
      <c r="G14" s="175">
        <v>109.8</v>
      </c>
      <c r="H14" s="165">
        <v>117</v>
      </c>
      <c r="I14" s="175">
        <v>112.6</v>
      </c>
      <c r="J14" s="165">
        <v>103.3</v>
      </c>
      <c r="K14" s="175">
        <v>96.7</v>
      </c>
      <c r="L14" s="165">
        <v>98.5</v>
      </c>
      <c r="M14" s="175">
        <v>113.3</v>
      </c>
      <c r="N14" s="165">
        <v>106</v>
      </c>
      <c r="O14" s="175">
        <v>130.69999999999999</v>
      </c>
      <c r="P14" s="165">
        <v>109.4</v>
      </c>
      <c r="Q14" s="165">
        <v>109.1</v>
      </c>
      <c r="R14" s="176">
        <v>104.4</v>
      </c>
    </row>
    <row r="15" spans="1:18">
      <c r="A15" s="93"/>
      <c r="B15" s="43">
        <v>4</v>
      </c>
      <c r="C15" s="89"/>
      <c r="D15" s="174">
        <v>110.7</v>
      </c>
      <c r="E15" s="175">
        <v>123.6</v>
      </c>
      <c r="F15" s="165">
        <v>103</v>
      </c>
      <c r="G15" s="175">
        <v>113.3</v>
      </c>
      <c r="H15" s="165">
        <v>118.2</v>
      </c>
      <c r="I15" s="175">
        <v>114.2</v>
      </c>
      <c r="J15" s="165">
        <v>103</v>
      </c>
      <c r="K15" s="175">
        <v>97.1</v>
      </c>
      <c r="L15" s="165">
        <v>94.9</v>
      </c>
      <c r="M15" s="175">
        <v>114.3</v>
      </c>
      <c r="N15" s="165">
        <v>106.3</v>
      </c>
      <c r="O15" s="175">
        <v>125.3</v>
      </c>
      <c r="P15" s="165">
        <v>110</v>
      </c>
      <c r="Q15" s="165">
        <v>109.5</v>
      </c>
      <c r="R15" s="176">
        <v>104.7</v>
      </c>
    </row>
    <row r="16" spans="1:18">
      <c r="A16" s="93"/>
      <c r="B16" s="43">
        <v>5</v>
      </c>
      <c r="C16" s="89"/>
      <c r="D16" s="177">
        <v>111.2</v>
      </c>
      <c r="E16" s="175">
        <v>124.3</v>
      </c>
      <c r="F16" s="165">
        <v>103.4</v>
      </c>
      <c r="G16" s="175">
        <v>117.1</v>
      </c>
      <c r="H16" s="165">
        <v>118.7</v>
      </c>
      <c r="I16" s="175">
        <v>113.9</v>
      </c>
      <c r="J16" s="165">
        <v>102.9</v>
      </c>
      <c r="K16" s="175">
        <v>96.9</v>
      </c>
      <c r="L16" s="165">
        <v>94.9</v>
      </c>
      <c r="M16" s="175">
        <v>114.6</v>
      </c>
      <c r="N16" s="165">
        <v>106.6</v>
      </c>
      <c r="O16" s="175">
        <v>124.4</v>
      </c>
      <c r="P16" s="165">
        <v>110.6</v>
      </c>
      <c r="Q16" s="165">
        <v>109.9</v>
      </c>
      <c r="R16" s="176">
        <v>104.9</v>
      </c>
    </row>
    <row r="17" spans="1:18">
      <c r="A17" s="93"/>
      <c r="B17" s="43">
        <v>6</v>
      </c>
      <c r="C17" s="89"/>
      <c r="D17" s="177">
        <v>111</v>
      </c>
      <c r="E17" s="175">
        <v>123.9</v>
      </c>
      <c r="F17" s="165">
        <v>103.7</v>
      </c>
      <c r="G17" s="175">
        <v>116.8</v>
      </c>
      <c r="H17" s="165">
        <v>120.4</v>
      </c>
      <c r="I17" s="175">
        <v>113.4</v>
      </c>
      <c r="J17" s="165">
        <v>102.9</v>
      </c>
      <c r="K17" s="175">
        <v>97.3</v>
      </c>
      <c r="L17" s="165">
        <v>94.9</v>
      </c>
      <c r="M17" s="175">
        <v>113.3</v>
      </c>
      <c r="N17" s="165">
        <v>105.8</v>
      </c>
      <c r="O17" s="175">
        <v>118.1</v>
      </c>
      <c r="P17" s="165">
        <v>110.7</v>
      </c>
      <c r="Q17" s="165">
        <v>110.1</v>
      </c>
      <c r="R17" s="176">
        <v>104.9</v>
      </c>
    </row>
    <row r="18" spans="1:18">
      <c r="A18" s="93"/>
      <c r="B18" s="43">
        <v>7</v>
      </c>
      <c r="C18" s="89"/>
      <c r="D18" s="177">
        <v>111.3</v>
      </c>
      <c r="E18" s="175">
        <v>124.8</v>
      </c>
      <c r="F18" s="165">
        <v>103.7</v>
      </c>
      <c r="G18" s="175">
        <v>116</v>
      </c>
      <c r="H18" s="165">
        <v>119</v>
      </c>
      <c r="I18" s="175">
        <v>112.7</v>
      </c>
      <c r="J18" s="165">
        <v>102.6</v>
      </c>
      <c r="K18" s="175">
        <v>97.6</v>
      </c>
      <c r="L18" s="165">
        <v>94.9</v>
      </c>
      <c r="M18" s="175">
        <v>114.5</v>
      </c>
      <c r="N18" s="165">
        <v>106.1</v>
      </c>
      <c r="O18" s="175">
        <v>117.7</v>
      </c>
      <c r="P18" s="165">
        <v>111</v>
      </c>
      <c r="Q18" s="165">
        <v>110.5</v>
      </c>
      <c r="R18" s="178">
        <v>105</v>
      </c>
    </row>
    <row r="19" spans="1:18">
      <c r="A19" s="93"/>
      <c r="B19" s="43">
        <v>8</v>
      </c>
      <c r="C19" s="89"/>
      <c r="D19" s="177">
        <v>111.2</v>
      </c>
      <c r="E19" s="175">
        <v>124.9</v>
      </c>
      <c r="F19" s="165">
        <v>103.8</v>
      </c>
      <c r="G19" s="175">
        <v>110.6</v>
      </c>
      <c r="H19" s="165">
        <v>118.1</v>
      </c>
      <c r="I19" s="175">
        <v>112.1</v>
      </c>
      <c r="J19" s="165">
        <v>102.9</v>
      </c>
      <c r="K19" s="175">
        <v>98</v>
      </c>
      <c r="L19" s="165">
        <v>94.9</v>
      </c>
      <c r="M19" s="175">
        <v>115.9</v>
      </c>
      <c r="N19" s="165">
        <v>106.2</v>
      </c>
      <c r="O19" s="175">
        <v>122.8</v>
      </c>
      <c r="P19" s="165">
        <v>110.7</v>
      </c>
      <c r="Q19" s="165">
        <v>110.5</v>
      </c>
      <c r="R19" s="178">
        <v>105.3</v>
      </c>
    </row>
    <row r="20" spans="1:18">
      <c r="A20" s="93"/>
      <c r="B20" s="43">
        <v>9</v>
      </c>
      <c r="C20" s="89"/>
      <c r="D20" s="177">
        <v>111.4</v>
      </c>
      <c r="E20" s="175">
        <v>126.3</v>
      </c>
      <c r="F20" s="165">
        <v>103.8</v>
      </c>
      <c r="G20" s="175">
        <v>109.1</v>
      </c>
      <c r="H20" s="165">
        <v>117.2</v>
      </c>
      <c r="I20" s="175">
        <v>114.4</v>
      </c>
      <c r="J20" s="165">
        <v>102.9</v>
      </c>
      <c r="K20" s="175">
        <v>97.6</v>
      </c>
      <c r="L20" s="165">
        <v>94.9</v>
      </c>
      <c r="M20" s="175">
        <v>114</v>
      </c>
      <c r="N20" s="165">
        <v>106</v>
      </c>
      <c r="O20" s="175">
        <v>127.8</v>
      </c>
      <c r="P20" s="165">
        <v>110.6</v>
      </c>
      <c r="Q20" s="165">
        <v>110.5</v>
      </c>
      <c r="R20" s="178">
        <v>105</v>
      </c>
    </row>
    <row r="21" spans="1:18">
      <c r="A21" s="93"/>
      <c r="B21" s="94">
        <v>10</v>
      </c>
      <c r="C21" s="95"/>
      <c r="D21" s="177">
        <v>112</v>
      </c>
      <c r="E21" s="175">
        <v>127.2</v>
      </c>
      <c r="F21" s="165">
        <v>103.8</v>
      </c>
      <c r="G21" s="175">
        <v>109.9</v>
      </c>
      <c r="H21" s="165">
        <v>119.3</v>
      </c>
      <c r="I21" s="175">
        <v>114.9</v>
      </c>
      <c r="J21" s="165">
        <v>102.8</v>
      </c>
      <c r="K21" s="175">
        <v>98.3</v>
      </c>
      <c r="L21" s="165">
        <v>94.9</v>
      </c>
      <c r="M21" s="175">
        <v>115.4</v>
      </c>
      <c r="N21" s="165">
        <v>106</v>
      </c>
      <c r="O21" s="175">
        <v>129.19999999999999</v>
      </c>
      <c r="P21" s="165">
        <v>111.2</v>
      </c>
      <c r="Q21" s="165">
        <v>111.1</v>
      </c>
      <c r="R21" s="178">
        <v>105.5</v>
      </c>
    </row>
    <row r="22" spans="1:18">
      <c r="A22" s="93"/>
      <c r="B22" s="94">
        <v>11</v>
      </c>
      <c r="C22" s="95"/>
      <c r="D22" s="177">
        <v>112.4</v>
      </c>
      <c r="E22" s="165">
        <v>127.6</v>
      </c>
      <c r="F22" s="179">
        <v>104.1</v>
      </c>
      <c r="G22" s="165">
        <v>114.5</v>
      </c>
      <c r="H22" s="179">
        <v>119.2</v>
      </c>
      <c r="I22" s="165">
        <v>115.3</v>
      </c>
      <c r="J22" s="179">
        <v>103.1</v>
      </c>
      <c r="K22" s="165">
        <v>98.2</v>
      </c>
      <c r="L22" s="179">
        <v>94.9</v>
      </c>
      <c r="M22" s="165">
        <v>115.2</v>
      </c>
      <c r="N22" s="179">
        <v>106.2</v>
      </c>
      <c r="O22" s="165">
        <v>129.69999999999999</v>
      </c>
      <c r="P22" s="165">
        <v>111.6</v>
      </c>
      <c r="Q22" s="165">
        <v>111.3</v>
      </c>
      <c r="R22" s="178">
        <v>105.6</v>
      </c>
    </row>
    <row r="23" spans="1:18" ht="12.5" thickBot="1">
      <c r="A23" s="96"/>
      <c r="B23" s="94">
        <v>12</v>
      </c>
      <c r="C23" s="97"/>
      <c r="D23" s="180">
        <v>112.4</v>
      </c>
      <c r="E23" s="181">
        <v>127.7</v>
      </c>
      <c r="F23" s="181">
        <v>104.8</v>
      </c>
      <c r="G23" s="181">
        <v>114.4</v>
      </c>
      <c r="H23" s="181">
        <v>118</v>
      </c>
      <c r="I23" s="181">
        <v>115</v>
      </c>
      <c r="J23" s="182">
        <v>102.8</v>
      </c>
      <c r="K23" s="182">
        <v>97.5</v>
      </c>
      <c r="L23" s="182">
        <v>94.9</v>
      </c>
      <c r="M23" s="165">
        <v>115.1</v>
      </c>
      <c r="N23" s="165">
        <v>106.1</v>
      </c>
      <c r="O23" s="183">
        <v>128.9</v>
      </c>
      <c r="P23" s="184">
        <v>111.6</v>
      </c>
      <c r="Q23" s="184">
        <v>111.3</v>
      </c>
      <c r="R23" s="178">
        <v>105.6</v>
      </c>
    </row>
    <row r="24" spans="1:18">
      <c r="A24" s="98" t="s">
        <v>134</v>
      </c>
      <c r="B24" s="266"/>
      <c r="C24" s="267"/>
      <c r="D24" s="185"/>
      <c r="E24" s="186"/>
      <c r="F24" s="187"/>
      <c r="G24" s="186"/>
      <c r="H24" s="187"/>
      <c r="I24" s="186"/>
      <c r="J24" s="187"/>
      <c r="K24" s="186"/>
      <c r="L24" s="187"/>
      <c r="M24" s="188"/>
      <c r="N24" s="189"/>
      <c r="O24" s="188"/>
      <c r="P24" s="189"/>
      <c r="Q24" s="189"/>
      <c r="R24" s="190"/>
    </row>
    <row r="25" spans="1:18">
      <c r="A25" s="241"/>
      <c r="B25" s="268">
        <v>2021</v>
      </c>
      <c r="C25" s="269" t="s">
        <v>144</v>
      </c>
      <c r="D25" s="193">
        <v>-0.7</v>
      </c>
      <c r="E25" s="191">
        <v>0.1</v>
      </c>
      <c r="F25" s="191">
        <v>-0.2</v>
      </c>
      <c r="G25" s="191">
        <v>-0.6</v>
      </c>
      <c r="H25" s="191">
        <v>-0.4</v>
      </c>
      <c r="I25" s="191">
        <v>1.4</v>
      </c>
      <c r="J25" s="191">
        <v>-0.1</v>
      </c>
      <c r="K25" s="191">
        <v>-6.3</v>
      </c>
      <c r="L25" s="191">
        <v>-1.1000000000000001</v>
      </c>
      <c r="M25" s="192">
        <v>1.2</v>
      </c>
      <c r="N25" s="192">
        <v>1.4</v>
      </c>
      <c r="O25" s="192">
        <v>-0.3</v>
      </c>
      <c r="P25" s="192">
        <v>-0.7</v>
      </c>
      <c r="Q25" s="192">
        <v>-0.8</v>
      </c>
      <c r="R25" s="194">
        <v>-1.1000000000000001</v>
      </c>
    </row>
    <row r="26" spans="1:18">
      <c r="A26" s="88"/>
      <c r="B26" s="43">
        <v>2022</v>
      </c>
      <c r="C26" s="89"/>
      <c r="D26" s="193">
        <v>2</v>
      </c>
      <c r="E26" s="191">
        <v>4.0999999999999996</v>
      </c>
      <c r="F26" s="191">
        <v>-0.4</v>
      </c>
      <c r="G26" s="191">
        <v>13.5</v>
      </c>
      <c r="H26" s="191">
        <v>3.3</v>
      </c>
      <c r="I26" s="191">
        <v>2.5</v>
      </c>
      <c r="J26" s="191">
        <v>-0.5</v>
      </c>
      <c r="K26" s="191">
        <v>-2.6</v>
      </c>
      <c r="L26" s="191">
        <v>-1</v>
      </c>
      <c r="M26" s="192">
        <v>1.6</v>
      </c>
      <c r="N26" s="192">
        <v>1.3</v>
      </c>
      <c r="O26" s="192">
        <v>6.2</v>
      </c>
      <c r="P26" s="192">
        <v>1.8</v>
      </c>
      <c r="Q26" s="192">
        <v>0.9</v>
      </c>
      <c r="R26" s="194">
        <v>-0.1</v>
      </c>
    </row>
    <row r="27" spans="1:18">
      <c r="A27" s="88"/>
      <c r="B27" s="43">
        <v>2023</v>
      </c>
      <c r="C27" s="89"/>
      <c r="D27" s="193">
        <v>3.3</v>
      </c>
      <c r="E27" s="191">
        <v>7.6</v>
      </c>
      <c r="F27" s="191">
        <v>1.9</v>
      </c>
      <c r="G27" s="191">
        <v>-9.6999999999999993</v>
      </c>
      <c r="H27" s="191">
        <v>9.1999999999999993</v>
      </c>
      <c r="I27" s="191">
        <v>3.7</v>
      </c>
      <c r="J27" s="191">
        <v>1.4</v>
      </c>
      <c r="K27" s="191">
        <v>2.8</v>
      </c>
      <c r="L27" s="191">
        <v>0.2</v>
      </c>
      <c r="M27" s="192">
        <v>4</v>
      </c>
      <c r="N27" s="192">
        <v>1.5</v>
      </c>
      <c r="O27" s="192">
        <v>6.2</v>
      </c>
      <c r="P27" s="192">
        <v>3.2</v>
      </c>
      <c r="Q27" s="192">
        <v>4.0999999999999996</v>
      </c>
      <c r="R27" s="194">
        <v>2.8</v>
      </c>
    </row>
    <row r="28" spans="1:18">
      <c r="A28" s="88"/>
      <c r="B28" s="43">
        <v>2024</v>
      </c>
      <c r="C28" s="89"/>
      <c r="D28" s="193">
        <v>2.9</v>
      </c>
      <c r="E28" s="191">
        <v>4.9000000000000004</v>
      </c>
      <c r="F28" s="191">
        <v>1.1000000000000001</v>
      </c>
      <c r="G28" s="191">
        <v>4.9000000000000004</v>
      </c>
      <c r="H28" s="191">
        <v>3</v>
      </c>
      <c r="I28" s="191">
        <v>2.4</v>
      </c>
      <c r="J28" s="191">
        <v>1.3</v>
      </c>
      <c r="K28" s="191">
        <v>1.3</v>
      </c>
      <c r="L28" s="191">
        <v>0.4</v>
      </c>
      <c r="M28" s="191">
        <v>4.3</v>
      </c>
      <c r="N28" s="191">
        <v>1.1000000000000001</v>
      </c>
      <c r="O28" s="191">
        <v>7.2</v>
      </c>
      <c r="P28" s="191">
        <v>2.7</v>
      </c>
      <c r="Q28" s="191">
        <v>2.6</v>
      </c>
      <c r="R28" s="194">
        <v>1.8</v>
      </c>
    </row>
    <row r="29" spans="1:18" ht="12.5" thickBot="1">
      <c r="A29" s="88"/>
      <c r="B29" s="284" t="s">
        <v>143</v>
      </c>
      <c r="C29" s="91"/>
      <c r="D29" s="240">
        <v>3.2</v>
      </c>
      <c r="E29" s="191">
        <v>6.4</v>
      </c>
      <c r="F29" s="191">
        <v>1.2</v>
      </c>
      <c r="G29" s="191">
        <v>5.8</v>
      </c>
      <c r="H29" s="191">
        <v>2.1</v>
      </c>
      <c r="I29" s="191">
        <v>2.5</v>
      </c>
      <c r="J29" s="191">
        <v>0.8</v>
      </c>
      <c r="K29" s="191">
        <v>2.4</v>
      </c>
      <c r="L29" s="191">
        <v>-2.8</v>
      </c>
      <c r="M29" s="191">
        <v>2.4</v>
      </c>
      <c r="N29" s="191">
        <v>0.7</v>
      </c>
      <c r="O29" s="191">
        <v>6</v>
      </c>
      <c r="P29" s="191">
        <v>3.1</v>
      </c>
      <c r="Q29" s="191">
        <v>3</v>
      </c>
      <c r="R29" s="194">
        <v>1.6</v>
      </c>
    </row>
    <row r="30" spans="1:18">
      <c r="A30" s="101" t="s">
        <v>135</v>
      </c>
      <c r="B30" s="99"/>
      <c r="C30" s="100"/>
      <c r="D30" s="185"/>
      <c r="E30" s="186"/>
      <c r="F30" s="187"/>
      <c r="G30" s="186"/>
      <c r="H30" s="187"/>
      <c r="I30" s="186"/>
      <c r="J30" s="187"/>
      <c r="K30" s="186"/>
      <c r="L30" s="187"/>
      <c r="M30" s="188"/>
      <c r="N30" s="189"/>
      <c r="O30" s="188"/>
      <c r="P30" s="189"/>
      <c r="Q30" s="189"/>
      <c r="R30" s="190"/>
    </row>
    <row r="31" spans="1:18">
      <c r="A31" s="92" t="s">
        <v>152</v>
      </c>
      <c r="B31" s="43">
        <v>1</v>
      </c>
      <c r="C31" s="89"/>
      <c r="D31" s="195">
        <v>4.2</v>
      </c>
      <c r="E31" s="196">
        <v>7.9</v>
      </c>
      <c r="F31" s="191">
        <v>1.2</v>
      </c>
      <c r="G31" s="196">
        <v>14.6</v>
      </c>
      <c r="H31" s="191">
        <v>2.5</v>
      </c>
      <c r="I31" s="196">
        <v>1.2</v>
      </c>
      <c r="J31" s="191">
        <v>1.2</v>
      </c>
      <c r="K31" s="196">
        <v>1.6</v>
      </c>
      <c r="L31" s="191">
        <v>0.3</v>
      </c>
      <c r="M31" s="197">
        <v>2.7</v>
      </c>
      <c r="N31" s="192">
        <v>1</v>
      </c>
      <c r="O31" s="197">
        <v>20.8</v>
      </c>
      <c r="P31" s="192">
        <v>3.4</v>
      </c>
      <c r="Q31" s="192">
        <v>2.7</v>
      </c>
      <c r="R31" s="178">
        <v>1.6</v>
      </c>
    </row>
    <row r="32" spans="1:18">
      <c r="A32" s="93"/>
      <c r="B32" s="43">
        <v>2</v>
      </c>
      <c r="C32" s="89"/>
      <c r="D32" s="195">
        <v>3.8</v>
      </c>
      <c r="E32" s="196">
        <v>7.8</v>
      </c>
      <c r="F32" s="191">
        <v>1.2</v>
      </c>
      <c r="G32" s="196">
        <v>8.5</v>
      </c>
      <c r="H32" s="191">
        <v>3.5</v>
      </c>
      <c r="I32" s="196">
        <v>1.1000000000000001</v>
      </c>
      <c r="J32" s="191">
        <v>1.3</v>
      </c>
      <c r="K32" s="196">
        <v>1.8</v>
      </c>
      <c r="L32" s="191">
        <v>-0.1</v>
      </c>
      <c r="M32" s="197">
        <v>2.4</v>
      </c>
      <c r="N32" s="192">
        <v>0.8</v>
      </c>
      <c r="O32" s="197">
        <v>20.6</v>
      </c>
      <c r="P32" s="192">
        <v>3</v>
      </c>
      <c r="Q32" s="192">
        <v>2.7</v>
      </c>
      <c r="R32" s="178">
        <v>1.6</v>
      </c>
    </row>
    <row r="33" spans="1:18">
      <c r="A33" s="93"/>
      <c r="B33" s="43">
        <v>3</v>
      </c>
      <c r="C33" s="89"/>
      <c r="D33" s="195">
        <v>3.5</v>
      </c>
      <c r="E33" s="196">
        <v>6.5</v>
      </c>
      <c r="F33" s="191">
        <v>0.9</v>
      </c>
      <c r="G33" s="196">
        <v>7.9</v>
      </c>
      <c r="H33" s="191">
        <v>4.4000000000000004</v>
      </c>
      <c r="I33" s="196">
        <v>3.1</v>
      </c>
      <c r="J33" s="191">
        <v>1.8</v>
      </c>
      <c r="K33" s="196">
        <v>2.1</v>
      </c>
      <c r="L33" s="191">
        <v>-0.3</v>
      </c>
      <c r="M33" s="197">
        <v>2.2000000000000002</v>
      </c>
      <c r="N33" s="192">
        <v>1</v>
      </c>
      <c r="O33" s="197">
        <v>11.9</v>
      </c>
      <c r="P33" s="192">
        <v>3.1</v>
      </c>
      <c r="Q33" s="192">
        <v>2.9</v>
      </c>
      <c r="R33" s="178">
        <v>1.7</v>
      </c>
    </row>
    <row r="34" spans="1:18">
      <c r="A34" s="93"/>
      <c r="B34" s="43">
        <v>4</v>
      </c>
      <c r="C34" s="89"/>
      <c r="D34" s="195">
        <v>3.5</v>
      </c>
      <c r="E34" s="196">
        <v>6.3</v>
      </c>
      <c r="F34" s="191">
        <v>0.9</v>
      </c>
      <c r="G34" s="196">
        <v>10.6</v>
      </c>
      <c r="H34" s="191">
        <v>3.6</v>
      </c>
      <c r="I34" s="196">
        <v>2.2999999999999998</v>
      </c>
      <c r="J34" s="191">
        <v>1.7</v>
      </c>
      <c r="K34" s="196">
        <v>2.2000000000000002</v>
      </c>
      <c r="L34" s="191">
        <v>-4</v>
      </c>
      <c r="M34" s="197">
        <v>2.9</v>
      </c>
      <c r="N34" s="192">
        <v>1</v>
      </c>
      <c r="O34" s="197">
        <v>5.4</v>
      </c>
      <c r="P34" s="192">
        <v>3.4</v>
      </c>
      <c r="Q34" s="192">
        <v>3</v>
      </c>
      <c r="R34" s="178">
        <v>1.6</v>
      </c>
    </row>
    <row r="35" spans="1:18">
      <c r="A35" s="93"/>
      <c r="B35" s="43">
        <v>5</v>
      </c>
      <c r="C35" s="89"/>
      <c r="D35" s="195">
        <v>3.7</v>
      </c>
      <c r="E35" s="196">
        <v>7</v>
      </c>
      <c r="F35" s="191">
        <v>1.2</v>
      </c>
      <c r="G35" s="196">
        <v>10.199999999999999</v>
      </c>
      <c r="H35" s="191">
        <v>2.1</v>
      </c>
      <c r="I35" s="196">
        <v>2.6</v>
      </c>
      <c r="J35" s="191">
        <v>1.1000000000000001</v>
      </c>
      <c r="K35" s="196">
        <v>2.2999999999999998</v>
      </c>
      <c r="L35" s="191">
        <v>-3.7</v>
      </c>
      <c r="M35" s="197">
        <v>3</v>
      </c>
      <c r="N35" s="192">
        <v>1.4</v>
      </c>
      <c r="O35" s="197">
        <v>4.7</v>
      </c>
      <c r="P35" s="192">
        <v>3.7</v>
      </c>
      <c r="Q35" s="192">
        <v>3.3</v>
      </c>
      <c r="R35" s="178">
        <v>1.7</v>
      </c>
    </row>
    <row r="36" spans="1:18">
      <c r="A36" s="93"/>
      <c r="B36" s="43">
        <v>6</v>
      </c>
      <c r="C36" s="89"/>
      <c r="D36" s="195">
        <v>3.4</v>
      </c>
      <c r="E36" s="196">
        <v>6.8</v>
      </c>
      <c r="F36" s="191">
        <v>1.4</v>
      </c>
      <c r="G36" s="196">
        <v>6.1</v>
      </c>
      <c r="H36" s="191">
        <v>3</v>
      </c>
      <c r="I36" s="196">
        <v>2.4</v>
      </c>
      <c r="J36" s="191">
        <v>0.7</v>
      </c>
      <c r="K36" s="196">
        <v>2.6</v>
      </c>
      <c r="L36" s="191">
        <v>-3.7</v>
      </c>
      <c r="M36" s="197">
        <v>2.5</v>
      </c>
      <c r="N36" s="192">
        <v>0.7</v>
      </c>
      <c r="O36" s="197">
        <v>0.7</v>
      </c>
      <c r="P36" s="192">
        <v>3.6</v>
      </c>
      <c r="Q36" s="192">
        <v>3.5</v>
      </c>
      <c r="R36" s="178">
        <v>1.8</v>
      </c>
    </row>
    <row r="37" spans="1:18">
      <c r="A37" s="93"/>
      <c r="B37" s="43">
        <v>7</v>
      </c>
      <c r="C37" s="89"/>
      <c r="D37" s="195">
        <v>3.4</v>
      </c>
      <c r="E37" s="196">
        <v>7.6</v>
      </c>
      <c r="F37" s="191">
        <v>1.5</v>
      </c>
      <c r="G37" s="196">
        <v>1.9</v>
      </c>
      <c r="H37" s="191">
        <v>1.1000000000000001</v>
      </c>
      <c r="I37" s="196">
        <v>4.2</v>
      </c>
      <c r="J37" s="191">
        <v>0.7</v>
      </c>
      <c r="K37" s="196">
        <v>2.4</v>
      </c>
      <c r="L37" s="191">
        <v>-3.7</v>
      </c>
      <c r="M37" s="197">
        <v>2.7</v>
      </c>
      <c r="N37" s="192">
        <v>0.7</v>
      </c>
      <c r="O37" s="197">
        <v>3.8</v>
      </c>
      <c r="P37" s="192">
        <v>3.4</v>
      </c>
      <c r="Q37" s="192">
        <v>3.7</v>
      </c>
      <c r="R37" s="178">
        <v>1.8</v>
      </c>
    </row>
    <row r="38" spans="1:18">
      <c r="A38" s="93"/>
      <c r="B38" s="43">
        <v>8</v>
      </c>
      <c r="C38" s="89"/>
      <c r="D38" s="195">
        <v>2.7</v>
      </c>
      <c r="E38" s="196">
        <v>6.7</v>
      </c>
      <c r="F38" s="191">
        <v>1.1000000000000001</v>
      </c>
      <c r="G38" s="196">
        <v>-2.4</v>
      </c>
      <c r="H38" s="191">
        <v>-0.1</v>
      </c>
      <c r="I38" s="196">
        <v>4.3</v>
      </c>
      <c r="J38" s="191">
        <v>0.5</v>
      </c>
      <c r="K38" s="196">
        <v>2.9</v>
      </c>
      <c r="L38" s="191">
        <v>-3.7</v>
      </c>
      <c r="M38" s="197">
        <v>1.9</v>
      </c>
      <c r="N38" s="192">
        <v>0.9</v>
      </c>
      <c r="O38" s="197">
        <v>5</v>
      </c>
      <c r="P38" s="192">
        <v>2.6</v>
      </c>
      <c r="Q38" s="192">
        <v>3.1</v>
      </c>
      <c r="R38" s="178">
        <v>1.6</v>
      </c>
    </row>
    <row r="39" spans="1:18">
      <c r="A39" s="93"/>
      <c r="B39" s="43">
        <v>9</v>
      </c>
      <c r="C39" s="89"/>
      <c r="D39" s="195">
        <v>2.7</v>
      </c>
      <c r="E39" s="196">
        <v>5.6</v>
      </c>
      <c r="F39" s="191">
        <v>1</v>
      </c>
      <c r="G39" s="196">
        <v>5.6</v>
      </c>
      <c r="H39" s="191">
        <v>0</v>
      </c>
      <c r="I39" s="196">
        <v>2</v>
      </c>
      <c r="J39" s="191">
        <v>0.5</v>
      </c>
      <c r="K39" s="196">
        <v>2.8</v>
      </c>
      <c r="L39" s="191">
        <v>-3.7</v>
      </c>
      <c r="M39" s="197">
        <v>1.7</v>
      </c>
      <c r="N39" s="192">
        <v>0.4</v>
      </c>
      <c r="O39" s="197">
        <v>2.2000000000000002</v>
      </c>
      <c r="P39" s="192">
        <v>2.8</v>
      </c>
      <c r="Q39" s="192">
        <v>2.7</v>
      </c>
      <c r="R39" s="178">
        <v>1.4</v>
      </c>
    </row>
    <row r="40" spans="1:18">
      <c r="A40" s="93"/>
      <c r="B40" s="94">
        <v>10</v>
      </c>
      <c r="C40" s="95"/>
      <c r="D40" s="198">
        <v>2.9</v>
      </c>
      <c r="E40" s="199">
        <v>5.9</v>
      </c>
      <c r="F40" s="191">
        <v>1</v>
      </c>
      <c r="G40" s="191">
        <v>5.8</v>
      </c>
      <c r="H40" s="191">
        <v>1</v>
      </c>
      <c r="I40" s="191">
        <v>1.2</v>
      </c>
      <c r="J40" s="191">
        <v>0.3</v>
      </c>
      <c r="K40" s="191">
        <v>3</v>
      </c>
      <c r="L40" s="191">
        <v>-3.7</v>
      </c>
      <c r="M40" s="192">
        <v>2.2999999999999998</v>
      </c>
      <c r="N40" s="192">
        <v>0.2</v>
      </c>
      <c r="O40" s="192">
        <v>3.3</v>
      </c>
      <c r="P40" s="192">
        <v>2.9</v>
      </c>
      <c r="Q40" s="192">
        <v>2.9</v>
      </c>
      <c r="R40" s="200">
        <v>1.5</v>
      </c>
    </row>
    <row r="41" spans="1:18">
      <c r="A41" s="93"/>
      <c r="B41" s="94">
        <v>11</v>
      </c>
      <c r="C41" s="95"/>
      <c r="D41" s="198">
        <v>2.7</v>
      </c>
      <c r="E41" s="199">
        <v>5</v>
      </c>
      <c r="F41" s="191">
        <v>1.2</v>
      </c>
      <c r="G41" s="191">
        <v>4.3</v>
      </c>
      <c r="H41" s="191">
        <v>2.2000000000000002</v>
      </c>
      <c r="I41" s="191">
        <v>2.4</v>
      </c>
      <c r="J41" s="191">
        <v>0.1</v>
      </c>
      <c r="K41" s="191">
        <v>2.9</v>
      </c>
      <c r="L41" s="191">
        <v>-3.7</v>
      </c>
      <c r="M41" s="192">
        <v>2.1</v>
      </c>
      <c r="N41" s="192">
        <v>0.1</v>
      </c>
      <c r="O41" s="192">
        <v>0.2</v>
      </c>
      <c r="P41" s="192">
        <v>2.8</v>
      </c>
      <c r="Q41" s="192">
        <v>2.7</v>
      </c>
      <c r="R41" s="200">
        <v>1.4</v>
      </c>
    </row>
    <row r="42" spans="1:18" ht="12.5" thickBot="1">
      <c r="A42" s="96"/>
      <c r="B42" s="94">
        <v>12</v>
      </c>
      <c r="C42" s="97"/>
      <c r="D42" s="180">
        <v>2.1</v>
      </c>
      <c r="E42" s="181">
        <v>4.0999999999999996</v>
      </c>
      <c r="F42" s="181">
        <v>1.7</v>
      </c>
      <c r="G42" s="181">
        <v>-1.1000000000000001</v>
      </c>
      <c r="H42" s="181">
        <v>1.9</v>
      </c>
      <c r="I42" s="181">
        <v>2.6</v>
      </c>
      <c r="J42" s="182">
        <v>0</v>
      </c>
      <c r="K42" s="182">
        <v>1.9</v>
      </c>
      <c r="L42" s="182">
        <v>-3.7</v>
      </c>
      <c r="M42" s="165">
        <v>2.4</v>
      </c>
      <c r="N42" s="165">
        <v>0.6</v>
      </c>
      <c r="O42" s="183">
        <v>-3.6</v>
      </c>
      <c r="P42" s="184">
        <v>2.4</v>
      </c>
      <c r="Q42" s="184">
        <v>2.7</v>
      </c>
      <c r="R42" s="178">
        <v>1.6</v>
      </c>
    </row>
    <row r="43" spans="1:18">
      <c r="A43" s="98" t="s">
        <v>136</v>
      </c>
      <c r="B43" s="99"/>
      <c r="C43" s="100"/>
      <c r="D43" s="185"/>
      <c r="E43" s="186"/>
      <c r="F43" s="187"/>
      <c r="G43" s="186"/>
      <c r="H43" s="187"/>
      <c r="I43" s="186"/>
      <c r="J43" s="187"/>
      <c r="K43" s="186"/>
      <c r="L43" s="187"/>
      <c r="M43" s="188"/>
      <c r="N43" s="189"/>
      <c r="O43" s="188"/>
      <c r="P43" s="189"/>
      <c r="Q43" s="189"/>
      <c r="R43" s="190"/>
    </row>
    <row r="44" spans="1:18">
      <c r="A44" s="92" t="s">
        <v>152</v>
      </c>
      <c r="B44" s="43">
        <v>1</v>
      </c>
      <c r="C44" s="89"/>
      <c r="D44" s="195">
        <v>0.4</v>
      </c>
      <c r="E44" s="196">
        <v>1.4</v>
      </c>
      <c r="F44" s="165">
        <v>0</v>
      </c>
      <c r="G44" s="175">
        <v>-0.2</v>
      </c>
      <c r="H44" s="191">
        <v>0.4</v>
      </c>
      <c r="I44" s="196">
        <v>-2</v>
      </c>
      <c r="J44" s="191">
        <v>-0.1</v>
      </c>
      <c r="K44" s="196">
        <v>0.8</v>
      </c>
      <c r="L44" s="191">
        <v>0</v>
      </c>
      <c r="M44" s="197">
        <v>-0.3</v>
      </c>
      <c r="N44" s="192">
        <v>0.4</v>
      </c>
      <c r="O44" s="197">
        <v>6.1</v>
      </c>
      <c r="P44" s="192">
        <v>0.1</v>
      </c>
      <c r="Q44" s="192">
        <v>0.1</v>
      </c>
      <c r="R44" s="178">
        <v>0</v>
      </c>
    </row>
    <row r="45" spans="1:18">
      <c r="A45" s="93"/>
      <c r="B45" s="43">
        <v>2</v>
      </c>
      <c r="C45" s="89"/>
      <c r="D45" s="195">
        <v>-0.4</v>
      </c>
      <c r="E45" s="196">
        <v>-0.5</v>
      </c>
      <c r="F45" s="165">
        <v>0</v>
      </c>
      <c r="G45" s="175">
        <v>-5.0999999999999996</v>
      </c>
      <c r="H45" s="191">
        <v>0.2</v>
      </c>
      <c r="I45" s="196">
        <v>-0.4</v>
      </c>
      <c r="J45" s="191">
        <v>0.2</v>
      </c>
      <c r="K45" s="196">
        <v>0.1</v>
      </c>
      <c r="L45" s="191">
        <v>0</v>
      </c>
      <c r="M45" s="197">
        <v>0.5</v>
      </c>
      <c r="N45" s="192">
        <v>-0.2</v>
      </c>
      <c r="O45" s="197">
        <v>-4</v>
      </c>
      <c r="P45" s="192">
        <v>-0.2</v>
      </c>
      <c r="Q45" s="192">
        <v>0.1</v>
      </c>
      <c r="R45" s="178">
        <v>0.1</v>
      </c>
    </row>
    <row r="46" spans="1:18">
      <c r="A46" s="93"/>
      <c r="B46" s="43">
        <v>3</v>
      </c>
      <c r="C46" s="89"/>
      <c r="D46" s="195">
        <v>0.2</v>
      </c>
      <c r="E46" s="196">
        <v>-0.3</v>
      </c>
      <c r="F46" s="165">
        <v>-0.1</v>
      </c>
      <c r="G46" s="175">
        <v>0.3</v>
      </c>
      <c r="H46" s="191">
        <v>0.5</v>
      </c>
      <c r="I46" s="196">
        <v>2.9</v>
      </c>
      <c r="J46" s="191">
        <v>0.4</v>
      </c>
      <c r="K46" s="196">
        <v>0.2</v>
      </c>
      <c r="L46" s="191">
        <v>0</v>
      </c>
      <c r="M46" s="197">
        <v>0.6</v>
      </c>
      <c r="N46" s="192">
        <v>0.3</v>
      </c>
      <c r="O46" s="197">
        <v>-4</v>
      </c>
      <c r="P46" s="192">
        <v>0.4</v>
      </c>
      <c r="Q46" s="192">
        <v>0.4</v>
      </c>
      <c r="R46" s="178">
        <v>0.4</v>
      </c>
    </row>
    <row r="47" spans="1:18">
      <c r="A47" s="93"/>
      <c r="B47" s="43">
        <v>4</v>
      </c>
      <c r="C47" s="89"/>
      <c r="D47" s="195">
        <v>0.4</v>
      </c>
      <c r="E47" s="196">
        <v>0.2</v>
      </c>
      <c r="F47" s="165">
        <v>0</v>
      </c>
      <c r="G47" s="175">
        <v>3.2</v>
      </c>
      <c r="H47" s="191">
        <v>1</v>
      </c>
      <c r="I47" s="196">
        <v>1.5</v>
      </c>
      <c r="J47" s="191">
        <v>-0.3</v>
      </c>
      <c r="K47" s="196">
        <v>0.4</v>
      </c>
      <c r="L47" s="191">
        <v>-3.7</v>
      </c>
      <c r="M47" s="197">
        <v>0.9</v>
      </c>
      <c r="N47" s="192">
        <v>0.2</v>
      </c>
      <c r="O47" s="197">
        <v>-4.2</v>
      </c>
      <c r="P47" s="192">
        <v>0.6</v>
      </c>
      <c r="Q47" s="192">
        <v>0.4</v>
      </c>
      <c r="R47" s="178">
        <v>0.2</v>
      </c>
    </row>
    <row r="48" spans="1:18">
      <c r="A48" s="93"/>
      <c r="B48" s="43">
        <v>5</v>
      </c>
      <c r="C48" s="89"/>
      <c r="D48" s="195">
        <v>0.5</v>
      </c>
      <c r="E48" s="196">
        <v>0.6</v>
      </c>
      <c r="F48" s="165">
        <v>0.4</v>
      </c>
      <c r="G48" s="175">
        <v>3.4</v>
      </c>
      <c r="H48" s="191">
        <v>0.5</v>
      </c>
      <c r="I48" s="196">
        <v>-0.3</v>
      </c>
      <c r="J48" s="191">
        <v>-0.2</v>
      </c>
      <c r="K48" s="196">
        <v>-0.2</v>
      </c>
      <c r="L48" s="191">
        <v>0</v>
      </c>
      <c r="M48" s="197">
        <v>0.2</v>
      </c>
      <c r="N48" s="192">
        <v>0.3</v>
      </c>
      <c r="O48" s="197">
        <v>-0.7</v>
      </c>
      <c r="P48" s="192">
        <v>0.5</v>
      </c>
      <c r="Q48" s="192">
        <v>0.4</v>
      </c>
      <c r="R48" s="178">
        <v>0.2</v>
      </c>
    </row>
    <row r="49" spans="1:18">
      <c r="A49" s="93"/>
      <c r="B49" s="43">
        <v>6</v>
      </c>
      <c r="C49" s="89"/>
      <c r="D49" s="195">
        <v>-0.2</v>
      </c>
      <c r="E49" s="196">
        <v>-0.4</v>
      </c>
      <c r="F49" s="165">
        <v>0.2</v>
      </c>
      <c r="G49" s="175">
        <v>-0.2</v>
      </c>
      <c r="H49" s="191">
        <v>1.4</v>
      </c>
      <c r="I49" s="196">
        <v>-0.4</v>
      </c>
      <c r="J49" s="191">
        <v>0.1</v>
      </c>
      <c r="K49" s="196">
        <v>0.4</v>
      </c>
      <c r="L49" s="191">
        <v>0</v>
      </c>
      <c r="M49" s="197">
        <v>-1.2</v>
      </c>
      <c r="N49" s="192">
        <v>-0.7</v>
      </c>
      <c r="O49" s="197">
        <v>-5.0999999999999996</v>
      </c>
      <c r="P49" s="192">
        <v>0.1</v>
      </c>
      <c r="Q49" s="192">
        <v>0.2</v>
      </c>
      <c r="R49" s="178">
        <v>0</v>
      </c>
    </row>
    <row r="50" spans="1:18">
      <c r="A50" s="93"/>
      <c r="B50" s="43">
        <v>7</v>
      </c>
      <c r="C50" s="89"/>
      <c r="D50" s="195">
        <v>0.3</v>
      </c>
      <c r="E50" s="196">
        <v>0.8</v>
      </c>
      <c r="F50" s="165">
        <v>0.1</v>
      </c>
      <c r="G50" s="175">
        <v>-0.7</v>
      </c>
      <c r="H50" s="191">
        <v>-1.1000000000000001</v>
      </c>
      <c r="I50" s="196">
        <v>-0.6</v>
      </c>
      <c r="J50" s="191">
        <v>-0.3</v>
      </c>
      <c r="K50" s="196">
        <v>0.3</v>
      </c>
      <c r="L50" s="191">
        <v>0</v>
      </c>
      <c r="M50" s="197">
        <v>1</v>
      </c>
      <c r="N50" s="192">
        <v>0.3</v>
      </c>
      <c r="O50" s="197">
        <v>-0.3</v>
      </c>
      <c r="P50" s="192">
        <v>0.3</v>
      </c>
      <c r="Q50" s="192">
        <v>0.4</v>
      </c>
      <c r="R50" s="178">
        <v>0.1</v>
      </c>
    </row>
    <row r="51" spans="1:18">
      <c r="A51" s="93"/>
      <c r="B51" s="43">
        <v>8</v>
      </c>
      <c r="C51" s="89"/>
      <c r="D51" s="195">
        <v>-0.1</v>
      </c>
      <c r="E51" s="196">
        <v>0.1</v>
      </c>
      <c r="F51" s="165">
        <v>0.1</v>
      </c>
      <c r="G51" s="174">
        <v>-4.5999999999999996</v>
      </c>
      <c r="H51" s="191">
        <v>-0.8</v>
      </c>
      <c r="I51" s="196">
        <v>-0.5</v>
      </c>
      <c r="J51" s="191">
        <v>0.2</v>
      </c>
      <c r="K51" s="196">
        <v>0.5</v>
      </c>
      <c r="L51" s="191">
        <v>0</v>
      </c>
      <c r="M51" s="197">
        <v>1.2</v>
      </c>
      <c r="N51" s="192">
        <v>0.1</v>
      </c>
      <c r="O51" s="197">
        <v>4.3</v>
      </c>
      <c r="P51" s="192">
        <v>-0.3</v>
      </c>
      <c r="Q51" s="192">
        <v>0</v>
      </c>
      <c r="R51" s="178">
        <v>0.2</v>
      </c>
    </row>
    <row r="52" spans="1:18">
      <c r="A52" s="93"/>
      <c r="B52" s="43">
        <v>9</v>
      </c>
      <c r="C52" s="89"/>
      <c r="D52" s="195">
        <v>0.1</v>
      </c>
      <c r="E52" s="196">
        <v>1.1000000000000001</v>
      </c>
      <c r="F52" s="165">
        <v>0</v>
      </c>
      <c r="G52" s="174">
        <v>-1.3</v>
      </c>
      <c r="H52" s="191">
        <v>-0.7</v>
      </c>
      <c r="I52" s="196">
        <v>2.1</v>
      </c>
      <c r="J52" s="191">
        <v>0</v>
      </c>
      <c r="K52" s="196">
        <v>-0.4</v>
      </c>
      <c r="L52" s="191">
        <v>0</v>
      </c>
      <c r="M52" s="197">
        <v>-1.6</v>
      </c>
      <c r="N52" s="192">
        <v>-0.2</v>
      </c>
      <c r="O52" s="197">
        <v>4.0999999999999996</v>
      </c>
      <c r="P52" s="192">
        <v>-0.1</v>
      </c>
      <c r="Q52" s="192">
        <v>0</v>
      </c>
      <c r="R52" s="200">
        <v>-0.3</v>
      </c>
    </row>
    <row r="53" spans="1:18">
      <c r="A53" s="93"/>
      <c r="B53" s="94">
        <v>10</v>
      </c>
      <c r="C53" s="95"/>
      <c r="D53" s="195">
        <v>0.5</v>
      </c>
      <c r="E53" s="196">
        <v>0.7</v>
      </c>
      <c r="F53" s="179">
        <v>0</v>
      </c>
      <c r="G53" s="179">
        <v>0.7</v>
      </c>
      <c r="H53" s="191">
        <v>1.7</v>
      </c>
      <c r="I53" s="196">
        <v>0.4</v>
      </c>
      <c r="J53" s="191">
        <v>-0.1</v>
      </c>
      <c r="K53" s="196">
        <v>0.7</v>
      </c>
      <c r="L53" s="191">
        <v>0</v>
      </c>
      <c r="M53" s="197">
        <v>1.2</v>
      </c>
      <c r="N53" s="192">
        <v>0</v>
      </c>
      <c r="O53" s="197">
        <v>1.1000000000000001</v>
      </c>
      <c r="P53" s="201">
        <v>0.5</v>
      </c>
      <c r="Q53" s="201">
        <v>0.5</v>
      </c>
      <c r="R53" s="200">
        <v>0.5</v>
      </c>
    </row>
    <row r="54" spans="1:18">
      <c r="A54" s="93"/>
      <c r="B54" s="94">
        <v>11</v>
      </c>
      <c r="C54" s="95"/>
      <c r="D54" s="198">
        <v>0.4</v>
      </c>
      <c r="E54" s="199">
        <v>0.4</v>
      </c>
      <c r="F54" s="165">
        <v>0.2</v>
      </c>
      <c r="G54" s="179">
        <v>4.2</v>
      </c>
      <c r="H54" s="199">
        <v>0</v>
      </c>
      <c r="I54" s="199">
        <v>0.4</v>
      </c>
      <c r="J54" s="199">
        <v>0.3</v>
      </c>
      <c r="K54" s="199">
        <v>-0.1</v>
      </c>
      <c r="L54" s="199">
        <v>0</v>
      </c>
      <c r="M54" s="201">
        <v>-0.2</v>
      </c>
      <c r="N54" s="201">
        <v>0.2</v>
      </c>
      <c r="O54" s="192">
        <v>0.4</v>
      </c>
      <c r="P54" s="201">
        <v>0.4</v>
      </c>
      <c r="Q54" s="201">
        <v>0.2</v>
      </c>
      <c r="R54" s="200">
        <v>0.1</v>
      </c>
    </row>
    <row r="55" spans="1:18" ht="12.5" thickBot="1">
      <c r="A55" s="96"/>
      <c r="B55" s="102">
        <v>12</v>
      </c>
      <c r="C55" s="97"/>
      <c r="D55" s="180">
        <v>0</v>
      </c>
      <c r="E55" s="172">
        <v>0</v>
      </c>
      <c r="F55" s="202">
        <v>0.7</v>
      </c>
      <c r="G55" s="172">
        <v>-0.2</v>
      </c>
      <c r="H55" s="202">
        <v>-1.1000000000000001</v>
      </c>
      <c r="I55" s="172">
        <v>-0.3</v>
      </c>
      <c r="J55" s="202">
        <v>-0.3</v>
      </c>
      <c r="K55" s="172">
        <v>-0.7</v>
      </c>
      <c r="L55" s="202">
        <v>0</v>
      </c>
      <c r="M55" s="172">
        <v>-0.1</v>
      </c>
      <c r="N55" s="202">
        <v>-0.1</v>
      </c>
      <c r="O55" s="172">
        <v>-0.6</v>
      </c>
      <c r="P55" s="172">
        <v>0</v>
      </c>
      <c r="Q55" s="172">
        <v>0.1</v>
      </c>
      <c r="R55" s="203">
        <v>0</v>
      </c>
    </row>
    <row r="56" spans="1:18">
      <c r="A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>
      <c r="A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>
      <c r="A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>
      <c r="A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>
      <c r="A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>
      <c r="A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>
      <c r="A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>
      <c r="A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>
      <c r="A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</sheetData>
  <mergeCells count="1">
    <mergeCell ref="P1:R1"/>
  </mergeCells>
  <phoneticPr fontId="2"/>
  <printOptions horizontalCentered="1" verticalCentered="1"/>
  <pageMargins left="0.27559055118110237" right="0.27559055118110237" top="0.39370078740157483" bottom="0.43307086614173229" header="0" footer="0"/>
  <pageSetup paperSize="9" scale="76" pageOrder="overThenDown" orientation="landscape" r:id="rId1"/>
  <headerFooter alignWithMargins="0"/>
  <ignoredErrors>
    <ignoredError sqref="B11 B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物価指数の推移</vt:lpstr>
      <vt:lpstr>中分類</vt:lpstr>
      <vt:lpstr>時系列</vt:lpstr>
      <vt:lpstr>時系列!Print_Area</vt:lpstr>
      <vt:lpstr>中分類!Print_Area</vt:lpstr>
      <vt:lpstr>物価指数の推移!Print_Area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端　恵美子</dc:creator>
  <cp:lastModifiedBy>山中　実礼</cp:lastModifiedBy>
  <cp:lastPrinted>2026-01-23T06:07:13Z</cp:lastPrinted>
  <dcterms:created xsi:type="dcterms:W3CDTF">2021-07-28T02:06:19Z</dcterms:created>
  <dcterms:modified xsi:type="dcterms:W3CDTF">2026-02-09T06:29:54Z</dcterms:modified>
</cp:coreProperties>
</file>