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1\11001545-020普及調整班（統計資料担当）\00) 連絡箱\22) R06年07月号○\09) HP更新用データ\03　HP更新用・ファイル名変更\"/>
    </mc:Choice>
  </mc:AlternateContent>
  <xr:revisionPtr revIDLastSave="0" documentId="13_ncr:1_{1216D0B0-38EE-4434-900D-CCDFFDBCC6FA}" xr6:coauthVersionLast="36" xr6:coauthVersionMax="36" xr10:uidLastSave="{00000000-0000-0000-0000-000000000000}"/>
  <bookViews>
    <workbookView xWindow="0" yWindow="0" windowWidth="11490" windowHeight="8460" xr2:uid="{2E6A82AF-FFEC-4272-80DB-858B5A03D1D9}"/>
  </bookViews>
  <sheets>
    <sheet name="目次" sheetId="97" r:id="rId1"/>
    <sheet name="1-1.2" sheetId="67" r:id="rId2"/>
    <sheet name="1-1.2つづき" sheetId="68" r:id="rId3"/>
    <sheet name="2-1" sheetId="94" r:id="rId4"/>
    <sheet name="2-1つづき" sheetId="95" r:id="rId5"/>
    <sheet name="2-2.3" sheetId="96" r:id="rId6"/>
    <sheet name="3-1.2.3" sheetId="72" r:id="rId7"/>
    <sheet name="3-4.5.6" sheetId="73" r:id="rId8"/>
    <sheet name="▽3-7.8" sheetId="74" r:id="rId9"/>
    <sheet name="4-1" sheetId="75" r:id="rId10"/>
    <sheet name="4-1つづき" sheetId="76" r:id="rId11"/>
    <sheet name="4-2" sheetId="91" r:id="rId12"/>
    <sheet name="4-3" sheetId="77" r:id="rId13"/>
    <sheet name="∇5-1.2" sheetId="79" r:id="rId14"/>
    <sheet name="5-3" sheetId="80" r:id="rId15"/>
    <sheet name="▽5-4" sheetId="81" r:id="rId16"/>
    <sheet name="∇6-1.2" sheetId="82" r:id="rId17"/>
    <sheet name="∇7-1.2" sheetId="83" r:id="rId18"/>
    <sheet name="7-3.4.∇5" sheetId="84" r:id="rId19"/>
    <sheet name="▽8-1" sheetId="85" r:id="rId20"/>
    <sheet name="▽8-2.3" sheetId="86" r:id="rId21"/>
    <sheet name="9-1" sheetId="87" r:id="rId22"/>
    <sheet name="9-2 3" sheetId="93" r:id="rId23"/>
    <sheet name="∇10-1.2" sheetId="89" r:id="rId24"/>
  </sheets>
  <externalReferences>
    <externalReference r:id="rId25"/>
  </externalReferences>
  <definedNames>
    <definedName name="_xlnm.Print_Area" localSheetId="23">'∇10-1.2'!$A$1:$O$63</definedName>
    <definedName name="_xlnm.Print_Area" localSheetId="13">'∇5-1.2'!$A$1:$P$65</definedName>
    <definedName name="_xlnm.Print_Area" localSheetId="16">'∇6-1.2'!$A$1:$M$62</definedName>
    <definedName name="_xlnm.Print_Area" localSheetId="17">'∇7-1.2'!$A$1:$Q$71</definedName>
    <definedName name="_xlnm.Print_Area" localSheetId="8">'▽3-7.8'!$A$1:$N$65</definedName>
    <definedName name="_xlnm.Print_Area" localSheetId="15">'▽5-4'!$A$1:$L$64</definedName>
    <definedName name="_xlnm.Print_Area" localSheetId="19">'▽8-1'!$A$1:$S$86</definedName>
    <definedName name="_xlnm.Print_Area" localSheetId="20">'▽8-2.3'!$A$1:$O$72</definedName>
    <definedName name="_xlnm.Print_Area" localSheetId="1">'1-1.2'!$A$1:$Q$77</definedName>
    <definedName name="_xlnm.Print_Area" localSheetId="2">'1-1.2つづき'!$A$1:$M$73</definedName>
    <definedName name="_xlnm.Print_Area" localSheetId="3">'2-1'!$A$1:$N$50</definedName>
    <definedName name="_xlnm.Print_Area" localSheetId="4">'2-1つづき'!$A$1:$O$55</definedName>
    <definedName name="_xlnm.Print_Area" localSheetId="5">'2-2.3'!$A$1:$O$84</definedName>
    <definedName name="_xlnm.Print_Area" localSheetId="6">'3-1.2.3'!$A$1:$I$102</definedName>
    <definedName name="_xlnm.Print_Area" localSheetId="7">'3-4.5.6'!$A$1:$T$50</definedName>
    <definedName name="_xlnm.Print_Area" localSheetId="9">'4-1'!$A$1:$Q$80</definedName>
    <definedName name="_xlnm.Print_Area" localSheetId="10">'4-1つづき'!$A$1:$P$79</definedName>
    <definedName name="_xlnm.Print_Area" localSheetId="11">'4-2'!$A$1:$P$87</definedName>
    <definedName name="_xlnm.Print_Area" localSheetId="12">'4-3'!$A$1:$Q$48</definedName>
    <definedName name="_xlnm.Print_Area" localSheetId="14">'5-3'!$A$1:$M$65</definedName>
    <definedName name="_xlnm.Print_Area" localSheetId="18">'7-3.4.∇5'!$A$1:$O$63</definedName>
    <definedName name="_xlnm.Print_Area" localSheetId="21">'9-1'!$A$1:$L$61</definedName>
    <definedName name="_xlnm.Print_Area" localSheetId="22">'9-2 3'!$A$1:$P$61</definedName>
    <definedName name="_xlnm.Print_Area" localSheetId="0">目次!$A$1:$O$75</definedName>
    <definedName name="基準点01" localSheetId="0">[1]基準データ!$B$5</definedName>
    <definedName name="基準点01">#REF!</definedName>
  </definedNames>
  <calcPr calcId="191029"/>
</workbook>
</file>

<file path=xl/calcChain.xml><?xml version="1.0" encoding="utf-8"?>
<calcChain xmlns="http://schemas.openxmlformats.org/spreadsheetml/2006/main">
  <c r="M28" i="89" l="1"/>
  <c r="N28" i="83" l="1"/>
  <c r="M28" i="83"/>
  <c r="M29" i="83" l="1"/>
  <c r="N29" i="83"/>
  <c r="K62" i="84" l="1"/>
  <c r="F62" i="84"/>
  <c r="M61" i="84"/>
  <c r="F61" i="84"/>
  <c r="I69" i="83" l="1"/>
  <c r="L61" i="84" l="1"/>
  <c r="K61" i="84" l="1"/>
  <c r="H61" i="84"/>
  <c r="J29" i="83" l="1"/>
  <c r="J28" i="83"/>
  <c r="K29" i="83" l="1"/>
  <c r="K28" i="83"/>
  <c r="I28" i="83"/>
  <c r="I29" i="83"/>
  <c r="G29" i="83"/>
  <c r="G28" i="83"/>
  <c r="H28" i="83"/>
  <c r="H29" i="83"/>
  <c r="L28" i="83"/>
  <c r="L29" i="83"/>
  <c r="P28" i="83" l="1"/>
  <c r="P29" i="83"/>
  <c r="G59" i="82"/>
  <c r="O29" i="83" l="1"/>
  <c r="O28" i="83"/>
  <c r="P26" i="83"/>
  <c r="N26" i="83"/>
  <c r="L26" i="83"/>
  <c r="H26" i="83"/>
  <c r="J26" i="83"/>
  <c r="G60" i="82"/>
  <c r="M26" i="83" l="1"/>
  <c r="I26" i="83"/>
  <c r="G26" i="83"/>
  <c r="K26" i="83"/>
  <c r="O26" i="83"/>
  <c r="J9" i="95" l="1"/>
  <c r="N27" i="74" l="1"/>
  <c r="M27" i="74"/>
  <c r="J75" i="86" l="1"/>
  <c r="D75" i="86"/>
  <c r="D64" i="86" l="1"/>
  <c r="J64" i="86"/>
  <c r="L57" i="87"/>
  <c r="N44" i="89" l="1"/>
  <c r="M44" i="89"/>
  <c r="L44" i="89"/>
  <c r="K44" i="89"/>
  <c r="J44" i="89"/>
  <c r="I44" i="89"/>
  <c r="H44" i="89"/>
  <c r="G44" i="89"/>
  <c r="F44" i="89"/>
  <c r="E44" i="89"/>
  <c r="I27" i="84" l="1"/>
  <c r="H27" i="84"/>
  <c r="G27" i="84"/>
  <c r="F27" i="84"/>
  <c r="E27" i="84"/>
  <c r="D27" i="84"/>
  <c r="I26" i="84"/>
  <c r="H26" i="84"/>
  <c r="G26" i="84"/>
  <c r="F26" i="84"/>
  <c r="E26" i="84"/>
  <c r="D26" i="84"/>
  <c r="L62" i="84" l="1"/>
  <c r="J26" i="86" l="1"/>
  <c r="N79" i="96" l="1"/>
  <c r="M79" i="96"/>
  <c r="L79" i="96"/>
  <c r="K79" i="96"/>
  <c r="J79" i="96"/>
  <c r="I79" i="96"/>
  <c r="H79" i="96"/>
  <c r="G79" i="96"/>
  <c r="F79" i="96"/>
  <c r="E79" i="96"/>
  <c r="N78" i="96"/>
  <c r="M78" i="96"/>
  <c r="L78" i="96"/>
  <c r="K78" i="96"/>
  <c r="J78" i="96"/>
  <c r="I78" i="96"/>
  <c r="H78" i="96"/>
  <c r="G78" i="96"/>
  <c r="F78" i="96"/>
  <c r="E78" i="96"/>
  <c r="D16" i="79" l="1"/>
  <c r="E16" i="79"/>
  <c r="F16" i="79"/>
  <c r="G16" i="79"/>
  <c r="H16" i="79"/>
  <c r="I16" i="79"/>
  <c r="J16" i="79"/>
  <c r="K16" i="79"/>
  <c r="L16" i="79"/>
  <c r="M16" i="79"/>
  <c r="N16" i="79"/>
  <c r="O16" i="79"/>
  <c r="P16" i="79"/>
  <c r="D17" i="79"/>
  <c r="E17" i="79"/>
  <c r="F17" i="79"/>
  <c r="G17" i="79"/>
  <c r="H17" i="79"/>
  <c r="I17" i="79"/>
  <c r="J17" i="79"/>
  <c r="K17" i="79"/>
  <c r="L17" i="79"/>
  <c r="M17" i="79"/>
  <c r="N17" i="79"/>
  <c r="O17" i="79"/>
  <c r="P17" i="79"/>
  <c r="K64" i="86" l="1"/>
  <c r="J62" i="84"/>
  <c r="M62" i="84"/>
  <c r="P11" i="93" l="1"/>
  <c r="O11" i="93"/>
  <c r="N11" i="93"/>
  <c r="M11" i="93"/>
  <c r="L11" i="93"/>
  <c r="K11" i="93"/>
  <c r="J11" i="93"/>
  <c r="I11" i="93"/>
  <c r="H11" i="93"/>
  <c r="G11" i="93"/>
  <c r="F11" i="93"/>
  <c r="E11" i="93"/>
  <c r="G44" i="84" l="1"/>
  <c r="H44" i="84"/>
  <c r="I44" i="84"/>
  <c r="J44" i="84"/>
  <c r="K44" i="84"/>
  <c r="L44" i="84"/>
  <c r="M44" i="84"/>
  <c r="N44" i="84"/>
  <c r="F44" i="84"/>
  <c r="K28" i="74" l="1"/>
  <c r="J28" i="74"/>
  <c r="I28" i="74"/>
  <c r="H28" i="74"/>
  <c r="G28" i="74"/>
  <c r="F28" i="74"/>
  <c r="E28" i="74"/>
  <c r="D28" i="74"/>
  <c r="D79" i="96" l="1"/>
  <c r="L64" i="86" l="1"/>
  <c r="M64" i="86"/>
  <c r="N64" i="86"/>
  <c r="O64" i="86"/>
  <c r="E64" i="86"/>
  <c r="F64" i="86"/>
  <c r="G64" i="86"/>
  <c r="H64" i="86"/>
  <c r="I64" i="86"/>
  <c r="J59" i="82" l="1"/>
  <c r="K29" i="82"/>
  <c r="J29" i="82"/>
  <c r="K28" i="82"/>
  <c r="J28" i="82"/>
  <c r="F27" i="81" l="1"/>
  <c r="G27" i="81"/>
  <c r="H27" i="81"/>
  <c r="I27" i="81"/>
  <c r="J27" i="81"/>
  <c r="K27" i="81"/>
  <c r="F12" i="81"/>
  <c r="G12" i="81"/>
  <c r="H12" i="81"/>
  <c r="I12" i="81"/>
  <c r="J12" i="81"/>
  <c r="K12" i="81"/>
  <c r="D44" i="81"/>
  <c r="E44" i="81"/>
  <c r="F44" i="81"/>
  <c r="G44" i="81"/>
  <c r="H44" i="81"/>
  <c r="I44" i="81"/>
  <c r="D59" i="81"/>
  <c r="E59" i="81"/>
  <c r="F59" i="81"/>
  <c r="G59" i="81"/>
  <c r="H59" i="81"/>
  <c r="I59" i="81"/>
  <c r="O35" i="79"/>
  <c r="N35" i="79"/>
  <c r="M35" i="79"/>
  <c r="L35" i="79"/>
  <c r="K35" i="79"/>
  <c r="J35" i="79"/>
  <c r="I35" i="79"/>
  <c r="H35" i="79"/>
  <c r="G35" i="79"/>
  <c r="F35" i="79"/>
  <c r="E35" i="79"/>
  <c r="D35" i="79"/>
  <c r="O34" i="79"/>
  <c r="N34" i="79"/>
  <c r="M34" i="79"/>
  <c r="L34" i="79"/>
  <c r="K34" i="79"/>
  <c r="J34" i="79"/>
  <c r="I34" i="79"/>
  <c r="H34" i="79"/>
  <c r="G34" i="79"/>
  <c r="F34" i="79"/>
  <c r="E34" i="79"/>
  <c r="D34" i="79"/>
  <c r="J61" i="74"/>
  <c r="I61" i="74"/>
  <c r="H61" i="74"/>
  <c r="G61" i="74"/>
  <c r="F61" i="74"/>
  <c r="E61" i="74"/>
  <c r="D61" i="74"/>
  <c r="F41" i="85" l="1"/>
  <c r="G41" i="85"/>
  <c r="H41" i="85"/>
  <c r="E41" i="85"/>
  <c r="F11" i="85"/>
  <c r="G11" i="85"/>
  <c r="H11" i="85"/>
  <c r="E11" i="85"/>
  <c r="G56" i="85" l="1"/>
  <c r="H56" i="85"/>
  <c r="F56" i="85"/>
  <c r="D56" i="87" l="1"/>
  <c r="E56" i="87"/>
  <c r="F56" i="87"/>
  <c r="G56" i="87"/>
  <c r="H56" i="87"/>
  <c r="I56" i="87"/>
  <c r="J56" i="87"/>
  <c r="K56" i="87"/>
  <c r="D57" i="87"/>
  <c r="E57" i="87"/>
  <c r="F57" i="87"/>
  <c r="G57" i="87"/>
  <c r="H57" i="87"/>
  <c r="I57" i="87"/>
  <c r="J57" i="87"/>
  <c r="K57" i="87"/>
  <c r="N66" i="86"/>
  <c r="O66" i="86"/>
  <c r="N67" i="86"/>
  <c r="O67" i="86"/>
  <c r="L49" i="86"/>
  <c r="M49" i="86"/>
  <c r="N49" i="86"/>
  <c r="O49" i="86"/>
  <c r="K49" i="86"/>
  <c r="J49" i="86"/>
  <c r="E49" i="86"/>
  <c r="F49" i="86"/>
  <c r="G49" i="86"/>
  <c r="H49" i="86"/>
  <c r="I49" i="86"/>
  <c r="D49" i="86"/>
  <c r="M29" i="86"/>
  <c r="L29" i="86"/>
  <c r="M28" i="86"/>
  <c r="L28" i="86"/>
  <c r="M26" i="86"/>
  <c r="L26" i="86"/>
  <c r="M11" i="86"/>
  <c r="L11" i="86"/>
  <c r="K11" i="86"/>
  <c r="J11" i="86"/>
  <c r="I11" i="86"/>
  <c r="H11" i="86"/>
  <c r="G11" i="86"/>
  <c r="F11" i="86"/>
  <c r="E11" i="86"/>
  <c r="D11" i="86"/>
  <c r="E58" i="85" l="1"/>
  <c r="F58" i="85"/>
  <c r="G58" i="85"/>
  <c r="H58" i="85"/>
  <c r="I58" i="85"/>
  <c r="J58" i="85"/>
  <c r="K58" i="85"/>
  <c r="L58" i="85"/>
  <c r="D58" i="85"/>
  <c r="G26" i="85"/>
  <c r="H26" i="85"/>
  <c r="E26" i="85"/>
  <c r="F26" i="85"/>
  <c r="M11" i="82"/>
  <c r="L11" i="82"/>
  <c r="K11" i="82"/>
  <c r="J11" i="82"/>
  <c r="I11" i="82"/>
  <c r="H11" i="82"/>
  <c r="G11" i="82"/>
  <c r="F11" i="82"/>
  <c r="K62" i="81" l="1"/>
  <c r="J62" i="81"/>
  <c r="I62" i="81"/>
  <c r="H62" i="81"/>
  <c r="G62" i="81"/>
  <c r="F62" i="81"/>
  <c r="E62" i="81"/>
  <c r="D62" i="81"/>
  <c r="K61" i="81"/>
  <c r="J61" i="81"/>
  <c r="I61" i="81"/>
  <c r="H61" i="81"/>
  <c r="G61" i="81"/>
  <c r="F61" i="81"/>
  <c r="E61" i="81"/>
  <c r="D61" i="81"/>
  <c r="K30" i="81"/>
  <c r="J30" i="81"/>
  <c r="I30" i="81"/>
  <c r="H30" i="81"/>
  <c r="G30" i="81"/>
  <c r="F30" i="81"/>
  <c r="E30" i="81"/>
  <c r="D30" i="81"/>
  <c r="K29" i="81"/>
  <c r="J29" i="81"/>
  <c r="I29" i="81"/>
  <c r="H29" i="81"/>
  <c r="G29" i="81"/>
  <c r="F29" i="81"/>
  <c r="E29" i="81"/>
  <c r="D29" i="81"/>
  <c r="D78" i="96" l="1"/>
  <c r="F62" i="89" l="1"/>
  <c r="G62" i="89"/>
  <c r="H62" i="89"/>
  <c r="I62" i="89"/>
  <c r="J62" i="89"/>
  <c r="K62" i="89"/>
  <c r="L62" i="89"/>
  <c r="M62" i="89"/>
  <c r="N62" i="89"/>
  <c r="F61" i="89"/>
  <c r="G61" i="89"/>
  <c r="H61" i="89"/>
  <c r="I61" i="89"/>
  <c r="J61" i="89"/>
  <c r="K61" i="89"/>
  <c r="L61" i="89"/>
  <c r="M61" i="89"/>
  <c r="N61" i="89"/>
  <c r="E62" i="89"/>
  <c r="E61" i="89"/>
  <c r="G59" i="84" l="1"/>
  <c r="H59" i="84"/>
  <c r="I59" i="84"/>
  <c r="J59" i="84"/>
  <c r="K59" i="84"/>
  <c r="L59" i="84"/>
  <c r="M59" i="84"/>
  <c r="N59" i="84"/>
  <c r="F59" i="84"/>
  <c r="M29" i="82"/>
  <c r="L29" i="82"/>
  <c r="I29" i="82"/>
  <c r="H29" i="82"/>
  <c r="G29" i="82"/>
  <c r="F29" i="82"/>
  <c r="E29" i="82"/>
  <c r="D29" i="82"/>
  <c r="F60" i="82"/>
  <c r="H60" i="82"/>
  <c r="I60" i="82"/>
  <c r="J60" i="82"/>
  <c r="K60" i="82"/>
  <c r="L60" i="82"/>
  <c r="M60" i="82"/>
  <c r="E60" i="82"/>
  <c r="D60" i="82"/>
  <c r="I61" i="84" l="1"/>
  <c r="J61" i="84"/>
  <c r="N61" i="84"/>
  <c r="I62" i="84"/>
  <c r="N62" i="84"/>
  <c r="H62" i="84"/>
  <c r="G61" i="84"/>
  <c r="G62" i="84"/>
  <c r="E62" i="84"/>
  <c r="E61" i="84"/>
  <c r="D62" i="84"/>
  <c r="D61" i="84"/>
  <c r="O69" i="83"/>
  <c r="N69" i="83"/>
  <c r="M69" i="83"/>
  <c r="L69" i="83"/>
  <c r="K69" i="83"/>
  <c r="J69" i="83"/>
  <c r="H69" i="83"/>
  <c r="G69" i="83"/>
  <c r="O68" i="83"/>
  <c r="N68" i="83"/>
  <c r="L68" i="83"/>
  <c r="K68" i="83"/>
  <c r="J68" i="83"/>
  <c r="H68" i="83"/>
  <c r="G68" i="83"/>
  <c r="L66" i="86" l="1"/>
  <c r="M66" i="86"/>
  <c r="L67" i="86"/>
  <c r="M67" i="86"/>
  <c r="K67" i="86"/>
  <c r="J67" i="86"/>
  <c r="I67" i="86"/>
  <c r="H67" i="86"/>
  <c r="G67" i="86"/>
  <c r="F67" i="86"/>
  <c r="E67" i="86"/>
  <c r="D67" i="86"/>
  <c r="K66" i="86"/>
  <c r="J66" i="86"/>
  <c r="I66" i="86"/>
  <c r="H66" i="86"/>
  <c r="G66" i="86"/>
  <c r="F66" i="86"/>
  <c r="E66" i="86"/>
  <c r="D66" i="86"/>
  <c r="G28" i="86"/>
  <c r="H28" i="86"/>
  <c r="I28" i="86"/>
  <c r="J28" i="86"/>
  <c r="K28" i="86"/>
  <c r="G29" i="86"/>
  <c r="H29" i="86"/>
  <c r="I29" i="86"/>
  <c r="J29" i="86"/>
  <c r="K29" i="86"/>
  <c r="E28" i="86"/>
  <c r="F28" i="86"/>
  <c r="E29" i="86"/>
  <c r="F29" i="86"/>
  <c r="D29" i="86"/>
  <c r="D28" i="86"/>
  <c r="K26" i="86"/>
  <c r="I26" i="86"/>
  <c r="H26" i="86"/>
  <c r="G26" i="86"/>
  <c r="F26" i="86"/>
  <c r="G29" i="89"/>
  <c r="H29" i="89"/>
  <c r="I29" i="89"/>
  <c r="J29" i="89"/>
  <c r="K29" i="89"/>
  <c r="L29" i="89"/>
  <c r="M29" i="89"/>
  <c r="N29" i="89"/>
  <c r="F29" i="89"/>
  <c r="F28" i="89"/>
  <c r="G28" i="89"/>
  <c r="H28" i="89"/>
  <c r="I28" i="89"/>
  <c r="J28" i="89"/>
  <c r="K28" i="89"/>
  <c r="L28" i="89"/>
  <c r="N28" i="89"/>
  <c r="E29" i="89"/>
  <c r="E28" i="89"/>
  <c r="D29" i="89"/>
  <c r="D28" i="89"/>
  <c r="N26" i="89"/>
  <c r="M26" i="89"/>
  <c r="L26" i="89"/>
  <c r="K26" i="89"/>
  <c r="J26" i="89"/>
  <c r="I26" i="89"/>
  <c r="H26" i="89"/>
  <c r="J11" i="89"/>
  <c r="K11" i="89"/>
  <c r="L11" i="89"/>
  <c r="M11" i="89"/>
  <c r="N11" i="89"/>
  <c r="I11" i="89"/>
  <c r="H11" i="89"/>
  <c r="F60" i="93"/>
  <c r="G60" i="93"/>
  <c r="H60" i="93"/>
  <c r="I60" i="93"/>
  <c r="J60" i="93"/>
  <c r="K60" i="93"/>
  <c r="L60" i="93"/>
  <c r="M60" i="93"/>
  <c r="N60" i="93"/>
  <c r="O60" i="93"/>
  <c r="P60" i="93"/>
  <c r="F59" i="93"/>
  <c r="G59" i="93"/>
  <c r="H59" i="93"/>
  <c r="I59" i="93"/>
  <c r="J59" i="93"/>
  <c r="K59" i="93"/>
  <c r="L59" i="93"/>
  <c r="M59" i="93"/>
  <c r="N59" i="93"/>
  <c r="O59" i="93"/>
  <c r="P59" i="93"/>
  <c r="E60" i="93"/>
  <c r="E59" i="93"/>
  <c r="D60" i="93"/>
  <c r="D59" i="93"/>
  <c r="P57" i="93"/>
  <c r="O57" i="93"/>
  <c r="N57" i="93"/>
  <c r="M57" i="93"/>
  <c r="L57" i="93"/>
  <c r="K57" i="93"/>
  <c r="J57" i="93"/>
  <c r="I57" i="93"/>
  <c r="H57" i="93"/>
  <c r="G57" i="93"/>
  <c r="F57" i="93"/>
  <c r="E57" i="93"/>
  <c r="G42" i="93"/>
  <c r="H42" i="93"/>
  <c r="I42" i="93"/>
  <c r="J42" i="93"/>
  <c r="K42" i="93"/>
  <c r="L42" i="93"/>
  <c r="M42" i="93"/>
  <c r="N42" i="93"/>
  <c r="O42" i="93"/>
  <c r="P42" i="93"/>
  <c r="F42" i="93"/>
  <c r="E42" i="93"/>
  <c r="F30" i="93"/>
  <c r="G30" i="93"/>
  <c r="H30" i="93"/>
  <c r="I30" i="93"/>
  <c r="J30" i="93"/>
  <c r="K30" i="93"/>
  <c r="L30" i="93"/>
  <c r="M30" i="93"/>
  <c r="N30" i="93"/>
  <c r="O30" i="93"/>
  <c r="P30" i="93"/>
  <c r="F29" i="93"/>
  <c r="G29" i="93"/>
  <c r="H29" i="93"/>
  <c r="I29" i="93"/>
  <c r="J29" i="93"/>
  <c r="K29" i="93"/>
  <c r="L29" i="93"/>
  <c r="M29" i="93"/>
  <c r="N29" i="93"/>
  <c r="O29" i="93"/>
  <c r="P29" i="93"/>
  <c r="E30" i="93"/>
  <c r="E29" i="93"/>
  <c r="D30" i="93"/>
  <c r="D29" i="93"/>
  <c r="P27" i="93"/>
  <c r="O27" i="93"/>
  <c r="N27" i="93"/>
  <c r="M27" i="93"/>
  <c r="L27" i="93"/>
  <c r="K27" i="93"/>
  <c r="J27" i="93"/>
  <c r="I27" i="93"/>
  <c r="H27" i="93"/>
  <c r="G27" i="93"/>
  <c r="F27" i="93"/>
  <c r="E27" i="93"/>
  <c r="F29" i="87"/>
  <c r="G29" i="87"/>
  <c r="H29" i="87"/>
  <c r="I29" i="87"/>
  <c r="J29" i="87"/>
  <c r="K29" i="87"/>
  <c r="E29" i="87"/>
  <c r="D29" i="87"/>
  <c r="F28" i="87"/>
  <c r="G28" i="87"/>
  <c r="H28" i="87"/>
  <c r="I28" i="87"/>
  <c r="J28" i="87"/>
  <c r="K28" i="87"/>
  <c r="E28" i="87"/>
  <c r="D28" i="87"/>
  <c r="R58" i="85"/>
  <c r="Q58" i="85"/>
  <c r="O58" i="85"/>
  <c r="N58" i="85"/>
  <c r="R28" i="85"/>
  <c r="Q28" i="85"/>
  <c r="F28" i="85"/>
  <c r="G28" i="85"/>
  <c r="H28" i="85"/>
  <c r="I28" i="85"/>
  <c r="J28" i="85"/>
  <c r="K28" i="85"/>
  <c r="L28" i="85"/>
  <c r="E28" i="85"/>
  <c r="D28" i="85"/>
  <c r="P11" i="83"/>
  <c r="O11" i="83"/>
  <c r="N11" i="83"/>
  <c r="M11" i="83"/>
  <c r="L11" i="83"/>
  <c r="K11" i="83"/>
  <c r="J11" i="83"/>
  <c r="I11" i="83"/>
  <c r="H11" i="83"/>
  <c r="G11" i="83"/>
  <c r="M59" i="82"/>
  <c r="L59" i="82"/>
  <c r="K59" i="82"/>
  <c r="I59" i="82"/>
  <c r="H59" i="82"/>
  <c r="F59" i="82"/>
  <c r="E59" i="82"/>
  <c r="D59" i="82"/>
  <c r="M57" i="82"/>
  <c r="L57" i="82"/>
  <c r="K57" i="82"/>
  <c r="J57" i="82"/>
  <c r="I57" i="82"/>
  <c r="H57" i="82"/>
  <c r="G57" i="82"/>
  <c r="F57" i="82"/>
  <c r="H42" i="82"/>
  <c r="I42" i="82"/>
  <c r="J42" i="82"/>
  <c r="K42" i="82"/>
  <c r="L42" i="82"/>
  <c r="M42" i="82"/>
  <c r="G42" i="82"/>
  <c r="F42" i="82"/>
  <c r="F28" i="82"/>
  <c r="G28" i="82"/>
  <c r="H28" i="82"/>
  <c r="I28" i="82"/>
  <c r="L28" i="82"/>
  <c r="M28" i="82"/>
  <c r="E28" i="82"/>
  <c r="D28" i="82"/>
  <c r="M26" i="82"/>
  <c r="L26" i="82"/>
  <c r="K26" i="82"/>
  <c r="J26" i="82"/>
  <c r="I26" i="82"/>
  <c r="H26" i="82"/>
  <c r="G26" i="82"/>
  <c r="F26" i="82"/>
  <c r="M59" i="89" l="1"/>
  <c r="E59" i="89"/>
  <c r="J59" i="89"/>
  <c r="I59" i="89"/>
  <c r="K59" i="89"/>
  <c r="F59" i="89"/>
  <c r="D61" i="89"/>
  <c r="L59" i="89"/>
  <c r="G59" i="89"/>
  <c r="D62" i="89"/>
  <c r="H59" i="89"/>
  <c r="N59" i="89"/>
</calcChain>
</file>

<file path=xl/sharedStrings.xml><?xml version="1.0" encoding="utf-8"?>
<sst xmlns="http://schemas.openxmlformats.org/spreadsheetml/2006/main" count="2549" uniqueCount="1117">
  <si>
    <t>着工新設
住宅数</t>
    <rPh sb="2" eb="4">
      <t>シンセツ</t>
    </rPh>
    <rPh sb="5" eb="7">
      <t>ジュウタク</t>
    </rPh>
    <rPh sb="7" eb="8">
      <t>コスウ</t>
    </rPh>
    <phoneticPr fontId="8"/>
  </si>
  <si>
    <t>国土
交通省</t>
    <rPh sb="0" eb="2">
      <t>コクド</t>
    </rPh>
    <rPh sb="3" eb="5">
      <t>コウツウ</t>
    </rPh>
    <rPh sb="5" eb="6">
      <t>ショウ</t>
    </rPh>
    <phoneticPr fontId="8"/>
  </si>
  <si>
    <t>経済
産業省</t>
    <rPh sb="0" eb="2">
      <t>ケイザイ</t>
    </rPh>
    <rPh sb="3" eb="5">
      <t>サンギョウ</t>
    </rPh>
    <rPh sb="5" eb="6">
      <t>ショウ</t>
    </rPh>
    <phoneticPr fontId="8"/>
  </si>
  <si>
    <t>日　本　銀　行</t>
    <rPh sb="0" eb="3">
      <t>ニホン</t>
    </rPh>
    <rPh sb="4" eb="7">
      <t>ギンコウ</t>
    </rPh>
    <phoneticPr fontId="21"/>
  </si>
  <si>
    <t>消費支出</t>
    <rPh sb="0" eb="2">
      <t>ショウヒ</t>
    </rPh>
    <rPh sb="2" eb="4">
      <t>シシュツ</t>
    </rPh>
    <phoneticPr fontId="10"/>
  </si>
  <si>
    <t>光熱・
水道</t>
    <rPh sb="0" eb="2">
      <t>コウネツ</t>
    </rPh>
    <rPh sb="4" eb="6">
      <t>スイドウ</t>
    </rPh>
    <phoneticPr fontId="10"/>
  </si>
  <si>
    <t>家具・
家事用品</t>
    <rPh sb="0" eb="2">
      <t>カグ</t>
    </rPh>
    <rPh sb="4" eb="6">
      <t>カジ</t>
    </rPh>
    <rPh sb="6" eb="8">
      <t>ヨウヒン</t>
    </rPh>
    <phoneticPr fontId="10"/>
  </si>
  <si>
    <t>被服及び
履物</t>
    <rPh sb="0" eb="2">
      <t>ヒフク</t>
    </rPh>
    <rPh sb="2" eb="3">
      <t>オヨ</t>
    </rPh>
    <rPh sb="5" eb="7">
      <t>ハキモノ</t>
    </rPh>
    <phoneticPr fontId="10"/>
  </si>
  <si>
    <t>円</t>
    <rPh sb="0" eb="1">
      <t>エン</t>
    </rPh>
    <phoneticPr fontId="4"/>
  </si>
  <si>
    <t>保健医療</t>
    <rPh sb="0" eb="2">
      <t>ホケン</t>
    </rPh>
    <rPh sb="2" eb="4">
      <t>イリョウ</t>
    </rPh>
    <phoneticPr fontId="10"/>
  </si>
  <si>
    <t>交通・　　　　通信</t>
    <rPh sb="0" eb="2">
      <t>コウツウ</t>
    </rPh>
    <rPh sb="7" eb="9">
      <t>ツウシン</t>
    </rPh>
    <phoneticPr fontId="10"/>
  </si>
  <si>
    <t>教養娯楽</t>
    <rPh sb="0" eb="2">
      <t>キョウヨウ</t>
    </rPh>
    <rPh sb="2" eb="4">
      <t>ゴラク</t>
    </rPh>
    <phoneticPr fontId="10"/>
  </si>
  <si>
    <t>その他の
消費支出</t>
    <rPh sb="0" eb="3">
      <t>ソノタ</t>
    </rPh>
    <phoneticPr fontId="10"/>
  </si>
  <si>
    <t>非消費
支出</t>
    <rPh sb="0" eb="1">
      <t>ヒ</t>
    </rPh>
    <rPh sb="1" eb="3">
      <t>ショウヒ</t>
    </rPh>
    <rPh sb="4" eb="6">
      <t>シシュツ</t>
    </rPh>
    <phoneticPr fontId="4"/>
  </si>
  <si>
    <t>可処分
所得</t>
    <rPh sb="0" eb="3">
      <t>カショブン</t>
    </rPh>
    <rPh sb="4" eb="6">
      <t>ショトク</t>
    </rPh>
    <phoneticPr fontId="4"/>
  </si>
  <si>
    <t>エンゲル
係数</t>
    <rPh sb="5" eb="7">
      <t>ケイスウ</t>
    </rPh>
    <phoneticPr fontId="4"/>
  </si>
  <si>
    <t>総務省統計局</t>
    <rPh sb="0" eb="2">
      <t>ソウムチョウ</t>
    </rPh>
    <rPh sb="2" eb="3">
      <t>ショウ</t>
    </rPh>
    <rPh sb="3" eb="5">
      <t>トウケイ</t>
    </rPh>
    <rPh sb="5" eb="6">
      <t>トウケイキョク</t>
    </rPh>
    <phoneticPr fontId="4"/>
  </si>
  <si>
    <t>国土交通省総合政策局</t>
    <rPh sb="0" eb="2">
      <t>コクド</t>
    </rPh>
    <rPh sb="2" eb="5">
      <t>コウツウショウ</t>
    </rPh>
    <rPh sb="5" eb="7">
      <t>ソウゴウ</t>
    </rPh>
    <rPh sb="7" eb="9">
      <t>セイサク</t>
    </rPh>
    <rPh sb="9" eb="10">
      <t>キョク</t>
    </rPh>
    <phoneticPr fontId="4"/>
  </si>
  <si>
    <t>総　　数</t>
    <rPh sb="0" eb="4">
      <t>ソウスウ</t>
    </rPh>
    <phoneticPr fontId="4"/>
  </si>
  <si>
    <t>構　造　別　床　面　積</t>
    <rPh sb="0" eb="3">
      <t>コウゾウ</t>
    </rPh>
    <rPh sb="4" eb="5">
      <t>ベツ</t>
    </rPh>
    <rPh sb="6" eb="7">
      <t>ユカ</t>
    </rPh>
    <rPh sb="8" eb="11">
      <t>メンセキ</t>
    </rPh>
    <phoneticPr fontId="4"/>
  </si>
  <si>
    <t>建築主別床面積</t>
    <rPh sb="0" eb="2">
      <t>ケンチク</t>
    </rPh>
    <rPh sb="2" eb="3">
      <t>ヌシ</t>
    </rPh>
    <rPh sb="3" eb="4">
      <t>ベツ</t>
    </rPh>
    <rPh sb="4" eb="5">
      <t>ユカ</t>
    </rPh>
    <rPh sb="5" eb="7">
      <t>メンセキ</t>
    </rPh>
    <phoneticPr fontId="4"/>
  </si>
  <si>
    <t>工事費
予定額</t>
    <rPh sb="0" eb="3">
      <t>コウジヒ</t>
    </rPh>
    <rPh sb="4" eb="6">
      <t>ヨテイ</t>
    </rPh>
    <rPh sb="6" eb="7">
      <t>ガク</t>
    </rPh>
    <phoneticPr fontId="4"/>
  </si>
  <si>
    <t>万円</t>
    <rPh sb="0" eb="2">
      <t>マンエン</t>
    </rPh>
    <phoneticPr fontId="4"/>
  </si>
  <si>
    <t>保証承諾</t>
    <rPh sb="0" eb="2">
      <t>ホショウ</t>
    </rPh>
    <rPh sb="2" eb="4">
      <t>ショウダク</t>
    </rPh>
    <phoneticPr fontId="10"/>
  </si>
  <si>
    <t>代位弁済</t>
    <rPh sb="0" eb="2">
      <t>ダイイ</t>
    </rPh>
    <rPh sb="2" eb="4">
      <t>ベンサイ</t>
    </rPh>
    <phoneticPr fontId="10"/>
  </si>
  <si>
    <t>金　額</t>
    <rPh sb="0" eb="3">
      <t>キンガク</t>
    </rPh>
    <phoneticPr fontId="10"/>
  </si>
  <si>
    <t>百万円</t>
    <rPh sb="0" eb="1">
      <t>ヒャク</t>
    </rPh>
    <rPh sb="1" eb="3">
      <t>マンエン</t>
    </rPh>
    <phoneticPr fontId="10"/>
  </si>
  <si>
    <t>件</t>
    <rPh sb="0" eb="1">
      <t>ケンスウ</t>
    </rPh>
    <phoneticPr fontId="10"/>
  </si>
  <si>
    <t>兵庫県信用保証協会</t>
    <rPh sb="0" eb="3">
      <t>ヒョウゴケン</t>
    </rPh>
    <rPh sb="3" eb="5">
      <t>シンヨウ</t>
    </rPh>
    <rPh sb="5" eb="7">
      <t>ホショウ</t>
    </rPh>
    <rPh sb="7" eb="9">
      <t>キョウカイ</t>
    </rPh>
    <phoneticPr fontId="10"/>
  </si>
  <si>
    <t>件</t>
    <rPh sb="0" eb="1">
      <t>ケン</t>
    </rPh>
    <phoneticPr fontId="10"/>
  </si>
  <si>
    <t>兵庫県計</t>
    <rPh sb="0" eb="3">
      <t>ヒョウゴケン</t>
    </rPh>
    <rPh sb="3" eb="4">
      <t>ソウケイ</t>
    </rPh>
    <phoneticPr fontId="3"/>
  </si>
  <si>
    <t>百万円</t>
    <rPh sb="0" eb="2">
      <t>ヒャクマン</t>
    </rPh>
    <phoneticPr fontId="3"/>
  </si>
  <si>
    <t>輸    出</t>
    <rPh sb="0" eb="6">
      <t>ユシュツ</t>
    </rPh>
    <phoneticPr fontId="3"/>
  </si>
  <si>
    <t>輸    入</t>
    <rPh sb="0" eb="6">
      <t>ユニュウ</t>
    </rPh>
    <phoneticPr fontId="3"/>
  </si>
  <si>
    <t>中  国</t>
    <rPh sb="0" eb="4">
      <t>チュウゴク</t>
    </rPh>
    <phoneticPr fontId="3"/>
  </si>
  <si>
    <t>韓  国</t>
    <rPh sb="0" eb="4">
      <t>カンコク</t>
    </rPh>
    <phoneticPr fontId="3"/>
  </si>
  <si>
    <t>時間</t>
  </si>
  <si>
    <t>日</t>
    <rPh sb="0" eb="1">
      <t>ニチ</t>
    </rPh>
    <phoneticPr fontId="3"/>
  </si>
  <si>
    <t>ポイント</t>
  </si>
  <si>
    <t>前年同月比
増減</t>
    <rPh sb="0" eb="2">
      <t>ゼンネン</t>
    </rPh>
    <rPh sb="2" eb="4">
      <t>ドウゲツ</t>
    </rPh>
    <rPh sb="4" eb="5">
      <t>ヒ</t>
    </rPh>
    <rPh sb="6" eb="8">
      <t>ゾウゲン</t>
    </rPh>
    <phoneticPr fontId="12"/>
  </si>
  <si>
    <t>前年同月差
増減</t>
    <rPh sb="0" eb="4">
      <t>ゼンゲツ</t>
    </rPh>
    <rPh sb="4" eb="5">
      <t>サ</t>
    </rPh>
    <rPh sb="6" eb="8">
      <t>ゾウゲン</t>
    </rPh>
    <phoneticPr fontId="23"/>
  </si>
  <si>
    <t>前年同月差
増減</t>
    <rPh sb="0" eb="4">
      <t>ゼンゲツ</t>
    </rPh>
    <rPh sb="4" eb="5">
      <t>サ</t>
    </rPh>
    <rPh sb="6" eb="8">
      <t>ゾウゲン</t>
    </rPh>
    <phoneticPr fontId="12"/>
  </si>
  <si>
    <t>前年同月差
増減</t>
    <rPh sb="2" eb="4">
      <t>ドウゲツヒ</t>
    </rPh>
    <rPh sb="4" eb="5">
      <t>サ</t>
    </rPh>
    <rPh sb="6" eb="8">
      <t>ゾウゲン</t>
    </rPh>
    <phoneticPr fontId="12"/>
  </si>
  <si>
    <t>対前月比増減(％)</t>
    <rPh sb="3" eb="4">
      <t>ヒ</t>
    </rPh>
    <phoneticPr fontId="3"/>
  </si>
  <si>
    <t>年度　月</t>
    <rPh sb="0" eb="1">
      <t>ネン</t>
    </rPh>
    <rPh sb="1" eb="2">
      <t>ド</t>
    </rPh>
    <rPh sb="3" eb="4">
      <t>ツキ</t>
    </rPh>
    <phoneticPr fontId="10"/>
  </si>
  <si>
    <t>求人倍率</t>
    <rPh sb="0" eb="2">
      <t>キュウジン</t>
    </rPh>
    <rPh sb="2" eb="4">
      <t>バイリツ</t>
    </rPh>
    <phoneticPr fontId="3"/>
  </si>
  <si>
    <t>件</t>
    <rPh sb="0" eb="1">
      <t>ケン</t>
    </rPh>
    <phoneticPr fontId="3"/>
  </si>
  <si>
    <t>倍</t>
    <rPh sb="0" eb="1">
      <t>バイ</t>
    </rPh>
    <phoneticPr fontId="3"/>
  </si>
  <si>
    <t>(注)</t>
    <rPh sb="1" eb="2">
      <t>チュウイ</t>
    </rPh>
    <phoneticPr fontId="3"/>
  </si>
  <si>
    <t>兵庫労働局職業安定部職業安定課</t>
    <rPh sb="0" eb="2">
      <t>ヒョウゴ</t>
    </rPh>
    <rPh sb="2" eb="4">
      <t>ロウドウ</t>
    </rPh>
    <rPh sb="4" eb="5">
      <t>キョク</t>
    </rPh>
    <rPh sb="9" eb="10">
      <t>ブ</t>
    </rPh>
    <rPh sb="10" eb="12">
      <t>ショクギョウ</t>
    </rPh>
    <rPh sb="12" eb="14">
      <t>アンテイ</t>
    </rPh>
    <phoneticPr fontId="3"/>
  </si>
  <si>
    <t>受給資格
決定件数</t>
    <rPh sb="0" eb="2">
      <t>ジュキュウ</t>
    </rPh>
    <rPh sb="2" eb="4">
      <t>シカク</t>
    </rPh>
    <rPh sb="5" eb="7">
      <t>ケッテイ</t>
    </rPh>
    <rPh sb="7" eb="9">
      <t>ケンスウ</t>
    </rPh>
    <phoneticPr fontId="3"/>
  </si>
  <si>
    <t>初回
受給者数</t>
    <rPh sb="0" eb="2">
      <t>ショカイ</t>
    </rPh>
    <rPh sb="3" eb="6">
      <t>ジュキュウシャ</t>
    </rPh>
    <rPh sb="6" eb="7">
      <t>スウ</t>
    </rPh>
    <phoneticPr fontId="3"/>
  </si>
  <si>
    <t>受給者
実人員</t>
    <rPh sb="0" eb="3">
      <t>ジュキュウシャ</t>
    </rPh>
    <rPh sb="4" eb="7">
      <t>ジツジンイン</t>
    </rPh>
    <phoneticPr fontId="3"/>
  </si>
  <si>
    <t>人</t>
    <rPh sb="0" eb="1">
      <t>ニン</t>
    </rPh>
    <phoneticPr fontId="3"/>
  </si>
  <si>
    <t>千円</t>
    <rPh sb="0" eb="2">
      <t>センエン</t>
    </rPh>
    <phoneticPr fontId="3"/>
  </si>
  <si>
    <t>パートタイム労働者比率</t>
    <rPh sb="6" eb="9">
      <t>ロウドウシャ</t>
    </rPh>
    <rPh sb="9" eb="11">
      <t>ヒリツ</t>
    </rPh>
    <phoneticPr fontId="23"/>
  </si>
  <si>
    <t>労 働 異 動 率</t>
    <rPh sb="0" eb="3">
      <t>ロウドウ</t>
    </rPh>
    <rPh sb="4" eb="9">
      <t>イドウリツ</t>
    </rPh>
    <phoneticPr fontId="23"/>
  </si>
  <si>
    <t>人</t>
  </si>
  <si>
    <t>年</t>
  </si>
  <si>
    <t>年　月</t>
  </si>
  <si>
    <t>戸　数</t>
  </si>
  <si>
    <t>床面積
の合計</t>
  </si>
  <si>
    <t>戸</t>
  </si>
  <si>
    <t>㎡</t>
  </si>
  <si>
    <t>平成</t>
  </si>
  <si>
    <t>千人</t>
  </si>
  <si>
    <t>預　　金</t>
  </si>
  <si>
    <t>貸 出 金</t>
  </si>
  <si>
    <t xml:space="preserve">    　百万円</t>
  </si>
  <si>
    <t xml:space="preserve"> 　   百万円</t>
  </si>
  <si>
    <t>　　　　円</t>
  </si>
  <si>
    <t>　　　　 億円</t>
  </si>
  <si>
    <t>　　 　 円</t>
  </si>
  <si>
    <t>男</t>
  </si>
  <si>
    <t>女</t>
  </si>
  <si>
    <t>0～19</t>
  </si>
  <si>
    <t>20～29</t>
  </si>
  <si>
    <t>30～39</t>
  </si>
  <si>
    <t>40～49</t>
  </si>
  <si>
    <t>50～59</t>
  </si>
  <si>
    <t>60～69</t>
  </si>
  <si>
    <t>70～79</t>
  </si>
  <si>
    <t>80以上</t>
  </si>
  <si>
    <t>諸雑費</t>
  </si>
  <si>
    <t>年平均　月</t>
  </si>
  <si>
    <t>年平均</t>
  </si>
  <si>
    <t>件</t>
  </si>
  <si>
    <t>持　家</t>
  </si>
  <si>
    <t>貸　家</t>
  </si>
  <si>
    <t>給与住宅</t>
  </si>
  <si>
    <t>分譲住宅</t>
  </si>
  <si>
    <t>その他</t>
  </si>
  <si>
    <t>日</t>
  </si>
  <si>
    <t>衣料品</t>
  </si>
  <si>
    <t>飲食料品</t>
  </si>
  <si>
    <t>商品券</t>
  </si>
  <si>
    <t>千㎡</t>
  </si>
  <si>
    <t>百万円</t>
  </si>
  <si>
    <t>ウェイト</t>
  </si>
  <si>
    <t>生産指数</t>
  </si>
  <si>
    <t>出荷指数</t>
  </si>
  <si>
    <t>在庫指数</t>
  </si>
  <si>
    <t>円</t>
  </si>
  <si>
    <t>％</t>
  </si>
  <si>
    <t>先</t>
  </si>
  <si>
    <t>行</t>
  </si>
  <si>
    <t>新規求人数</t>
  </si>
  <si>
    <t>新車新規登録台数</t>
  </si>
  <si>
    <t>系</t>
  </si>
  <si>
    <t>列</t>
  </si>
  <si>
    <t>Ｃ１</t>
  </si>
  <si>
    <t>鉱工業生産指数</t>
  </si>
  <si>
    <t>Ｃ２</t>
  </si>
  <si>
    <t>大口電力消費量</t>
  </si>
  <si>
    <t>一</t>
  </si>
  <si>
    <t>Ｃ３</t>
  </si>
  <si>
    <t>Ｃ４</t>
  </si>
  <si>
    <t>機械工業生産指数</t>
  </si>
  <si>
    <t>致</t>
  </si>
  <si>
    <t>Ｃ５</t>
  </si>
  <si>
    <t>Ｃ６</t>
  </si>
  <si>
    <t>Ｃ７</t>
  </si>
  <si>
    <t>Ｃ８</t>
  </si>
  <si>
    <t>Ｃ９</t>
  </si>
  <si>
    <t>鉱工業在庫指数</t>
  </si>
  <si>
    <t>普通営業倉庫保管残高</t>
  </si>
  <si>
    <t>遅</t>
  </si>
  <si>
    <t>雇用保険受給者実人員 ※</t>
  </si>
  <si>
    <t>銀行貸出約定平均金利</t>
  </si>
  <si>
    <t>企業収益率（製造業）</t>
  </si>
  <si>
    <t>常用雇用指数（全産業）</t>
  </si>
  <si>
    <t>家計消費支出（神戸市）</t>
  </si>
  <si>
    <t>消費者物価指数（総合）</t>
  </si>
  <si>
    <t xml:space="preserve"> 資料出所</t>
    <rPh sb="1" eb="3">
      <t>シリョウ</t>
    </rPh>
    <rPh sb="3" eb="5">
      <t>デドコロ</t>
    </rPh>
    <phoneticPr fontId="20"/>
  </si>
  <si>
    <t>L１</t>
  </si>
  <si>
    <t>L２</t>
  </si>
  <si>
    <t>L３</t>
  </si>
  <si>
    <t>L４</t>
  </si>
  <si>
    <t>L５</t>
  </si>
  <si>
    <t>L６</t>
  </si>
  <si>
    <t>L７</t>
  </si>
  <si>
    <t>Lg１</t>
  </si>
  <si>
    <t>Lg２</t>
  </si>
  <si>
    <t>Lg３</t>
  </si>
  <si>
    <t>Lg４</t>
  </si>
  <si>
    <t>Lg５</t>
  </si>
  <si>
    <t>Lg６</t>
  </si>
  <si>
    <t>Lg７</t>
  </si>
  <si>
    <t>Lg８</t>
  </si>
  <si>
    <t>Lg９</t>
  </si>
  <si>
    <t>総　計</t>
    <rPh sb="0" eb="1">
      <t>フサ</t>
    </rPh>
    <rPh sb="2" eb="3">
      <t>ケイ</t>
    </rPh>
    <phoneticPr fontId="10"/>
  </si>
  <si>
    <t>年度</t>
    <rPh sb="0" eb="2">
      <t>ネンド</t>
    </rPh>
    <phoneticPr fontId="3"/>
  </si>
  <si>
    <t>年度平均</t>
    <rPh sb="0" eb="2">
      <t>ネンド</t>
    </rPh>
    <rPh sb="2" eb="4">
      <t>ヘイキン</t>
    </rPh>
    <phoneticPr fontId="3"/>
  </si>
  <si>
    <t>年平均　月</t>
    <rPh sb="0" eb="3">
      <t>ネンヘイキン</t>
    </rPh>
    <rPh sb="4" eb="5">
      <t>ツキ</t>
    </rPh>
    <phoneticPr fontId="6"/>
  </si>
  <si>
    <t>生鮮魚介</t>
    <rPh sb="0" eb="2">
      <t>セイセン</t>
    </rPh>
    <rPh sb="2" eb="4">
      <t>ギョカイ</t>
    </rPh>
    <phoneticPr fontId="6"/>
  </si>
  <si>
    <t>生鮮野菜</t>
    <rPh sb="0" eb="2">
      <t>セイセン</t>
    </rPh>
    <rPh sb="2" eb="4">
      <t>ヤサイ</t>
    </rPh>
    <phoneticPr fontId="6"/>
  </si>
  <si>
    <t>生鮮果物</t>
    <rPh sb="0" eb="2">
      <t>セイセン</t>
    </rPh>
    <rPh sb="2" eb="4">
      <t>クダモノ</t>
    </rPh>
    <phoneticPr fontId="6"/>
  </si>
  <si>
    <t>年</t>
    <rPh sb="0" eb="1">
      <t>ネン</t>
    </rPh>
    <phoneticPr fontId="11"/>
  </si>
  <si>
    <t>年</t>
    <rPh sb="0" eb="1">
      <t>ネン</t>
    </rPh>
    <phoneticPr fontId="8"/>
  </si>
  <si>
    <t>年</t>
    <rPh sb="0" eb="1">
      <t>ネン</t>
    </rPh>
    <phoneticPr fontId="3"/>
  </si>
  <si>
    <t>都市銀行等</t>
    <rPh sb="0" eb="2">
      <t>トシ</t>
    </rPh>
    <rPh sb="2" eb="4">
      <t>ギンコウ</t>
    </rPh>
    <rPh sb="4" eb="5">
      <t>トウ</t>
    </rPh>
    <phoneticPr fontId="3"/>
  </si>
  <si>
    <t>年平均　月</t>
    <rPh sb="0" eb="3">
      <t>ネンヘイキン</t>
    </rPh>
    <rPh sb="4" eb="5">
      <t>ツキ</t>
    </rPh>
    <phoneticPr fontId="13"/>
  </si>
  <si>
    <t>総平均</t>
  </si>
  <si>
    <t>工業
製品</t>
    <rPh sb="0" eb="2">
      <t>コウギョウ</t>
    </rPh>
    <rPh sb="3" eb="5">
      <t>セイヒン</t>
    </rPh>
    <phoneticPr fontId="13"/>
  </si>
  <si>
    <t>月</t>
    <rPh sb="0" eb="1">
      <t>ガツ</t>
    </rPh>
    <phoneticPr fontId="10"/>
  </si>
  <si>
    <t>農林
水産物</t>
    <rPh sb="0" eb="2">
      <t>ノウリン</t>
    </rPh>
    <rPh sb="3" eb="6">
      <t>スイサンブツ</t>
    </rPh>
    <phoneticPr fontId="13"/>
  </si>
  <si>
    <t>鉱産物</t>
    <rPh sb="0" eb="3">
      <t>コウサンブツ</t>
    </rPh>
    <phoneticPr fontId="13"/>
  </si>
  <si>
    <t>スクラップ類</t>
    <rPh sb="5" eb="6">
      <t>ルイ</t>
    </rPh>
    <phoneticPr fontId="13"/>
  </si>
  <si>
    <t>き ま っ て 支 給 す る 給 与</t>
    <rPh sb="8" eb="11">
      <t>シキュウ</t>
    </rPh>
    <rPh sb="16" eb="19">
      <t>キュウヨ</t>
    </rPh>
    <phoneticPr fontId="23"/>
  </si>
  <si>
    <t>特別に支払われた給与</t>
    <rPh sb="0" eb="2">
      <t>トクベツ</t>
    </rPh>
    <rPh sb="3" eb="5">
      <t>シハラ</t>
    </rPh>
    <rPh sb="8" eb="10">
      <t>キュウヨ</t>
    </rPh>
    <phoneticPr fontId="23"/>
  </si>
  <si>
    <t>産　　　　業</t>
    <rPh sb="0" eb="6">
      <t>サンギョウ</t>
    </rPh>
    <phoneticPr fontId="18"/>
  </si>
  <si>
    <t>実  数</t>
    <rPh sb="0" eb="4">
      <t>ジッスウ</t>
    </rPh>
    <phoneticPr fontId="23"/>
  </si>
  <si>
    <t>実 数</t>
    <rPh sb="0" eb="3">
      <t>ジッスウ</t>
    </rPh>
    <phoneticPr fontId="23"/>
  </si>
  <si>
    <t>うち
所定内給与</t>
    <rPh sb="3" eb="6">
      <t>ショテイナイ</t>
    </rPh>
    <rPh sb="6" eb="8">
      <t>キュウヨ</t>
    </rPh>
    <phoneticPr fontId="23"/>
  </si>
  <si>
    <t>うち
所定外給与</t>
    <rPh sb="3" eb="6">
      <t>ショテイガイ</t>
    </rPh>
    <rPh sb="6" eb="8">
      <t>キュウヨ</t>
    </rPh>
    <phoneticPr fontId="23"/>
  </si>
  <si>
    <t>総実労働時間</t>
    <rPh sb="0" eb="1">
      <t>ソウ</t>
    </rPh>
    <rPh sb="1" eb="2">
      <t>ジツ</t>
    </rPh>
    <rPh sb="2" eb="4">
      <t>ロウドウ</t>
    </rPh>
    <rPh sb="4" eb="6">
      <t>ジカン</t>
    </rPh>
    <phoneticPr fontId="23"/>
  </si>
  <si>
    <t>出勤日数</t>
    <rPh sb="0" eb="2">
      <t>シュッキン</t>
    </rPh>
    <rPh sb="2" eb="4">
      <t>ニッスウ</t>
    </rPh>
    <phoneticPr fontId="23"/>
  </si>
  <si>
    <t>産　　　業</t>
    <rPh sb="0" eb="5">
      <t>サンギョウ</t>
    </rPh>
    <phoneticPr fontId="18"/>
  </si>
  <si>
    <t>年　月</t>
    <rPh sb="0" eb="1">
      <t>ネン</t>
    </rPh>
    <rPh sb="2" eb="3">
      <t>ツキ</t>
    </rPh>
    <phoneticPr fontId="20"/>
  </si>
  <si>
    <t>世帯</t>
    <rPh sb="0" eb="2">
      <t>セタイ</t>
    </rPh>
    <phoneticPr fontId="11"/>
  </si>
  <si>
    <t>県　　統　　計　　課</t>
    <rPh sb="0" eb="1">
      <t>ケン</t>
    </rPh>
    <rPh sb="3" eb="7">
      <t>トウケイ</t>
    </rPh>
    <rPh sb="9" eb="10">
      <t>カ</t>
    </rPh>
    <phoneticPr fontId="20"/>
  </si>
  <si>
    <t>経済産業省</t>
    <rPh sb="0" eb="2">
      <t>ケイザイ</t>
    </rPh>
    <rPh sb="2" eb="4">
      <t>サンギョウ</t>
    </rPh>
    <rPh sb="4" eb="5">
      <t>ショウ</t>
    </rPh>
    <phoneticPr fontId="20"/>
  </si>
  <si>
    <t>件　数</t>
    <rPh sb="0" eb="3">
      <t>ケンスウ</t>
    </rPh>
    <phoneticPr fontId="10"/>
  </si>
  <si>
    <t>　第一当事者別件数</t>
    <rPh sb="1" eb="3">
      <t>ダイイチ</t>
    </rPh>
    <phoneticPr fontId="3"/>
  </si>
  <si>
    <t xml:space="preserve"> 建設業</t>
  </si>
  <si>
    <t xml:space="preserve"> 製造業</t>
  </si>
  <si>
    <t xml:space="preserve"> 電気･ガス･熱供給･水道業</t>
  </si>
  <si>
    <t>建設業</t>
  </si>
  <si>
    <t>製造業</t>
  </si>
  <si>
    <t>年末</t>
    <rPh sb="0" eb="1">
      <t>ネン</t>
    </rPh>
    <rPh sb="1" eb="2">
      <t>マツ</t>
    </rPh>
    <phoneticPr fontId="3"/>
  </si>
  <si>
    <t>乗用車</t>
    <rPh sb="0" eb="2">
      <t>ジョウヨウ</t>
    </rPh>
    <rPh sb="2" eb="3">
      <t>シャ</t>
    </rPh>
    <phoneticPr fontId="3"/>
  </si>
  <si>
    <t>貨物車</t>
    <rPh sb="0" eb="3">
      <t>カモツシャ</t>
    </rPh>
    <phoneticPr fontId="3"/>
  </si>
  <si>
    <t>自動二輪</t>
    <rPh sb="0" eb="2">
      <t>ジドウ</t>
    </rPh>
    <rPh sb="2" eb="4">
      <t>ニリン</t>
    </rPh>
    <phoneticPr fontId="3"/>
  </si>
  <si>
    <t>自転車</t>
    <rPh sb="0" eb="3">
      <t>ジテンシャ</t>
    </rPh>
    <phoneticPr fontId="3"/>
  </si>
  <si>
    <t>歩行者</t>
    <rPh sb="0" eb="3">
      <t>ホコウシャ</t>
    </rPh>
    <phoneticPr fontId="3"/>
  </si>
  <si>
    <t>その他</t>
    <rPh sb="0" eb="3">
      <t>ソノタ</t>
    </rPh>
    <phoneticPr fontId="3"/>
  </si>
  <si>
    <t>年　月</t>
    <rPh sb="0" eb="1">
      <t>ネン</t>
    </rPh>
    <rPh sb="2" eb="3">
      <t>ツキ</t>
    </rPh>
    <phoneticPr fontId="3"/>
  </si>
  <si>
    <t>男　女　別</t>
    <rPh sb="0" eb="5">
      <t>ダンジョベツ</t>
    </rPh>
    <phoneticPr fontId="3"/>
  </si>
  <si>
    <t>年　　齢　　別</t>
    <rPh sb="0" eb="4">
      <t>ネンレイ</t>
    </rPh>
    <rPh sb="6" eb="7">
      <t>ベツ</t>
    </rPh>
    <phoneticPr fontId="3"/>
  </si>
  <si>
    <t>人</t>
    <rPh sb="0" eb="1">
      <t>ヒト</t>
    </rPh>
    <phoneticPr fontId="3"/>
  </si>
  <si>
    <t>県旅券事務所</t>
    <rPh sb="0" eb="1">
      <t>ケン</t>
    </rPh>
    <rPh sb="1" eb="3">
      <t>リョケン</t>
    </rPh>
    <rPh sb="3" eb="6">
      <t>ジムショ</t>
    </rPh>
    <phoneticPr fontId="3"/>
  </si>
  <si>
    <t>預　金</t>
    <rPh sb="0" eb="3">
      <t>ヨキン</t>
    </rPh>
    <phoneticPr fontId="3"/>
  </si>
  <si>
    <t>借用金</t>
    <rPh sb="0" eb="2">
      <t>シャクヨウ</t>
    </rPh>
    <rPh sb="2" eb="3">
      <t>キン</t>
    </rPh>
    <phoneticPr fontId="3"/>
  </si>
  <si>
    <t>貸出金</t>
    <rPh sb="0" eb="2">
      <t>カシダシ</t>
    </rPh>
    <rPh sb="2" eb="3">
      <t>キン</t>
    </rPh>
    <phoneticPr fontId="3"/>
  </si>
  <si>
    <t>商品
有価証券</t>
    <rPh sb="0" eb="2">
      <t>ショウヒン</t>
    </rPh>
    <rPh sb="3" eb="5">
      <t>ユウカ</t>
    </rPh>
    <rPh sb="5" eb="7">
      <t>ショウケン</t>
    </rPh>
    <phoneticPr fontId="3"/>
  </si>
  <si>
    <t>有価
証券</t>
    <rPh sb="0" eb="2">
      <t>ユウカ</t>
    </rPh>
    <rPh sb="3" eb="5">
      <t>ショウケン</t>
    </rPh>
    <phoneticPr fontId="3"/>
  </si>
  <si>
    <t>着陸回数</t>
    <rPh sb="0" eb="2">
      <t>チャクリク</t>
    </rPh>
    <rPh sb="2" eb="4">
      <t>カイスウ</t>
    </rPh>
    <phoneticPr fontId="3"/>
  </si>
  <si>
    <t>乗　客</t>
    <rPh sb="0" eb="3">
      <t>ジョウキャク</t>
    </rPh>
    <phoneticPr fontId="3"/>
  </si>
  <si>
    <t>降　客</t>
    <rPh sb="0" eb="1">
      <t>ジョウコウ</t>
    </rPh>
    <rPh sb="2" eb="3">
      <t>キャク</t>
    </rPh>
    <phoneticPr fontId="3"/>
  </si>
  <si>
    <t>発送貨物</t>
    <rPh sb="0" eb="2">
      <t>ハッソウ</t>
    </rPh>
    <rPh sb="2" eb="4">
      <t>カモツ</t>
    </rPh>
    <phoneticPr fontId="3"/>
  </si>
  <si>
    <t>到着貨物</t>
    <rPh sb="0" eb="2">
      <t>トウチャク</t>
    </rPh>
    <rPh sb="2" eb="4">
      <t>カモツ</t>
    </rPh>
    <phoneticPr fontId="3"/>
  </si>
  <si>
    <t>発送郵便</t>
    <rPh sb="0" eb="2">
      <t>ハッソウ</t>
    </rPh>
    <rPh sb="2" eb="4">
      <t>ユウビン</t>
    </rPh>
    <phoneticPr fontId="3"/>
  </si>
  <si>
    <t>到着郵便</t>
    <rPh sb="0" eb="2">
      <t>トウチャク</t>
    </rPh>
    <rPh sb="2" eb="4">
      <t>ユウビン</t>
    </rPh>
    <phoneticPr fontId="3"/>
  </si>
  <si>
    <t>回</t>
    <rPh sb="0" eb="1">
      <t>カイ</t>
    </rPh>
    <phoneticPr fontId="3"/>
  </si>
  <si>
    <t>調査産業計</t>
    <rPh sb="0" eb="2">
      <t>チョウサ</t>
    </rPh>
    <rPh sb="2" eb="4">
      <t>サンギョウ</t>
    </rPh>
    <rPh sb="4" eb="5">
      <t>ケイ</t>
    </rPh>
    <phoneticPr fontId="9"/>
  </si>
  <si>
    <t>調査産業計(一般労働者)</t>
    <rPh sb="0" eb="2">
      <t>チョウサ</t>
    </rPh>
    <rPh sb="6" eb="8">
      <t>イッパン</t>
    </rPh>
    <rPh sb="8" eb="11">
      <t>ロウドウシャ</t>
    </rPh>
    <phoneticPr fontId="9"/>
  </si>
  <si>
    <t>調査産業計(ﾊﾟｰﾄﾀｲﾑ労働者)</t>
    <rPh sb="0" eb="2">
      <t>チョウサ</t>
    </rPh>
    <rPh sb="13" eb="16">
      <t>ロウドウシャ</t>
    </rPh>
    <phoneticPr fontId="9"/>
  </si>
  <si>
    <t>総務省統計局</t>
    <rPh sb="0" eb="3">
      <t>ソウムショウ</t>
    </rPh>
    <rPh sb="3" eb="5">
      <t>トウケイカ</t>
    </rPh>
    <rPh sb="5" eb="6">
      <t>キョク</t>
    </rPh>
    <phoneticPr fontId="13"/>
  </si>
  <si>
    <t>総　　額</t>
    <rPh sb="0" eb="4">
      <t>ソウガク</t>
    </rPh>
    <phoneticPr fontId="3"/>
  </si>
  <si>
    <t>信用金庫</t>
    <rPh sb="0" eb="2">
      <t>シンヨウ</t>
    </rPh>
    <rPh sb="2" eb="4">
      <t>キンコ</t>
    </rPh>
    <phoneticPr fontId="3"/>
  </si>
  <si>
    <t>年末　月末</t>
    <rPh sb="0" eb="2">
      <t>ネンマツ</t>
    </rPh>
    <rPh sb="3" eb="4">
      <t>ツキ</t>
    </rPh>
    <rPh sb="4" eb="5">
      <t>マツ</t>
    </rPh>
    <phoneticPr fontId="3"/>
  </si>
  <si>
    <t>預貯金</t>
    <rPh sb="0" eb="3">
      <t>ヨチョキン</t>
    </rPh>
    <phoneticPr fontId="3"/>
  </si>
  <si>
    <t>億円</t>
    <rPh sb="0" eb="2">
      <t>オクエン</t>
    </rPh>
    <phoneticPr fontId="3"/>
  </si>
  <si>
    <t>年末</t>
    <rPh sb="0" eb="2">
      <t>ネンマツ</t>
    </rPh>
    <phoneticPr fontId="3"/>
  </si>
  <si>
    <t>(注)</t>
    <rPh sb="1" eb="2">
      <t>チュウ</t>
    </rPh>
    <phoneticPr fontId="3"/>
  </si>
  <si>
    <t>百万円</t>
    <rPh sb="0" eb="3">
      <t>ヒャクマンエン</t>
    </rPh>
    <phoneticPr fontId="3"/>
  </si>
  <si>
    <t>生産財生産指数</t>
  </si>
  <si>
    <t>鉱工業製品在庫率指数　※</t>
  </si>
  <si>
    <t>着工新設住宅戸数</t>
  </si>
  <si>
    <t>企業倒産件数　※</t>
  </si>
  <si>
    <t>　　拡張系列数</t>
  </si>
  <si>
    <t>　　採用系列数</t>
  </si>
  <si>
    <t>　　　先　行　指　数</t>
  </si>
  <si>
    <t>着工建築物床面積</t>
  </si>
  <si>
    <t>有効求人倍率</t>
  </si>
  <si>
    <t>　　　一　致　指　数</t>
  </si>
  <si>
    <t>資本財出荷指数</t>
  </si>
  <si>
    <t>　　　遅　行　指　数</t>
  </si>
  <si>
    <t>調査産業計</t>
    <rPh sb="0" eb="2">
      <t>チョウサ</t>
    </rPh>
    <rPh sb="2" eb="4">
      <t>サンギョウ</t>
    </rPh>
    <rPh sb="4" eb="5">
      <t>ケイ</t>
    </rPh>
    <phoneticPr fontId="8"/>
  </si>
  <si>
    <t>調査産業計(一般労働者)</t>
    <rPh sb="0" eb="2">
      <t>チョウサ</t>
    </rPh>
    <rPh sb="6" eb="8">
      <t>イッパン</t>
    </rPh>
    <rPh sb="8" eb="11">
      <t>ロウドウシャ</t>
    </rPh>
    <phoneticPr fontId="8"/>
  </si>
  <si>
    <t>調査産業計(ﾊﾟｰﾄﾀｲﾑ労働者)</t>
    <rPh sb="0" eb="2">
      <t>チョウサ</t>
    </rPh>
    <rPh sb="13" eb="16">
      <t>ロウドウシャ</t>
    </rPh>
    <phoneticPr fontId="8"/>
  </si>
  <si>
    <t xml:space="preserve"> サービス業（他に分類されないもの）</t>
    <rPh sb="7" eb="8">
      <t>タ</t>
    </rPh>
    <rPh sb="9" eb="11">
      <t>ブンルイ</t>
    </rPh>
    <phoneticPr fontId="8"/>
  </si>
  <si>
    <t>調査産業計</t>
    <rPh sb="0" eb="2">
      <t>チョウサ</t>
    </rPh>
    <phoneticPr fontId="9"/>
  </si>
  <si>
    <t>　　　億円</t>
    <rPh sb="3" eb="4">
      <t>オク</t>
    </rPh>
    <phoneticPr fontId="8"/>
  </si>
  <si>
    <t>家計消費支出
(神戸市)
(二人以上の
勤労者世帯)</t>
    <rPh sb="4" eb="6">
      <t>シシュツ</t>
    </rPh>
    <rPh sb="8" eb="11">
      <t>コウベシ</t>
    </rPh>
    <rPh sb="14" eb="16">
      <t>フタリ</t>
    </rPh>
    <rPh sb="16" eb="18">
      <t>イジョウ</t>
    </rPh>
    <rPh sb="20" eb="23">
      <t>キンロウシャ</t>
    </rPh>
    <rPh sb="23" eb="25">
      <t>セタイ</t>
    </rPh>
    <phoneticPr fontId="8"/>
  </si>
  <si>
    <t>家計消費支出
(二人以上の
勤労者世帯)</t>
    <rPh sb="4" eb="6">
      <t>シシュツ</t>
    </rPh>
    <rPh sb="8" eb="10">
      <t>フタリ</t>
    </rPh>
    <rPh sb="10" eb="12">
      <t>イジョウ</t>
    </rPh>
    <rPh sb="14" eb="17">
      <t>キンロウシャ</t>
    </rPh>
    <rPh sb="17" eb="19">
      <t>セタイ</t>
    </rPh>
    <phoneticPr fontId="8"/>
  </si>
  <si>
    <t xml:space="preserve"> 鉱業，採石業，砂利採取業</t>
    <rPh sb="1" eb="3">
      <t>コウギョウ</t>
    </rPh>
    <rPh sb="4" eb="6">
      <t>サイセキ</t>
    </rPh>
    <rPh sb="6" eb="7">
      <t>ギョウ</t>
    </rPh>
    <rPh sb="8" eb="10">
      <t>ジャリ</t>
    </rPh>
    <rPh sb="10" eb="12">
      <t>サイシュ</t>
    </rPh>
    <rPh sb="12" eb="13">
      <t>ギョウ</t>
    </rPh>
    <phoneticPr fontId="12"/>
  </si>
  <si>
    <t xml:space="preserve"> 情報通信業</t>
    <rPh sb="1" eb="3">
      <t>ジョウホウ</t>
    </rPh>
    <rPh sb="3" eb="5">
      <t>ツウシン</t>
    </rPh>
    <rPh sb="5" eb="6">
      <t>ギョウ</t>
    </rPh>
    <phoneticPr fontId="12"/>
  </si>
  <si>
    <t xml:space="preserve"> 運輸業，郵便業</t>
    <rPh sb="1" eb="4">
      <t>ウンユギョウ</t>
    </rPh>
    <rPh sb="5" eb="7">
      <t>ユウビン</t>
    </rPh>
    <rPh sb="7" eb="8">
      <t>ギョウ</t>
    </rPh>
    <phoneticPr fontId="12"/>
  </si>
  <si>
    <t xml:space="preserve"> 卸売業，小売業</t>
    <rPh sb="3" eb="4">
      <t>ギョウ</t>
    </rPh>
    <phoneticPr fontId="12"/>
  </si>
  <si>
    <t xml:space="preserve"> 金融業，保険業</t>
    <rPh sb="3" eb="4">
      <t>ギョウ</t>
    </rPh>
    <phoneticPr fontId="12"/>
  </si>
  <si>
    <t xml:space="preserve"> 不動産業，物品賃貸業</t>
    <rPh sb="6" eb="8">
      <t>ブッピン</t>
    </rPh>
    <rPh sb="8" eb="10">
      <t>チンタイ</t>
    </rPh>
    <rPh sb="10" eb="11">
      <t>ギョウ</t>
    </rPh>
    <phoneticPr fontId="12"/>
  </si>
  <si>
    <t xml:space="preserve"> 学術研究，専門・技術サービス業</t>
    <rPh sb="1" eb="3">
      <t>ガクジュツ</t>
    </rPh>
    <rPh sb="3" eb="5">
      <t>ケンキュウ</t>
    </rPh>
    <rPh sb="6" eb="8">
      <t>センモン</t>
    </rPh>
    <rPh sb="9" eb="11">
      <t>ギジュツ</t>
    </rPh>
    <rPh sb="15" eb="16">
      <t>ギョウ</t>
    </rPh>
    <phoneticPr fontId="12"/>
  </si>
  <si>
    <t xml:space="preserve"> 宿泊業，飲食サービス業</t>
    <rPh sb="5" eb="7">
      <t>インショク</t>
    </rPh>
    <rPh sb="11" eb="12">
      <t>ギョウ</t>
    </rPh>
    <phoneticPr fontId="12"/>
  </si>
  <si>
    <t xml:space="preserve"> 生活関連サービス業，娯楽業</t>
    <rPh sb="1" eb="3">
      <t>セイカツ</t>
    </rPh>
    <rPh sb="3" eb="5">
      <t>カンレン</t>
    </rPh>
    <rPh sb="9" eb="10">
      <t>ギョウ</t>
    </rPh>
    <rPh sb="11" eb="13">
      <t>ゴラク</t>
    </rPh>
    <rPh sb="13" eb="14">
      <t>ギョウ</t>
    </rPh>
    <phoneticPr fontId="12"/>
  </si>
  <si>
    <t xml:space="preserve"> 教育，学習支援業</t>
    <rPh sb="1" eb="3">
      <t>キョウイク</t>
    </rPh>
    <rPh sb="4" eb="6">
      <t>ガクシュウ</t>
    </rPh>
    <rPh sb="6" eb="8">
      <t>シエン</t>
    </rPh>
    <rPh sb="8" eb="9">
      <t>ギョウ</t>
    </rPh>
    <phoneticPr fontId="12"/>
  </si>
  <si>
    <t xml:space="preserve"> 医療，福祉</t>
    <rPh sb="1" eb="3">
      <t>イリョウ</t>
    </rPh>
    <rPh sb="4" eb="6">
      <t>フクシ</t>
    </rPh>
    <phoneticPr fontId="12"/>
  </si>
  <si>
    <t xml:space="preserve"> 複合サービス事業</t>
    <rPh sb="1" eb="3">
      <t>フクゴウ</t>
    </rPh>
    <rPh sb="7" eb="9">
      <t>ジギョウ</t>
    </rPh>
    <phoneticPr fontId="12"/>
  </si>
  <si>
    <t>年　月</t>
    <rPh sb="0" eb="1">
      <t>トシ</t>
    </rPh>
    <rPh sb="2" eb="3">
      <t>ツキ</t>
    </rPh>
    <phoneticPr fontId="8"/>
  </si>
  <si>
    <t>資料出所</t>
    <rPh sb="0" eb="2">
      <t>シリョウ</t>
    </rPh>
    <rPh sb="2" eb="4">
      <t>デドコロ</t>
    </rPh>
    <phoneticPr fontId="20"/>
  </si>
  <si>
    <t xml:space="preserve">名目賃金指数
</t>
    <rPh sb="0" eb="2">
      <t>メイモク</t>
    </rPh>
    <rPh sb="2" eb="4">
      <t>チンギン</t>
    </rPh>
    <rPh sb="4" eb="6">
      <t>シスウ</t>
    </rPh>
    <phoneticPr fontId="20"/>
  </si>
  <si>
    <t>実 数</t>
    <rPh sb="0" eb="3">
      <t>ジッスウ</t>
    </rPh>
    <phoneticPr fontId="12"/>
  </si>
  <si>
    <t>対前年同月比増減(％)</t>
    <rPh sb="5" eb="6">
      <t>ヒ</t>
    </rPh>
    <phoneticPr fontId="3"/>
  </si>
  <si>
    <t xml:space="preserve"> サービス業（他に分類されないもの）</t>
    <rPh sb="7" eb="8">
      <t>タ</t>
    </rPh>
    <rPh sb="9" eb="11">
      <t>ブンルイ</t>
    </rPh>
    <phoneticPr fontId="12"/>
  </si>
  <si>
    <t>(注)</t>
  </si>
  <si>
    <t xml:space="preserve"> </t>
  </si>
  <si>
    <t>電力・
都市ｶﾞｽ･
水道</t>
    <rPh sb="0" eb="2">
      <t>デンリョク</t>
    </rPh>
    <rPh sb="4" eb="6">
      <t>トシ</t>
    </rPh>
    <rPh sb="11" eb="13">
      <t>スイドウ</t>
    </rPh>
    <phoneticPr fontId="13"/>
  </si>
  <si>
    <t>年度･四半期</t>
    <rPh sb="0" eb="2">
      <t>ネンド</t>
    </rPh>
    <rPh sb="3" eb="4">
      <t>シ</t>
    </rPh>
    <rPh sb="4" eb="6">
      <t>ハンキ</t>
    </rPh>
    <phoneticPr fontId="11"/>
  </si>
  <si>
    <t>億円</t>
  </si>
  <si>
    <t>信用組合</t>
    <rPh sb="0" eb="2">
      <t>シンヨウ</t>
    </rPh>
    <rPh sb="2" eb="4">
      <t>クミアイ</t>
    </rPh>
    <phoneticPr fontId="3"/>
  </si>
  <si>
    <t>対前月比増減(％)</t>
  </si>
  <si>
    <t>対前年同月比増減(％)</t>
  </si>
  <si>
    <t>県統計課</t>
  </si>
  <si>
    <t>変化方向表</t>
  </si>
  <si>
    <t>調査産業計</t>
  </si>
  <si>
    <t>鉱業，採石業，砂利採取業</t>
  </si>
  <si>
    <t>情報通信業</t>
  </si>
  <si>
    <t>運輸業，郵便業</t>
  </si>
  <si>
    <t>卸売業，小売業</t>
  </si>
  <si>
    <t>金融業，保険業</t>
  </si>
  <si>
    <t>生活関連サービス業，娯楽業</t>
  </si>
  <si>
    <t>医療，福祉</t>
  </si>
  <si>
    <t>サービス業(他に分類されないもの)</t>
  </si>
  <si>
    <t>離職票
交付件数</t>
    <rPh sb="0" eb="2">
      <t>リショク</t>
    </rPh>
    <rPh sb="2" eb="3">
      <t>ヒョウ</t>
    </rPh>
    <rPh sb="4" eb="6">
      <t>コウフ</t>
    </rPh>
    <rPh sb="6" eb="8">
      <t>ケンスウ</t>
    </rPh>
    <phoneticPr fontId="3"/>
  </si>
  <si>
    <t>支給総額</t>
    <rPh sb="0" eb="2">
      <t>シキュウ</t>
    </rPh>
    <rPh sb="2" eb="4">
      <t>ソウガク</t>
    </rPh>
    <phoneticPr fontId="3"/>
  </si>
  <si>
    <t>月</t>
    <rPh sb="0" eb="1">
      <t>ツキ</t>
    </rPh>
    <phoneticPr fontId="3"/>
  </si>
  <si>
    <t>月</t>
    <rPh sb="0" eb="1">
      <t>ツキ</t>
    </rPh>
    <phoneticPr fontId="4"/>
  </si>
  <si>
    <t>コール
マネー・
売渡手形</t>
    <rPh sb="9" eb="10">
      <t>ウ</t>
    </rPh>
    <rPh sb="10" eb="11">
      <t>ワタ</t>
    </rPh>
    <rPh sb="11" eb="13">
      <t>テガタ</t>
    </rPh>
    <phoneticPr fontId="3"/>
  </si>
  <si>
    <t>譲渡性　　預金</t>
    <rPh sb="0" eb="3">
      <t>ジョウトセイ</t>
    </rPh>
    <rPh sb="5" eb="7">
      <t>ヨキン</t>
    </rPh>
    <phoneticPr fontId="3"/>
  </si>
  <si>
    <t>月</t>
  </si>
  <si>
    <t>倍</t>
    <rPh sb="0" eb="1">
      <t>バイ</t>
    </rPh>
    <phoneticPr fontId="8"/>
  </si>
  <si>
    <t>変化率（量）表</t>
  </si>
  <si>
    <t>L1 生産財生産指数</t>
  </si>
  <si>
    <t>前月比</t>
  </si>
  <si>
    <t>寄与度</t>
  </si>
  <si>
    <t>L2 鉱工業製品在庫率指数 ※</t>
  </si>
  <si>
    <t>前月差</t>
  </si>
  <si>
    <t>L3 着工新設住宅戸数</t>
  </si>
  <si>
    <t>L4 新規求人数</t>
  </si>
  <si>
    <t>L5 新車新規登録台数</t>
  </si>
  <si>
    <t>L6 企業倒産件数 ※</t>
  </si>
  <si>
    <t>一致指数トレンド成分</t>
  </si>
  <si>
    <t>先  行  指  数</t>
  </si>
  <si>
    <t>３か月後方移動平均</t>
  </si>
  <si>
    <t>７か月後方移動平均</t>
  </si>
  <si>
    <t>C1 鉱工業生産指数</t>
  </si>
  <si>
    <t>C2 大口電力消費量</t>
  </si>
  <si>
    <t>C3 着工建築物床面積</t>
  </si>
  <si>
    <t>C4 機械工業生産指数</t>
  </si>
  <si>
    <t>C6 有効求人倍率</t>
  </si>
  <si>
    <t>C8 企業収益率（製造業）</t>
  </si>
  <si>
    <t>一  致  指  数</t>
  </si>
  <si>
    <t>Lg1 鉱工業在庫指数</t>
  </si>
  <si>
    <t>Lg3 資本財出荷指数</t>
  </si>
  <si>
    <t>遅　行  指  数</t>
  </si>
  <si>
    <t>系   列   名</t>
  </si>
  <si>
    <t>月</t>
    <rPh sb="0" eb="1">
      <t>ツキ</t>
    </rPh>
    <phoneticPr fontId="17"/>
  </si>
  <si>
    <t>木材・
木製品</t>
    <rPh sb="0" eb="2">
      <t>モクザイ</t>
    </rPh>
    <phoneticPr fontId="13"/>
  </si>
  <si>
    <t>世帯数</t>
  </si>
  <si>
    <t>純増減</t>
  </si>
  <si>
    <t>市町名</t>
  </si>
  <si>
    <t>自然増減</t>
  </si>
  <si>
    <t>社会増減</t>
  </si>
  <si>
    <t xml:space="preserve">k㎡ </t>
  </si>
  <si>
    <t>県  合  計</t>
  </si>
  <si>
    <t>前 月 差</t>
  </si>
  <si>
    <t>市  部  計</t>
  </si>
  <si>
    <t>郡  部  計</t>
  </si>
  <si>
    <t>神戸地域</t>
  </si>
  <si>
    <t>阪神南地域</t>
  </si>
  <si>
    <t>阪神北地域</t>
  </si>
  <si>
    <t>東播磨地域</t>
  </si>
  <si>
    <t>北播磨地域</t>
  </si>
  <si>
    <t>中播磨地域</t>
  </si>
  <si>
    <t>西播磨地域</t>
  </si>
  <si>
    <t>但馬地域</t>
  </si>
  <si>
    <t>丹波地域</t>
  </si>
  <si>
    <t>淡路地域</t>
  </si>
  <si>
    <t>神 戸 市</t>
  </si>
  <si>
    <t>東灘区</t>
  </si>
  <si>
    <t>灘  区</t>
  </si>
  <si>
    <t>兵庫区</t>
  </si>
  <si>
    <t>長田区</t>
  </si>
  <si>
    <t>須磨区</t>
  </si>
  <si>
    <t>垂水区</t>
  </si>
  <si>
    <t>北  区</t>
  </si>
  <si>
    <t>中央区</t>
  </si>
  <si>
    <t>西  区</t>
  </si>
  <si>
    <t>姫 路 市</t>
  </si>
  <si>
    <t>尼 崎 市</t>
  </si>
  <si>
    <t>明 石 市</t>
  </si>
  <si>
    <t>西 宮 市</t>
  </si>
  <si>
    <t>洲 本 市</t>
  </si>
  <si>
    <t>芦 屋 市</t>
  </si>
  <si>
    <t>伊 丹 市</t>
  </si>
  <si>
    <t>相 生 市</t>
  </si>
  <si>
    <t>豊 岡 市</t>
  </si>
  <si>
    <t>加古川市</t>
  </si>
  <si>
    <t>赤 穂 市</t>
  </si>
  <si>
    <t>西 脇 市</t>
  </si>
  <si>
    <t>宝 塚 市</t>
  </si>
  <si>
    <t>三 木 市</t>
  </si>
  <si>
    <t>高 砂 市</t>
  </si>
  <si>
    <t>川 西 市</t>
  </si>
  <si>
    <t>世帯</t>
  </si>
  <si>
    <t>　　　　　人</t>
  </si>
  <si>
    <t>小 野 市</t>
  </si>
  <si>
    <t>市川町</t>
  </si>
  <si>
    <t>福崎町</t>
  </si>
  <si>
    <t>神河町</t>
  </si>
  <si>
    <t xml:space="preserve"> 揖保郡</t>
  </si>
  <si>
    <t>太子町</t>
  </si>
  <si>
    <t xml:space="preserve"> 赤穂郡</t>
  </si>
  <si>
    <t>上郡町</t>
  </si>
  <si>
    <t xml:space="preserve"> 佐用郡</t>
  </si>
  <si>
    <t>佐用町</t>
  </si>
  <si>
    <t xml:space="preserve"> 美方郡</t>
  </si>
  <si>
    <t>香美町</t>
  </si>
  <si>
    <t>新温泉町</t>
  </si>
  <si>
    <t>人　　口</t>
  </si>
  <si>
    <t>年齢 ３ 区分別人口</t>
  </si>
  <si>
    <t>年齢 ３ 区分別人口割合</t>
  </si>
  <si>
    <t>総  数</t>
  </si>
  <si>
    <t>0～14歳</t>
  </si>
  <si>
    <t>15～64歳</t>
  </si>
  <si>
    <t>65歳以上</t>
  </si>
  <si>
    <t>昭和</t>
  </si>
  <si>
    <t>（注）</t>
  </si>
  <si>
    <t>総務省統計局、県統計課</t>
  </si>
  <si>
    <t>総　数</t>
  </si>
  <si>
    <t>神戸市</t>
  </si>
  <si>
    <t>阪神南</t>
  </si>
  <si>
    <t>阪神北</t>
  </si>
  <si>
    <t>東播磨</t>
  </si>
  <si>
    <t>北播磨</t>
  </si>
  <si>
    <t>中播磨</t>
  </si>
  <si>
    <t>西播磨</t>
  </si>
  <si>
    <t>但　馬</t>
  </si>
  <si>
    <t>丹　波</t>
  </si>
  <si>
    <t>淡　路</t>
  </si>
  <si>
    <t>人　口</t>
    <phoneticPr fontId="11"/>
  </si>
  <si>
    <t>(注)</t>
    <phoneticPr fontId="20"/>
  </si>
  <si>
    <t xml:space="preserve"> 　　戸</t>
    <phoneticPr fontId="8"/>
  </si>
  <si>
    <t>　　　　兵庫労働局職業安定部職業安定課</t>
    <rPh sb="4" eb="6">
      <t>ヒョウゴ</t>
    </rPh>
    <rPh sb="6" eb="9">
      <t>ロウドウキョク</t>
    </rPh>
    <rPh sb="9" eb="11">
      <t>ショクギョウ</t>
    </rPh>
    <rPh sb="11" eb="13">
      <t>アンテイ</t>
    </rPh>
    <rPh sb="13" eb="14">
      <t>ブ</t>
    </rPh>
    <rPh sb="14" eb="16">
      <t>ショクギョウ</t>
    </rPh>
    <rPh sb="16" eb="18">
      <t>アンテイ</t>
    </rPh>
    <rPh sb="18" eb="19">
      <t>カ</t>
    </rPh>
    <phoneticPr fontId="3"/>
  </si>
  <si>
    <t xml:space="preserve">        系　列　名</t>
  </si>
  <si>
    <t>飲食料品</t>
    <rPh sb="0" eb="4">
      <t>インショクリョウヒン</t>
    </rPh>
    <phoneticPr fontId="13"/>
  </si>
  <si>
    <t>繊維
製品</t>
    <phoneticPr fontId="13"/>
  </si>
  <si>
    <t>パルプ・紙・
同製品</t>
    <phoneticPr fontId="13"/>
  </si>
  <si>
    <t>化学
製品</t>
    <phoneticPr fontId="13"/>
  </si>
  <si>
    <t>プラスチック
製品</t>
    <phoneticPr fontId="13"/>
  </si>
  <si>
    <t>非鉄
金属</t>
    <phoneticPr fontId="13"/>
  </si>
  <si>
    <t>金属
製品</t>
    <phoneticPr fontId="13"/>
  </si>
  <si>
    <t>ウェイト</t>
    <phoneticPr fontId="13"/>
  </si>
  <si>
    <t>はん用
機器</t>
    <phoneticPr fontId="13"/>
  </si>
  <si>
    <t>生産用
機器</t>
    <phoneticPr fontId="13"/>
  </si>
  <si>
    <t>業務用
機器</t>
    <phoneticPr fontId="13"/>
  </si>
  <si>
    <t>電気
機器</t>
    <phoneticPr fontId="13"/>
  </si>
  <si>
    <t>情報通信機器</t>
    <phoneticPr fontId="13"/>
  </si>
  <si>
    <t>輸送用
機器</t>
    <phoneticPr fontId="13"/>
  </si>
  <si>
    <t>　</t>
    <phoneticPr fontId="13"/>
  </si>
  <si>
    <t>日本銀行調査統計局</t>
    <phoneticPr fontId="10"/>
  </si>
  <si>
    <t xml:space="preserve">     </t>
    <phoneticPr fontId="13"/>
  </si>
  <si>
    <t>光熱・
水道</t>
    <phoneticPr fontId="6"/>
  </si>
  <si>
    <t>家具・
家事
用品</t>
    <phoneticPr fontId="6"/>
  </si>
  <si>
    <t>保健
医療</t>
    <phoneticPr fontId="13"/>
  </si>
  <si>
    <t>交通・
通信</t>
    <phoneticPr fontId="6"/>
  </si>
  <si>
    <t>教養
娯楽</t>
    <phoneticPr fontId="13"/>
  </si>
  <si>
    <t>生鮮食品を除く総合</t>
    <phoneticPr fontId="6"/>
  </si>
  <si>
    <t>総　計</t>
    <phoneticPr fontId="4"/>
  </si>
  <si>
    <t>鉄骨鉄筋
ｺﾝｸﾘｰﾄ造</t>
    <phoneticPr fontId="4"/>
  </si>
  <si>
    <t>　</t>
    <phoneticPr fontId="3"/>
  </si>
  <si>
    <t>　　</t>
    <phoneticPr fontId="3"/>
  </si>
  <si>
    <t>年　月</t>
    <phoneticPr fontId="3"/>
  </si>
  <si>
    <t>kg</t>
    <phoneticPr fontId="3"/>
  </si>
  <si>
    <t>総　数</t>
    <phoneticPr fontId="3"/>
  </si>
  <si>
    <t>16～19</t>
    <phoneticPr fontId="3"/>
  </si>
  <si>
    <t>20～49</t>
    <phoneticPr fontId="3"/>
  </si>
  <si>
    <t>県警察本部</t>
    <phoneticPr fontId="3"/>
  </si>
  <si>
    <t>　　　</t>
    <phoneticPr fontId="3"/>
  </si>
  <si>
    <t>件　数</t>
    <phoneticPr fontId="3"/>
  </si>
  <si>
    <t>死　者</t>
    <phoneticPr fontId="3"/>
  </si>
  <si>
    <t>傷　者</t>
    <phoneticPr fontId="3"/>
  </si>
  <si>
    <t>重　傷</t>
    <phoneticPr fontId="3"/>
  </si>
  <si>
    <t>(注)</t>
    <phoneticPr fontId="3"/>
  </si>
  <si>
    <t>労　　　　　　　働</t>
    <rPh sb="0" eb="1">
      <t>ロウ</t>
    </rPh>
    <rPh sb="8" eb="9">
      <t>ハタラキ</t>
    </rPh>
    <phoneticPr fontId="17"/>
  </si>
  <si>
    <t>厚生労働省</t>
    <rPh sb="0" eb="2">
      <t>コウセイ</t>
    </rPh>
    <rPh sb="2" eb="5">
      <t>ロウドウショウ</t>
    </rPh>
    <phoneticPr fontId="17"/>
  </si>
  <si>
    <t xml:space="preserve">             名目賃金指数、常用雇用指数及び労働時間指数（所定外労働時間）　平成27年平均＝100</t>
    <rPh sb="13" eb="15">
      <t>メイモク</t>
    </rPh>
    <rPh sb="15" eb="17">
      <t>チンギン</t>
    </rPh>
    <rPh sb="17" eb="19">
      <t>シスウ</t>
    </rPh>
    <rPh sb="20" eb="22">
      <t>ジョウヨウ</t>
    </rPh>
    <rPh sb="22" eb="24">
      <t>コヨウ</t>
    </rPh>
    <rPh sb="24" eb="26">
      <t>シスウ</t>
    </rPh>
    <rPh sb="26" eb="27">
      <t>オヨ</t>
    </rPh>
    <rPh sb="28" eb="30">
      <t>ロウドウ</t>
    </rPh>
    <rPh sb="30" eb="32">
      <t>ジカン</t>
    </rPh>
    <rPh sb="32" eb="34">
      <t>シスウ</t>
    </rPh>
    <rPh sb="35" eb="38">
      <t>ショテイガイ</t>
    </rPh>
    <rPh sb="38" eb="40">
      <t>ロウドウ</t>
    </rPh>
    <rPh sb="40" eb="42">
      <t>ジカン</t>
    </rPh>
    <rPh sb="44" eb="46">
      <t>ヘイセイ</t>
    </rPh>
    <rPh sb="48" eb="49">
      <t>ネン</t>
    </rPh>
    <rPh sb="49" eb="51">
      <t>ヘイキン</t>
    </rPh>
    <phoneticPr fontId="17"/>
  </si>
  <si>
    <t>日経商品指数（42種）</t>
  </si>
  <si>
    <t>生鮮食品及びエネルギーを除く総合</t>
    <rPh sb="0" eb="2">
      <t>セイセン</t>
    </rPh>
    <rPh sb="2" eb="4">
      <t>ショクヒン</t>
    </rPh>
    <rPh sb="4" eb="5">
      <t>オヨ</t>
    </rPh>
    <rPh sb="12" eb="13">
      <t>ノゾ</t>
    </rPh>
    <rPh sb="14" eb="16">
      <t>ソウゴウ</t>
    </rPh>
    <phoneticPr fontId="6"/>
  </si>
  <si>
    <t>鉱工業指数</t>
    <phoneticPr fontId="11"/>
  </si>
  <si>
    <t>L7 日経商品指数（42種）</t>
    <phoneticPr fontId="5"/>
  </si>
  <si>
    <t>５か月後方移動平均</t>
    <phoneticPr fontId="5"/>
  </si>
  <si>
    <t>年平均　月</t>
    <phoneticPr fontId="3"/>
  </si>
  <si>
    <t xml:space="preserve">電気･ガス･　熱供給･水道業 </t>
    <phoneticPr fontId="3"/>
  </si>
  <si>
    <t>家具・
家事用品</t>
    <phoneticPr fontId="6"/>
  </si>
  <si>
    <t>ウェイト</t>
    <phoneticPr fontId="6"/>
  </si>
  <si>
    <t>ウェイト</t>
    <phoneticPr fontId="6"/>
  </si>
  <si>
    <t>三 田 市</t>
  </si>
  <si>
    <t>加 西 市</t>
  </si>
  <si>
    <t>養 父 市</t>
  </si>
  <si>
    <t>丹 波 市</t>
  </si>
  <si>
    <t>南あわじ市</t>
  </si>
  <si>
    <t>朝 来 市</t>
  </si>
  <si>
    <t>淡 路 市</t>
  </si>
  <si>
    <t>宍 粟 市</t>
  </si>
  <si>
    <t>加 東 市</t>
  </si>
  <si>
    <t>たつの市</t>
  </si>
  <si>
    <t xml:space="preserve"> 川辺郡</t>
  </si>
  <si>
    <t>猪名川町</t>
  </si>
  <si>
    <t xml:space="preserve"> 多可郡</t>
  </si>
  <si>
    <t>多可町</t>
  </si>
  <si>
    <t xml:space="preserve"> 加古郡</t>
  </si>
  <si>
    <t>稲美町</t>
  </si>
  <si>
    <t>播磨町</t>
  </si>
  <si>
    <t xml:space="preserve"> 神崎郡</t>
  </si>
  <si>
    <t>大正</t>
  </si>
  <si>
    <t>…</t>
  </si>
  <si>
    <t>月</t>
    <rPh sb="0" eb="1">
      <t>ツキ</t>
    </rPh>
    <phoneticPr fontId="10"/>
  </si>
  <si>
    <t>令和</t>
    <rPh sb="0" eb="2">
      <t>レイワ</t>
    </rPh>
    <phoneticPr fontId="3"/>
  </si>
  <si>
    <t>丹波篠山市</t>
    <rPh sb="0" eb="2">
      <t>タンバ</t>
    </rPh>
    <phoneticPr fontId="3"/>
  </si>
  <si>
    <t>地域銀行</t>
    <rPh sb="0" eb="2">
      <t>チイキ</t>
    </rPh>
    <rPh sb="2" eb="4">
      <t>ギンコウ</t>
    </rPh>
    <phoneticPr fontId="3"/>
  </si>
  <si>
    <t>令和</t>
    <rPh sb="0" eb="1">
      <t>レイワ</t>
    </rPh>
    <phoneticPr fontId="5"/>
  </si>
  <si>
    <t>元</t>
    <rPh sb="0" eb="1">
      <t>ガン</t>
    </rPh>
    <phoneticPr fontId="5"/>
  </si>
  <si>
    <t>令和</t>
    <rPh sb="0" eb="1">
      <t>レイワ</t>
    </rPh>
    <phoneticPr fontId="3"/>
  </si>
  <si>
    <t>元</t>
    <rPh sb="0" eb="1">
      <t>ガン</t>
    </rPh>
    <phoneticPr fontId="3"/>
  </si>
  <si>
    <t>令和</t>
    <rPh sb="0" eb="1">
      <t>レイワ</t>
    </rPh>
    <phoneticPr fontId="13"/>
  </si>
  <si>
    <t>令和</t>
    <rPh sb="0" eb="1">
      <t>レイワ</t>
    </rPh>
    <phoneticPr fontId="10"/>
  </si>
  <si>
    <t>元</t>
    <rPh sb="0" eb="1">
      <t>ガン</t>
    </rPh>
    <phoneticPr fontId="10"/>
  </si>
  <si>
    <t>令和</t>
    <rPh sb="0" eb="2">
      <t>レイワ</t>
    </rPh>
    <phoneticPr fontId="5"/>
  </si>
  <si>
    <t>令和</t>
    <rPh sb="0" eb="1">
      <t>レイワ</t>
    </rPh>
    <phoneticPr fontId="4"/>
  </si>
  <si>
    <t>元</t>
    <rPh sb="0" eb="1">
      <t>ガン</t>
    </rPh>
    <phoneticPr fontId="4"/>
  </si>
  <si>
    <t>元</t>
  </si>
  <si>
    <t>令和</t>
    <rPh sb="0" eb="1">
      <t>レイワ</t>
    </rPh>
    <phoneticPr fontId="15"/>
  </si>
  <si>
    <t>元</t>
    <rPh sb="0" eb="1">
      <t>ガン</t>
    </rPh>
    <phoneticPr fontId="15"/>
  </si>
  <si>
    <t>令和</t>
    <rPh sb="0" eb="1">
      <t>レイワ</t>
    </rPh>
    <phoneticPr fontId="8"/>
  </si>
  <si>
    <t>電子
部品・
デバイス</t>
    <phoneticPr fontId="13"/>
  </si>
  <si>
    <t>その他
工業製品</t>
    <phoneticPr fontId="13"/>
  </si>
  <si>
    <t>石油・
石炭製品</t>
    <phoneticPr fontId="13"/>
  </si>
  <si>
    <t>窯業・
土石製品</t>
    <phoneticPr fontId="13"/>
  </si>
  <si>
    <t>鉄筋
ｺﾝｸﾘｰﾄ造</t>
  </si>
  <si>
    <t>コール
ローン・
買入手形</t>
    <rPh sb="9" eb="11">
      <t>カイイ</t>
    </rPh>
    <rPh sb="11" eb="13">
      <t>テガタ</t>
    </rPh>
    <phoneticPr fontId="3"/>
  </si>
  <si>
    <t>２</t>
    <phoneticPr fontId="3"/>
  </si>
  <si>
    <t>３</t>
    <phoneticPr fontId="3"/>
  </si>
  <si>
    <t xml:space="preserve">(注) </t>
    <rPh sb="1" eb="2">
      <t>チュウイ</t>
    </rPh>
    <phoneticPr fontId="3"/>
  </si>
  <si>
    <t>(注）</t>
    <rPh sb="1" eb="2">
      <t>チュウ</t>
    </rPh>
    <phoneticPr fontId="3"/>
  </si>
  <si>
    <t>対前月差</t>
    <rPh sb="3" eb="4">
      <t>サ</t>
    </rPh>
    <phoneticPr fontId="3"/>
  </si>
  <si>
    <t>対前年同月差</t>
    <rPh sb="5" eb="6">
      <t>サ</t>
    </rPh>
    <phoneticPr fontId="3"/>
  </si>
  <si>
    <t>元</t>
    <rPh sb="0" eb="1">
      <t>モト</t>
    </rPh>
    <phoneticPr fontId="3"/>
  </si>
  <si>
    <t>（注）</t>
    <rPh sb="1" eb="2">
      <t>チュウ</t>
    </rPh>
    <phoneticPr fontId="4"/>
  </si>
  <si>
    <t>２　エンゲル係数は、対前月差・対前年同月差（ポイント）を表す。</t>
    <rPh sb="6" eb="8">
      <t>ケイスウ</t>
    </rPh>
    <rPh sb="10" eb="11">
      <t>タイ</t>
    </rPh>
    <rPh sb="11" eb="13">
      <t>ゼンゲツ</t>
    </rPh>
    <rPh sb="13" eb="14">
      <t>サ</t>
    </rPh>
    <rPh sb="15" eb="16">
      <t>タイ</t>
    </rPh>
    <rPh sb="16" eb="18">
      <t>ゼンネン</t>
    </rPh>
    <rPh sb="18" eb="20">
      <t>ドウゲツ</t>
    </rPh>
    <rPh sb="20" eb="21">
      <t>サ</t>
    </rPh>
    <rPh sb="28" eb="29">
      <t>アラワ</t>
    </rPh>
    <phoneticPr fontId="4"/>
  </si>
  <si>
    <t>現金・
預け金</t>
    <rPh sb="0" eb="2">
      <t>ゲンキン</t>
    </rPh>
    <rPh sb="4" eb="5">
      <t>アズ</t>
    </rPh>
    <rPh sb="6" eb="7">
      <t>キン</t>
    </rPh>
    <phoneticPr fontId="3"/>
  </si>
  <si>
    <t>不動産業，
物品賃貸業</t>
    <phoneticPr fontId="3"/>
  </si>
  <si>
    <t>宿泊業，
飲食サービス業</t>
    <phoneticPr fontId="3"/>
  </si>
  <si>
    <t>教育，
学習支援業</t>
    <phoneticPr fontId="3"/>
  </si>
  <si>
    <t>複合サービス
事業</t>
    <phoneticPr fontId="3"/>
  </si>
  <si>
    <t>被服
及び
履物</t>
    <phoneticPr fontId="13"/>
  </si>
  <si>
    <t>学術研究，
専門･技術
サービス業</t>
    <phoneticPr fontId="3"/>
  </si>
  <si>
    <t>１世帯
当たり人員</t>
    <phoneticPr fontId="3"/>
  </si>
  <si>
    <t>年末 月末</t>
    <rPh sb="0" eb="2">
      <t>ネンマツ</t>
    </rPh>
    <rPh sb="3" eb="5">
      <t>ゲツマツ</t>
    </rPh>
    <phoneticPr fontId="3"/>
  </si>
  <si>
    <t>(構成比％)</t>
    <rPh sb="0" eb="3">
      <t>コウセイヒ</t>
    </rPh>
    <phoneticPr fontId="5"/>
  </si>
  <si>
    <t>１</t>
  </si>
  <si>
    <t>年度　月</t>
    <rPh sb="1" eb="2">
      <t>ド</t>
    </rPh>
    <phoneticPr fontId="3"/>
  </si>
  <si>
    <t>表紙裏</t>
    <rPh sb="0" eb="2">
      <t>ヒョウシ</t>
    </rPh>
    <rPh sb="2" eb="3">
      <t>ウラ</t>
    </rPh>
    <phoneticPr fontId="10"/>
  </si>
  <si>
    <t xml:space="preserve">  特集‥‥‥‥‥‥‥‥‥‥‥‥‥‥‥‥‥‥‥‥‥‥‥‥‥‥‥‥‥‥‥‥‥‥‥‥‥‥‥‥</t>
    <phoneticPr fontId="10"/>
  </si>
  <si>
    <t>主要経済指標</t>
    <phoneticPr fontId="10"/>
  </si>
  <si>
    <t>住宅</t>
    <phoneticPr fontId="10"/>
  </si>
  <si>
    <t>1 - 1</t>
    <phoneticPr fontId="10"/>
  </si>
  <si>
    <t>兵庫県の主要経済指標‥‥‥‥‥‥‥‥‥‥‥‥‥‥‥‥‥‥‥‥‥‥‥‥</t>
    <rPh sb="0" eb="3">
      <t>ヒョウゴケン</t>
    </rPh>
    <rPh sb="4" eb="6">
      <t>シュヨウ</t>
    </rPh>
    <rPh sb="6" eb="8">
      <t>ケイザイ</t>
    </rPh>
    <rPh sb="8" eb="10">
      <t>シヒョウ</t>
    </rPh>
    <phoneticPr fontId="10"/>
  </si>
  <si>
    <t>6 - 1</t>
    <phoneticPr fontId="10"/>
  </si>
  <si>
    <t>着工新設住宅数（利用関係別）‥‥‥‥‥‥‥‥‥‥‥‥‥‥‥‥‥‥‥‥‥‥‥‥‥‥‥</t>
    <rPh sb="8" eb="10">
      <t>リヨウ</t>
    </rPh>
    <rPh sb="10" eb="12">
      <t>カンケイ</t>
    </rPh>
    <rPh sb="12" eb="13">
      <t>ベツ</t>
    </rPh>
    <phoneticPr fontId="10"/>
  </si>
  <si>
    <t>1 - 2</t>
    <phoneticPr fontId="10"/>
  </si>
  <si>
    <t>全国の主要経済指標‥‥‥‥‥‥‥‥‥‥‥‥‥‥‥‥‥‥‥‥‥‥‥‥</t>
    <rPh sb="0" eb="2">
      <t>ゼンコク</t>
    </rPh>
    <rPh sb="3" eb="5">
      <t>シュヨウ</t>
    </rPh>
    <rPh sb="5" eb="7">
      <t>ケイザイ</t>
    </rPh>
    <rPh sb="7" eb="9">
      <t>シヒョウ</t>
    </rPh>
    <phoneticPr fontId="10"/>
  </si>
  <si>
    <t>6 - 2</t>
    <phoneticPr fontId="10"/>
  </si>
  <si>
    <t>着工建築物‥‥‥‥‥‥‥‥‥‥‥‥‥‥‥‥‥‥‥‥‥‥</t>
    <phoneticPr fontId="10"/>
  </si>
  <si>
    <t>人口</t>
    <phoneticPr fontId="10"/>
  </si>
  <si>
    <t>金融</t>
    <phoneticPr fontId="10"/>
  </si>
  <si>
    <t>2 - 1</t>
    <phoneticPr fontId="10"/>
  </si>
  <si>
    <t>兵庫県推計人口‥‥‥‥‥‥‥‥‥‥‥‥‥‥‥‥‥‥‥‥‥</t>
    <rPh sb="0" eb="3">
      <t>ヒョウゴケン</t>
    </rPh>
    <phoneticPr fontId="10"/>
  </si>
  <si>
    <t>7 - 1</t>
    <phoneticPr fontId="10"/>
  </si>
  <si>
    <t>金融機関別預貯金・貸出金残高‥‥‥‥‥‥‥‥‥‥‥‥‥‥‥‥‥‥‥‥</t>
    <rPh sb="6" eb="8">
      <t>チョキン</t>
    </rPh>
    <phoneticPr fontId="10"/>
  </si>
  <si>
    <t>2 - 2</t>
    <phoneticPr fontId="10"/>
  </si>
  <si>
    <t>世帯・人口（国勢調査・推計人口）‥‥‥‥‥‥‥‥‥‥‥</t>
    <rPh sb="0" eb="2">
      <t>セタイ</t>
    </rPh>
    <rPh sb="3" eb="5">
      <t>ジンコウ</t>
    </rPh>
    <rPh sb="6" eb="8">
      <t>コクセイ</t>
    </rPh>
    <rPh sb="8" eb="10">
      <t>チョウサ</t>
    </rPh>
    <rPh sb="11" eb="13">
      <t>スイケイ</t>
    </rPh>
    <rPh sb="13" eb="15">
      <t>ジンコウ</t>
    </rPh>
    <phoneticPr fontId="10"/>
  </si>
  <si>
    <t>7 - 2</t>
    <phoneticPr fontId="10"/>
  </si>
  <si>
    <t>銀行主要勘定‥‥‥‥‥‥‥‥‥‥‥‥‥‥‥‥‥‥‥‥‥‥‥</t>
    <rPh sb="2" eb="4">
      <t>シュヨウ</t>
    </rPh>
    <phoneticPr fontId="10"/>
  </si>
  <si>
    <t>2 - 3</t>
    <phoneticPr fontId="10"/>
  </si>
  <si>
    <t>7 - 3</t>
    <phoneticPr fontId="10"/>
  </si>
  <si>
    <t>7 - 4</t>
    <phoneticPr fontId="10"/>
  </si>
  <si>
    <t>信用保証状況‥‥‥‥‥‥‥‥‥‥‥‥‥‥‥‥‥‥‥‥‥‥‥</t>
    <rPh sb="0" eb="2">
      <t>シンヨウ</t>
    </rPh>
    <rPh sb="2" eb="4">
      <t>ホショウジョウ</t>
    </rPh>
    <rPh sb="4" eb="6">
      <t>ジョウキョウ</t>
    </rPh>
    <phoneticPr fontId="10"/>
  </si>
  <si>
    <t>労働</t>
    <phoneticPr fontId="10"/>
  </si>
  <si>
    <t>企業倒産状況（負債1,000万円以上）‥‥‥‥‥‥‥‥‥‥‥‥‥‥‥‥‥‥‥‥</t>
    <rPh sb="0" eb="2">
      <t>キギョウ</t>
    </rPh>
    <rPh sb="2" eb="4">
      <t>トウサン</t>
    </rPh>
    <rPh sb="4" eb="6">
      <t>ジョウキョウ</t>
    </rPh>
    <rPh sb="7" eb="9">
      <t>フサイ</t>
    </rPh>
    <rPh sb="14" eb="15">
      <t>マン</t>
    </rPh>
    <rPh sb="15" eb="18">
      <t>エンイジョウ</t>
    </rPh>
    <phoneticPr fontId="10"/>
  </si>
  <si>
    <t>3 - 1</t>
    <phoneticPr fontId="10"/>
  </si>
  <si>
    <t>常用労働者の賃金（規模５人以上）‥‥‥‥‥‥‥‥‥‥‥‥‥‥‥‥‥‥‥‥‥‥</t>
    <rPh sb="0" eb="2">
      <t>ジョウヨウ</t>
    </rPh>
    <rPh sb="2" eb="5">
      <t>ロウドウシャ</t>
    </rPh>
    <rPh sb="6" eb="8">
      <t>チンギン</t>
    </rPh>
    <phoneticPr fontId="10"/>
  </si>
  <si>
    <t>3 - 2</t>
    <phoneticPr fontId="10"/>
  </si>
  <si>
    <t>常用労働者の労働時間（規模５人以上）‥‥‥‥‥‥‥‥‥‥‥‥‥‥‥‥‥‥‥‥‥‥‥</t>
    <rPh sb="0" eb="2">
      <t>ジョウヨウ</t>
    </rPh>
    <rPh sb="2" eb="5">
      <t>ロウドウシャ</t>
    </rPh>
    <rPh sb="6" eb="8">
      <t>ロウドウ</t>
    </rPh>
    <rPh sb="8" eb="10">
      <t>ジカン</t>
    </rPh>
    <phoneticPr fontId="10"/>
  </si>
  <si>
    <t>商業・貿易</t>
    <rPh sb="3" eb="5">
      <t>ボウエキ</t>
    </rPh>
    <phoneticPr fontId="10"/>
  </si>
  <si>
    <t>3 - 3</t>
    <phoneticPr fontId="10"/>
  </si>
  <si>
    <t>常用労働者数（規模５人以上）‥‥‥‥‥‥‥‥‥‥‥‥‥‥‥‥‥‥‥‥‥‥‥</t>
    <rPh sb="0" eb="2">
      <t>ジョウヨウ</t>
    </rPh>
    <rPh sb="2" eb="5">
      <t>ロウドウシャ</t>
    </rPh>
    <rPh sb="5" eb="6">
      <t>カズ</t>
    </rPh>
    <rPh sb="7" eb="9">
      <t>キボ</t>
    </rPh>
    <rPh sb="10" eb="13">
      <t>ニンイジョウ</t>
    </rPh>
    <phoneticPr fontId="10"/>
  </si>
  <si>
    <t>8 - 1</t>
    <phoneticPr fontId="10"/>
  </si>
  <si>
    <t>3 - 4</t>
    <phoneticPr fontId="10"/>
  </si>
  <si>
    <t>賃金指数（現金給与総額・規模５人以上）‥‥‥‥‥‥‥‥‥‥‥‥‥‥‥‥‥‥‥‥‥‥‥‥‥‥‥‥‥‥‥‥</t>
    <rPh sb="0" eb="2">
      <t>チンギン</t>
    </rPh>
    <rPh sb="2" eb="4">
      <t>シスウ</t>
    </rPh>
    <rPh sb="5" eb="7">
      <t>ゲンキン</t>
    </rPh>
    <rPh sb="7" eb="9">
      <t>キュウヨ</t>
    </rPh>
    <rPh sb="9" eb="11">
      <t>ソウガク</t>
    </rPh>
    <rPh sb="12" eb="14">
      <t>キボ</t>
    </rPh>
    <rPh sb="15" eb="16">
      <t>ニン</t>
    </rPh>
    <rPh sb="16" eb="18">
      <t>イジョウ</t>
    </rPh>
    <phoneticPr fontId="10"/>
  </si>
  <si>
    <t>8 - 2</t>
    <phoneticPr fontId="10"/>
  </si>
  <si>
    <t>輸出入状況（港別）‥‥‥‥‥‥‥‥‥‥‥‥‥‥‥‥‥‥‥‥‥</t>
    <rPh sb="6" eb="7">
      <t>ミナト</t>
    </rPh>
    <rPh sb="7" eb="8">
      <t>ベツ</t>
    </rPh>
    <phoneticPr fontId="10"/>
  </si>
  <si>
    <t>3 - 5</t>
    <phoneticPr fontId="10"/>
  </si>
  <si>
    <t>労働時間指数（総実労働時間・規模５人以上）‥‥‥‥‥‥‥‥‥‥‥‥‥‥‥‥‥‥‥‥‥‥‥‥‥‥‥</t>
    <rPh sb="0" eb="2">
      <t>ロウドウ</t>
    </rPh>
    <rPh sb="2" eb="4">
      <t>ジカン</t>
    </rPh>
    <rPh sb="4" eb="6">
      <t>シスウ</t>
    </rPh>
    <rPh sb="7" eb="8">
      <t>ソウ</t>
    </rPh>
    <rPh sb="8" eb="11">
      <t>ジツロウドウ</t>
    </rPh>
    <rPh sb="11" eb="13">
      <t>ジカン</t>
    </rPh>
    <rPh sb="14" eb="16">
      <t>キボ</t>
    </rPh>
    <rPh sb="17" eb="20">
      <t>ニンイジョウ</t>
    </rPh>
    <phoneticPr fontId="10"/>
  </si>
  <si>
    <t>8 - 3</t>
    <phoneticPr fontId="10"/>
  </si>
  <si>
    <t>3 - 6</t>
    <phoneticPr fontId="10"/>
  </si>
  <si>
    <t>常用雇用指数（規模５人以上）‥‥‥‥‥‥‥‥‥‥‥‥‥‥‥‥‥‥‥‥‥‥‥</t>
    <rPh sb="0" eb="2">
      <t>ジョウヨウ</t>
    </rPh>
    <rPh sb="2" eb="4">
      <t>コヨウ</t>
    </rPh>
    <rPh sb="4" eb="6">
      <t>シスウ</t>
    </rPh>
    <rPh sb="7" eb="9">
      <t>キボ</t>
    </rPh>
    <rPh sb="10" eb="13">
      <t>ニンイジョウ</t>
    </rPh>
    <phoneticPr fontId="10"/>
  </si>
  <si>
    <t>3 - 7</t>
    <phoneticPr fontId="10"/>
  </si>
  <si>
    <t>一般職業紹介状況‥‥‥‥‥‥‥‥‥‥‥‥‥‥‥‥‥‥‥‥‥‥‥‥‥‥‥</t>
    <rPh sb="0" eb="2">
      <t>イッパン</t>
    </rPh>
    <rPh sb="2" eb="4">
      <t>ショクギョウ</t>
    </rPh>
    <rPh sb="4" eb="6">
      <t>ショウカイ</t>
    </rPh>
    <rPh sb="6" eb="8">
      <t>ジョウキョウ</t>
    </rPh>
    <phoneticPr fontId="10"/>
  </si>
  <si>
    <t>運輸・運転免許</t>
    <rPh sb="0" eb="2">
      <t>ウンユ</t>
    </rPh>
    <rPh sb="3" eb="5">
      <t>ウンテン</t>
    </rPh>
    <rPh sb="5" eb="7">
      <t>メンキョ</t>
    </rPh>
    <phoneticPr fontId="10"/>
  </si>
  <si>
    <t>3 - 8</t>
    <phoneticPr fontId="10"/>
  </si>
  <si>
    <t>9 - 1</t>
    <phoneticPr fontId="10"/>
  </si>
  <si>
    <t>空港管理状況報告‥‥‥‥‥‥‥‥‥‥‥‥‥‥‥‥‥‥‥‥‥‥‥</t>
    <rPh sb="0" eb="2">
      <t>クウコウ</t>
    </rPh>
    <rPh sb="2" eb="4">
      <t>カンリ</t>
    </rPh>
    <rPh sb="4" eb="6">
      <t>ジョウキョウ</t>
    </rPh>
    <rPh sb="6" eb="8">
      <t>ホウコク</t>
    </rPh>
    <phoneticPr fontId="10"/>
  </si>
  <si>
    <t>9 - 2</t>
    <phoneticPr fontId="10"/>
  </si>
  <si>
    <t>自動車保有台数‥‥‥‥‥‥‥‥‥‥‥‥‥‥‥‥‥‥‥‥‥‥‥‥</t>
    <rPh sb="5" eb="6">
      <t>ダイ</t>
    </rPh>
    <phoneticPr fontId="10"/>
  </si>
  <si>
    <t>鉱工業指数・景気動向指数</t>
    <phoneticPr fontId="10"/>
  </si>
  <si>
    <t>9 - 3</t>
    <phoneticPr fontId="10"/>
  </si>
  <si>
    <t>運転免許保有状況‥‥‥‥‥‥‥‥‥‥‥‥‥‥‥‥‥‥‥‥‥‥‥</t>
    <rPh sb="0" eb="2">
      <t>ウンテン</t>
    </rPh>
    <rPh sb="2" eb="4">
      <t>メンキョ</t>
    </rPh>
    <rPh sb="4" eb="6">
      <t>ホユウ</t>
    </rPh>
    <rPh sb="6" eb="8">
      <t>ジョウキョウ</t>
    </rPh>
    <phoneticPr fontId="10"/>
  </si>
  <si>
    <t>4 - 1</t>
    <phoneticPr fontId="10"/>
  </si>
  <si>
    <t>兵庫県鉱工業指数‥‥‥‥‥‥‥‥‥‥‥‥‥‥‥</t>
    <phoneticPr fontId="10"/>
  </si>
  <si>
    <t>4 - 2</t>
    <phoneticPr fontId="10"/>
  </si>
  <si>
    <t>兵庫県景気総合指数‥‥‥‥‥‥‥‥‥‥‥‥‥‥‥‥‥‥‥‥‥‥‥‥‥</t>
    <rPh sb="5" eb="7">
      <t>ソウゴウ</t>
    </rPh>
    <phoneticPr fontId="10"/>
  </si>
  <si>
    <t>警察・国際交流</t>
    <rPh sb="3" eb="5">
      <t>コクサイ</t>
    </rPh>
    <rPh sb="5" eb="7">
      <t>コウリュウ</t>
    </rPh>
    <phoneticPr fontId="10"/>
  </si>
  <si>
    <t>4 - 3</t>
    <phoneticPr fontId="10"/>
  </si>
  <si>
    <t>兵庫県景気動向指数‥‥‥‥‥‥‥‥‥‥‥‥‥‥‥‥‥‥‥‥‥‥‥‥‥</t>
  </si>
  <si>
    <t>10 - 1</t>
    <phoneticPr fontId="10"/>
  </si>
  <si>
    <t>交通事故発生状況‥‥‥‥‥‥‥‥‥‥‥‥‥‥‥‥‥‥‥‥‥‥‥</t>
    <phoneticPr fontId="10"/>
  </si>
  <si>
    <t>10 - 2</t>
    <phoneticPr fontId="10"/>
  </si>
  <si>
    <t>一般旅券発給状況‥‥‥‥‥‥‥‥‥‥‥‥‥‥‥‥‥‥‥‥‥‥‥</t>
    <rPh sb="0" eb="2">
      <t>イッパン</t>
    </rPh>
    <rPh sb="2" eb="4">
      <t>リョケン</t>
    </rPh>
    <rPh sb="4" eb="6">
      <t>ハッキュウ</t>
    </rPh>
    <phoneticPr fontId="10"/>
  </si>
  <si>
    <t>物価・家計</t>
    <rPh sb="4" eb="5">
      <t>ケイ</t>
    </rPh>
    <phoneticPr fontId="10"/>
  </si>
  <si>
    <t>5 - 1</t>
    <phoneticPr fontId="10"/>
  </si>
  <si>
    <t>全国の企業物価指数‥‥‥‥‥‥‥‥‥‥‥‥‥‥‥‥‥‥‥‥‥‥‥‥‥‥</t>
    <rPh sb="3" eb="5">
      <t>キギョウ</t>
    </rPh>
    <phoneticPr fontId="10"/>
  </si>
  <si>
    <t>5 - 2</t>
    <phoneticPr fontId="10"/>
  </si>
  <si>
    <t>全国の消費者物価指数‥‥‥‥‥‥‥‥‥‥‥‥‥‥‥‥‥‥‥‥‥‥</t>
    <rPh sb="0" eb="2">
      <t>ゼンコク</t>
    </rPh>
    <rPh sb="3" eb="6">
      <t>ショウヒシャ</t>
    </rPh>
    <rPh sb="6" eb="8">
      <t>ブッカ</t>
    </rPh>
    <rPh sb="8" eb="10">
      <t>シスウ</t>
    </rPh>
    <phoneticPr fontId="10"/>
  </si>
  <si>
    <t>5 - 3</t>
    <phoneticPr fontId="10"/>
  </si>
  <si>
    <t>神戸市消費者物価指数‥‥‥‥‥‥‥‥‥‥‥‥‥‥‥‥‥‥‥‥‥</t>
    <rPh sb="0" eb="3">
      <t>コウベシ</t>
    </rPh>
    <rPh sb="3" eb="6">
      <t>ショウヒシャ</t>
    </rPh>
    <rPh sb="6" eb="8">
      <t>ブッカ</t>
    </rPh>
    <rPh sb="8" eb="10">
      <t>シスウ</t>
    </rPh>
    <phoneticPr fontId="10"/>
  </si>
  <si>
    <t>5 - 4</t>
    <phoneticPr fontId="10"/>
  </si>
  <si>
    <t>１世帯当たり１か月間の収入と支出</t>
    <rPh sb="1" eb="3">
      <t>セタイ</t>
    </rPh>
    <rPh sb="3" eb="4">
      <t>ア</t>
    </rPh>
    <rPh sb="8" eb="9">
      <t>カゲツ</t>
    </rPh>
    <rPh sb="9" eb="10">
      <t>アイダ</t>
    </rPh>
    <rPh sb="11" eb="13">
      <t>シュウニュウ</t>
    </rPh>
    <rPh sb="14" eb="16">
      <t>シシュツ</t>
    </rPh>
    <phoneticPr fontId="10"/>
  </si>
  <si>
    <t>（神戸市・勤労者世帯）‥‥‥‥‥‥‥‥‥‥‥‥‥‥‥</t>
    <rPh sb="1" eb="4">
      <t>コウベシ</t>
    </rPh>
    <phoneticPr fontId="10"/>
  </si>
  <si>
    <t>１市（９区）</t>
    <rPh sb="1" eb="2">
      <t>シ</t>
    </rPh>
    <rPh sb="4" eb="5">
      <t>ク</t>
    </rPh>
    <phoneticPr fontId="10"/>
  </si>
  <si>
    <t>神戸市</t>
    <rPh sb="0" eb="3">
      <t>コウベシ</t>
    </rPh>
    <phoneticPr fontId="10"/>
  </si>
  <si>
    <t>３市</t>
    <rPh sb="1" eb="2">
      <t>シ</t>
    </rPh>
    <phoneticPr fontId="10"/>
  </si>
  <si>
    <t>尼崎市、西宮市、芦屋市</t>
    <rPh sb="0" eb="3">
      <t>アマガサキシ</t>
    </rPh>
    <rPh sb="4" eb="7">
      <t>ニシノミヤシ</t>
    </rPh>
    <rPh sb="8" eb="11">
      <t>アシヤシ</t>
    </rPh>
    <phoneticPr fontId="10"/>
  </si>
  <si>
    <t>４市１町</t>
    <rPh sb="1" eb="2">
      <t>シ</t>
    </rPh>
    <rPh sb="3" eb="4">
      <t>チョウ</t>
    </rPh>
    <phoneticPr fontId="10"/>
  </si>
  <si>
    <t>伊丹市、宝塚市、川西市、三田市、猪名川町</t>
    <rPh sb="0" eb="3">
      <t>イタミシ</t>
    </rPh>
    <rPh sb="4" eb="7">
      <t>タカラヅカシ</t>
    </rPh>
    <rPh sb="8" eb="11">
      <t>カワニシシ</t>
    </rPh>
    <rPh sb="12" eb="15">
      <t>サンダシ</t>
    </rPh>
    <rPh sb="16" eb="20">
      <t>イナガワチョウ</t>
    </rPh>
    <phoneticPr fontId="10"/>
  </si>
  <si>
    <t>３市２町</t>
    <rPh sb="1" eb="2">
      <t>シ</t>
    </rPh>
    <rPh sb="3" eb="4">
      <t>チョウ</t>
    </rPh>
    <phoneticPr fontId="10"/>
  </si>
  <si>
    <t>明石市、加古川市、高砂市、稲美町、播磨町</t>
    <rPh sb="0" eb="3">
      <t>アカシシ</t>
    </rPh>
    <rPh sb="4" eb="8">
      <t>カコガワシ</t>
    </rPh>
    <rPh sb="9" eb="12">
      <t>タカサゴシ</t>
    </rPh>
    <rPh sb="13" eb="16">
      <t>イナミチョウ</t>
    </rPh>
    <rPh sb="17" eb="20">
      <t>ハリマチョウ</t>
    </rPh>
    <phoneticPr fontId="10"/>
  </si>
  <si>
    <t>５市１町</t>
    <rPh sb="1" eb="2">
      <t>シ</t>
    </rPh>
    <rPh sb="3" eb="4">
      <t>チョウ</t>
    </rPh>
    <phoneticPr fontId="10"/>
  </si>
  <si>
    <t>西脇市、三木市、小野市、加西市、加東市、多可町</t>
    <rPh sb="0" eb="3">
      <t>ニシワキシ</t>
    </rPh>
    <rPh sb="4" eb="7">
      <t>ミキシ</t>
    </rPh>
    <rPh sb="8" eb="11">
      <t>オノシ</t>
    </rPh>
    <rPh sb="12" eb="15">
      <t>カサイシ</t>
    </rPh>
    <rPh sb="22" eb="23">
      <t>チョウ</t>
    </rPh>
    <phoneticPr fontId="10"/>
  </si>
  <si>
    <t>１市３町</t>
    <rPh sb="1" eb="2">
      <t>シ</t>
    </rPh>
    <rPh sb="3" eb="4">
      <t>チョウ</t>
    </rPh>
    <phoneticPr fontId="10"/>
  </si>
  <si>
    <t>姫路市、市川町、福崎町、神河町</t>
    <rPh sb="0" eb="3">
      <t>ヒメジシ</t>
    </rPh>
    <rPh sb="4" eb="7">
      <t>イチカワチョウ</t>
    </rPh>
    <rPh sb="8" eb="10">
      <t>フクサキ</t>
    </rPh>
    <rPh sb="10" eb="11">
      <t>マチ</t>
    </rPh>
    <rPh sb="12" eb="14">
      <t>カミカワ</t>
    </rPh>
    <rPh sb="14" eb="15">
      <t>マチ</t>
    </rPh>
    <phoneticPr fontId="10"/>
  </si>
  <si>
    <t>４市３町</t>
    <rPh sb="1" eb="2">
      <t>シ</t>
    </rPh>
    <rPh sb="3" eb="4">
      <t>チョウ</t>
    </rPh>
    <phoneticPr fontId="10"/>
  </si>
  <si>
    <t>相生市、赤穂市、宍粟市、たつの市、太子町、上郡町、佐用町</t>
    <rPh sb="0" eb="3">
      <t>アイオイシ</t>
    </rPh>
    <rPh sb="4" eb="7">
      <t>アコウシ</t>
    </rPh>
    <rPh sb="8" eb="10">
      <t>シソウ</t>
    </rPh>
    <rPh sb="10" eb="11">
      <t>シ</t>
    </rPh>
    <rPh sb="15" eb="16">
      <t>シ</t>
    </rPh>
    <rPh sb="17" eb="20">
      <t>タイシチョウ</t>
    </rPh>
    <rPh sb="21" eb="24">
      <t>カミゴオリチョウ</t>
    </rPh>
    <rPh sb="25" eb="28">
      <t>サヨウチョウ</t>
    </rPh>
    <phoneticPr fontId="10"/>
  </si>
  <si>
    <t>豊岡市、養父市、朝来市、香美町、新温泉町</t>
    <rPh sb="0" eb="3">
      <t>トヨオカシ</t>
    </rPh>
    <rPh sb="4" eb="6">
      <t>ヤブ</t>
    </rPh>
    <rPh sb="6" eb="7">
      <t>シ</t>
    </rPh>
    <rPh sb="8" eb="10">
      <t>アサゴ</t>
    </rPh>
    <rPh sb="10" eb="11">
      <t>シ</t>
    </rPh>
    <rPh sb="12" eb="13">
      <t>カオ</t>
    </rPh>
    <rPh sb="13" eb="14">
      <t>ビ</t>
    </rPh>
    <rPh sb="14" eb="15">
      <t>マチ</t>
    </rPh>
    <rPh sb="16" eb="17">
      <t>シン</t>
    </rPh>
    <rPh sb="17" eb="19">
      <t>オンセン</t>
    </rPh>
    <rPh sb="19" eb="20">
      <t>マチ</t>
    </rPh>
    <phoneticPr fontId="10"/>
  </si>
  <si>
    <t>２市</t>
    <rPh sb="1" eb="2">
      <t>シ</t>
    </rPh>
    <phoneticPr fontId="10"/>
  </si>
  <si>
    <t>丹波篠山市、丹波市</t>
    <rPh sb="0" eb="2">
      <t>タンバ</t>
    </rPh>
    <rPh sb="2" eb="4">
      <t>ササヤマ</t>
    </rPh>
    <rPh sb="4" eb="5">
      <t>シ</t>
    </rPh>
    <rPh sb="6" eb="8">
      <t>タンバ</t>
    </rPh>
    <rPh sb="8" eb="9">
      <t>シ</t>
    </rPh>
    <phoneticPr fontId="10"/>
  </si>
  <si>
    <t>洲本市、南あわじ市、淡路市</t>
    <rPh sb="0" eb="3">
      <t>スモトシ</t>
    </rPh>
    <rPh sb="4" eb="5">
      <t>ミナミ</t>
    </rPh>
    <rPh sb="8" eb="9">
      <t>シ</t>
    </rPh>
    <rPh sb="10" eb="12">
      <t>アワジ</t>
    </rPh>
    <rPh sb="12" eb="13">
      <t>シ</t>
    </rPh>
    <phoneticPr fontId="10"/>
  </si>
  <si>
    <t>　　</t>
    <phoneticPr fontId="10"/>
  </si>
  <si>
    <t>アメリカ</t>
    <phoneticPr fontId="3"/>
  </si>
  <si>
    <t>ベトナム</t>
    <phoneticPr fontId="5"/>
  </si>
  <si>
    <t>　（注）１　「現金給与総額」＝「きまって支給する給与」＋「特別に支払われた給与」</t>
    <rPh sb="2" eb="3">
      <t>チュウ</t>
    </rPh>
    <rPh sb="7" eb="9">
      <t>ゲンキン</t>
    </rPh>
    <rPh sb="9" eb="11">
      <t>キュウヨ</t>
    </rPh>
    <rPh sb="11" eb="13">
      <t>ソウガク</t>
    </rPh>
    <rPh sb="20" eb="22">
      <t>シキュウ</t>
    </rPh>
    <rPh sb="24" eb="26">
      <t>キュウヨ</t>
    </rPh>
    <rPh sb="29" eb="31">
      <t>トクベツ</t>
    </rPh>
    <rPh sb="32" eb="34">
      <t>シハラ</t>
    </rPh>
    <rPh sb="37" eb="39">
      <t>キュウヨ</t>
    </rPh>
    <phoneticPr fontId="12"/>
  </si>
  <si>
    <t>　　　　２　「きまって支給する給与」＝「所定内給与」＋「所定外給与（超過労働給与）」</t>
    <rPh sb="11" eb="13">
      <t>シキュウ</t>
    </rPh>
    <rPh sb="15" eb="17">
      <t>キュウヨ</t>
    </rPh>
    <rPh sb="20" eb="23">
      <t>ショテイナイ</t>
    </rPh>
    <rPh sb="23" eb="25">
      <t>キュウヨ</t>
    </rPh>
    <rPh sb="28" eb="31">
      <t>ショテイガイ</t>
    </rPh>
    <rPh sb="31" eb="33">
      <t>キュウヨ</t>
    </rPh>
    <rPh sb="34" eb="36">
      <t>チョウカ</t>
    </rPh>
    <rPh sb="36" eb="38">
      <t>ロウドウ</t>
    </rPh>
    <rPh sb="38" eb="40">
      <t>キュウヨ</t>
    </rPh>
    <phoneticPr fontId="12"/>
  </si>
  <si>
    <t>　　　　３　前年同月比は、指数をもとに計算している。</t>
    <rPh sb="6" eb="8">
      <t>ゼンネン</t>
    </rPh>
    <rPh sb="8" eb="11">
      <t>ドウゲツヒ</t>
    </rPh>
    <rPh sb="13" eb="15">
      <t>シスウ</t>
    </rPh>
    <rPh sb="19" eb="21">
      <t>ケイサン</t>
    </rPh>
    <phoneticPr fontId="12"/>
  </si>
  <si>
    <t>　（注）１　「総実労働時間」＝「所定内労働時間」＋「所定外労働時間」</t>
    <rPh sb="2" eb="3">
      <t>チュウ</t>
    </rPh>
    <rPh sb="7" eb="8">
      <t>ソウ</t>
    </rPh>
    <rPh sb="8" eb="9">
      <t>ジツ</t>
    </rPh>
    <rPh sb="9" eb="11">
      <t>ロウドウ</t>
    </rPh>
    <rPh sb="11" eb="13">
      <t>ジカン</t>
    </rPh>
    <rPh sb="16" eb="18">
      <t>ショテイ</t>
    </rPh>
    <rPh sb="18" eb="19">
      <t>ナイ</t>
    </rPh>
    <rPh sb="19" eb="21">
      <t>ロウドウ</t>
    </rPh>
    <rPh sb="21" eb="23">
      <t>ジカン</t>
    </rPh>
    <rPh sb="26" eb="29">
      <t>ショテイガイ</t>
    </rPh>
    <rPh sb="29" eb="31">
      <t>ロウドウ</t>
    </rPh>
    <rPh sb="31" eb="33">
      <t>ジカン</t>
    </rPh>
    <phoneticPr fontId="12"/>
  </si>
  <si>
    <t>　　　　２　前年同月比は、指数をもとに計算している。</t>
    <rPh sb="6" eb="8">
      <t>ゼンネン</t>
    </rPh>
    <rPh sb="8" eb="11">
      <t>ドウゲツヒ</t>
    </rPh>
    <rPh sb="13" eb="15">
      <t>シスウ</t>
    </rPh>
    <rPh sb="19" eb="21">
      <t>ケイサン</t>
    </rPh>
    <phoneticPr fontId="12"/>
  </si>
  <si>
    <t>　（注） １　入職（離職）率とは、前月末労働者数に対する月間の増加（減少）労働者の割合（％）である。</t>
    <rPh sb="2" eb="3">
      <t>チュウ</t>
    </rPh>
    <rPh sb="7" eb="8">
      <t>ニュウショク</t>
    </rPh>
    <rPh sb="8" eb="9">
      <t>ショク</t>
    </rPh>
    <rPh sb="10" eb="12">
      <t>リショク</t>
    </rPh>
    <rPh sb="13" eb="14">
      <t>リツ</t>
    </rPh>
    <rPh sb="17" eb="19">
      <t>ゼンゲツ</t>
    </rPh>
    <rPh sb="19" eb="20">
      <t>マツ</t>
    </rPh>
    <rPh sb="20" eb="23">
      <t>ロウドウシャ</t>
    </rPh>
    <rPh sb="23" eb="24">
      <t>スウ</t>
    </rPh>
    <rPh sb="25" eb="26">
      <t>タイ</t>
    </rPh>
    <rPh sb="28" eb="30">
      <t>ゲッカン</t>
    </rPh>
    <rPh sb="31" eb="33">
      <t>ゾウカ</t>
    </rPh>
    <rPh sb="34" eb="36">
      <t>ゲンショウ</t>
    </rPh>
    <rPh sb="37" eb="40">
      <t>ロウドウシャ</t>
    </rPh>
    <rPh sb="41" eb="43">
      <t>ワリアイ</t>
    </rPh>
    <phoneticPr fontId="12"/>
  </si>
  <si>
    <t>　 　　　３　前年同月比は、指数をもとに計算している。</t>
    <rPh sb="7" eb="9">
      <t>ゼンネン</t>
    </rPh>
    <rPh sb="9" eb="12">
      <t>ドウゲツヒ</t>
    </rPh>
    <rPh sb="14" eb="16">
      <t>シスウ</t>
    </rPh>
    <rPh sb="20" eb="22">
      <t>ケイサン</t>
    </rPh>
    <phoneticPr fontId="12"/>
  </si>
  <si>
    <t>　　　　 ２　パートタイム労働者比率とは、常用労働者に占めるパートタイム労働者の割合（％）である。</t>
    <rPh sb="13" eb="16">
      <t>ロウドウシャ</t>
    </rPh>
    <rPh sb="16" eb="18">
      <t>ヒリツ</t>
    </rPh>
    <rPh sb="21" eb="23">
      <t>ジョウヨウ</t>
    </rPh>
    <rPh sb="23" eb="26">
      <t>ロウドウシャ</t>
    </rPh>
    <rPh sb="27" eb="28">
      <t>シ</t>
    </rPh>
    <rPh sb="36" eb="39">
      <t>ロウドウシャ</t>
    </rPh>
    <rPh sb="40" eb="42">
      <t>ワリアイ</t>
    </rPh>
    <phoneticPr fontId="12"/>
  </si>
  <si>
    <t>県　　統　　計　　課</t>
    <rPh sb="0" eb="1">
      <t>ケン</t>
    </rPh>
    <rPh sb="3" eb="4">
      <t>オサム</t>
    </rPh>
    <rPh sb="6" eb="7">
      <t>ケイ</t>
    </rPh>
    <rPh sb="9" eb="10">
      <t>カ</t>
    </rPh>
    <phoneticPr fontId="21"/>
  </si>
  <si>
    <t>総務省統計局</t>
    <rPh sb="0" eb="2">
      <t>ソウムチョウ</t>
    </rPh>
    <rPh sb="2" eb="3">
      <t>ショウ</t>
    </rPh>
    <rPh sb="3" eb="5">
      <t>トウケイ</t>
    </rPh>
    <rPh sb="5" eb="6">
      <t>キョク</t>
    </rPh>
    <phoneticPr fontId="21"/>
  </si>
  <si>
    <t>現金給与総額</t>
    <rPh sb="0" eb="2">
      <t>ゲンキン</t>
    </rPh>
    <rPh sb="2" eb="4">
      <t>キュウヨ</t>
    </rPh>
    <rPh sb="4" eb="6">
      <t>ソウガク</t>
    </rPh>
    <phoneticPr fontId="23"/>
  </si>
  <si>
    <t xml:space="preserve"> 所定内労働時間 </t>
    <rPh sb="1" eb="3">
      <t>ショテイガイ</t>
    </rPh>
    <rPh sb="3" eb="4">
      <t>ナイ</t>
    </rPh>
    <rPh sb="4" eb="6">
      <t>ロウドウ</t>
    </rPh>
    <rPh sb="6" eb="8">
      <t>ジカン</t>
    </rPh>
    <phoneticPr fontId="23"/>
  </si>
  <si>
    <t xml:space="preserve"> 所定外労働時間 </t>
    <rPh sb="1" eb="3">
      <t>ショテイナイ</t>
    </rPh>
    <rPh sb="3" eb="4">
      <t>ガイ</t>
    </rPh>
    <rPh sb="4" eb="6">
      <t>ロウドウ</t>
    </rPh>
    <rPh sb="6" eb="8">
      <t>ジカン</t>
    </rPh>
    <phoneticPr fontId="23"/>
  </si>
  <si>
    <t xml:space="preserve"> 月末推計労働者数 </t>
    <rPh sb="1" eb="3">
      <t>ゲツマツ</t>
    </rPh>
    <rPh sb="3" eb="5">
      <t>スイケイ</t>
    </rPh>
    <rPh sb="5" eb="8">
      <t>ロウドウシャ</t>
    </rPh>
    <rPh sb="8" eb="9">
      <t>スウ</t>
    </rPh>
    <phoneticPr fontId="23"/>
  </si>
  <si>
    <t>比 率</t>
    <rPh sb="0" eb="1">
      <t>ヒ</t>
    </rPh>
    <rPh sb="2" eb="3">
      <t>リツ</t>
    </rPh>
    <phoneticPr fontId="12"/>
  </si>
  <si>
    <t>入 職 率</t>
    <rPh sb="0" eb="1">
      <t>ニュウ</t>
    </rPh>
    <rPh sb="2" eb="3">
      <t>ショク</t>
    </rPh>
    <rPh sb="4" eb="5">
      <t>リツ</t>
    </rPh>
    <phoneticPr fontId="12"/>
  </si>
  <si>
    <t>離 職 率</t>
    <rPh sb="0" eb="1">
      <t>ハナレ</t>
    </rPh>
    <rPh sb="2" eb="3">
      <t>ショク</t>
    </rPh>
    <rPh sb="4" eb="5">
      <t>リツ</t>
    </rPh>
    <phoneticPr fontId="12"/>
  </si>
  <si>
    <t>台 湾</t>
    <rPh sb="0" eb="1">
      <t>ダイ</t>
    </rPh>
    <rPh sb="2" eb="3">
      <t>ワン</t>
    </rPh>
    <phoneticPr fontId="5"/>
  </si>
  <si>
    <t>輸 出</t>
    <rPh sb="0" eb="1">
      <t>ユ</t>
    </rPh>
    <rPh sb="2" eb="3">
      <t>デ</t>
    </rPh>
    <phoneticPr fontId="3"/>
  </si>
  <si>
    <t>輸 入</t>
    <rPh sb="0" eb="1">
      <t>ユ</t>
    </rPh>
    <rPh sb="2" eb="3">
      <t>イ</t>
    </rPh>
    <phoneticPr fontId="3"/>
  </si>
  <si>
    <t>件  数</t>
    <rPh sb="0" eb="1">
      <t>ケン</t>
    </rPh>
    <rPh sb="3" eb="4">
      <t>スウ</t>
    </rPh>
    <phoneticPr fontId="10"/>
  </si>
  <si>
    <t>負 債 額</t>
    <rPh sb="0" eb="1">
      <t>フ</t>
    </rPh>
    <rPh sb="2" eb="3">
      <t>サイ</t>
    </rPh>
    <rPh sb="4" eb="5">
      <t>ガク</t>
    </rPh>
    <phoneticPr fontId="10"/>
  </si>
  <si>
    <t>木 造</t>
    <phoneticPr fontId="4"/>
  </si>
  <si>
    <t>個 人</t>
    <rPh sb="0" eb="1">
      <t>コ</t>
    </rPh>
    <rPh sb="2" eb="3">
      <t>ヒト</t>
    </rPh>
    <phoneticPr fontId="4"/>
  </si>
  <si>
    <t>床 面 積</t>
    <rPh sb="0" eb="1">
      <t>ユカ</t>
    </rPh>
    <rPh sb="2" eb="3">
      <t>メン</t>
    </rPh>
    <rPh sb="4" eb="5">
      <t>セキ</t>
    </rPh>
    <phoneticPr fontId="4"/>
  </si>
  <si>
    <t>鉄 骨 造</t>
    <phoneticPr fontId="4"/>
  </si>
  <si>
    <t>そ の 他</t>
    <phoneticPr fontId="4"/>
  </si>
  <si>
    <t>官 公 庁</t>
    <rPh sb="0" eb="1">
      <t>カン</t>
    </rPh>
    <rPh sb="2" eb="3">
      <t>コウ</t>
    </rPh>
    <rPh sb="4" eb="5">
      <t>チョウ</t>
    </rPh>
    <phoneticPr fontId="4"/>
  </si>
  <si>
    <t>会 社・
団 体</t>
    <rPh sb="0" eb="1">
      <t>カイ</t>
    </rPh>
    <rPh sb="2" eb="3">
      <t>シャ</t>
    </rPh>
    <rPh sb="5" eb="6">
      <t>ダン</t>
    </rPh>
    <rPh sb="7" eb="8">
      <t>カラダ</t>
    </rPh>
    <phoneticPr fontId="4"/>
  </si>
  <si>
    <t>住 居</t>
    <rPh sb="0" eb="1">
      <t>ジュウ</t>
    </rPh>
    <rPh sb="2" eb="3">
      <t>イ</t>
    </rPh>
    <phoneticPr fontId="10"/>
  </si>
  <si>
    <t>教 育</t>
    <rPh sb="0" eb="1">
      <t>キョウ</t>
    </rPh>
    <rPh sb="2" eb="3">
      <t>イク</t>
    </rPh>
    <phoneticPr fontId="10"/>
  </si>
  <si>
    <t>実 収 入</t>
    <rPh sb="0" eb="1">
      <t>ジツ</t>
    </rPh>
    <rPh sb="2" eb="3">
      <t>オサム</t>
    </rPh>
    <rPh sb="4" eb="5">
      <t>イ</t>
    </rPh>
    <phoneticPr fontId="15"/>
  </si>
  <si>
    <t>実 支 出</t>
    <rPh sb="0" eb="1">
      <t>ジツ</t>
    </rPh>
    <rPh sb="2" eb="3">
      <t>シ</t>
    </rPh>
    <rPh sb="4" eb="5">
      <t>デ</t>
    </rPh>
    <phoneticPr fontId="15"/>
  </si>
  <si>
    <t>総 合</t>
    <phoneticPr fontId="6"/>
  </si>
  <si>
    <t>食 料</t>
    <phoneticPr fontId="6"/>
  </si>
  <si>
    <t>穀 類</t>
    <phoneticPr fontId="6"/>
  </si>
  <si>
    <t>外 食　</t>
    <phoneticPr fontId="6"/>
  </si>
  <si>
    <t>住 居</t>
    <phoneticPr fontId="6"/>
  </si>
  <si>
    <t>衣 料</t>
    <phoneticPr fontId="6"/>
  </si>
  <si>
    <t>教 育</t>
    <phoneticPr fontId="6"/>
  </si>
  <si>
    <t>住 居</t>
    <phoneticPr fontId="13"/>
  </si>
  <si>
    <t>教 育</t>
    <phoneticPr fontId="13"/>
  </si>
  <si>
    <t>鉄 鋼</t>
    <phoneticPr fontId="13"/>
  </si>
  <si>
    <t>総 数</t>
    <phoneticPr fontId="0"/>
  </si>
  <si>
    <t>人  口</t>
    <phoneticPr fontId="0"/>
  </si>
  <si>
    <t>面  積</t>
    <phoneticPr fontId="0"/>
  </si>
  <si>
    <t>出 生</t>
    <phoneticPr fontId="0"/>
  </si>
  <si>
    <t>死 亡</t>
    <phoneticPr fontId="0"/>
  </si>
  <si>
    <t>増 減</t>
    <phoneticPr fontId="0"/>
  </si>
  <si>
    <t>転 入</t>
    <phoneticPr fontId="0"/>
  </si>
  <si>
    <t>転 出</t>
    <phoneticPr fontId="0"/>
  </si>
  <si>
    <t>生 産</t>
    <rPh sb="0" eb="1">
      <t>セイ</t>
    </rPh>
    <rPh sb="2" eb="3">
      <t>サン</t>
    </rPh>
    <phoneticPr fontId="23"/>
  </si>
  <si>
    <t>出 荷</t>
    <rPh sb="0" eb="1">
      <t>デ</t>
    </rPh>
    <rPh sb="2" eb="3">
      <t>ニ</t>
    </rPh>
    <phoneticPr fontId="23"/>
  </si>
  <si>
    <t>在 庫</t>
    <rPh sb="0" eb="1">
      <t>ザイ</t>
    </rPh>
    <rPh sb="2" eb="3">
      <t>コ</t>
    </rPh>
    <phoneticPr fontId="23"/>
  </si>
  <si>
    <t>保 証 債 務 残 高</t>
    <rPh sb="0" eb="1">
      <t>タモツ</t>
    </rPh>
    <rPh sb="2" eb="3">
      <t>アカシ</t>
    </rPh>
    <rPh sb="4" eb="5">
      <t>サイ</t>
    </rPh>
    <rPh sb="6" eb="7">
      <t>ツトム</t>
    </rPh>
    <rPh sb="8" eb="9">
      <t>ザン</t>
    </rPh>
    <phoneticPr fontId="10"/>
  </si>
  <si>
    <t>月</t>
    <rPh sb="0" eb="1">
      <t>ツキ</t>
    </rPh>
    <phoneticPr fontId="5"/>
  </si>
  <si>
    <t>月末</t>
    <rPh sb="0" eb="1">
      <t>ツキ</t>
    </rPh>
    <rPh sb="1" eb="2">
      <t>スエ</t>
    </rPh>
    <phoneticPr fontId="3"/>
  </si>
  <si>
    <t>１　適用事業所数､被保険者数の「年度」は年度末、「月」は月末の数値。</t>
    <rPh sb="2" eb="4">
      <t>テキヨウ</t>
    </rPh>
    <rPh sb="4" eb="7">
      <t>ジギョウショ</t>
    </rPh>
    <rPh sb="7" eb="8">
      <t>スウ</t>
    </rPh>
    <rPh sb="9" eb="13">
      <t>ヒホケンシャ</t>
    </rPh>
    <rPh sb="13" eb="14">
      <t>スウ</t>
    </rPh>
    <rPh sb="16" eb="18">
      <t>ネンド</t>
    </rPh>
    <rPh sb="20" eb="23">
      <t>ネンドマツ</t>
    </rPh>
    <rPh sb="25" eb="26">
      <t>ツキ</t>
    </rPh>
    <rPh sb="28" eb="30">
      <t>ゲツマツ</t>
    </rPh>
    <rPh sb="31" eb="33">
      <t>スウチ</t>
    </rPh>
    <phoneticPr fontId="3"/>
  </si>
  <si>
    <t>２　受給者実人員の「年度」は月平均。</t>
    <rPh sb="2" eb="5">
      <t>ジュキュウシャ</t>
    </rPh>
    <rPh sb="5" eb="6">
      <t>ジツ</t>
    </rPh>
    <rPh sb="6" eb="8">
      <t>ジンイン</t>
    </rPh>
    <rPh sb="10" eb="12">
      <t>ネンド</t>
    </rPh>
    <rPh sb="14" eb="15">
      <t>ツキ</t>
    </rPh>
    <rPh sb="15" eb="17">
      <t>ヘイキン</t>
    </rPh>
    <phoneticPr fontId="3"/>
  </si>
  <si>
    <t>３　求人倍率の「対前月比増減」は、対前月差（ポイント）を表す。</t>
    <rPh sb="2" eb="4">
      <t>キュウジン</t>
    </rPh>
    <rPh sb="4" eb="6">
      <t>バイリツ</t>
    </rPh>
    <rPh sb="8" eb="9">
      <t>タイ</t>
    </rPh>
    <rPh sb="9" eb="12">
      <t>ゼンゲツヒ</t>
    </rPh>
    <rPh sb="12" eb="14">
      <t>ゾウゲン</t>
    </rPh>
    <rPh sb="17" eb="18">
      <t>タイ</t>
    </rPh>
    <rPh sb="18" eb="20">
      <t>ゼンゲツ</t>
    </rPh>
    <rPh sb="20" eb="21">
      <t>サ</t>
    </rPh>
    <rPh sb="28" eb="29">
      <t>アラワ</t>
    </rPh>
    <phoneticPr fontId="4"/>
  </si>
  <si>
    <t>４　求人倍率以外の件数・人数（中高年齢者数を除く）の「対前月比増減」は、季節調整値に基づく。</t>
    <rPh sb="6" eb="8">
      <t>イガイ</t>
    </rPh>
    <rPh sb="9" eb="11">
      <t>ケンスウ</t>
    </rPh>
    <rPh sb="12" eb="14">
      <t>ニンズウ</t>
    </rPh>
    <rPh sb="15" eb="20">
      <t>チュウコウネンレイシャ</t>
    </rPh>
    <rPh sb="20" eb="21">
      <t>スウ</t>
    </rPh>
    <rPh sb="22" eb="23">
      <t>ノゾ</t>
    </rPh>
    <rPh sb="27" eb="28">
      <t>タイ</t>
    </rPh>
    <rPh sb="28" eb="31">
      <t>ゼンゲツヒ</t>
    </rPh>
    <rPh sb="31" eb="33">
      <t>ゾウゲン</t>
    </rPh>
    <rPh sb="36" eb="41">
      <t>キセツチョウセイチ</t>
    </rPh>
    <rPh sb="42" eb="43">
      <t>モト</t>
    </rPh>
    <phoneticPr fontId="6"/>
  </si>
  <si>
    <t>(一社)神戸銀行協会</t>
    <rPh sb="1" eb="3">
      <t>イッシャ</t>
    </rPh>
    <rPh sb="4" eb="6">
      <t>コウベ</t>
    </rPh>
    <rPh sb="6" eb="8">
      <t>ギンコウ</t>
    </rPh>
    <rPh sb="8" eb="10">
      <t>キョウカイ</t>
    </rPh>
    <phoneticPr fontId="21"/>
  </si>
  <si>
    <t>雇用保険適用・給付状況‥‥‥‥‥‥‥‥‥‥‥‥‥‥‥‥‥‥‥‥‥‥‥</t>
    <rPh sb="0" eb="2">
      <t>コヨウ</t>
    </rPh>
    <rPh sb="2" eb="4">
      <t>ホケン</t>
    </rPh>
    <rPh sb="4" eb="6">
      <t>テキヨウ</t>
    </rPh>
    <rPh sb="7" eb="9">
      <t>キュウフ</t>
    </rPh>
    <rPh sb="9" eb="11">
      <t>ジョウキョウ</t>
    </rPh>
    <phoneticPr fontId="10"/>
  </si>
  <si>
    <t>県空港政策課</t>
    <rPh sb="0" eb="1">
      <t>ケン</t>
    </rPh>
    <rPh sb="1" eb="3">
      <t>クウコウ</t>
    </rPh>
    <rPh sb="3" eb="6">
      <t>セイサクカ</t>
    </rPh>
    <phoneticPr fontId="3"/>
  </si>
  <si>
    <t>年度末　月末</t>
    <rPh sb="0" eb="1">
      <t>ネン</t>
    </rPh>
    <rPh sb="2" eb="3">
      <t>マツ</t>
    </rPh>
    <rPh sb="4" eb="5">
      <t>ツキ</t>
    </rPh>
    <rPh sb="5" eb="6">
      <t>マツ</t>
    </rPh>
    <phoneticPr fontId="3"/>
  </si>
  <si>
    <t>総数</t>
    <rPh sb="0" eb="2">
      <t>ソウスウ</t>
    </rPh>
    <phoneticPr fontId="117"/>
  </si>
  <si>
    <t>乗用車</t>
    <rPh sb="0" eb="3">
      <t>ジョウヨウシャ</t>
    </rPh>
    <phoneticPr fontId="117"/>
  </si>
  <si>
    <t>貨物車</t>
    <rPh sb="0" eb="3">
      <t>カモツシャ</t>
    </rPh>
    <phoneticPr fontId="117"/>
  </si>
  <si>
    <t>被牽引車</t>
    <rPh sb="0" eb="1">
      <t>ヒ</t>
    </rPh>
    <rPh sb="1" eb="4">
      <t>ケンインシャ</t>
    </rPh>
    <phoneticPr fontId="117"/>
  </si>
  <si>
    <t>乗合用</t>
    <rPh sb="0" eb="2">
      <t>ノリアイ</t>
    </rPh>
    <rPh sb="2" eb="3">
      <t>ヨウ</t>
    </rPh>
    <phoneticPr fontId="117"/>
  </si>
  <si>
    <t>特種
用途車</t>
    <rPh sb="0" eb="2">
      <t>トクダネ</t>
    </rPh>
    <rPh sb="3" eb="5">
      <t>ヨウト</t>
    </rPh>
    <rPh sb="5" eb="6">
      <t>シャ</t>
    </rPh>
    <phoneticPr fontId="117"/>
  </si>
  <si>
    <t>大型
特殊車</t>
    <rPh sb="0" eb="2">
      <t>オオガタ</t>
    </rPh>
    <rPh sb="3" eb="6">
      <t>トクシュシャ</t>
    </rPh>
    <phoneticPr fontId="117"/>
  </si>
  <si>
    <t>小型
二輪車</t>
    <rPh sb="0" eb="2">
      <t>コガタ</t>
    </rPh>
    <rPh sb="3" eb="5">
      <t>ニリン</t>
    </rPh>
    <phoneticPr fontId="117"/>
  </si>
  <si>
    <t>軽自動車</t>
    <rPh sb="0" eb="4">
      <t>ケイジドウシャ</t>
    </rPh>
    <phoneticPr fontId="117"/>
  </si>
  <si>
    <t>自家用</t>
    <rPh sb="0" eb="3">
      <t>ジカヨウ</t>
    </rPh>
    <phoneticPr fontId="117"/>
  </si>
  <si>
    <t>営業用</t>
    <rPh sb="0" eb="3">
      <t>エイギョウヨウ</t>
    </rPh>
    <phoneticPr fontId="117"/>
  </si>
  <si>
    <t>(軽二輪
  を除く)</t>
    <phoneticPr fontId="117"/>
  </si>
  <si>
    <t>(250cc超)</t>
    <rPh sb="6" eb="7">
      <t>コ</t>
    </rPh>
    <phoneticPr fontId="117"/>
  </si>
  <si>
    <t>台</t>
    <rPh sb="0" eb="1">
      <t>ダイ</t>
    </rPh>
    <phoneticPr fontId="9"/>
  </si>
  <si>
    <t>年度末</t>
    <rPh sb="2" eb="3">
      <t>スエ</t>
    </rPh>
    <phoneticPr fontId="3"/>
  </si>
  <si>
    <t>(注）　</t>
    <rPh sb="1" eb="2">
      <t>チュウ</t>
    </rPh>
    <phoneticPr fontId="3"/>
  </si>
  <si>
    <t>一種
免許</t>
    <rPh sb="0" eb="2">
      <t>イッシュ</t>
    </rPh>
    <rPh sb="3" eb="5">
      <t>メンキョ</t>
    </rPh>
    <phoneticPr fontId="3"/>
  </si>
  <si>
    <t>二種
免許</t>
    <rPh sb="0" eb="1">
      <t>ニ</t>
    </rPh>
    <rPh sb="1" eb="2">
      <t>シュ</t>
    </rPh>
    <rPh sb="3" eb="5">
      <t>メンキョ</t>
    </rPh>
    <phoneticPr fontId="3"/>
  </si>
  <si>
    <t>店</t>
    <rPh sb="0" eb="1">
      <t>ミセ</t>
    </rPh>
    <phoneticPr fontId="3"/>
  </si>
  <si>
    <t>預金</t>
    <rPh sb="0" eb="2">
      <t>ヨキン</t>
    </rPh>
    <phoneticPr fontId="3"/>
  </si>
  <si>
    <t>貯金</t>
    <rPh sb="0" eb="2">
      <t>チョキン</t>
    </rPh>
    <phoneticPr fontId="3"/>
  </si>
  <si>
    <t>食 料
③</t>
    <rPh sb="0" eb="1">
      <t>ショク</t>
    </rPh>
    <rPh sb="2" eb="3">
      <t>リョウ</t>
    </rPh>
    <phoneticPr fontId="10"/>
  </si>
  <si>
    <t>①</t>
    <phoneticPr fontId="4"/>
  </si>
  <si>
    <t>②+④</t>
    <phoneticPr fontId="4"/>
  </si>
  <si>
    <t>②</t>
    <phoneticPr fontId="4"/>
  </si>
  <si>
    <t>④</t>
    <phoneticPr fontId="4"/>
  </si>
  <si>
    <t>①-④</t>
    <phoneticPr fontId="4"/>
  </si>
  <si>
    <t>③/②</t>
    <phoneticPr fontId="4"/>
  </si>
  <si>
    <t>近畿運輸局神戸運輸監理部兵庫陸運部登録部門</t>
    <rPh sb="0" eb="2">
      <t>キンキ</t>
    </rPh>
    <rPh sb="2" eb="4">
      <t>ウンユ</t>
    </rPh>
    <rPh sb="4" eb="5">
      <t>キョク</t>
    </rPh>
    <rPh sb="5" eb="7">
      <t>コウベ</t>
    </rPh>
    <rPh sb="7" eb="9">
      <t>ウンユキョク</t>
    </rPh>
    <rPh sb="9" eb="10">
      <t>カン</t>
    </rPh>
    <rPh sb="10" eb="12">
      <t>カンリブ</t>
    </rPh>
    <rPh sb="12" eb="14">
      <t>ヒョウゴ</t>
    </rPh>
    <rPh sb="14" eb="16">
      <t>リクウン</t>
    </rPh>
    <rPh sb="16" eb="17">
      <t>ブ</t>
    </rPh>
    <rPh sb="17" eb="19">
      <t>トウロク</t>
    </rPh>
    <rPh sb="19" eb="21">
      <t>ブモン</t>
    </rPh>
    <phoneticPr fontId="3"/>
  </si>
  <si>
    <t>２　「信用金庫」は県内に本店を置くもの（一部県外店舗を含む)。</t>
    <rPh sb="3" eb="5">
      <t>シンヨウ</t>
    </rPh>
    <rPh sb="5" eb="7">
      <t>キンコ</t>
    </rPh>
    <rPh sb="9" eb="11">
      <t>ケンナイ</t>
    </rPh>
    <rPh sb="12" eb="14">
      <t>ホンテン</t>
    </rPh>
    <rPh sb="15" eb="16">
      <t>オ</t>
    </rPh>
    <rPh sb="20" eb="22">
      <t>イチブ</t>
    </rPh>
    <rPh sb="22" eb="24">
      <t>ケンガイ</t>
    </rPh>
    <rPh sb="24" eb="26">
      <t>テンポ</t>
    </rPh>
    <rPh sb="27" eb="28">
      <t>フク</t>
    </rPh>
    <phoneticPr fontId="3"/>
  </si>
  <si>
    <t>４　合併や事業譲渡等による業態間の計数移動等の調整は未実施。</t>
    <rPh sb="2" eb="4">
      <t>ガッペイ</t>
    </rPh>
    <rPh sb="5" eb="7">
      <t>ジギョウ</t>
    </rPh>
    <rPh sb="7" eb="10">
      <t>ジョウトナド</t>
    </rPh>
    <rPh sb="13" eb="15">
      <t>ギョウタイ</t>
    </rPh>
    <rPh sb="15" eb="16">
      <t>アイダ</t>
    </rPh>
    <rPh sb="17" eb="19">
      <t>ケイスウ</t>
    </rPh>
    <rPh sb="19" eb="22">
      <t>イドウナド</t>
    </rPh>
    <rPh sb="23" eb="25">
      <t>チョウセイ</t>
    </rPh>
    <rPh sb="26" eb="29">
      <t>ミジッシ</t>
    </rPh>
    <phoneticPr fontId="3"/>
  </si>
  <si>
    <t>５　「預金」は表面預金から「切手手形」を控除した実質預金。</t>
    <rPh sb="3" eb="5">
      <t>ヨキン</t>
    </rPh>
    <rPh sb="7" eb="9">
      <t>ヒョウメン</t>
    </rPh>
    <rPh sb="9" eb="11">
      <t>ヨキン</t>
    </rPh>
    <rPh sb="14" eb="16">
      <t>キッテ</t>
    </rPh>
    <rPh sb="16" eb="18">
      <t>テガタ</t>
    </rPh>
    <rPh sb="20" eb="22">
      <t>コウジョ</t>
    </rPh>
    <rPh sb="24" eb="26">
      <t>ジッシツ</t>
    </rPh>
    <rPh sb="26" eb="28">
      <t>ヨキン</t>
    </rPh>
    <phoneticPr fontId="3"/>
  </si>
  <si>
    <r>
      <rPr>
        <sz val="9"/>
        <rFont val="ＭＳ Ｐ明朝"/>
        <family val="1"/>
        <charset val="128"/>
      </rPr>
      <t>新規求職
申込件数</t>
    </r>
    <r>
      <rPr>
        <sz val="10"/>
        <rFont val="ＭＳ Ｐ明朝"/>
        <family val="1"/>
        <charset val="128"/>
      </rPr>
      <t xml:space="preserve">
①</t>
    </r>
    <rPh sb="0" eb="2">
      <t>シンキ</t>
    </rPh>
    <rPh sb="2" eb="4">
      <t>キュウショク</t>
    </rPh>
    <rPh sb="5" eb="7">
      <t>モウシコミ</t>
    </rPh>
    <rPh sb="7" eb="9">
      <t>ケンスウ</t>
    </rPh>
    <phoneticPr fontId="3"/>
  </si>
  <si>
    <r>
      <rPr>
        <sz val="9"/>
        <rFont val="ＭＳ Ｐ明朝"/>
        <family val="1"/>
        <charset val="128"/>
      </rPr>
      <t>新規
求人数</t>
    </r>
    <r>
      <rPr>
        <sz val="10"/>
        <rFont val="ＭＳ Ｐ明朝"/>
        <family val="1"/>
        <charset val="128"/>
      </rPr>
      <t xml:space="preserve">
②</t>
    </r>
    <rPh sb="0" eb="2">
      <t>シンキ</t>
    </rPh>
    <rPh sb="3" eb="6">
      <t>キュウジンスウ</t>
    </rPh>
    <phoneticPr fontId="3"/>
  </si>
  <si>
    <r>
      <rPr>
        <sz val="9"/>
        <rFont val="ＭＳ Ｐ明朝"/>
        <family val="1"/>
        <charset val="128"/>
      </rPr>
      <t>月間有効
求職者数</t>
    </r>
    <r>
      <rPr>
        <sz val="10"/>
        <rFont val="ＭＳ Ｐ明朝"/>
        <family val="1"/>
        <charset val="128"/>
      </rPr>
      <t xml:space="preserve">
③</t>
    </r>
    <rPh sb="0" eb="2">
      <t>ゲッカン</t>
    </rPh>
    <rPh sb="2" eb="4">
      <t>ユウコウ</t>
    </rPh>
    <rPh sb="5" eb="8">
      <t>キュウショクシャ</t>
    </rPh>
    <rPh sb="8" eb="9">
      <t>スウ</t>
    </rPh>
    <phoneticPr fontId="3"/>
  </si>
  <si>
    <t>月間有効
求人数
④</t>
    <rPh sb="0" eb="2">
      <t>ゲッカン</t>
    </rPh>
    <rPh sb="2" eb="4">
      <t>ユウコウ</t>
    </rPh>
    <rPh sb="5" eb="8">
      <t>キュウジンスウ</t>
    </rPh>
    <phoneticPr fontId="3"/>
  </si>
  <si>
    <t>就職
件数</t>
    <rPh sb="0" eb="2">
      <t>シュウショク</t>
    </rPh>
    <rPh sb="3" eb="5">
      <t>ケンスウ</t>
    </rPh>
    <phoneticPr fontId="3"/>
  </si>
  <si>
    <t>新規
②/①</t>
    <rPh sb="0" eb="2">
      <t>シンキ</t>
    </rPh>
    <phoneticPr fontId="3"/>
  </si>
  <si>
    <t>有効
④/③</t>
    <rPh sb="0" eb="2">
      <t>ユウコウ</t>
    </rPh>
    <phoneticPr fontId="3"/>
  </si>
  <si>
    <t xml:space="preserve"> </t>
    <phoneticPr fontId="3"/>
  </si>
  <si>
    <t>内閣府経済社会総合研究所</t>
    <rPh sb="0" eb="3">
      <t>ナイカクフ</t>
    </rPh>
    <rPh sb="3" eb="5">
      <t>ケイザイ</t>
    </rPh>
    <rPh sb="5" eb="7">
      <t>シャカイ</t>
    </rPh>
    <rPh sb="7" eb="9">
      <t>ソウゴウ</t>
    </rPh>
    <rPh sb="9" eb="12">
      <t>ケンキュウショ</t>
    </rPh>
    <phoneticPr fontId="17"/>
  </si>
  <si>
    <t>％</t>
    <phoneticPr fontId="8"/>
  </si>
  <si>
    <t>％</t>
    <phoneticPr fontId="4"/>
  </si>
  <si>
    <t xml:space="preserve">  1-2　全国の主要経済指標</t>
    <rPh sb="6" eb="8">
      <t>ゼンコク</t>
    </rPh>
    <rPh sb="11" eb="13">
      <t>ケイザイ</t>
    </rPh>
    <rPh sb="13" eb="15">
      <t>シヒョウ</t>
    </rPh>
    <phoneticPr fontId="20"/>
  </si>
  <si>
    <t xml:space="preserve">  2-2　世帯・人口（国勢調査・推計人口）</t>
    <phoneticPr fontId="3"/>
  </si>
  <si>
    <t xml:space="preserve">  2-3　地域別人口</t>
    <phoneticPr fontId="3"/>
  </si>
  <si>
    <t xml:space="preserve">  3-8　雇用保険適用・給付状況</t>
    <rPh sb="6" eb="8">
      <t>コヨウ</t>
    </rPh>
    <rPh sb="8" eb="10">
      <t>ホケン</t>
    </rPh>
    <rPh sb="10" eb="12">
      <t>テキヨウ</t>
    </rPh>
    <rPh sb="13" eb="15">
      <t>キュウフ</t>
    </rPh>
    <rPh sb="15" eb="17">
      <t>ジョウキョウ</t>
    </rPh>
    <phoneticPr fontId="3"/>
  </si>
  <si>
    <t xml:space="preserve">  3-7　一般職業紹介状況</t>
    <rPh sb="6" eb="8">
      <t>イッパン</t>
    </rPh>
    <rPh sb="8" eb="10">
      <t>ショクギョウ</t>
    </rPh>
    <rPh sb="10" eb="12">
      <t>ショウカイ</t>
    </rPh>
    <rPh sb="12" eb="14">
      <t>ジョウキョウ</t>
    </rPh>
    <phoneticPr fontId="3"/>
  </si>
  <si>
    <t xml:space="preserve">  5-1　全国の企業物価指数</t>
    <rPh sb="9" eb="11">
      <t>キギョウ</t>
    </rPh>
    <phoneticPr fontId="10"/>
  </si>
  <si>
    <t xml:space="preserve">  5-2　全国の消費者物価指数</t>
    <rPh sb="6" eb="8">
      <t>ゼンコク</t>
    </rPh>
    <rPh sb="9" eb="12">
      <t>ショウヒシャ</t>
    </rPh>
    <rPh sb="12" eb="14">
      <t>ブッカ</t>
    </rPh>
    <rPh sb="14" eb="16">
      <t>シスウ</t>
    </rPh>
    <phoneticPr fontId="13"/>
  </si>
  <si>
    <t xml:space="preserve">  6-2　着工建築物</t>
    <phoneticPr fontId="4"/>
  </si>
  <si>
    <t xml:space="preserve">  7-1　金融機関別預貯金・貸出金残高</t>
    <rPh sb="6" eb="8">
      <t>キンユウ</t>
    </rPh>
    <rPh sb="8" eb="10">
      <t>キカン</t>
    </rPh>
    <rPh sb="10" eb="11">
      <t>ベツ</t>
    </rPh>
    <rPh sb="11" eb="14">
      <t>ヨチョキン</t>
    </rPh>
    <rPh sb="15" eb="17">
      <t>カシダシ</t>
    </rPh>
    <rPh sb="17" eb="18">
      <t>キン</t>
    </rPh>
    <rPh sb="18" eb="20">
      <t>ザンダカ</t>
    </rPh>
    <phoneticPr fontId="3"/>
  </si>
  <si>
    <t xml:space="preserve"> 7-2　銀行主要勘定</t>
    <rPh sb="5" eb="7">
      <t>ギンコウ</t>
    </rPh>
    <rPh sb="7" eb="9">
      <t>シュヨウ</t>
    </rPh>
    <rPh sb="9" eb="11">
      <t>カンジョウ</t>
    </rPh>
    <phoneticPr fontId="3"/>
  </si>
  <si>
    <t xml:space="preserve">  9-1　空港管理状況報告</t>
    <rPh sb="6" eb="8">
      <t>クウコウ</t>
    </rPh>
    <rPh sb="8" eb="10">
      <t>カンリ</t>
    </rPh>
    <rPh sb="10" eb="12">
      <t>ジョウキョウ</t>
    </rPh>
    <rPh sb="12" eb="14">
      <t>ホウコク</t>
    </rPh>
    <phoneticPr fontId="3"/>
  </si>
  <si>
    <t xml:space="preserve">  9-2　自動車保有台数</t>
    <rPh sb="6" eb="9">
      <t>ジドウシャ</t>
    </rPh>
    <rPh sb="9" eb="11">
      <t>ホユウ</t>
    </rPh>
    <rPh sb="11" eb="13">
      <t>ダイスウ</t>
    </rPh>
    <phoneticPr fontId="3"/>
  </si>
  <si>
    <t xml:space="preserve">  10-1　交通事故発生状況</t>
    <phoneticPr fontId="3"/>
  </si>
  <si>
    <t xml:space="preserve">  10-2　一般旅券発給状況</t>
    <rPh sb="7" eb="9">
      <t>イッパン</t>
    </rPh>
    <rPh sb="9" eb="11">
      <t>リョケン</t>
    </rPh>
    <rPh sb="11" eb="13">
      <t>ハッキュウ</t>
    </rPh>
    <rPh sb="13" eb="15">
      <t>ジョウキョウ</t>
    </rPh>
    <phoneticPr fontId="3"/>
  </si>
  <si>
    <t xml:space="preserve">   (3) コウノトリ但馬空港</t>
    <rPh sb="12" eb="14">
      <t>タジマ</t>
    </rPh>
    <rPh sb="14" eb="16">
      <t>クウコウ</t>
    </rPh>
    <phoneticPr fontId="3"/>
  </si>
  <si>
    <t>神戸税関、財務省貿易統計</t>
    <rPh sb="0" eb="2">
      <t>コウベ</t>
    </rPh>
    <rPh sb="2" eb="4">
      <t>ゼイカン</t>
    </rPh>
    <rPh sb="5" eb="8">
      <t>ザイムショウ</t>
    </rPh>
    <rPh sb="8" eb="10">
      <t>ボウエキ</t>
    </rPh>
    <rPh sb="10" eb="12">
      <t>トウケイ</t>
    </rPh>
    <phoneticPr fontId="3"/>
  </si>
  <si>
    <t xml:space="preserve">   ･･･ </t>
  </si>
  <si>
    <t xml:space="preserve">   (2) 神戸空港</t>
    <rPh sb="7" eb="9">
      <t>コウベ</t>
    </rPh>
    <phoneticPr fontId="3"/>
  </si>
  <si>
    <t>　1-1　兵庫県の主要経済指標</t>
    <rPh sb="5" eb="8">
      <t>ヒョウゴケン</t>
    </rPh>
    <rPh sb="11" eb="13">
      <t>ケイザイ</t>
    </rPh>
    <rPh sb="13" eb="15">
      <t>シヒョウ</t>
    </rPh>
    <phoneticPr fontId="20"/>
  </si>
  <si>
    <t xml:space="preserve">  9-3　運転免許保有状況</t>
    <rPh sb="6" eb="8">
      <t>ウンテン</t>
    </rPh>
    <rPh sb="8" eb="10">
      <t>メンキョ</t>
    </rPh>
    <rPh sb="10" eb="12">
      <t>ホユウ</t>
    </rPh>
    <rPh sb="12" eb="14">
      <t>ジョウキョウ</t>
    </rPh>
    <phoneticPr fontId="3"/>
  </si>
  <si>
    <t xml:space="preserve">   (1) 大阪国際（伊丹）空港</t>
    <rPh sb="12" eb="14">
      <t>イタミ</t>
    </rPh>
    <phoneticPr fontId="3"/>
  </si>
  <si>
    <t xml:space="preserve">  5-3　神戸市消費者物価指数</t>
    <rPh sb="6" eb="9">
      <t>コウベシ</t>
    </rPh>
    <phoneticPr fontId="3"/>
  </si>
  <si>
    <t xml:space="preserve">  5-4　１世帯当たり１か月間の収入と支出（神戸市・勤労者世帯）</t>
    <rPh sb="7" eb="9">
      <t>セタイ</t>
    </rPh>
    <rPh sb="9" eb="10">
      <t>ア</t>
    </rPh>
    <rPh sb="13" eb="15">
      <t>１カゲツ</t>
    </rPh>
    <rPh sb="15" eb="16">
      <t>カン</t>
    </rPh>
    <rPh sb="17" eb="19">
      <t>シュウニュウ</t>
    </rPh>
    <rPh sb="20" eb="22">
      <t>シシュツ</t>
    </rPh>
    <rPh sb="23" eb="26">
      <t>コウベシ</t>
    </rPh>
    <rPh sb="27" eb="30">
      <t>キンロウシャ</t>
    </rPh>
    <rPh sb="30" eb="32">
      <t>ゼンセタイ</t>
    </rPh>
    <phoneticPr fontId="4"/>
  </si>
  <si>
    <t xml:space="preserve">  6-1　着工新設住宅数（利用関係別）</t>
    <phoneticPr fontId="4"/>
  </si>
  <si>
    <t xml:space="preserve">  8-3　輸出入状況（主要地域国別）</t>
    <rPh sb="6" eb="9">
      <t>ユシュツニュウ</t>
    </rPh>
    <rPh sb="9" eb="11">
      <t>ジョウキョウ</t>
    </rPh>
    <rPh sb="12" eb="14">
      <t>シュヨウ</t>
    </rPh>
    <rPh sb="14" eb="16">
      <t>チイキ</t>
    </rPh>
    <rPh sb="16" eb="18">
      <t>クニベツ</t>
    </rPh>
    <phoneticPr fontId="3"/>
  </si>
  <si>
    <t xml:space="preserve">  8-2　輸出入状況（港別）</t>
    <rPh sb="6" eb="9">
      <t>ユシュツニュウ</t>
    </rPh>
    <rPh sb="9" eb="11">
      <t>ジョウキョウ</t>
    </rPh>
    <rPh sb="12" eb="13">
      <t>ミナト</t>
    </rPh>
    <rPh sb="13" eb="14">
      <t>ベツ</t>
    </rPh>
    <phoneticPr fontId="3"/>
  </si>
  <si>
    <t xml:space="preserve">    神　戸</t>
    <rPh sb="4" eb="7">
      <t>コウベ</t>
    </rPh>
    <phoneticPr fontId="10"/>
  </si>
  <si>
    <t xml:space="preserve">    阪神南</t>
    <rPh sb="4" eb="6">
      <t>ハンシン</t>
    </rPh>
    <rPh sb="6" eb="7">
      <t>ミナミ</t>
    </rPh>
    <phoneticPr fontId="10"/>
  </si>
  <si>
    <t xml:space="preserve">    阪神北</t>
    <rPh sb="4" eb="6">
      <t>ハンシン</t>
    </rPh>
    <rPh sb="6" eb="7">
      <t>キタ</t>
    </rPh>
    <phoneticPr fontId="10"/>
  </si>
  <si>
    <t xml:space="preserve">    東播磨</t>
    <rPh sb="4" eb="5">
      <t>ヒガシ</t>
    </rPh>
    <rPh sb="5" eb="7">
      <t>ハリマ</t>
    </rPh>
    <phoneticPr fontId="10"/>
  </si>
  <si>
    <t xml:space="preserve">    北播磨</t>
    <rPh sb="4" eb="5">
      <t>キタ</t>
    </rPh>
    <rPh sb="5" eb="7">
      <t>ハリマ</t>
    </rPh>
    <phoneticPr fontId="10"/>
  </si>
  <si>
    <t xml:space="preserve">    中播磨</t>
    <rPh sb="4" eb="5">
      <t>ナカ</t>
    </rPh>
    <rPh sb="5" eb="7">
      <t>ハリマ</t>
    </rPh>
    <phoneticPr fontId="10"/>
  </si>
  <si>
    <t xml:space="preserve">    西播磨</t>
    <rPh sb="4" eb="5">
      <t>ニシ</t>
    </rPh>
    <rPh sb="5" eb="7">
      <t>ハリマ</t>
    </rPh>
    <phoneticPr fontId="10"/>
  </si>
  <si>
    <t xml:space="preserve">    但　馬</t>
    <rPh sb="4" eb="7">
      <t>タジマ</t>
    </rPh>
    <phoneticPr fontId="10"/>
  </si>
  <si>
    <t xml:space="preserve">    丹　波</t>
    <rPh sb="4" eb="7">
      <t>タンバ</t>
    </rPh>
    <phoneticPr fontId="10"/>
  </si>
  <si>
    <t xml:space="preserve">    淡　路</t>
    <rPh sb="4" eb="7">
      <t>アワジ</t>
    </rPh>
    <phoneticPr fontId="10"/>
  </si>
  <si>
    <t>令和12年、27年の人口は『日本の地域別将来推計人口（平成30（2018）年推計）』（国立社会保障・人口問題研究所）による。</t>
    <rPh sb="0" eb="2">
      <t>レイワ</t>
    </rPh>
    <phoneticPr fontId="3"/>
  </si>
  <si>
    <t>１　中高年齢者数（45歳以上）は学卒・日雇・パートタイムを除く。</t>
    <phoneticPr fontId="3"/>
  </si>
  <si>
    <t>（一社）神戸銀行協会（社員24行）</t>
    <rPh sb="1" eb="2">
      <t>イチ</t>
    </rPh>
    <rPh sb="2" eb="3">
      <t>シャ</t>
    </rPh>
    <rPh sb="4" eb="6">
      <t>コウベ</t>
    </rPh>
    <rPh sb="6" eb="8">
      <t>ギンコウ</t>
    </rPh>
    <rPh sb="8" eb="10">
      <t>キョウカイ</t>
    </rPh>
    <rPh sb="11" eb="13">
      <t>シャイン</t>
    </rPh>
    <rPh sb="15" eb="16">
      <t>コウ</t>
    </rPh>
    <phoneticPr fontId="3"/>
  </si>
  <si>
    <t xml:space="preserve">人 </t>
    <rPh sb="0" eb="1">
      <t>ヒト</t>
    </rPh>
    <phoneticPr fontId="3"/>
  </si>
  <si>
    <t>関西エアポート(株)</t>
    <rPh sb="0" eb="2">
      <t>カンサイ</t>
    </rPh>
    <rPh sb="8" eb="9">
      <t>カブ</t>
    </rPh>
    <phoneticPr fontId="3"/>
  </si>
  <si>
    <t>(株)東京商工リサーチ</t>
    <rPh sb="0" eb="3">
      <t>カブ</t>
    </rPh>
    <rPh sb="3" eb="5">
      <t>トウキョウ</t>
    </rPh>
    <rPh sb="4" eb="6">
      <t>ショウコウ</t>
    </rPh>
    <phoneticPr fontId="10"/>
  </si>
  <si>
    <t>３　受給資格決定件数は高年齢求職者給付金に係るもの及び特例一時金を除く。</t>
    <rPh sb="11" eb="14">
      <t>コウネンレイ</t>
    </rPh>
    <rPh sb="14" eb="17">
      <t>キュウショクシャ</t>
    </rPh>
    <rPh sb="17" eb="20">
      <t>キュウフキン</t>
    </rPh>
    <rPh sb="21" eb="22">
      <t>カカ</t>
    </rPh>
    <rPh sb="25" eb="26">
      <t>オヨ</t>
    </rPh>
    <rPh sb="27" eb="29">
      <t>トクレイ</t>
    </rPh>
    <rPh sb="29" eb="32">
      <t>イチジキン</t>
    </rPh>
    <rPh sb="33" eb="34">
      <t>ノゾ</t>
    </rPh>
    <phoneticPr fontId="3"/>
  </si>
  <si>
    <t>６　ＪＡの貸出金は共済貸付金・日本政策金融公庫農林水産事業資金・金融機関貸付金を除く。</t>
    <rPh sb="17" eb="19">
      <t>セイサク</t>
    </rPh>
    <rPh sb="19" eb="21">
      <t>キンユウ</t>
    </rPh>
    <phoneticPr fontId="3"/>
  </si>
  <si>
    <t>(注)　当月指数は速報値。</t>
    <rPh sb="1" eb="2">
      <t>チュウ</t>
    </rPh>
    <phoneticPr fontId="13"/>
  </si>
  <si>
    <t>近畿経済産業局</t>
    <rPh sb="0" eb="2">
      <t>キンキ</t>
    </rPh>
    <rPh sb="2" eb="4">
      <t>ケイザイ</t>
    </rPh>
    <rPh sb="4" eb="6">
      <t>サンギョウ</t>
    </rPh>
    <rPh sb="6" eb="7">
      <t>キョク</t>
    </rPh>
    <phoneticPr fontId="11"/>
  </si>
  <si>
    <t xml:space="preserve"> 【参考】近畿地域鉱工業指数</t>
    <rPh sb="2" eb="4">
      <t>サンコウ</t>
    </rPh>
    <rPh sb="5" eb="7">
      <t>キンキ</t>
    </rPh>
    <rPh sb="7" eb="9">
      <t>チイキ</t>
    </rPh>
    <phoneticPr fontId="11"/>
  </si>
  <si>
    <t>有効求人倍率（季節調整値）</t>
    <rPh sb="2" eb="4">
      <t>キュウジン</t>
    </rPh>
    <rPh sb="4" eb="6">
      <t>バイリツ</t>
    </rPh>
    <rPh sb="7" eb="9">
      <t>キセツ</t>
    </rPh>
    <rPh sb="9" eb="12">
      <t>チョウセイチ</t>
    </rPh>
    <phoneticPr fontId="8"/>
  </si>
  <si>
    <t>兵庫労働局</t>
    <rPh sb="0" eb="2">
      <t>ヒョウゴ</t>
    </rPh>
    <rPh sb="2" eb="5">
      <t>ロウドウキョク</t>
    </rPh>
    <phoneticPr fontId="3"/>
  </si>
  <si>
    <t>労働時間指数（所定外労働
時間）</t>
    <rPh sb="0" eb="2">
      <t>ロウドウ</t>
    </rPh>
    <rPh sb="2" eb="4">
      <t>ジカン</t>
    </rPh>
    <rPh sb="4" eb="6">
      <t>シスウ</t>
    </rPh>
    <rPh sb="7" eb="9">
      <t>ショテイ</t>
    </rPh>
    <rPh sb="9" eb="10">
      <t>ガイ</t>
    </rPh>
    <rPh sb="10" eb="12">
      <t>ロウドウ</t>
    </rPh>
    <rPh sb="13" eb="15">
      <t>ジカン</t>
    </rPh>
    <phoneticPr fontId="11"/>
  </si>
  <si>
    <t>四半期別GDP速報
実質GDP（原系列）</t>
    <rPh sb="0" eb="1">
      <t>シ</t>
    </rPh>
    <rPh sb="1" eb="3">
      <t>ハンキ</t>
    </rPh>
    <rPh sb="3" eb="4">
      <t>ベツ</t>
    </rPh>
    <rPh sb="7" eb="9">
      <t>ソクホウ</t>
    </rPh>
    <rPh sb="10" eb="12">
      <t>ジッシツ</t>
    </rPh>
    <rPh sb="16" eb="17">
      <t>ハラ</t>
    </rPh>
    <rPh sb="17" eb="19">
      <t>ケイレツ</t>
    </rPh>
    <phoneticPr fontId="8"/>
  </si>
  <si>
    <t>現金給与
総額</t>
    <rPh sb="0" eb="2">
      <t>ゲンキン</t>
    </rPh>
    <rPh sb="2" eb="4">
      <t>キュウヨ</t>
    </rPh>
    <rPh sb="5" eb="7">
      <t>ソウガク</t>
    </rPh>
    <phoneticPr fontId="20"/>
  </si>
  <si>
    <t>きまって支給
する給与</t>
    <rPh sb="4" eb="6">
      <t>シキュウ</t>
    </rPh>
    <rPh sb="9" eb="11">
      <t>キュウヨ</t>
    </rPh>
    <phoneticPr fontId="20"/>
  </si>
  <si>
    <t>常用雇用指数</t>
    <rPh sb="0" eb="2">
      <t>ジョウヨウ</t>
    </rPh>
    <rPh sb="2" eb="4">
      <t>コヨウ</t>
    </rPh>
    <rPh sb="4" eb="6">
      <t>シスウ</t>
    </rPh>
    <phoneticPr fontId="11"/>
  </si>
  <si>
    <t>総務省統計局</t>
    <rPh sb="0" eb="3">
      <t>ソウムショウ</t>
    </rPh>
    <rPh sb="3" eb="5">
      <t>トウケイ</t>
    </rPh>
    <rPh sb="5" eb="6">
      <t>キョク</t>
    </rPh>
    <phoneticPr fontId="11"/>
  </si>
  <si>
    <t>万人</t>
    <rPh sb="0" eb="2">
      <t>マンニン</t>
    </rPh>
    <phoneticPr fontId="11"/>
  </si>
  <si>
    <t>就業者数</t>
    <rPh sb="0" eb="3">
      <t>シュウギョウシャ</t>
    </rPh>
    <rPh sb="3" eb="4">
      <t>スウ</t>
    </rPh>
    <phoneticPr fontId="11"/>
  </si>
  <si>
    <t>％</t>
    <phoneticPr fontId="11"/>
  </si>
  <si>
    <t>労働力調査結果</t>
    <rPh sb="0" eb="3">
      <t>ロウドウリョク</t>
    </rPh>
    <rPh sb="3" eb="5">
      <t>チョウサ</t>
    </rPh>
    <rPh sb="5" eb="7">
      <t>ケッカ</t>
    </rPh>
    <phoneticPr fontId="11"/>
  </si>
  <si>
    <t>銀行勘定（期末残高）</t>
    <rPh sb="4" eb="6">
      <t>キマツ</t>
    </rPh>
    <rPh sb="6" eb="8">
      <t>ザンダカ</t>
    </rPh>
    <phoneticPr fontId="8"/>
  </si>
  <si>
    <r>
      <t xml:space="preserve">   </t>
    </r>
    <r>
      <rPr>
        <sz val="10"/>
        <rFont val="ＭＳ ゴシック"/>
        <family val="3"/>
        <charset val="128"/>
      </rPr>
      <t xml:space="preserve"> 「－」</t>
    </r>
    <r>
      <rPr>
        <sz val="10"/>
        <rFont val="ＭＳ 明朝"/>
        <family val="1"/>
        <charset val="128"/>
      </rPr>
      <t xml:space="preserve"> 該当数値なし</t>
    </r>
    <phoneticPr fontId="5"/>
  </si>
  <si>
    <r>
      <t xml:space="preserve">  　</t>
    </r>
    <r>
      <rPr>
        <sz val="10"/>
        <rFont val="ＭＳ ゴシック"/>
        <family val="3"/>
        <charset val="128"/>
      </rPr>
      <t>「…」</t>
    </r>
    <r>
      <rPr>
        <sz val="10"/>
        <rFont val="ＭＳ 明朝"/>
        <family val="1"/>
        <charset val="128"/>
      </rPr>
      <t xml:space="preserve"> 不詳又は資料なし</t>
    </r>
    <phoneticPr fontId="5"/>
  </si>
  <si>
    <r>
      <t xml:space="preserve">   </t>
    </r>
    <r>
      <rPr>
        <sz val="10"/>
        <rFont val="ＭＳ ゴシック"/>
        <family val="3"/>
        <charset val="128"/>
      </rPr>
      <t xml:space="preserve"> 「△」</t>
    </r>
    <r>
      <rPr>
        <sz val="10"/>
        <rFont val="ＭＳ 明朝"/>
        <family val="1"/>
        <charset val="128"/>
      </rPr>
      <t xml:space="preserve"> マイナス</t>
    </r>
    <phoneticPr fontId="5"/>
  </si>
  <si>
    <r>
      <rPr>
        <sz val="10"/>
        <rFont val="ＭＳ ゴシック"/>
        <family val="3"/>
        <charset val="128"/>
      </rPr>
      <t>「ｐ」</t>
    </r>
    <r>
      <rPr>
        <sz val="10"/>
        <rFont val="ＭＳ 明朝"/>
        <family val="1"/>
        <charset val="128"/>
      </rPr>
      <t xml:space="preserve"> 速報数値</t>
    </r>
    <phoneticPr fontId="5"/>
  </si>
  <si>
    <r>
      <rPr>
        <sz val="10"/>
        <rFont val="ＭＳ ゴシック"/>
        <family val="3"/>
        <charset val="128"/>
      </rPr>
      <t>「ｘ」</t>
    </r>
    <r>
      <rPr>
        <sz val="10"/>
        <rFont val="ＭＳ 明朝"/>
        <family val="1"/>
        <charset val="128"/>
      </rPr>
      <t xml:space="preserve"> 統計法に基づき秘匿すべきもの</t>
    </r>
    <phoneticPr fontId="5"/>
  </si>
  <si>
    <t>７　消費者物価指数及び家計消費支出の各年の数値は年平均。</t>
    <phoneticPr fontId="11"/>
  </si>
  <si>
    <t>中高年
齢者数</t>
    <rPh sb="0" eb="3">
      <t>チュウコウネン</t>
    </rPh>
    <rPh sb="4" eb="5">
      <t>レイ</t>
    </rPh>
    <rPh sb="5" eb="6">
      <t>シャ</t>
    </rPh>
    <rPh sb="6" eb="7">
      <t>スウ</t>
    </rPh>
    <phoneticPr fontId="3"/>
  </si>
  <si>
    <t xml:space="preserve"> 事業所</t>
    <rPh sb="1" eb="3">
      <t>ジギョウ</t>
    </rPh>
    <rPh sb="3" eb="4">
      <t>トコロ</t>
    </rPh>
    <phoneticPr fontId="3"/>
  </si>
  <si>
    <t xml:space="preserve"> 適用事業所数</t>
    <rPh sb="1" eb="2">
      <t>テキ</t>
    </rPh>
    <rPh sb="2" eb="3">
      <t>ヨウ</t>
    </rPh>
    <rPh sb="3" eb="5">
      <t>ジギョウ</t>
    </rPh>
    <rPh sb="5" eb="6">
      <t>ショ</t>
    </rPh>
    <rPh sb="6" eb="7">
      <t>スウ</t>
    </rPh>
    <phoneticPr fontId="3"/>
  </si>
  <si>
    <t>被保険者数</t>
    <rPh sb="0" eb="1">
      <t>ヒ</t>
    </rPh>
    <rPh sb="1" eb="3">
      <t>ホケン</t>
    </rPh>
    <rPh sb="3" eb="4">
      <t>シャ</t>
    </rPh>
    <rPh sb="4" eb="5">
      <t>スウ</t>
    </rPh>
    <phoneticPr fontId="3"/>
  </si>
  <si>
    <t xml:space="preserve"> 年平均　月</t>
    <phoneticPr fontId="5"/>
  </si>
  <si>
    <t>年平均は原指数、月の数値は季節調整済指数。対前年同月比増減は原指数の増減率。</t>
    <rPh sb="10" eb="12">
      <t>スウチ</t>
    </rPh>
    <rPh sb="21" eb="22">
      <t>タイ</t>
    </rPh>
    <rPh sb="22" eb="24">
      <t>ゼンネン</t>
    </rPh>
    <rPh sb="24" eb="26">
      <t>ドウゲツ</t>
    </rPh>
    <rPh sb="26" eb="27">
      <t>ヒ</t>
    </rPh>
    <rPh sb="27" eb="29">
      <t>ゾウゲン</t>
    </rPh>
    <rPh sb="30" eb="31">
      <t>ハラ</t>
    </rPh>
    <rPh sb="31" eb="33">
      <t>シスウ</t>
    </rPh>
    <rPh sb="34" eb="37">
      <t>ゾウゲンリツ</t>
    </rPh>
    <phoneticPr fontId="5"/>
  </si>
  <si>
    <t>年月</t>
    <rPh sb="0" eb="1">
      <t>ネン</t>
    </rPh>
    <rPh sb="1" eb="2">
      <t>ツキ</t>
    </rPh>
    <phoneticPr fontId="10"/>
  </si>
  <si>
    <t>年月</t>
    <rPh sb="0" eb="1">
      <t>ネン</t>
    </rPh>
    <rPh sb="1" eb="2">
      <t>ツキ</t>
    </rPh>
    <phoneticPr fontId="5"/>
  </si>
  <si>
    <t>Ｊ　Ａ</t>
    <phoneticPr fontId="3"/>
  </si>
  <si>
    <t xml:space="preserve"> 交通・
 通信</t>
    <phoneticPr fontId="6"/>
  </si>
  <si>
    <t>教養娯楽</t>
    <phoneticPr fontId="6"/>
  </si>
  <si>
    <t>保健医療</t>
    <phoneticPr fontId="6"/>
  </si>
  <si>
    <t xml:space="preserve"> 被服及
 び履物</t>
    <phoneticPr fontId="6"/>
  </si>
  <si>
    <t xml:space="preserve"> 生鮮食品を
 除く総合</t>
    <phoneticPr fontId="6"/>
  </si>
  <si>
    <t xml:space="preserve"> 光熱･水道</t>
    <phoneticPr fontId="6"/>
  </si>
  <si>
    <t>完全失
業者数</t>
    <rPh sb="0" eb="2">
      <t>カンゼン</t>
    </rPh>
    <rPh sb="2" eb="3">
      <t>シツ</t>
    </rPh>
    <rPh sb="4" eb="5">
      <t>ギョウ</t>
    </rPh>
    <rPh sb="5" eb="6">
      <t>シャ</t>
    </rPh>
    <rPh sb="6" eb="7">
      <t>スウ</t>
    </rPh>
    <phoneticPr fontId="11"/>
  </si>
  <si>
    <t>完  全
失業率</t>
    <rPh sb="0" eb="1">
      <t>カン</t>
    </rPh>
    <rPh sb="3" eb="4">
      <t>ゼン</t>
    </rPh>
    <rPh sb="5" eb="7">
      <t>シツギョウ</t>
    </rPh>
    <rPh sb="7" eb="8">
      <t>リツ</t>
    </rPh>
    <phoneticPr fontId="11"/>
  </si>
  <si>
    <t>郵便局扱いの宅配貨物は「貨物」に含む。</t>
    <rPh sb="0" eb="3">
      <t>ユウビンキョク</t>
    </rPh>
    <rPh sb="3" eb="4">
      <t>アツカ</t>
    </rPh>
    <rPh sb="6" eb="8">
      <t>タクハイ</t>
    </rPh>
    <rPh sb="8" eb="10">
      <t>カモツ</t>
    </rPh>
    <rPh sb="16" eb="17">
      <t>フク</t>
    </rPh>
    <phoneticPr fontId="3"/>
  </si>
  <si>
    <t>１　二人以上の世帯。円未満端数処理のため合計値と内訳の計や差額が一致しない場合がある。</t>
    <rPh sb="2" eb="3">
      <t>ニ</t>
    </rPh>
    <rPh sb="3" eb="4">
      <t>ニン</t>
    </rPh>
    <rPh sb="4" eb="6">
      <t>イジョウ</t>
    </rPh>
    <rPh sb="7" eb="9">
      <t>セタイ</t>
    </rPh>
    <rPh sb="10" eb="13">
      <t>エンミマン</t>
    </rPh>
    <rPh sb="13" eb="15">
      <t>ハスウ</t>
    </rPh>
    <rPh sb="15" eb="17">
      <t>ショリ</t>
    </rPh>
    <rPh sb="20" eb="23">
      <t>ゴウケイチ</t>
    </rPh>
    <rPh sb="24" eb="26">
      <t>ウチワケ</t>
    </rPh>
    <rPh sb="27" eb="28">
      <t>ケイ</t>
    </rPh>
    <rPh sb="29" eb="31">
      <t>サガク</t>
    </rPh>
    <rPh sb="32" eb="34">
      <t>イッチ</t>
    </rPh>
    <rPh sb="37" eb="39">
      <t>バアイ</t>
    </rPh>
    <phoneticPr fontId="4"/>
  </si>
  <si>
    <t>ＣＩ
一致指数</t>
    <phoneticPr fontId="11"/>
  </si>
  <si>
    <t>ＤＩ
一致指数</t>
    <phoneticPr fontId="11"/>
  </si>
  <si>
    <t>前月比（％） 前月差(ポイント） 寄与度（ポイント）</t>
    <phoneticPr fontId="5"/>
  </si>
  <si>
    <t>(3)ｺﾝﾋﾞﾆｴﾝｽｽﾄｱ</t>
    <phoneticPr fontId="3"/>
  </si>
  <si>
    <t>(4)家電大型専門店</t>
    <rPh sb="3" eb="5">
      <t>カデン</t>
    </rPh>
    <rPh sb="5" eb="7">
      <t>オオガタ</t>
    </rPh>
    <rPh sb="7" eb="10">
      <t>センモンテン</t>
    </rPh>
    <phoneticPr fontId="3"/>
  </si>
  <si>
    <t>店舗数</t>
    <rPh sb="0" eb="3">
      <t>テンポスウ</t>
    </rPh>
    <phoneticPr fontId="3"/>
  </si>
  <si>
    <t>販売額・
ｻｰﾋﾞｽ売上高</t>
    <rPh sb="0" eb="3">
      <t>ハンバイガク</t>
    </rPh>
    <rPh sb="10" eb="11">
      <t>ウ</t>
    </rPh>
    <rPh sb="11" eb="12">
      <t>ア</t>
    </rPh>
    <rPh sb="12" eb="13">
      <t>タカ</t>
    </rPh>
    <phoneticPr fontId="3"/>
  </si>
  <si>
    <t>販売額</t>
    <rPh sb="0" eb="2">
      <t>ハンバイ</t>
    </rPh>
    <phoneticPr fontId="3"/>
  </si>
  <si>
    <t>(5)ﾄﾞﾗｯｸﾞｽﾄｱ</t>
    <phoneticPr fontId="3"/>
  </si>
  <si>
    <t>(6)ﾎｰﾑｾﾝﾀｰ</t>
    <phoneticPr fontId="3"/>
  </si>
  <si>
    <t xml:space="preserve">　　　経済産業省大臣官房調査統計グループ「商業動態統計月報・年報」 </t>
    <rPh sb="3" eb="5">
      <t>ケイザイ</t>
    </rPh>
    <rPh sb="5" eb="8">
      <t>サンギョウショウ</t>
    </rPh>
    <rPh sb="8" eb="10">
      <t>ダイジン</t>
    </rPh>
    <rPh sb="10" eb="12">
      <t>カンボウ</t>
    </rPh>
    <rPh sb="12" eb="14">
      <t>チョウサ</t>
    </rPh>
    <rPh sb="14" eb="16">
      <t>トウケイ</t>
    </rPh>
    <rPh sb="21" eb="23">
      <t>ショウギョウ</t>
    </rPh>
    <rPh sb="23" eb="25">
      <t>ドウタイ</t>
    </rPh>
    <rPh sb="25" eb="27">
      <t>トウケイ</t>
    </rPh>
    <rPh sb="27" eb="29">
      <t>ゲッポウ</t>
    </rPh>
    <rPh sb="30" eb="32">
      <t>ネンポウ</t>
    </rPh>
    <phoneticPr fontId="10"/>
  </si>
  <si>
    <t>１　百貨店・スーパーは、従業者50人以上でかつ売場面積1,500㎡以上（政令指定都市の百貨店は3,000㎡以上、スーパーは売場面積の50％以上</t>
    <rPh sb="2" eb="5">
      <t>ヒャッカテン</t>
    </rPh>
    <rPh sb="12" eb="15">
      <t>ジュウギョウシャ</t>
    </rPh>
    <rPh sb="17" eb="18">
      <t>ニン</t>
    </rPh>
    <rPh sb="18" eb="20">
      <t>イジョウ</t>
    </rPh>
    <rPh sb="23" eb="24">
      <t>ウ</t>
    </rPh>
    <rPh sb="24" eb="25">
      <t>バ</t>
    </rPh>
    <rPh sb="25" eb="27">
      <t>メンセキ</t>
    </rPh>
    <rPh sb="33" eb="35">
      <t>イジョウ</t>
    </rPh>
    <rPh sb="36" eb="38">
      <t>セイレイ</t>
    </rPh>
    <rPh sb="38" eb="40">
      <t>シテイ</t>
    </rPh>
    <rPh sb="40" eb="42">
      <t>トシ</t>
    </rPh>
    <rPh sb="43" eb="46">
      <t>ヒャッカテン</t>
    </rPh>
    <rPh sb="53" eb="55">
      <t>イジョウ</t>
    </rPh>
    <rPh sb="61" eb="63">
      <t>ウリバ</t>
    </rPh>
    <rPh sb="63" eb="65">
      <t>メンセキ</t>
    </rPh>
    <rPh sb="69" eb="71">
      <t>イジョウ</t>
    </rPh>
    <phoneticPr fontId="3"/>
  </si>
  <si>
    <t>　についてセルフサービス方式を採用）の事業所が対象。なお、スーパーは、家電大型専門店、ドラッグストア、ホームセンターの本調査対象</t>
    <rPh sb="12" eb="14">
      <t>ホウシキ</t>
    </rPh>
    <rPh sb="15" eb="17">
      <t>サイヨウ</t>
    </rPh>
    <rPh sb="19" eb="22">
      <t>ジギョウショ</t>
    </rPh>
    <rPh sb="23" eb="25">
      <t>タイショウ</t>
    </rPh>
    <rPh sb="35" eb="37">
      <t>カデン</t>
    </rPh>
    <rPh sb="37" eb="39">
      <t>オオガタ</t>
    </rPh>
    <rPh sb="39" eb="42">
      <t>センモンテン</t>
    </rPh>
    <rPh sb="59" eb="60">
      <t>ホン</t>
    </rPh>
    <rPh sb="60" eb="62">
      <t>チョウサ</t>
    </rPh>
    <rPh sb="62" eb="64">
      <t>タイショウ</t>
    </rPh>
    <phoneticPr fontId="3"/>
  </si>
  <si>
    <t>　企業の傘下事業所で、調査対象となっている事業所を除く。</t>
    <rPh sb="1" eb="3">
      <t>キギョウ</t>
    </rPh>
    <rPh sb="4" eb="6">
      <t>サンカ</t>
    </rPh>
    <rPh sb="6" eb="8">
      <t>ジギョウ</t>
    </rPh>
    <rPh sb="8" eb="9">
      <t>ショ</t>
    </rPh>
    <rPh sb="11" eb="13">
      <t>チョウサ</t>
    </rPh>
    <rPh sb="13" eb="15">
      <t>タイショウ</t>
    </rPh>
    <rPh sb="21" eb="24">
      <t>ジギョウショ</t>
    </rPh>
    <rPh sb="25" eb="26">
      <t>ノゾ</t>
    </rPh>
    <phoneticPr fontId="3"/>
  </si>
  <si>
    <t>９　小売販売額の毎月増減は季節的要素が大きいので、対前月比増減は表示していない。</t>
    <rPh sb="2" eb="4">
      <t>コウ</t>
    </rPh>
    <rPh sb="4" eb="7">
      <t>ハンバイガク</t>
    </rPh>
    <rPh sb="8" eb="10">
      <t>マイツキ</t>
    </rPh>
    <rPh sb="10" eb="12">
      <t>ゾウゲン</t>
    </rPh>
    <rPh sb="13" eb="15">
      <t>キセツ</t>
    </rPh>
    <rPh sb="15" eb="16">
      <t>テキ</t>
    </rPh>
    <rPh sb="16" eb="18">
      <t>ヨウソ</t>
    </rPh>
    <rPh sb="19" eb="20">
      <t>オオ</t>
    </rPh>
    <rPh sb="25" eb="26">
      <t>タイ</t>
    </rPh>
    <rPh sb="26" eb="29">
      <t>ゼンゲツヒ</t>
    </rPh>
    <rPh sb="29" eb="31">
      <t>ゾウゲン</t>
    </rPh>
    <rPh sb="32" eb="34">
      <t>ヒョウジ</t>
    </rPh>
    <phoneticPr fontId="3"/>
  </si>
  <si>
    <t xml:space="preserve">  8-1　小売業販売額等（主要業態別）</t>
    <rPh sb="6" eb="9">
      <t>コウリギョウ</t>
    </rPh>
    <rPh sb="14" eb="16">
      <t>シュヨウ</t>
    </rPh>
    <rPh sb="16" eb="18">
      <t>ギョウタイ</t>
    </rPh>
    <rPh sb="18" eb="19">
      <t>ベツ</t>
    </rPh>
    <phoneticPr fontId="3"/>
  </si>
  <si>
    <r>
      <t xml:space="preserve">   (1)</t>
    </r>
    <r>
      <rPr>
        <b/>
        <sz val="10"/>
        <rFont val="ＭＳ ゴシック"/>
        <family val="3"/>
        <charset val="128"/>
      </rPr>
      <t xml:space="preserve"> </t>
    </r>
    <r>
      <rPr>
        <b/>
        <sz val="12"/>
        <rFont val="ＭＳ ゴシック"/>
        <family val="3"/>
        <charset val="128"/>
      </rPr>
      <t>百貨店</t>
    </r>
    <rPh sb="7" eb="10">
      <t>ヒャッカテン</t>
    </rPh>
    <phoneticPr fontId="3"/>
  </si>
  <si>
    <t>事業
所数</t>
    <rPh sb="0" eb="2">
      <t>ジギョウ</t>
    </rPh>
    <rPh sb="3" eb="4">
      <t>ショ</t>
    </rPh>
    <rPh sb="4" eb="5">
      <t>スウ</t>
    </rPh>
    <phoneticPr fontId="3"/>
  </si>
  <si>
    <t>営業
日数</t>
    <phoneticPr fontId="3"/>
  </si>
  <si>
    <t>従業
者数</t>
    <rPh sb="3" eb="4">
      <t>モノ</t>
    </rPh>
    <phoneticPr fontId="3"/>
  </si>
  <si>
    <t>売場
面積</t>
    <phoneticPr fontId="3"/>
  </si>
  <si>
    <t xml:space="preserve">   (2) スーパー</t>
    <phoneticPr fontId="3"/>
  </si>
  <si>
    <t>－</t>
  </si>
  <si>
    <r>
      <t xml:space="preserve">百貨店・スーパー販売額
対前年同月比
</t>
    </r>
    <r>
      <rPr>
        <sz val="7"/>
        <rFont val="ＭＳ 明朝"/>
        <family val="1"/>
        <charset val="128"/>
      </rPr>
      <t>(店舗調整済)</t>
    </r>
    <rPh sb="0" eb="3">
      <t>ヒャッカテン</t>
    </rPh>
    <rPh sb="8" eb="10">
      <t>ハンバイ</t>
    </rPh>
    <rPh sb="10" eb="11">
      <t>ガク</t>
    </rPh>
    <rPh sb="12" eb="13">
      <t>タイ</t>
    </rPh>
    <rPh sb="13" eb="15">
      <t>ゼンネン</t>
    </rPh>
    <rPh sb="15" eb="18">
      <t>ドウゲツヒ</t>
    </rPh>
    <rPh sb="20" eb="22">
      <t>テンポ</t>
    </rPh>
    <rPh sb="22" eb="24">
      <t>チョウセイ</t>
    </rPh>
    <rPh sb="24" eb="25">
      <t>ス</t>
    </rPh>
    <phoneticPr fontId="8"/>
  </si>
  <si>
    <t>３　百貨店・スーパーの販売額のうち「その他」は、家具、家庭用電気機械器具、家庭用品、その他の商品、食堂・喫茶の合計。</t>
    <rPh sb="2" eb="5">
      <t>ヒャッカテン</t>
    </rPh>
    <rPh sb="11" eb="14">
      <t>ハンバイガク</t>
    </rPh>
    <phoneticPr fontId="3"/>
  </si>
  <si>
    <t>５　家電大型専門店は、売場面積500㎡以上の店舗（中古品販売を除く）を10店舗以上有する企業が対象。</t>
    <rPh sb="2" eb="4">
      <t>カデン</t>
    </rPh>
    <rPh sb="4" eb="6">
      <t>オオガタ</t>
    </rPh>
    <rPh sb="6" eb="9">
      <t>センモンテン</t>
    </rPh>
    <rPh sb="11" eb="13">
      <t>ウリバ</t>
    </rPh>
    <rPh sb="13" eb="15">
      <t>メンセキ</t>
    </rPh>
    <rPh sb="19" eb="21">
      <t>イジョウ</t>
    </rPh>
    <rPh sb="22" eb="24">
      <t>テンポ</t>
    </rPh>
    <rPh sb="25" eb="28">
      <t>チュウコヒン</t>
    </rPh>
    <rPh sb="28" eb="30">
      <t>ハンバイ</t>
    </rPh>
    <rPh sb="31" eb="32">
      <t>ノゾ</t>
    </rPh>
    <rPh sb="37" eb="39">
      <t>テンポ</t>
    </rPh>
    <rPh sb="39" eb="41">
      <t>イジョウ</t>
    </rPh>
    <rPh sb="41" eb="42">
      <t>ユウ</t>
    </rPh>
    <rPh sb="44" eb="46">
      <t>キギョウ</t>
    </rPh>
    <rPh sb="47" eb="49">
      <t>タイショウ</t>
    </rPh>
    <phoneticPr fontId="3"/>
  </si>
  <si>
    <t>　日本銀行神戸支店</t>
    <rPh sb="1" eb="3">
      <t>ニホン</t>
    </rPh>
    <rPh sb="3" eb="5">
      <t>ギンコウ</t>
    </rPh>
    <rPh sb="5" eb="7">
      <t>コウベ</t>
    </rPh>
    <rPh sb="7" eb="9">
      <t>シテン</t>
    </rPh>
    <phoneticPr fontId="3"/>
  </si>
  <si>
    <t>　（一社）兵庫県信用組合協会</t>
    <rPh sb="2" eb="3">
      <t>イチ</t>
    </rPh>
    <rPh sb="3" eb="4">
      <t>シャ</t>
    </rPh>
    <rPh sb="5" eb="8">
      <t>ヒョウゴケン</t>
    </rPh>
    <rPh sb="8" eb="10">
      <t>シンヨウ</t>
    </rPh>
    <rPh sb="10" eb="12">
      <t>クミアイ</t>
    </rPh>
    <rPh sb="12" eb="14">
      <t>キョウカイ</t>
    </rPh>
    <phoneticPr fontId="3"/>
  </si>
  <si>
    <t>　兵庫県信用農業協同組合連合会</t>
    <rPh sb="1" eb="3">
      <t>ヒョウゴ</t>
    </rPh>
    <rPh sb="3" eb="4">
      <t>ケン</t>
    </rPh>
    <rPh sb="4" eb="6">
      <t>シンヨウ</t>
    </rPh>
    <rPh sb="6" eb="8">
      <t>ノウギョウ</t>
    </rPh>
    <rPh sb="8" eb="10">
      <t>キョウドウ</t>
    </rPh>
    <rPh sb="10" eb="12">
      <t>クミアイ</t>
    </rPh>
    <rPh sb="12" eb="15">
      <t>レンゴウカイ</t>
    </rPh>
    <phoneticPr fontId="3"/>
  </si>
  <si>
    <t xml:space="preserve"> </t>
    <phoneticPr fontId="3"/>
  </si>
  <si>
    <t>季節調整値対前月比増減(％)</t>
  </si>
  <si>
    <t>(構成比％)</t>
  </si>
  <si>
    <r>
      <t xml:space="preserve">  </t>
    </r>
    <r>
      <rPr>
        <b/>
        <sz val="16"/>
        <rFont val="HG丸ｺﾞｼｯｸM-PRO"/>
        <family val="3"/>
        <charset val="128"/>
      </rPr>
      <t>本文</t>
    </r>
    <r>
      <rPr>
        <b/>
        <sz val="16"/>
        <rFont val="ＭＳ Ｐゴシック"/>
        <family val="3"/>
        <charset val="128"/>
      </rPr>
      <t>‥‥‥‥‥‥‥‥‥‥‥‥‥‥‥‥‥‥‥‥‥‥‥‥‥‥‥‥‥‥‥‥‥‥‥‥‥‥‥‥</t>
    </r>
    <rPh sb="2" eb="4">
      <t>ホンブン</t>
    </rPh>
    <phoneticPr fontId="10"/>
  </si>
  <si>
    <t>小売業販売額等（主要業態別）‥‥‥‥‥‥‥‥‥‥‥‥‥‥‥‥‥‥‥‥‥‥‥‥</t>
    <rPh sb="2" eb="3">
      <t>ギョウ</t>
    </rPh>
    <rPh sb="3" eb="6">
      <t>ハンバイガク</t>
    </rPh>
    <rPh sb="6" eb="7">
      <t>トウ</t>
    </rPh>
    <rPh sb="8" eb="10">
      <t>シュヨウ</t>
    </rPh>
    <rPh sb="10" eb="12">
      <t>ギョウタイ</t>
    </rPh>
    <rPh sb="12" eb="13">
      <t>ベツ</t>
    </rPh>
    <phoneticPr fontId="10"/>
  </si>
  <si>
    <r>
      <t xml:space="preserve">　  </t>
    </r>
    <r>
      <rPr>
        <sz val="10"/>
        <rFont val="ＭＳ ゴシック"/>
        <family val="3"/>
        <charset val="128"/>
      </rPr>
      <t>「0」</t>
    </r>
    <r>
      <rPr>
        <sz val="10"/>
        <rFont val="ＭＳ 明朝"/>
        <family val="1"/>
        <charset val="128"/>
      </rPr>
      <t>又は</t>
    </r>
    <r>
      <rPr>
        <sz val="10"/>
        <rFont val="ＭＳ ゴシック"/>
        <family val="3"/>
        <charset val="128"/>
      </rPr>
      <t>「0.0」</t>
    </r>
    <r>
      <rPr>
        <sz val="10"/>
        <rFont val="ＭＳ 明朝"/>
        <family val="1"/>
        <charset val="128"/>
      </rPr>
      <t xml:space="preserve"> 単位未満</t>
    </r>
    <rPh sb="6" eb="7">
      <t>マタ</t>
    </rPh>
    <phoneticPr fontId="5"/>
  </si>
  <si>
    <r>
      <rPr>
        <sz val="10"/>
        <rFont val="ＭＳ ゴシック"/>
        <family val="3"/>
        <charset val="128"/>
      </rPr>
      <t>「ｒ」</t>
    </r>
    <r>
      <rPr>
        <sz val="10"/>
        <rFont val="ＭＳ 明朝"/>
        <family val="1"/>
        <charset val="128"/>
      </rPr>
      <t xml:space="preserve"> 改定値又は訂正数値</t>
    </r>
    <rPh sb="4" eb="6">
      <t>カイテイ</t>
    </rPh>
    <rPh sb="6" eb="7">
      <t>チ</t>
    </rPh>
    <rPh sb="7" eb="8">
      <t>マタ</t>
    </rPh>
    <phoneticPr fontId="5"/>
  </si>
  <si>
    <t>　</t>
    <phoneticPr fontId="5"/>
  </si>
  <si>
    <r>
      <t xml:space="preserve"> </t>
    </r>
    <r>
      <rPr>
        <sz val="10"/>
        <rFont val="ＭＳ Ｐゴシック"/>
        <family val="3"/>
        <charset val="128"/>
      </rPr>
      <t>＊</t>
    </r>
    <r>
      <rPr>
        <sz val="10"/>
        <rFont val="ＭＳ 明朝"/>
        <family val="1"/>
        <charset val="128"/>
      </rPr>
      <t xml:space="preserve"> 兵庫県内の地域区分は、次の10地域（29市12町）である。</t>
    </r>
    <rPh sb="3" eb="6">
      <t>ヒョウゴケン</t>
    </rPh>
    <rPh sb="6" eb="7">
      <t>ナイ</t>
    </rPh>
    <rPh sb="8" eb="10">
      <t>チイキ</t>
    </rPh>
    <rPh sb="10" eb="12">
      <t>クブン</t>
    </rPh>
    <rPh sb="14" eb="15">
      <t>ツギ</t>
    </rPh>
    <rPh sb="18" eb="20">
      <t>チイキ</t>
    </rPh>
    <rPh sb="23" eb="24">
      <t>シ</t>
    </rPh>
    <rPh sb="26" eb="27">
      <t>マチ</t>
    </rPh>
    <phoneticPr fontId="10"/>
  </si>
  <si>
    <r>
      <rPr>
        <sz val="10"/>
        <rFont val="ＭＳ Ｐゴシック"/>
        <family val="3"/>
        <charset val="128"/>
      </rPr>
      <t xml:space="preserve"> ＊</t>
    </r>
    <r>
      <rPr>
        <sz val="10"/>
        <rFont val="ＭＳ 明朝"/>
        <family val="1"/>
        <charset val="128"/>
      </rPr>
      <t xml:space="preserve"> 数値の単位未満は、原則として四捨五入しており、総数と内訳の計が一致しない場合がある。</t>
    </r>
    <phoneticPr fontId="10"/>
  </si>
  <si>
    <r>
      <t xml:space="preserve"> </t>
    </r>
    <r>
      <rPr>
        <sz val="10"/>
        <rFont val="ＭＳ Ｐゴシック"/>
        <family val="3"/>
        <charset val="128"/>
      </rPr>
      <t>＊</t>
    </r>
    <r>
      <rPr>
        <sz val="10"/>
        <rFont val="ＭＳ 明朝"/>
        <family val="1"/>
        <charset val="128"/>
      </rPr>
      <t xml:space="preserve"> 統計表の符号の用法は、次のとおり。</t>
    </r>
    <phoneticPr fontId="10"/>
  </si>
  <si>
    <t xml:space="preserve"> ○ 利用上の注意</t>
    <rPh sb="3" eb="6">
      <t>リヨウジョウ</t>
    </rPh>
    <rPh sb="7" eb="9">
      <t>チュウイ</t>
    </rPh>
    <phoneticPr fontId="10"/>
  </si>
  <si>
    <t xml:space="preserve">業　　種　　別     件 　　数    </t>
    <rPh sb="0" eb="7">
      <t>ギョウシュベツ</t>
    </rPh>
    <rPh sb="12" eb="13">
      <t>ケン</t>
    </rPh>
    <rPh sb="16" eb="17">
      <t>スウ</t>
    </rPh>
    <phoneticPr fontId="10"/>
  </si>
  <si>
    <t>６　四半期別ＧＤＰ速報は、平成27暦年連鎖価格方式。</t>
    <phoneticPr fontId="15"/>
  </si>
  <si>
    <t>８　百貨店・スーパー販売額の対前年同月比は、既存店（調査月において、当月と前年同月でともに存在した事業所）の数値比較である。</t>
    <rPh sb="2" eb="5">
      <t>ヒャッカテン</t>
    </rPh>
    <rPh sb="10" eb="13">
      <t>ハンバイガク</t>
    </rPh>
    <rPh sb="14" eb="15">
      <t>タイ</t>
    </rPh>
    <rPh sb="15" eb="17">
      <t>ゼンネン</t>
    </rPh>
    <rPh sb="17" eb="20">
      <t>ドウゲツヒ</t>
    </rPh>
    <rPh sb="22" eb="25">
      <t>キゾンテン</t>
    </rPh>
    <rPh sb="26" eb="28">
      <t>チョウサ</t>
    </rPh>
    <rPh sb="28" eb="29">
      <t>ツキ</t>
    </rPh>
    <rPh sb="34" eb="36">
      <t>トウゲツ</t>
    </rPh>
    <rPh sb="37" eb="39">
      <t>ゼンネン</t>
    </rPh>
    <rPh sb="39" eb="41">
      <t>ドウゲツ</t>
    </rPh>
    <rPh sb="45" eb="47">
      <t>ソンザイ</t>
    </rPh>
    <rPh sb="49" eb="52">
      <t>ジギョウショ</t>
    </rPh>
    <rPh sb="54" eb="56">
      <t>スウチ</t>
    </rPh>
    <rPh sb="56" eb="58">
      <t>ヒカク</t>
    </rPh>
    <phoneticPr fontId="11"/>
  </si>
  <si>
    <t>(注）</t>
  </si>
  <si>
    <t>令和</t>
    <rPh sb="0" eb="1">
      <t>レイワ</t>
    </rPh>
    <phoneticPr fontId="9"/>
  </si>
  <si>
    <t>元</t>
    <rPh sb="0" eb="1">
      <t>ガン</t>
    </rPh>
    <phoneticPr fontId="9"/>
  </si>
  <si>
    <t>↑　 リンク係数（2021.3）</t>
    <rPh sb="6" eb="8">
      <t>ケイスウ</t>
    </rPh>
    <phoneticPr fontId="3"/>
  </si>
  <si>
    <t>　　（構成比％)</t>
    <rPh sb="2" eb="5">
      <t>コウセイヒ</t>
    </rPh>
    <phoneticPr fontId="5"/>
  </si>
  <si>
    <t>神戸（本関）</t>
    <rPh sb="0" eb="2">
      <t>コウベ</t>
    </rPh>
    <rPh sb="3" eb="4">
      <t>ホンカン</t>
    </rPh>
    <rPh sb="4" eb="5">
      <t>カンケイ</t>
    </rPh>
    <phoneticPr fontId="3"/>
  </si>
  <si>
    <t>姫路</t>
    <rPh sb="0" eb="2">
      <t>ヒメジ</t>
    </rPh>
    <phoneticPr fontId="5"/>
  </si>
  <si>
    <t>東播磨</t>
    <rPh sb="0" eb="1">
      <t>ヒガシ</t>
    </rPh>
    <rPh sb="1" eb="3">
      <t>ハリマ</t>
    </rPh>
    <phoneticPr fontId="5"/>
  </si>
  <si>
    <t>尼崎・西宮・芦屋</t>
    <rPh sb="0" eb="2">
      <t>アマガサキ</t>
    </rPh>
    <rPh sb="3" eb="5">
      <t>ニシノミヤ</t>
    </rPh>
    <rPh sb="6" eb="8">
      <t>アシヤ</t>
    </rPh>
    <phoneticPr fontId="3"/>
  </si>
  <si>
    <t>タイ</t>
    <phoneticPr fontId="5"/>
  </si>
  <si>
    <t xml:space="preserve">   (構成比％)</t>
    <rPh sb="2" eb="5">
      <t>コウセイヒ</t>
    </rPh>
    <phoneticPr fontId="5"/>
  </si>
  <si>
    <t>輸出入状況（主要地域国別）‥‥‥‥‥‥‥‥‥‥‥‥‥‥‥‥‥‥‥‥‥</t>
    <rPh sb="8" eb="10">
      <t>チイキ</t>
    </rPh>
    <rPh sb="10" eb="11">
      <t>クニ</t>
    </rPh>
    <rPh sb="11" eb="12">
      <t>ベツ</t>
    </rPh>
    <phoneticPr fontId="10"/>
  </si>
  <si>
    <t>１　「p」は速報値、それ以外の当年各月分は確報値、前年分は確々報値、前々年以前の分は確定値。</t>
    <rPh sb="12" eb="14">
      <t>イガイ</t>
    </rPh>
    <rPh sb="15" eb="17">
      <t>トウネン</t>
    </rPh>
    <rPh sb="17" eb="19">
      <t>カクツキ</t>
    </rPh>
    <rPh sb="19" eb="20">
      <t>ブン</t>
    </rPh>
    <rPh sb="21" eb="24">
      <t>カクホウチ</t>
    </rPh>
    <rPh sb="25" eb="28">
      <t>ゼンネンブン</t>
    </rPh>
    <rPh sb="29" eb="30">
      <t>カク</t>
    </rPh>
    <rPh sb="31" eb="32">
      <t>ホウ</t>
    </rPh>
    <rPh sb="32" eb="33">
      <t>チ</t>
    </rPh>
    <rPh sb="34" eb="36">
      <t>マエマエ</t>
    </rPh>
    <rPh sb="36" eb="37">
      <t>ドシ</t>
    </rPh>
    <rPh sb="37" eb="39">
      <t>イゼン</t>
    </rPh>
    <rPh sb="40" eb="41">
      <t>ブン</t>
    </rPh>
    <rPh sb="42" eb="45">
      <t>カクテイチ</t>
    </rPh>
    <phoneticPr fontId="5"/>
  </si>
  <si>
    <t>２　輸出はＦＯＢ価格、輸入はＣＩＦ価格。</t>
    <phoneticPr fontId="5"/>
  </si>
  <si>
    <t>（注）</t>
    <rPh sb="1" eb="2">
      <t>チュウ</t>
    </rPh>
    <phoneticPr fontId="13"/>
  </si>
  <si>
    <t>１　</t>
    <phoneticPr fontId="13"/>
  </si>
  <si>
    <t>　指数は原数値を掲載。　</t>
    <phoneticPr fontId="13"/>
  </si>
  <si>
    <t>３</t>
    <phoneticPr fontId="13"/>
  </si>
  <si>
    <t xml:space="preserve">　（☛ 経済産業省ＨＰ＞統計＞商業動態統計（各月の速報・確報）＞付表＞業態別リンク係数表） </t>
    <phoneticPr fontId="5"/>
  </si>
  <si>
    <t xml:space="preserve">  グラフで見る主な指標の動き‥‥‥‥‥‥‥‥‥‥‥‥‥‥‥‥‥‥‥‥‥‥‥‥‥‥‥‥‥‥‥‥‥‥‥‥‥‥‥‥</t>
    <rPh sb="13" eb="14">
      <t>ウゴ</t>
    </rPh>
    <phoneticPr fontId="10"/>
  </si>
  <si>
    <t>　(1-3月)</t>
    <rPh sb="5" eb="6">
      <t>ガツ</t>
    </rPh>
    <phoneticPr fontId="13"/>
  </si>
  <si>
    <t>　(4-6月)</t>
    <rPh sb="5" eb="6">
      <t>ガツ</t>
    </rPh>
    <phoneticPr fontId="13"/>
  </si>
  <si>
    <t>　(7-9月)</t>
    <rPh sb="5" eb="6">
      <t>ガツ</t>
    </rPh>
    <phoneticPr fontId="13"/>
  </si>
  <si>
    <t>３　輸出は当該輸出貨物を積載する船舶（又は航空機）の出港の日、輸入は当該輸入貨物の輸入許可の日</t>
    <rPh sb="29" eb="30">
      <t>ヒ</t>
    </rPh>
    <rPh sb="31" eb="33">
      <t>ユニュウ</t>
    </rPh>
    <rPh sb="34" eb="36">
      <t>トウガイ</t>
    </rPh>
    <rPh sb="36" eb="38">
      <t>ユニュウ</t>
    </rPh>
    <rPh sb="38" eb="40">
      <t>カモツ</t>
    </rPh>
    <rPh sb="41" eb="43">
      <t>ユニュウ</t>
    </rPh>
    <rPh sb="43" eb="45">
      <t>キョカ</t>
    </rPh>
    <rPh sb="46" eb="47">
      <t>ヒ</t>
    </rPh>
    <phoneticPr fontId="5"/>
  </si>
  <si>
    <t>　（蔵入貨物、移入貨物、総保入貨物及び輸入許可前引取貨物は、それぞれの承認の日）をもって計上。</t>
    <phoneticPr fontId="3"/>
  </si>
  <si>
    <t>(構成比％)</t>
    <rPh sb="1" eb="4">
      <t>コウセイヒ</t>
    </rPh>
    <phoneticPr fontId="5"/>
  </si>
  <si>
    <t>月</t>
    <rPh sb="0" eb="1">
      <t>ツキ</t>
    </rPh>
    <phoneticPr fontId="6"/>
  </si>
  <si>
    <t>総務省統計局</t>
    <rPh sb="0" eb="3">
      <t>ソウムショウ</t>
    </rPh>
    <rPh sb="3" eb="6">
      <t>トウケイキョク</t>
    </rPh>
    <phoneticPr fontId="6"/>
  </si>
  <si>
    <t>(4-6月)</t>
    <rPh sb="4" eb="5">
      <t>ガツ</t>
    </rPh>
    <phoneticPr fontId="13"/>
  </si>
  <si>
    <t>(7-9月)</t>
    <rPh sb="4" eb="5">
      <t>ガツ</t>
    </rPh>
    <phoneticPr fontId="13"/>
  </si>
  <si>
    <t>(10-12月)</t>
    <rPh sb="6" eb="7">
      <t>ガツ</t>
    </rPh>
    <phoneticPr fontId="13"/>
  </si>
  <si>
    <t>(1-3月)</t>
    <rPh sb="4" eb="5">
      <t>ガツ</t>
    </rPh>
    <phoneticPr fontId="13"/>
  </si>
  <si>
    <t>消費者
物価指数
(神戸市)
(R2年＝100）</t>
    <phoneticPr fontId="11"/>
  </si>
  <si>
    <t>消費者
物価指数
(R2年＝100)</t>
    <phoneticPr fontId="11"/>
  </si>
  <si>
    <t>２</t>
    <phoneticPr fontId="13"/>
  </si>
  <si>
    <t>結果である。</t>
    <rPh sb="0" eb="2">
      <t>ケッカ</t>
    </rPh>
    <phoneticPr fontId="13"/>
  </si>
  <si>
    <t>　「対前月比増減」及び「対前年同月比増減」は、平成17年（2005年）基準までは、端数処理（四捨五入）後の小数</t>
    <rPh sb="13" eb="14">
      <t>マエ</t>
    </rPh>
    <rPh sb="23" eb="25">
      <t>ヘイセイ</t>
    </rPh>
    <rPh sb="27" eb="28">
      <t>ネン</t>
    </rPh>
    <rPh sb="53" eb="54">
      <t>ショウ</t>
    </rPh>
    <rPh sb="54" eb="55">
      <t>スウ</t>
    </rPh>
    <phoneticPr fontId="13"/>
  </si>
  <si>
    <t>ため、公表された指数値を用いて計算した値とは一致しない場合がある。</t>
    <phoneticPr fontId="13"/>
  </si>
  <si>
    <t>４</t>
    <phoneticPr fontId="13"/>
  </si>
  <si>
    <t>　「年平均指数」についても、平成27年（2015年）基準からは、端数処理前の月別指数値を平均して求めているため、</t>
    <rPh sb="2" eb="3">
      <t>ネン</t>
    </rPh>
    <rPh sb="3" eb="5">
      <t>ヘイキン</t>
    </rPh>
    <rPh sb="5" eb="7">
      <t>シスウ</t>
    </rPh>
    <rPh sb="14" eb="16">
      <t>ヘイセイ</t>
    </rPh>
    <rPh sb="18" eb="19">
      <t>ネン</t>
    </rPh>
    <phoneticPr fontId="13"/>
  </si>
  <si>
    <t>公表された月別指数値を用いて計算した値とは一致しない場合がある。</t>
    <phoneticPr fontId="13"/>
  </si>
  <si>
    <t>農・林・漁
・鉱業</t>
    <rPh sb="0" eb="1">
      <t>ノウ</t>
    </rPh>
    <rPh sb="2" eb="3">
      <t>バヤシ</t>
    </rPh>
    <rPh sb="4" eb="5">
      <t>リョウ</t>
    </rPh>
    <rPh sb="7" eb="8">
      <t>コウ</t>
    </rPh>
    <rPh sb="8" eb="9">
      <t>ギョウ</t>
    </rPh>
    <phoneticPr fontId="10"/>
  </si>
  <si>
    <t>建設業</t>
    <rPh sb="0" eb="1">
      <t>ケン</t>
    </rPh>
    <rPh sb="1" eb="2">
      <t>セツ</t>
    </rPh>
    <rPh sb="2" eb="3">
      <t>ギョウ</t>
    </rPh>
    <phoneticPr fontId="10"/>
  </si>
  <si>
    <t>製造業</t>
    <rPh sb="0" eb="1">
      <t>セイ</t>
    </rPh>
    <rPh sb="1" eb="2">
      <t>ヅクリ</t>
    </rPh>
    <rPh sb="2" eb="3">
      <t>ギョウ</t>
    </rPh>
    <phoneticPr fontId="10"/>
  </si>
  <si>
    <t>卸売業</t>
    <rPh sb="0" eb="1">
      <t>オロシ</t>
    </rPh>
    <rPh sb="1" eb="2">
      <t>バイ</t>
    </rPh>
    <rPh sb="2" eb="3">
      <t>ギョウ</t>
    </rPh>
    <phoneticPr fontId="10"/>
  </si>
  <si>
    <t>小売業</t>
    <rPh sb="0" eb="1">
      <t>ショウ</t>
    </rPh>
    <rPh sb="1" eb="2">
      <t>バイ</t>
    </rPh>
    <rPh sb="2" eb="3">
      <t>ギョウ</t>
    </rPh>
    <phoneticPr fontId="10"/>
  </si>
  <si>
    <t>金融,
保険業</t>
    <rPh sb="0" eb="2">
      <t>キンユウ</t>
    </rPh>
    <rPh sb="4" eb="6">
      <t>ホケン</t>
    </rPh>
    <rPh sb="6" eb="7">
      <t>ギョウ</t>
    </rPh>
    <phoneticPr fontId="10"/>
  </si>
  <si>
    <t>不動産業</t>
    <rPh sb="0" eb="1">
      <t>フ</t>
    </rPh>
    <rPh sb="1" eb="2">
      <t>ドウ</t>
    </rPh>
    <rPh sb="2" eb="3">
      <t>サン</t>
    </rPh>
    <rPh sb="3" eb="4">
      <t>ギョウ</t>
    </rPh>
    <phoneticPr fontId="10"/>
  </si>
  <si>
    <t>運輸・情報
通信業</t>
    <rPh sb="0" eb="2">
      <t>ウンユ</t>
    </rPh>
    <rPh sb="3" eb="5">
      <t>ジョウホウ</t>
    </rPh>
    <rPh sb="6" eb="8">
      <t>ツウシン</t>
    </rPh>
    <rPh sb="8" eb="9">
      <t>ギョウ</t>
    </rPh>
    <phoneticPr fontId="10"/>
  </si>
  <si>
    <t>サービス
業他</t>
    <rPh sb="5" eb="6">
      <t>ギョウ</t>
    </rPh>
    <rPh sb="6" eb="7">
      <t>ホカ</t>
    </rPh>
    <phoneticPr fontId="10"/>
  </si>
  <si>
    <t>輸出計</t>
    <rPh sb="0" eb="2">
      <t>ユシュツ</t>
    </rPh>
    <rPh sb="2" eb="3">
      <t>ケイ</t>
    </rPh>
    <phoneticPr fontId="5"/>
  </si>
  <si>
    <t>輸入計</t>
    <rPh sb="0" eb="2">
      <t>ユニュウ</t>
    </rPh>
    <rPh sb="2" eb="3">
      <t>ケイ</t>
    </rPh>
    <phoneticPr fontId="5"/>
  </si>
  <si>
    <t>最新月：</t>
    <rPh sb="0" eb="2">
      <t>サイシン</t>
    </rPh>
    <rPh sb="2" eb="3">
      <t>ツキ</t>
    </rPh>
    <phoneticPr fontId="5"/>
  </si>
  <si>
    <t>３　「その他」は労働金庫、商工中金及び日本政策金融公庫（預金は除く）の合計。ただし、日本銀行神戸支店において、</t>
    <rPh sb="5" eb="6">
      <t>タ</t>
    </rPh>
    <rPh sb="8" eb="10">
      <t>ロウドウ</t>
    </rPh>
    <rPh sb="10" eb="12">
      <t>キンコ</t>
    </rPh>
    <rPh sb="13" eb="17">
      <t>ショウコウチュウキン</t>
    </rPh>
    <rPh sb="17" eb="18">
      <t>オヨ</t>
    </rPh>
    <rPh sb="19" eb="21">
      <t>ニホン</t>
    </rPh>
    <rPh sb="21" eb="23">
      <t>セイサク</t>
    </rPh>
    <rPh sb="23" eb="25">
      <t>キンユウ</t>
    </rPh>
    <rPh sb="25" eb="27">
      <t>コウコ</t>
    </rPh>
    <rPh sb="28" eb="30">
      <t>ヨキン</t>
    </rPh>
    <rPh sb="31" eb="32">
      <t>ノゾ</t>
    </rPh>
    <rPh sb="35" eb="37">
      <t>ゴウケイ</t>
    </rPh>
    <rPh sb="42" eb="44">
      <t>ニホン</t>
    </rPh>
    <rPh sb="44" eb="46">
      <t>ギンコウ</t>
    </rPh>
    <rPh sb="46" eb="48">
      <t>コウベ</t>
    </rPh>
    <rPh sb="48" eb="50">
      <t>シテン</t>
    </rPh>
    <phoneticPr fontId="3"/>
  </si>
  <si>
    <t>１  「都市銀行等」は都市銀行、信託銀行、新生銀行、ＳＢＪ銀行の県内店舗（ゆうちょ銀行を除く)。
　</t>
    <rPh sb="4" eb="6">
      <t>トシ</t>
    </rPh>
    <rPh sb="6" eb="8">
      <t>ギンコウ</t>
    </rPh>
    <rPh sb="8" eb="9">
      <t>トウ</t>
    </rPh>
    <rPh sb="11" eb="13">
      <t>トシ</t>
    </rPh>
    <rPh sb="13" eb="15">
      <t>ギンコウ</t>
    </rPh>
    <rPh sb="16" eb="18">
      <t>シンタク</t>
    </rPh>
    <rPh sb="18" eb="20">
      <t>ギンコウ</t>
    </rPh>
    <rPh sb="21" eb="23">
      <t>シンセイ</t>
    </rPh>
    <rPh sb="23" eb="25">
      <t>ギンコウ</t>
    </rPh>
    <rPh sb="29" eb="31">
      <t>ギンコウ</t>
    </rPh>
    <rPh sb="32" eb="34">
      <t>ケンナイ</t>
    </rPh>
    <rPh sb="34" eb="36">
      <t>テンポ</t>
    </rPh>
    <rPh sb="44" eb="45">
      <t>ノゾ</t>
    </rPh>
    <phoneticPr fontId="3"/>
  </si>
  <si>
    <t xml:space="preserve"> 「地域銀行」は地方銀行、第二地方銀行の県内店舗。 いずれもオフショア勘定、中央政府向け貸出を除く。</t>
    <phoneticPr fontId="3"/>
  </si>
  <si>
    <t>　</t>
  </si>
  <si>
    <t>地域別人口‥‥‥‥‥‥‥‥‥‥‥‥‥‥‥‥‥‥‥‥‥‥</t>
    <rPh sb="0" eb="3">
      <t>チイキベツ</t>
    </rPh>
    <rPh sb="3" eb="5">
      <t>ジンコウ</t>
    </rPh>
    <phoneticPr fontId="10"/>
  </si>
  <si>
    <t>☚ 計算式</t>
    <rPh sb="2" eb="5">
      <t>ケイサンシキ</t>
    </rPh>
    <phoneticPr fontId="4"/>
  </si>
  <si>
    <t>☚ 計算式</t>
    <rPh sb="2" eb="5">
      <t>ケイサンシキ</t>
    </rPh>
    <phoneticPr fontId="10"/>
  </si>
  <si>
    <t>☚ 計算式</t>
    <rPh sb="2" eb="5">
      <t>ケイサンシキ</t>
    </rPh>
    <phoneticPr fontId="5"/>
  </si>
  <si>
    <t>☚ 計算式</t>
    <rPh sb="2" eb="5">
      <t>ケイサンシキ</t>
    </rPh>
    <phoneticPr fontId="3"/>
  </si>
  <si>
    <t>☚式計算</t>
    <rPh sb="1" eb="2">
      <t>シキ</t>
    </rPh>
    <rPh sb="2" eb="4">
      <t>ケイサン</t>
    </rPh>
    <phoneticPr fontId="3"/>
  </si>
  <si>
    <t>☚ 計算式</t>
    <rPh sb="2" eb="5">
      <t>ケイサンシキ</t>
    </rPh>
    <phoneticPr fontId="4"/>
  </si>
  <si>
    <t>☚ 計算式</t>
    <rPh sb="2" eb="5">
      <t>ケイサンシキ</t>
    </rPh>
    <phoneticPr fontId="13"/>
  </si>
  <si>
    <t>☚計算式</t>
    <rPh sb="1" eb="4">
      <t>ケイサンシキ</t>
    </rPh>
    <phoneticPr fontId="3"/>
  </si>
  <si>
    <t>(注）１</t>
  </si>
  <si>
    <t>２</t>
  </si>
  <si>
    <t xml:space="preserve">３
</t>
  </si>
  <si>
    <t>【推計人口】国勢調査の結果数値を基礎に、住民基本台帳法に基づく市町からの移動数報告を集計したもの。</t>
  </si>
  <si>
    <t>３</t>
  </si>
  <si>
    <t>　  概算値は万人単位で公表されたもの。</t>
    <phoneticPr fontId="15"/>
  </si>
  <si>
    <t>(注3)</t>
    <rPh sb="1" eb="2">
      <t>チュウ</t>
    </rPh>
    <phoneticPr fontId="3"/>
  </si>
  <si>
    <t>年平均</t>
    <rPh sb="0" eb="1">
      <t>ネン</t>
    </rPh>
    <rPh sb="1" eb="3">
      <t>ヘイキン</t>
    </rPh>
    <phoneticPr fontId="13"/>
  </si>
  <si>
    <t>○　「総合」指数</t>
    <rPh sb="3" eb="5">
      <t>ソウゴウ</t>
    </rPh>
    <rPh sb="6" eb="8">
      <t>シスウ</t>
    </rPh>
    <phoneticPr fontId="6"/>
  </si>
  <si>
    <t>○  「生鮮食品を除く総合」指数</t>
    <rPh sb="14" eb="16">
      <t>シスウ</t>
    </rPh>
    <phoneticPr fontId="6"/>
  </si>
  <si>
    <t>○　「生鮮食品及びエネルギーを除く総合」指数</t>
    <rPh sb="20" eb="22">
      <t>シスウ</t>
    </rPh>
    <phoneticPr fontId="6"/>
  </si>
  <si>
    <t>…</t>
    <phoneticPr fontId="10"/>
  </si>
  <si>
    <t xml:space="preserve"> 生鮮食品及び
 エネルギーを
 除く総合</t>
    <rPh sb="1" eb="3">
      <t>セイセン</t>
    </rPh>
    <rPh sb="3" eb="5">
      <t>ショクヒン</t>
    </rPh>
    <phoneticPr fontId="6"/>
  </si>
  <si>
    <t>「その他」の構成比は表示しない。</t>
    <rPh sb="3" eb="4">
      <t>タ</t>
    </rPh>
    <rPh sb="6" eb="9">
      <t>コウセイヒ</t>
    </rPh>
    <rPh sb="10" eb="12">
      <t>ヒョウジ</t>
    </rPh>
    <phoneticPr fontId="3"/>
  </si>
  <si>
    <t>P</t>
  </si>
  <si>
    <t>４</t>
    <phoneticPr fontId="3"/>
  </si>
  <si>
    <t>９  労働力調査結果：年平均は原数値、月次数値は季節調整値。標本設計上、月次表章は全国のみ。</t>
    <phoneticPr fontId="11"/>
  </si>
  <si>
    <t>　(10-12月)</t>
    <rPh sb="7" eb="8">
      <t>ガツ</t>
    </rPh>
    <phoneticPr fontId="13"/>
  </si>
  <si>
    <t>C9 輸出通関実績</t>
    <rPh sb="4" eb="5">
      <t>デ</t>
    </rPh>
    <phoneticPr fontId="5"/>
  </si>
  <si>
    <t>労働投入量指数（全産業）</t>
    <phoneticPr fontId="10"/>
  </si>
  <si>
    <t>百貨店・スーパー販売額</t>
    <phoneticPr fontId="10"/>
  </si>
  <si>
    <t>輸出通関実績</t>
    <rPh sb="1" eb="2">
      <t>デ</t>
    </rPh>
    <phoneticPr fontId="10"/>
  </si>
  <si>
    <t>令和</t>
    <rPh sb="0" eb="2">
      <t>レイワ</t>
    </rPh>
    <phoneticPr fontId="107"/>
  </si>
  <si>
    <t>C7 百貨店・スーパー販売額</t>
    <phoneticPr fontId="5"/>
  </si>
  <si>
    <t>Lg2 普通営業倉庫保管残高</t>
  </si>
  <si>
    <t>Lg4 常用雇用指数（全産業）</t>
  </si>
  <si>
    <t>Lg5 雇用保険受給者実人員 ※</t>
  </si>
  <si>
    <t>Lg6 家計消費支出（神戸市）</t>
  </si>
  <si>
    <t>Lg8 銀行貸出約定平均金利</t>
  </si>
  <si>
    <t>Lg9 消費者物価指数（総合）</t>
  </si>
  <si>
    <t>５　鉱工業指数のうち、年平均は原指数、各月の数値は季節調整済指数。当月指数は速報値。</t>
    <rPh sb="2" eb="5">
      <t>コウコウギョウ</t>
    </rPh>
    <rPh sb="5" eb="7">
      <t>シスウ</t>
    </rPh>
    <phoneticPr fontId="15"/>
  </si>
  <si>
    <t>７　四半期別兵庫県内ＧＤＰ速報は、平成27暦年連鎖価格方式。　　　</t>
    <phoneticPr fontId="15"/>
  </si>
  <si>
    <t>８　消費者物価指数及び家計消費支出の各年の数値は年平均。</t>
    <phoneticPr fontId="11"/>
  </si>
  <si>
    <t>　　　　　　　　　　　　　　　　　　　　</t>
  </si>
  <si>
    <t xml:space="preserve">  (3) 完全失業者：失業者のうち、①仕事がなくて調査週間中に少しも仕事をしなかった、②仕事があればすぐ就くことができる、③調査週間中に
　　　求職活動をしていた（過去の求職活動の結果を待っている場合を含む）の３要件を満たす者。  </t>
    <rPh sb="65" eb="67">
      <t>シュウカン</t>
    </rPh>
    <rPh sb="67" eb="68">
      <t>ナカ</t>
    </rPh>
    <phoneticPr fontId="11"/>
  </si>
  <si>
    <r>
      <t xml:space="preserve">  7-4　企業倒産状況（負債</t>
    </r>
    <r>
      <rPr>
        <b/>
        <sz val="8"/>
        <rFont val="ＭＳ ゴシック"/>
        <family val="3"/>
        <charset val="128"/>
      </rPr>
      <t xml:space="preserve"> </t>
    </r>
    <r>
      <rPr>
        <b/>
        <sz val="15.55"/>
        <rFont val="ＭＳ ゴシック"/>
        <family val="3"/>
        <charset val="128"/>
      </rPr>
      <t>1,000万円以上）</t>
    </r>
    <rPh sb="6" eb="8">
      <t>キギョウ</t>
    </rPh>
    <rPh sb="8" eb="10">
      <t>トウサン</t>
    </rPh>
    <rPh sb="10" eb="12">
      <t>ジョウキョウ</t>
    </rPh>
    <rPh sb="13" eb="15">
      <t>フサイ</t>
    </rPh>
    <rPh sb="21" eb="22">
      <t>マン</t>
    </rPh>
    <rPh sb="22" eb="23">
      <t>エン</t>
    </rPh>
    <rPh sb="23" eb="25">
      <t>イジョウ</t>
    </rPh>
    <phoneticPr fontId="10"/>
  </si>
  <si>
    <t xml:space="preserve"> １　賃　　金</t>
  </si>
  <si>
    <t xml:space="preserve"> ２　労働時間</t>
  </si>
  <si>
    <t xml:space="preserve"> ３　雇　　用</t>
  </si>
  <si>
    <t>年度</t>
    <rPh sb="0" eb="1">
      <t>ネン</t>
    </rPh>
    <rPh sb="1" eb="2">
      <t>ド</t>
    </rPh>
    <phoneticPr fontId="3"/>
  </si>
  <si>
    <t>（自動）</t>
    <rPh sb="1" eb="3">
      <t>ジドウ</t>
    </rPh>
    <phoneticPr fontId="5"/>
  </si>
  <si>
    <t>Lg7 法人事業税、特別法
　　人事業税・地方法人
　　特別税調定額</t>
    <phoneticPr fontId="5"/>
  </si>
  <si>
    <t>法人事業税、特別法人事業税・地方法人特別税調定額</t>
    <phoneticPr fontId="10"/>
  </si>
  <si>
    <t xml:space="preserve">  7-3　信用保証状況</t>
    <phoneticPr fontId="3"/>
  </si>
  <si>
    <t>令和5年</t>
    <rPh sb="0" eb="2">
      <t>レイワ</t>
    </rPh>
    <rPh sb="3" eb="4">
      <t>ネン</t>
    </rPh>
    <phoneticPr fontId="13"/>
  </si>
  <si>
    <t>貨物・郵便の取扱い無し。</t>
    <phoneticPr fontId="3"/>
  </si>
  <si>
    <t xml:space="preserve"> 2-1　兵庫県推計人口</t>
    <phoneticPr fontId="0"/>
  </si>
  <si>
    <t xml:space="preserve"> 4-1　兵庫県鉱工業指数</t>
    <phoneticPr fontId="5"/>
  </si>
  <si>
    <t xml:space="preserve">  4-2  兵庫県景気総合指数（兵庫ＣＩ）</t>
    <phoneticPr fontId="5"/>
  </si>
  <si>
    <t>　4-3　兵庫県景気動向指数（兵庫ＤＩ）</t>
    <phoneticPr fontId="10"/>
  </si>
  <si>
    <t>令和</t>
    <rPh sb="0" eb="2">
      <t>レイワ</t>
    </rPh>
    <phoneticPr fontId="10"/>
  </si>
  <si>
    <t>-</t>
  </si>
  <si>
    <t xml:space="preserve">　　兵庫県推計人口 </t>
    <phoneticPr fontId="0"/>
  </si>
  <si>
    <t>…</t>
    <phoneticPr fontId="15"/>
  </si>
  <si>
    <t/>
  </si>
  <si>
    <t>＋</t>
  </si>
  <si>
    <t>0</t>
  </si>
  <si>
    <t>１　各年の人口・世帯数は10月1日現在、各月は1日現在。令和2年11月1日以降は令和2年国勢調査結果に基づく推計人口。</t>
    <rPh sb="2" eb="3">
      <t>カク</t>
    </rPh>
    <rPh sb="3" eb="4">
      <t>トシ</t>
    </rPh>
    <rPh sb="5" eb="7">
      <t>ジンコウ</t>
    </rPh>
    <rPh sb="8" eb="11">
      <t>セタイスウ</t>
    </rPh>
    <rPh sb="12" eb="15">
      <t>１０ツキ</t>
    </rPh>
    <rPh sb="16" eb="17">
      <t>ヒ</t>
    </rPh>
    <rPh sb="17" eb="19">
      <t>ゲンザイ</t>
    </rPh>
    <rPh sb="20" eb="21">
      <t>カク</t>
    </rPh>
    <rPh sb="21" eb="22">
      <t>ツキ</t>
    </rPh>
    <rPh sb="24" eb="25">
      <t>ヒ</t>
    </rPh>
    <rPh sb="25" eb="27">
      <t>ゲンザイ</t>
    </rPh>
    <rPh sb="28" eb="30">
      <t>レイワ</t>
    </rPh>
    <rPh sb="31" eb="32">
      <t>ネン</t>
    </rPh>
    <rPh sb="34" eb="35">
      <t>ガツ</t>
    </rPh>
    <rPh sb="36" eb="37">
      <t>ヒ</t>
    </rPh>
    <rPh sb="37" eb="39">
      <t>イコウ</t>
    </rPh>
    <rPh sb="40" eb="42">
      <t>レイワ</t>
    </rPh>
    <rPh sb="43" eb="44">
      <t>ネン</t>
    </rPh>
    <rPh sb="44" eb="46">
      <t>コクセイ</t>
    </rPh>
    <rPh sb="46" eb="48">
      <t>チョウサ</t>
    </rPh>
    <rPh sb="48" eb="50">
      <t>ケッカ</t>
    </rPh>
    <rPh sb="51" eb="52">
      <t>モト</t>
    </rPh>
    <rPh sb="54" eb="56">
      <t>スイケイ</t>
    </rPh>
    <rPh sb="56" eb="58">
      <t>ジンコウ</t>
    </rPh>
    <phoneticPr fontId="11"/>
  </si>
  <si>
    <t>　  また、平成27年11月から令和2年9月までの推計人口は、本号で、令和2年国勢調査結果に基づき補間補正（遡及改定）した数値を掲載。</t>
    <rPh sb="6" eb="8">
      <t>ヘイセイ</t>
    </rPh>
    <rPh sb="10" eb="11">
      <t>ネン</t>
    </rPh>
    <rPh sb="13" eb="14">
      <t>ツキ</t>
    </rPh>
    <rPh sb="19" eb="20">
      <t>ネン</t>
    </rPh>
    <rPh sb="21" eb="22">
      <t>ツキ</t>
    </rPh>
    <rPh sb="25" eb="27">
      <t>スイケイ</t>
    </rPh>
    <rPh sb="27" eb="29">
      <t>ジンコウ</t>
    </rPh>
    <rPh sb="31" eb="33">
      <t>ホンゴウ</t>
    </rPh>
    <rPh sb="35" eb="37">
      <t>レイワ</t>
    </rPh>
    <rPh sb="38" eb="39">
      <t>ネン</t>
    </rPh>
    <rPh sb="39" eb="41">
      <t>コクセイ</t>
    </rPh>
    <rPh sb="41" eb="43">
      <t>チョウサ</t>
    </rPh>
    <rPh sb="43" eb="45">
      <t>ケッカ</t>
    </rPh>
    <rPh sb="46" eb="47">
      <t>モト</t>
    </rPh>
    <rPh sb="61" eb="63">
      <t>スウチ</t>
    </rPh>
    <rPh sb="64" eb="66">
      <t>ケイサイ</t>
    </rPh>
    <phoneticPr fontId="15"/>
  </si>
  <si>
    <t>１　各年の人口・世帯数は10月1日現在、各月は1日現在。令和2年11月1日以降は令和2年国勢調査結果に基づく推計人口。</t>
    <rPh sb="2" eb="3">
      <t>カク</t>
    </rPh>
    <rPh sb="3" eb="4">
      <t>トシ</t>
    </rPh>
    <rPh sb="5" eb="7">
      <t>ジンコウ</t>
    </rPh>
    <rPh sb="8" eb="11">
      <t>セタイスウ</t>
    </rPh>
    <rPh sb="12" eb="15">
      <t>１０ツキ</t>
    </rPh>
    <rPh sb="16" eb="17">
      <t>ヒ</t>
    </rPh>
    <rPh sb="17" eb="19">
      <t>ゲンザイ</t>
    </rPh>
    <rPh sb="20" eb="21">
      <t>カク</t>
    </rPh>
    <rPh sb="21" eb="22">
      <t>ツキ</t>
    </rPh>
    <rPh sb="24" eb="25">
      <t>ヒ</t>
    </rPh>
    <rPh sb="25" eb="27">
      <t>ゲンザイ</t>
    </rPh>
    <rPh sb="28" eb="30">
      <t>レイワ</t>
    </rPh>
    <rPh sb="40" eb="42">
      <t>レイワ</t>
    </rPh>
    <phoneticPr fontId="11"/>
  </si>
  <si>
    <t>　　令和2年は、国勢調査による人口。令和2年9月以前の人口は、令和2年国勢調査結果により補間補正人口。</t>
    <rPh sb="2" eb="4">
      <t>レイワ</t>
    </rPh>
    <rPh sb="5" eb="6">
      <t>ネン</t>
    </rPh>
    <rPh sb="8" eb="10">
      <t>コクセイ</t>
    </rPh>
    <rPh sb="10" eb="12">
      <t>チョウサ</t>
    </rPh>
    <rPh sb="15" eb="17">
      <t>ジンコウ</t>
    </rPh>
    <rPh sb="18" eb="20">
      <t>レイワ</t>
    </rPh>
    <rPh sb="24" eb="26">
      <t>イゼン</t>
    </rPh>
    <rPh sb="27" eb="29">
      <t>ジンコウ</t>
    </rPh>
    <rPh sb="31" eb="33">
      <t>レイワ</t>
    </rPh>
    <rPh sb="34" eb="35">
      <t>ネン</t>
    </rPh>
    <rPh sb="35" eb="37">
      <t>コクセイ</t>
    </rPh>
    <rPh sb="37" eb="39">
      <t>チョウサ</t>
    </rPh>
    <rPh sb="39" eb="41">
      <t>ケッカ</t>
    </rPh>
    <rPh sb="44" eb="46">
      <t>ホカン</t>
    </rPh>
    <rPh sb="46" eb="48">
      <t>ホセイ</t>
    </rPh>
    <rPh sb="48" eb="50">
      <t>ジンコウ</t>
    </rPh>
    <phoneticPr fontId="11"/>
  </si>
  <si>
    <t>２　名目賃金指数、常用雇用指数及び労働時間指数（所定外労働時間）は、いずれも事業所規模5人以上に関するもの（令和2年平均＝100）。</t>
    <rPh sb="2" eb="4">
      <t>メイモク</t>
    </rPh>
    <rPh sb="4" eb="6">
      <t>チンギン</t>
    </rPh>
    <rPh sb="6" eb="8">
      <t>シスウ</t>
    </rPh>
    <rPh sb="9" eb="11">
      <t>ジョウヨウ</t>
    </rPh>
    <rPh sb="11" eb="13">
      <t>コヨウ</t>
    </rPh>
    <rPh sb="13" eb="15">
      <t>シスウ</t>
    </rPh>
    <rPh sb="15" eb="16">
      <t>オヨ</t>
    </rPh>
    <rPh sb="17" eb="19">
      <t>ロウドウ</t>
    </rPh>
    <rPh sb="19" eb="21">
      <t>ジカン</t>
    </rPh>
    <rPh sb="21" eb="23">
      <t>シスウ</t>
    </rPh>
    <rPh sb="24" eb="26">
      <t>ショテイ</t>
    </rPh>
    <rPh sb="26" eb="27">
      <t>ガイ</t>
    </rPh>
    <rPh sb="27" eb="29">
      <t>ロウドウ</t>
    </rPh>
    <rPh sb="29" eb="31">
      <t>ジカン</t>
    </rPh>
    <rPh sb="38" eb="41">
      <t>ジギョウショ</t>
    </rPh>
    <rPh sb="41" eb="43">
      <t>キボ</t>
    </rPh>
    <rPh sb="44" eb="47">
      <t>ニンイジョウ</t>
    </rPh>
    <rPh sb="48" eb="49">
      <t>カン</t>
    </rPh>
    <rPh sb="54" eb="56">
      <t>レイワ</t>
    </rPh>
    <rPh sb="57" eb="60">
      <t>ネンヘイキン</t>
    </rPh>
    <phoneticPr fontId="11"/>
  </si>
  <si>
    <t>４　全国の鉱工業指数　令和2年＝100。年平均は原指数、各月の数値は季節調整済指数。</t>
    <rPh sb="2" eb="4">
      <t>ゼンコク</t>
    </rPh>
    <rPh sb="5" eb="8">
      <t>コウコウギョウ</t>
    </rPh>
    <rPh sb="8" eb="10">
      <t>シスウ</t>
    </rPh>
    <rPh sb="11" eb="13">
      <t>レイワ</t>
    </rPh>
    <phoneticPr fontId="11"/>
  </si>
  <si>
    <t xml:space="preserve">  (2) 就業者＝①従業者＋②休業者（それぞれ、雇用者＋自営業主）①従業者：調査週間中に、労働の対価としての収入を伴う仕事を少しでも（1
　　　時間以上）した者（無給の家族従業者を含む）。②休業者：仕事を持っていながら、調査週間中に病気や休暇などで仕事をしなかった者。</t>
    <phoneticPr fontId="11"/>
  </si>
  <si>
    <t xml:space="preserve">  (1) 完全失業率：毎月の調査週間中（月末1週間、12月は20日～26日）において、15歳以上人口のうち労働力人口（＝就業者＋失業者）に占める
　 　　　　　　　 完全失業者の割合（％）。</t>
    <rPh sb="70" eb="71">
      <t>シ</t>
    </rPh>
    <phoneticPr fontId="11"/>
  </si>
  <si>
    <t xml:space="preserve">基づく当該月間の移動数の報告を受け集計したもの。　　　　　　　　　　　                                                            </t>
    <phoneticPr fontId="3"/>
  </si>
  <si>
    <t>大正9～令和2年は国勢調査結果。各年の数値は10月1日現在。</t>
    <rPh sb="4" eb="6">
      <t>レイワ</t>
    </rPh>
    <phoneticPr fontId="5"/>
  </si>
  <si>
    <t>人口総数の昭和15年、25年、30年、50年～令和3年は年齢不詳を含み、昭和15年は外国人を除く全人口。</t>
    <rPh sb="23" eb="25">
      <t>レイワ</t>
    </rPh>
    <phoneticPr fontId="3"/>
  </si>
  <si>
    <t>平成27年及び令和2年の年齢3区分別人口は、年齢不詳配分後。</t>
    <rPh sb="0" eb="2">
      <t>ヘイセイ</t>
    </rPh>
    <rPh sb="4" eb="5">
      <t>ネン</t>
    </rPh>
    <rPh sb="5" eb="6">
      <t>オヨ</t>
    </rPh>
    <rPh sb="7" eb="9">
      <t>レイワ</t>
    </rPh>
    <rPh sb="10" eb="11">
      <t>ネン</t>
    </rPh>
    <rPh sb="12" eb="14">
      <t>ネンレイ</t>
    </rPh>
    <rPh sb="15" eb="17">
      <t>クブン</t>
    </rPh>
    <rPh sb="17" eb="18">
      <t>ベツ</t>
    </rPh>
    <rPh sb="18" eb="20">
      <t>ジンコウ</t>
    </rPh>
    <rPh sb="22" eb="24">
      <t>ネンレイ</t>
    </rPh>
    <rPh sb="24" eb="26">
      <t>フショウ</t>
    </rPh>
    <rPh sb="26" eb="28">
      <t>ハイブン</t>
    </rPh>
    <rPh sb="28" eb="29">
      <t>ゴ</t>
    </rPh>
    <phoneticPr fontId="3"/>
  </si>
  <si>
    <t>各年の数値は10月1日現在。各月は1日現在。</t>
    <phoneticPr fontId="3"/>
  </si>
  <si>
    <t>昭和30～令和2年は国勢調査結果。令和2年11月以降は令和2年国勢調査結果に基づく推計人口。</t>
    <rPh sb="5" eb="7">
      <t>レイワ</t>
    </rPh>
    <phoneticPr fontId="3"/>
  </si>
  <si>
    <t>平成18年3月27日に安富町が姫路市に編入のため、旧安富町の数値は過去に遡り、中播磨（従前は西播磨）地域で算出。</t>
    <phoneticPr fontId="3"/>
  </si>
  <si>
    <t>【主な動き（事業所規模5人以上･</t>
    <phoneticPr fontId="3"/>
  </si>
  <si>
    <t xml:space="preserve"> 3-1 常用労働者の賃金（規模5人以上・</t>
    <phoneticPr fontId="3"/>
  </si>
  <si>
    <t xml:space="preserve">  3-2　常用労働者の労働時間（規模5人以上・</t>
    <phoneticPr fontId="3"/>
  </si>
  <si>
    <t xml:space="preserve">  3-3　常用労働者数 （規模5人以上・</t>
    <phoneticPr fontId="3"/>
  </si>
  <si>
    <t xml:space="preserve">  3-4　賃金指数（現金給与総額・規模5人以上）</t>
    <phoneticPr fontId="3"/>
  </si>
  <si>
    <t xml:space="preserve">  3-5　労働時間指数（総実労働時間・規模5人以上）</t>
    <phoneticPr fontId="3"/>
  </si>
  <si>
    <t xml:space="preserve">  3-6　常用雇用指数（規模5人以上）</t>
    <phoneticPr fontId="3"/>
  </si>
  <si>
    <t>（令和2年平均＝100）</t>
    <rPh sb="1" eb="3">
      <t>レイワ</t>
    </rPh>
    <phoneticPr fontId="3"/>
  </si>
  <si>
    <t>　指数値の基準年（年平均＝100）は、令和3年7月分の公表時に、従前の平成27年（2015年）基準から令和2年</t>
    <rPh sb="1" eb="3">
      <t>シスウ</t>
    </rPh>
    <rPh sb="3" eb="4">
      <t>チ</t>
    </rPh>
    <rPh sb="5" eb="7">
      <t>キジュン</t>
    </rPh>
    <rPh sb="7" eb="8">
      <t>ネン</t>
    </rPh>
    <rPh sb="9" eb="10">
      <t>ネン</t>
    </rPh>
    <rPh sb="10" eb="12">
      <t>ヘイキン</t>
    </rPh>
    <rPh sb="19" eb="21">
      <t>レイワ</t>
    </rPh>
    <rPh sb="22" eb="23">
      <t>ネン</t>
    </rPh>
    <rPh sb="24" eb="26">
      <t>ツキブン</t>
    </rPh>
    <rPh sb="27" eb="29">
      <t>コウヒョウ</t>
    </rPh>
    <rPh sb="29" eb="30">
      <t>トキ</t>
    </rPh>
    <rPh sb="32" eb="34">
      <t>ジュウゼン</t>
    </rPh>
    <rPh sb="35" eb="37">
      <t>ヘイセイ</t>
    </rPh>
    <rPh sb="39" eb="40">
      <t>ネン</t>
    </rPh>
    <rPh sb="45" eb="46">
      <t>ネン</t>
    </rPh>
    <rPh sb="47" eb="49">
      <t>キジュン</t>
    </rPh>
    <rPh sb="51" eb="53">
      <t>レイワ</t>
    </rPh>
    <rPh sb="54" eb="55">
      <t>ネン</t>
    </rPh>
    <phoneticPr fontId="13"/>
  </si>
  <si>
    <t>（2020年）基準に改定された。これに伴い、令和3年6月以前の指数値も、令和2年（2020年）基準改定による遡及</t>
    <rPh sb="5" eb="6">
      <t>ネン</t>
    </rPh>
    <rPh sb="7" eb="9">
      <t>キジュン</t>
    </rPh>
    <rPh sb="10" eb="12">
      <t>カイテイ</t>
    </rPh>
    <rPh sb="19" eb="20">
      <t>トモナ</t>
    </rPh>
    <rPh sb="22" eb="24">
      <t>レイワ</t>
    </rPh>
    <rPh sb="25" eb="26">
      <t>ネン</t>
    </rPh>
    <rPh sb="27" eb="28">
      <t>ツキ</t>
    </rPh>
    <rPh sb="28" eb="30">
      <t>イゼン</t>
    </rPh>
    <rPh sb="31" eb="33">
      <t>シスウ</t>
    </rPh>
    <rPh sb="33" eb="34">
      <t>チ</t>
    </rPh>
    <rPh sb="36" eb="38">
      <t>レイワ</t>
    </rPh>
    <rPh sb="39" eb="40">
      <t>ネン</t>
    </rPh>
    <rPh sb="45" eb="46">
      <t>ネン</t>
    </rPh>
    <rPh sb="47" eb="49">
      <t>キジュン</t>
    </rPh>
    <rPh sb="49" eb="51">
      <t>カイテイ</t>
    </rPh>
    <rPh sb="54" eb="56">
      <t>ソキュウ</t>
    </rPh>
    <phoneticPr fontId="13"/>
  </si>
  <si>
    <t>第1位までの指数値を用いて計算していたが、令和2年現行基準からは、端数処理前の指数値を用いて計算している</t>
    <rPh sb="21" eb="23">
      <t>レイワ</t>
    </rPh>
    <rPh sb="24" eb="25">
      <t>ネン</t>
    </rPh>
    <rPh sb="25" eb="27">
      <t>ゲンコウ</t>
    </rPh>
    <rPh sb="39" eb="42">
      <t>シスウチ</t>
    </rPh>
    <rPh sb="43" eb="44">
      <t>モチ</t>
    </rPh>
    <rPh sb="46" eb="47">
      <t>ケイ</t>
    </rPh>
    <rPh sb="47" eb="48">
      <t>サン</t>
    </rPh>
    <phoneticPr fontId="13"/>
  </si>
  <si>
    <t>（令和2年平均＝100）</t>
    <rPh sb="1" eb="3">
      <t>レイワ</t>
    </rPh>
    <phoneticPr fontId="13"/>
  </si>
  <si>
    <t>(令和2年平均＝100)</t>
    <rPh sb="1" eb="3">
      <t>レイワ</t>
    </rPh>
    <phoneticPr fontId="13"/>
  </si>
  <si>
    <t>「5-2 全国の消費者物価指数」の脚注1～4に同じ。</t>
    <rPh sb="5" eb="7">
      <t>ゼンコク</t>
    </rPh>
    <rPh sb="8" eb="11">
      <t>ショウヒシャ</t>
    </rPh>
    <rPh sb="11" eb="13">
      <t>ブッカ</t>
    </rPh>
    <rPh sb="13" eb="15">
      <t>シスウ</t>
    </rPh>
    <rPh sb="17" eb="19">
      <t>キャクチュウ</t>
    </rPh>
    <rPh sb="23" eb="24">
      <t>オナ</t>
    </rPh>
    <phoneticPr fontId="6"/>
  </si>
  <si>
    <t>（令和2年平均＝100）</t>
    <rPh sb="1" eb="3">
      <t>レイワ</t>
    </rPh>
    <phoneticPr fontId="6"/>
  </si>
  <si>
    <t>　（注2）</t>
    <rPh sb="2" eb="3">
      <t>チュウ</t>
    </rPh>
    <phoneticPr fontId="4"/>
  </si>
  <si>
    <t>令和3年1月分から「その他」項目を集計から除外したため、「総額」の前月比・前年同月比及び「総額」に占める</t>
    <rPh sb="42" eb="43">
      <t>オヨ</t>
    </rPh>
    <rPh sb="45" eb="47">
      <t>ソウガク</t>
    </rPh>
    <rPh sb="49" eb="50">
      <t>シ</t>
    </rPh>
    <phoneticPr fontId="3"/>
  </si>
  <si>
    <t>(注) 平成25年4月分から業種別内訳を変更。</t>
    <rPh sb="1" eb="2">
      <t>チュウ</t>
    </rPh>
    <rPh sb="4" eb="6">
      <t>ヘイセイ</t>
    </rPh>
    <rPh sb="8" eb="9">
      <t>ネン</t>
    </rPh>
    <rPh sb="10" eb="11">
      <t>ツキ</t>
    </rPh>
    <rPh sb="11" eb="12">
      <t>ブン</t>
    </rPh>
    <rPh sb="14" eb="16">
      <t>ギョウシュ</t>
    </rPh>
    <rPh sb="16" eb="17">
      <t>ベツ</t>
    </rPh>
    <rPh sb="17" eb="19">
      <t>ウチワケ</t>
    </rPh>
    <rPh sb="20" eb="22">
      <t>ヘンコウ</t>
    </rPh>
    <phoneticPr fontId="3"/>
  </si>
  <si>
    <t>２　スーパーは2020年3月分から調査対象事業所の見直し実施により、同年2月分以前の数値との間に不連続が生じているため、同年2月分以前の</t>
    <rPh sb="60" eb="62">
      <t>ドウネン</t>
    </rPh>
    <rPh sb="63" eb="65">
      <t>ツキブン</t>
    </rPh>
    <rPh sb="65" eb="67">
      <t>イゼン</t>
    </rPh>
    <phoneticPr fontId="3"/>
  </si>
  <si>
    <t>　数値に所定の「リンク係数」を乗じたものが同年3月分以降と接続する（公表数値は変更しない）。</t>
    <rPh sb="1" eb="3">
      <t>スウチ</t>
    </rPh>
    <rPh sb="4" eb="6">
      <t>ショテイ</t>
    </rPh>
    <rPh sb="11" eb="13">
      <t>ケイスウ</t>
    </rPh>
    <rPh sb="15" eb="16">
      <t>ジョウ</t>
    </rPh>
    <rPh sb="21" eb="23">
      <t>ドウネン</t>
    </rPh>
    <rPh sb="24" eb="25">
      <t>ツキ</t>
    </rPh>
    <rPh sb="25" eb="26">
      <t>ブン</t>
    </rPh>
    <rPh sb="26" eb="28">
      <t>イコウ</t>
    </rPh>
    <rPh sb="29" eb="31">
      <t>セツゾク</t>
    </rPh>
    <rPh sb="34" eb="36">
      <t>コウヒョウ</t>
    </rPh>
    <rPh sb="36" eb="38">
      <t>スウチ</t>
    </rPh>
    <rPh sb="39" eb="41">
      <t>ヘンコウ</t>
    </rPh>
    <phoneticPr fontId="3"/>
  </si>
  <si>
    <t>４　コンビニエンスストアは、500店舗以上有する企業が対象。2021年3月分から調査対象事業所の見直し実施により、同年2月分以前の月間販売額　　</t>
    <rPh sb="17" eb="19">
      <t>テンポ</t>
    </rPh>
    <rPh sb="19" eb="21">
      <t>イジョウ</t>
    </rPh>
    <rPh sb="21" eb="22">
      <t>ユウ</t>
    </rPh>
    <rPh sb="24" eb="26">
      <t>キギョウ</t>
    </rPh>
    <rPh sb="27" eb="29">
      <t>タイショウ</t>
    </rPh>
    <rPh sb="34" eb="35">
      <t>ネン</t>
    </rPh>
    <rPh sb="36" eb="38">
      <t>ツキブン</t>
    </rPh>
    <rPh sb="40" eb="42">
      <t>チョウサ</t>
    </rPh>
    <rPh sb="42" eb="44">
      <t>タイショウ</t>
    </rPh>
    <rPh sb="44" eb="47">
      <t>ジギョウショ</t>
    </rPh>
    <rPh sb="48" eb="50">
      <t>ミナオ</t>
    </rPh>
    <rPh sb="51" eb="53">
      <t>ジッシ</t>
    </rPh>
    <rPh sb="57" eb="59">
      <t>ドウネン</t>
    </rPh>
    <rPh sb="60" eb="62">
      <t>ツキブン</t>
    </rPh>
    <rPh sb="62" eb="64">
      <t>イゼン</t>
    </rPh>
    <rPh sb="65" eb="67">
      <t>ゲッカン</t>
    </rPh>
    <rPh sb="67" eb="70">
      <t>ハンバイガク</t>
    </rPh>
    <phoneticPr fontId="3"/>
  </si>
  <si>
    <t>　などとの間に不連続が生じているため、同年2月分以前の月間販売額などに所定の「リンク係数」を乗じたものが同年3月分以降と接続する。　</t>
    <rPh sb="5" eb="6">
      <t>アイダ</t>
    </rPh>
    <rPh sb="7" eb="10">
      <t>フレンゾク</t>
    </rPh>
    <rPh sb="11" eb="12">
      <t>ショウ</t>
    </rPh>
    <rPh sb="19" eb="21">
      <t>ドウネン</t>
    </rPh>
    <rPh sb="22" eb="24">
      <t>ツキブン</t>
    </rPh>
    <rPh sb="24" eb="26">
      <t>イゼン</t>
    </rPh>
    <rPh sb="27" eb="29">
      <t>ゲッカン</t>
    </rPh>
    <rPh sb="29" eb="32">
      <t>ハンバイガク</t>
    </rPh>
    <rPh sb="35" eb="37">
      <t>ショテイ</t>
    </rPh>
    <rPh sb="42" eb="44">
      <t>ケイスウ</t>
    </rPh>
    <rPh sb="46" eb="47">
      <t>ジョウ</t>
    </rPh>
    <rPh sb="52" eb="54">
      <t>ドウネン</t>
    </rPh>
    <rPh sb="55" eb="57">
      <t>ツキブン</t>
    </rPh>
    <rPh sb="57" eb="59">
      <t>イコウ</t>
    </rPh>
    <rPh sb="60" eb="62">
      <t>セツゾク</t>
    </rPh>
    <phoneticPr fontId="3"/>
  </si>
  <si>
    <t>６　ドラッグストアは、50店舗以上有する、又は年間販売額100億円以上の企業が対象。令和4年1月分確報公表時に、令和3年各月の年間補正済み。</t>
    <rPh sb="13" eb="15">
      <t>テンポ</t>
    </rPh>
    <rPh sb="15" eb="17">
      <t>イジョウ</t>
    </rPh>
    <rPh sb="17" eb="18">
      <t>ユウ</t>
    </rPh>
    <rPh sb="21" eb="22">
      <t>マタ</t>
    </rPh>
    <rPh sb="23" eb="25">
      <t>ネンカン</t>
    </rPh>
    <rPh sb="25" eb="28">
      <t>ハンバイガク</t>
    </rPh>
    <rPh sb="31" eb="33">
      <t>オクエン</t>
    </rPh>
    <rPh sb="33" eb="35">
      <t>イジョウ</t>
    </rPh>
    <rPh sb="36" eb="38">
      <t>キギョウ</t>
    </rPh>
    <rPh sb="39" eb="41">
      <t>タイショウ</t>
    </rPh>
    <rPh sb="42" eb="44">
      <t>レイワ</t>
    </rPh>
    <rPh sb="45" eb="46">
      <t>ネン</t>
    </rPh>
    <rPh sb="47" eb="48">
      <t>ツキ</t>
    </rPh>
    <rPh sb="48" eb="49">
      <t>ブン</t>
    </rPh>
    <rPh sb="49" eb="51">
      <t>カクホウ</t>
    </rPh>
    <rPh sb="51" eb="53">
      <t>コウヒョウ</t>
    </rPh>
    <rPh sb="53" eb="54">
      <t>トキ</t>
    </rPh>
    <rPh sb="56" eb="58">
      <t>レイワ</t>
    </rPh>
    <rPh sb="59" eb="60">
      <t>ネン</t>
    </rPh>
    <rPh sb="60" eb="62">
      <t>カクツキ</t>
    </rPh>
    <rPh sb="63" eb="65">
      <t>ネンカン</t>
    </rPh>
    <rPh sb="65" eb="67">
      <t>ホセイ</t>
    </rPh>
    <rPh sb="67" eb="68">
      <t>スミ</t>
    </rPh>
    <phoneticPr fontId="3"/>
  </si>
  <si>
    <t>７　ホームセンターは、10店舗以上有する、又は年間販売額200億円以上の企業が対象。令和4年1月分確報公表時に、令和3年各月の年間補正済み。</t>
    <rPh sb="13" eb="15">
      <t>テンポ</t>
    </rPh>
    <rPh sb="15" eb="17">
      <t>イジョウ</t>
    </rPh>
    <rPh sb="17" eb="18">
      <t>ユウ</t>
    </rPh>
    <rPh sb="21" eb="22">
      <t>マタ</t>
    </rPh>
    <rPh sb="23" eb="25">
      <t>ネンカン</t>
    </rPh>
    <rPh sb="25" eb="28">
      <t>ハンバイガク</t>
    </rPh>
    <rPh sb="31" eb="33">
      <t>オクエン</t>
    </rPh>
    <rPh sb="33" eb="35">
      <t>イジョウ</t>
    </rPh>
    <rPh sb="36" eb="38">
      <t>キギョウ</t>
    </rPh>
    <rPh sb="39" eb="41">
      <t>タイショウ</t>
    </rPh>
    <phoneticPr fontId="3"/>
  </si>
  <si>
    <t>10　上記2及び4に記載の「リンク係数」についての参照先</t>
    <rPh sb="3" eb="5">
      <t>ジョウキ</t>
    </rPh>
    <rPh sb="6" eb="7">
      <t>オヨ</t>
    </rPh>
    <rPh sb="10" eb="12">
      <t>キサイ</t>
    </rPh>
    <rPh sb="17" eb="19">
      <t>ケイスウ</t>
    </rPh>
    <rPh sb="25" eb="27">
      <t>サンショウ</t>
    </rPh>
    <rPh sb="27" eb="28">
      <t>サキ</t>
    </rPh>
    <phoneticPr fontId="3"/>
  </si>
  <si>
    <t>４　令和3年6月号から表頭の区分を、神戸税関の表章区分に合わせた（姫路港と東播磨港を区分）。また、平成30年7月以降、姫路港には相生港を含む。</t>
    <rPh sb="2" eb="4">
      <t>レイワ</t>
    </rPh>
    <rPh sb="5" eb="6">
      <t>ネン</t>
    </rPh>
    <rPh sb="7" eb="9">
      <t>ガツゴウ</t>
    </rPh>
    <rPh sb="11" eb="13">
      <t>ヒョウトウ</t>
    </rPh>
    <rPh sb="14" eb="16">
      <t>クブン</t>
    </rPh>
    <rPh sb="18" eb="20">
      <t>コウベ</t>
    </rPh>
    <rPh sb="20" eb="22">
      <t>ゼイカン</t>
    </rPh>
    <rPh sb="23" eb="25">
      <t>ヒョウショウ</t>
    </rPh>
    <rPh sb="25" eb="27">
      <t>クブン</t>
    </rPh>
    <rPh sb="28" eb="29">
      <t>ア</t>
    </rPh>
    <rPh sb="33" eb="35">
      <t>ヒメジ</t>
    </rPh>
    <rPh sb="35" eb="36">
      <t>ミナト</t>
    </rPh>
    <rPh sb="37" eb="38">
      <t>ヒガシ</t>
    </rPh>
    <rPh sb="38" eb="40">
      <t>ハリマ</t>
    </rPh>
    <rPh sb="40" eb="41">
      <t>ミナト</t>
    </rPh>
    <rPh sb="42" eb="44">
      <t>クブン</t>
    </rPh>
    <rPh sb="49" eb="51">
      <t>ヘイセイ</t>
    </rPh>
    <rPh sb="53" eb="54">
      <t>ネン</t>
    </rPh>
    <rPh sb="55" eb="56">
      <t>ツキ</t>
    </rPh>
    <rPh sb="56" eb="58">
      <t>イコウ</t>
    </rPh>
    <phoneticPr fontId="5"/>
  </si>
  <si>
    <r>
      <t xml:space="preserve">１～３　前項 </t>
    </r>
    <r>
      <rPr>
        <sz val="8"/>
        <rFont val="ＭＳ ゴシック"/>
        <family val="3"/>
        <charset val="128"/>
      </rPr>
      <t>8-2</t>
    </r>
    <r>
      <rPr>
        <sz val="8"/>
        <rFont val="ＭＳ 明朝"/>
        <family val="1"/>
        <charset val="128"/>
      </rPr>
      <t>の（注）1～3に同じ。また、構成比は主要国（地域）別合計値に対する割合による。</t>
    </r>
    <rPh sb="32" eb="34">
      <t>チイキ</t>
    </rPh>
    <phoneticPr fontId="5"/>
  </si>
  <si>
    <t>４　令和3年6月号から、表章の主要国（地域）に「タイ」を追加した。</t>
    <rPh sb="2" eb="4">
      <t>レイワ</t>
    </rPh>
    <rPh sb="5" eb="6">
      <t>ネン</t>
    </rPh>
    <rPh sb="7" eb="9">
      <t>ガツゴウ</t>
    </rPh>
    <rPh sb="12" eb="14">
      <t>ヒョウショウ</t>
    </rPh>
    <rPh sb="15" eb="17">
      <t>シュヨウ</t>
    </rPh>
    <rPh sb="17" eb="18">
      <t>クニ</t>
    </rPh>
    <rPh sb="19" eb="21">
      <t>チイキ</t>
    </rPh>
    <rPh sb="28" eb="30">
      <t>ツイカ</t>
    </rPh>
    <phoneticPr fontId="5"/>
  </si>
  <si>
    <t>　　　　　　　(注） 令和2年10月号から新たに掲載。 郵便の取扱い無し。　</t>
    <rPh sb="11" eb="13">
      <t>レイワ</t>
    </rPh>
    <rPh sb="14" eb="15">
      <t>ネン</t>
    </rPh>
    <rPh sb="17" eb="18">
      <t>ガツ</t>
    </rPh>
    <rPh sb="18" eb="19">
      <t>ゴウ</t>
    </rPh>
    <phoneticPr fontId="3"/>
  </si>
  <si>
    <t xml:space="preserve"> 令和2年10月号から表頭項目を変更し、軽二輪車を除く検査車両数を表示。</t>
    <rPh sb="1" eb="3">
      <t>レイワ</t>
    </rPh>
    <rPh sb="4" eb="5">
      <t>ネン</t>
    </rPh>
    <rPh sb="7" eb="9">
      <t>ガツゴウ</t>
    </rPh>
    <rPh sb="11" eb="12">
      <t>ヒョウ</t>
    </rPh>
    <rPh sb="12" eb="13">
      <t>アタマ</t>
    </rPh>
    <rPh sb="13" eb="15">
      <t>コウモク</t>
    </rPh>
    <rPh sb="20" eb="24">
      <t>ケイニリンシャ</t>
    </rPh>
    <rPh sb="25" eb="26">
      <t>ノゾ</t>
    </rPh>
    <rPh sb="27" eb="29">
      <t>ケンサ</t>
    </rPh>
    <rPh sb="29" eb="31">
      <t>シャリョウ</t>
    </rPh>
    <rPh sb="31" eb="32">
      <t>スウ</t>
    </rPh>
    <rPh sb="33" eb="35">
      <t>ヒョウジ</t>
    </rPh>
    <phoneticPr fontId="3"/>
  </si>
  <si>
    <t>８　事業所数・店舗数・従業者数・売場面積の各年の数値は、年末の数値。</t>
    <rPh sb="2" eb="5">
      <t>ジギョウショ</t>
    </rPh>
    <rPh sb="5" eb="6">
      <t>スウ</t>
    </rPh>
    <rPh sb="7" eb="9">
      <t>テンポ</t>
    </rPh>
    <phoneticPr fontId="3"/>
  </si>
  <si>
    <t>一般原付</t>
    <rPh sb="0" eb="2">
      <t>イッパン</t>
    </rPh>
    <rPh sb="2" eb="4">
      <t>ゲンツキ</t>
    </rPh>
    <phoneticPr fontId="3"/>
  </si>
  <si>
    <t>１　人身事故についてのみ計上。 第一当事者別件数の「その他」は不明を含む。</t>
    <rPh sb="16" eb="18">
      <t>ダイイチ</t>
    </rPh>
    <rPh sb="18" eb="21">
      <t>トウジシャ</t>
    </rPh>
    <rPh sb="21" eb="22">
      <t>ベツ</t>
    </rPh>
    <rPh sb="22" eb="24">
      <t>ケンスウ</t>
    </rPh>
    <rPh sb="28" eb="29">
      <t>タ</t>
    </rPh>
    <rPh sb="31" eb="33">
      <t>フメイ</t>
    </rPh>
    <rPh sb="34" eb="35">
      <t>フク</t>
    </rPh>
    <phoneticPr fontId="3"/>
  </si>
  <si>
    <t>２　有効求人倍率の年の数字は、年度平均（実数値）。令和5年12月以前の季節調整値は、令和6年1月分公表時に新季節指数により改定されている。</t>
    <rPh sb="25" eb="27">
      <t>レイワ</t>
    </rPh>
    <rPh sb="28" eb="29">
      <t>ネン</t>
    </rPh>
    <rPh sb="31" eb="32">
      <t>ツキ</t>
    </rPh>
    <rPh sb="32" eb="34">
      <t>イゼン</t>
    </rPh>
    <rPh sb="35" eb="37">
      <t>キセツ</t>
    </rPh>
    <rPh sb="37" eb="40">
      <t>チョウセイチ</t>
    </rPh>
    <rPh sb="42" eb="44">
      <t>レイワ</t>
    </rPh>
    <rPh sb="45" eb="46">
      <t>ネン</t>
    </rPh>
    <rPh sb="47" eb="48">
      <t>ツキ</t>
    </rPh>
    <rPh sb="48" eb="49">
      <t>ブン</t>
    </rPh>
    <rPh sb="49" eb="51">
      <t>コウヒョウ</t>
    </rPh>
    <rPh sb="51" eb="52">
      <t>トキ</t>
    </rPh>
    <rPh sb="53" eb="54">
      <t>シン</t>
    </rPh>
    <rPh sb="54" eb="56">
      <t>キセツ</t>
    </rPh>
    <rPh sb="56" eb="58">
      <t>シスウ</t>
    </rPh>
    <phoneticPr fontId="15"/>
  </si>
  <si>
    <t>３　有効求人倍率の年の数字は、年度平均（実数値）。令和5年12月以前の季節調整値は、令和6年1月分公表時に新季節指数により改定されている。</t>
    <rPh sb="25" eb="27">
      <t>レイワ</t>
    </rPh>
    <rPh sb="28" eb="29">
      <t>ネン</t>
    </rPh>
    <rPh sb="31" eb="32">
      <t>ツキ</t>
    </rPh>
    <rPh sb="32" eb="34">
      <t>イゼン</t>
    </rPh>
    <rPh sb="35" eb="37">
      <t>キセツ</t>
    </rPh>
    <rPh sb="37" eb="40">
      <t>チョウセイチ</t>
    </rPh>
    <rPh sb="42" eb="44">
      <t>レイワ</t>
    </rPh>
    <rPh sb="45" eb="46">
      <t>ネン</t>
    </rPh>
    <rPh sb="47" eb="48">
      <t>ツキ</t>
    </rPh>
    <rPh sb="48" eb="49">
      <t>ブン</t>
    </rPh>
    <rPh sb="49" eb="51">
      <t>コウヒョウ</t>
    </rPh>
    <rPh sb="51" eb="52">
      <t>トキ</t>
    </rPh>
    <rPh sb="53" eb="54">
      <t>シン</t>
    </rPh>
    <rPh sb="54" eb="56">
      <t>キセツ</t>
    </rPh>
    <rPh sb="56" eb="58">
      <t>シスウ</t>
    </rPh>
    <phoneticPr fontId="15"/>
  </si>
  <si>
    <t>２　求人倍率の各月は季節調整値、それ以外の件数・人数等は原数値を記載。令和5年12月以前の季節
  調整値は、令和6年1月分公表時に新季節指数により改定されている。</t>
    <rPh sb="18" eb="20">
      <t>イガイ</t>
    </rPh>
    <rPh sb="21" eb="23">
      <t>ケンスウ</t>
    </rPh>
    <rPh sb="24" eb="26">
      <t>ニンズウ</t>
    </rPh>
    <rPh sb="26" eb="27">
      <t>トウ</t>
    </rPh>
    <rPh sb="28" eb="29">
      <t>ハラ</t>
    </rPh>
    <rPh sb="29" eb="31">
      <t>スウチ</t>
    </rPh>
    <rPh sb="32" eb="34">
      <t>キサイ</t>
    </rPh>
    <rPh sb="35" eb="37">
      <t>レイワ</t>
    </rPh>
    <rPh sb="38" eb="39">
      <t>ネン</t>
    </rPh>
    <rPh sb="55" eb="57">
      <t>レイワ</t>
    </rPh>
    <rPh sb="58" eb="59">
      <t>ネン</t>
    </rPh>
    <rPh sb="60" eb="62">
      <t>ツキブン</t>
    </rPh>
    <rPh sb="74" eb="76">
      <t>カイテイ</t>
    </rPh>
    <phoneticPr fontId="6"/>
  </si>
  <si>
    <t>(令和2年＝100）</t>
    <rPh sb="1" eb="3">
      <t>レイワ</t>
    </rPh>
    <phoneticPr fontId="5"/>
  </si>
  <si>
    <t>鉱工業</t>
    <rPh sb="0" eb="3">
      <t>コウコウギョウ</t>
    </rPh>
    <phoneticPr fontId="167"/>
  </si>
  <si>
    <t>製造
工業</t>
    <rPh sb="0" eb="2">
      <t>セイゾウ</t>
    </rPh>
    <rPh sb="3" eb="5">
      <t>コウギョウ</t>
    </rPh>
    <phoneticPr fontId="167"/>
  </si>
  <si>
    <t>鉄鋼業</t>
    <rPh sb="0" eb="3">
      <t>テッコウギョウ</t>
    </rPh>
    <phoneticPr fontId="167"/>
  </si>
  <si>
    <t>非鉄金属
工業</t>
    <rPh sb="0" eb="2">
      <t>ヒテツ</t>
    </rPh>
    <rPh sb="2" eb="4">
      <t>キンゾク</t>
    </rPh>
    <rPh sb="5" eb="7">
      <t>コウギョウ</t>
    </rPh>
    <phoneticPr fontId="167"/>
  </si>
  <si>
    <t>金属製品
工業</t>
    <rPh sb="0" eb="2">
      <t>キンゾク</t>
    </rPh>
    <rPh sb="2" eb="4">
      <t>セイヒン</t>
    </rPh>
    <rPh sb="5" eb="7">
      <t>コウギョウ</t>
    </rPh>
    <phoneticPr fontId="167"/>
  </si>
  <si>
    <t>汎用機械
工業</t>
    <rPh sb="0" eb="2">
      <t>ハンヨウ</t>
    </rPh>
    <rPh sb="2" eb="4">
      <t>キカイ</t>
    </rPh>
    <rPh sb="5" eb="7">
      <t>コウギョウ</t>
    </rPh>
    <phoneticPr fontId="167"/>
  </si>
  <si>
    <t>生産用
機械
工業</t>
    <rPh sb="0" eb="3">
      <t>セイサンヨウ</t>
    </rPh>
    <rPh sb="4" eb="6">
      <t>キカイ</t>
    </rPh>
    <rPh sb="7" eb="9">
      <t>コウギョウ</t>
    </rPh>
    <phoneticPr fontId="167"/>
  </si>
  <si>
    <t>業務用
機械
工業</t>
    <rPh sb="0" eb="3">
      <t>ギョウムヨウ</t>
    </rPh>
    <rPh sb="4" eb="6">
      <t>キカイ</t>
    </rPh>
    <rPh sb="7" eb="9">
      <t>コウギョウ</t>
    </rPh>
    <phoneticPr fontId="167"/>
  </si>
  <si>
    <t>電子部品
･ﾃﾞﾊﾞｲｽ
工業</t>
    <rPh sb="0" eb="2">
      <t>デンシ</t>
    </rPh>
    <rPh sb="2" eb="4">
      <t>ブヒン</t>
    </rPh>
    <rPh sb="13" eb="15">
      <t>コウギョウ</t>
    </rPh>
    <phoneticPr fontId="167"/>
  </si>
  <si>
    <t>電気機械
工業</t>
    <rPh sb="0" eb="2">
      <t>デンキ</t>
    </rPh>
    <rPh sb="2" eb="4">
      <t>キカイ</t>
    </rPh>
    <rPh sb="5" eb="7">
      <t>コウギョウ</t>
    </rPh>
    <phoneticPr fontId="167"/>
  </si>
  <si>
    <t>情報通信
機械工業</t>
    <rPh sb="0" eb="4">
      <t>ジョウホウツウシン</t>
    </rPh>
    <rPh sb="5" eb="7">
      <t>キカイ</t>
    </rPh>
    <rPh sb="7" eb="9">
      <t>コウギョウ</t>
    </rPh>
    <phoneticPr fontId="167"/>
  </si>
  <si>
    <t>輸送機械
工業</t>
    <rPh sb="0" eb="2">
      <t>ユソウ</t>
    </rPh>
    <rPh sb="2" eb="4">
      <t>キカイ</t>
    </rPh>
    <rPh sb="5" eb="7">
      <t>コウギョウ</t>
    </rPh>
    <phoneticPr fontId="167"/>
  </si>
  <si>
    <t>窯業・
土石製品
工業</t>
    <rPh sb="0" eb="2">
      <t>ヨウギョウ</t>
    </rPh>
    <rPh sb="4" eb="6">
      <t>ドセキ</t>
    </rPh>
    <rPh sb="6" eb="8">
      <t>セイヒン</t>
    </rPh>
    <rPh sb="9" eb="11">
      <t>コウギョウ</t>
    </rPh>
    <phoneticPr fontId="167"/>
  </si>
  <si>
    <t>化学
工業</t>
    <rPh sb="0" eb="2">
      <t>カガク</t>
    </rPh>
    <rPh sb="3" eb="5">
      <t>コウギョウ</t>
    </rPh>
    <phoneticPr fontId="167"/>
  </si>
  <si>
    <t>ﾌﾟﾗｽﾁｯｸ
製品工業</t>
    <rPh sb="8" eb="10">
      <t>セイヒン</t>
    </rPh>
    <rPh sb="10" eb="12">
      <t>コウギョウ</t>
    </rPh>
    <phoneticPr fontId="167"/>
  </si>
  <si>
    <t>ﾊﾟﾙﾌﾟ･
紙・
紙加工品
工業</t>
    <rPh sb="7" eb="8">
      <t>カミ</t>
    </rPh>
    <rPh sb="10" eb="11">
      <t>カミ</t>
    </rPh>
    <rPh sb="11" eb="14">
      <t>カコウヒン</t>
    </rPh>
    <rPh sb="15" eb="17">
      <t>コウギョウ</t>
    </rPh>
    <phoneticPr fontId="167"/>
  </si>
  <si>
    <t>食料品
工業</t>
    <rPh sb="0" eb="3">
      <t>ショクリョウヒン</t>
    </rPh>
    <rPh sb="4" eb="6">
      <t>コウギョウ</t>
    </rPh>
    <phoneticPr fontId="167"/>
  </si>
  <si>
    <t>その他の
工業</t>
    <rPh sb="2" eb="3">
      <t>タ</t>
    </rPh>
    <rPh sb="5" eb="7">
      <t>コウギョウ</t>
    </rPh>
    <phoneticPr fontId="167"/>
  </si>
  <si>
    <t>鉱業</t>
    <rPh sb="0" eb="2">
      <t>コウギョウ</t>
    </rPh>
    <phoneticPr fontId="167"/>
  </si>
  <si>
    <t>繊維
工業</t>
    <rPh sb="0" eb="2">
      <t>センイ</t>
    </rPh>
    <rPh sb="3" eb="5">
      <t>コウギョウ</t>
    </rPh>
    <phoneticPr fontId="167"/>
  </si>
  <si>
    <t>印刷業</t>
    <rPh sb="0" eb="3">
      <t>インサツギョウ</t>
    </rPh>
    <phoneticPr fontId="167"/>
  </si>
  <si>
    <t>石油・石炭
製品工業</t>
    <rPh sb="0" eb="2">
      <t>セキユ</t>
    </rPh>
    <rPh sb="3" eb="5">
      <t>セキタン</t>
    </rPh>
    <rPh sb="6" eb="8">
      <t>セイヒン</t>
    </rPh>
    <rPh sb="8" eb="10">
      <t>コウギョウ</t>
    </rPh>
    <phoneticPr fontId="167"/>
  </si>
  <si>
    <t>ゴム製品
工業</t>
    <rPh sb="2" eb="4">
      <t>セイヒン</t>
    </rPh>
    <rPh sb="5" eb="7">
      <t>コウギョウ</t>
    </rPh>
    <phoneticPr fontId="167"/>
  </si>
  <si>
    <t>皮革製品
工業</t>
    <rPh sb="0" eb="2">
      <t>ヒカク</t>
    </rPh>
    <rPh sb="2" eb="4">
      <t>セイヒン</t>
    </rPh>
    <rPh sb="5" eb="7">
      <t>コウギョウ</t>
    </rPh>
    <phoneticPr fontId="167"/>
  </si>
  <si>
    <t>その他
製品工業</t>
    <rPh sb="2" eb="3">
      <t>タ</t>
    </rPh>
    <rPh sb="4" eb="6">
      <t>セイヒン</t>
    </rPh>
    <rPh sb="6" eb="8">
      <t>コウギョウ</t>
    </rPh>
    <phoneticPr fontId="167"/>
  </si>
  <si>
    <t>５　ＣＩ　令和2年＝100。</t>
    <rPh sb="5" eb="7">
      <t>レイワ</t>
    </rPh>
    <rPh sb="8" eb="9">
      <t>ネン</t>
    </rPh>
    <phoneticPr fontId="15"/>
  </si>
  <si>
    <t>令和6年1月から、基準年を平成27年（2015年）から令和2年（2020年）に切り替えた。</t>
    <rPh sb="9" eb="11">
      <t>キジュン</t>
    </rPh>
    <rPh sb="11" eb="12">
      <t>ネン</t>
    </rPh>
    <rPh sb="13" eb="15">
      <t>ヘイセイ</t>
    </rPh>
    <rPh sb="17" eb="18">
      <t>ネン</t>
    </rPh>
    <rPh sb="23" eb="24">
      <t>ネン</t>
    </rPh>
    <rPh sb="27" eb="29">
      <t>レイワ</t>
    </rPh>
    <rPh sb="30" eb="31">
      <t>ネン</t>
    </rPh>
    <rPh sb="36" eb="37">
      <t>ネン</t>
    </rPh>
    <rPh sb="39" eb="40">
      <t>キ</t>
    </rPh>
    <rPh sb="41" eb="42">
      <t>カ</t>
    </rPh>
    <phoneticPr fontId="11"/>
  </si>
  <si>
    <t>　　ＣＩ一致指数、ＤＩ一致指数のうち当月指数は速報値。　　</t>
    <phoneticPr fontId="15"/>
  </si>
  <si>
    <t>（注）※は景気と逆サイクルの系列。</t>
    <phoneticPr fontId="5"/>
  </si>
  <si>
    <t>　　　令和6年1月から、基準年を平成27年（2015年）から令和2年（2020年）に切り替えた。</t>
    <phoneticPr fontId="15"/>
  </si>
  <si>
    <t>（注） ※は景気と逆サイクルの系列。</t>
    <phoneticPr fontId="5"/>
  </si>
  <si>
    <t>３　名目賃金指数、常用雇用指数及び労働時間指数（所定外労働時間）は、いずれも事業所規模5人以上に関するもの。基準年（令和2年）の指数を</t>
    <rPh sb="2" eb="4">
      <t>メイモク</t>
    </rPh>
    <rPh sb="4" eb="6">
      <t>チンギン</t>
    </rPh>
    <rPh sb="6" eb="8">
      <t>シスウ</t>
    </rPh>
    <rPh sb="15" eb="16">
      <t>オヨ</t>
    </rPh>
    <rPh sb="54" eb="56">
      <t>キジュン</t>
    </rPh>
    <rPh sb="56" eb="57">
      <t>ネン</t>
    </rPh>
    <rPh sb="58" eb="60">
      <t>レイワ</t>
    </rPh>
    <rPh sb="64" eb="66">
      <t>シスウ</t>
    </rPh>
    <phoneticPr fontId="11"/>
  </si>
  <si>
    <t>100としているが、常用雇用指数については令和6年1月分調査結果において、令和3年6月を調査期日とする「令和3年経済センサス-活動調査」の</t>
    <phoneticPr fontId="15"/>
  </si>
  <si>
    <t>常用労働者数を新しい労働者数推計のベンチマーク（母集団労働者数）とすることに伴い、常用雇用指数を遡及改訂したため、基準年（令和2年）</t>
    <phoneticPr fontId="15"/>
  </si>
  <si>
    <t>の常用雇用指数は100となっていない。</t>
    <phoneticPr fontId="15"/>
  </si>
  <si>
    <t xml:space="preserve"> 令和6年1月分確報において、推計に用いる母集団労働者数の更新作業（ベンチマーク更新）を実施した。賃金、労働時間及びパートタイム労働者比率の令和6年（1月分確報以降）の前年同月比等については、令和5年1月にベンチマーク更新を実施した参考値を作成し、この参考値と令和6年の値を比較することにより算出しているため、指数から算出した場合と一致しない。</t>
    <phoneticPr fontId="3"/>
  </si>
  <si>
    <t xml:space="preserve">
(注)</t>
    <phoneticPr fontId="3"/>
  </si>
  <si>
    <t>　令和6年1月分調査結果において、令和3年6月を調査期日とする「令和3年経済センサス-活動調査」の常用労働者数を新しい労働者数推計のベンチマーク（母集団労働者数）とすることに伴い、常用雇用指数を遡及改訂した。そのため、基準年（令和2年）の常用雇用指数は100となっていない。</t>
    <rPh sb="110" eb="111">
      <t>ネン</t>
    </rPh>
    <rPh sb="112" eb="114">
      <t>レイワ</t>
    </rPh>
    <rPh sb="115" eb="116">
      <t>ネン</t>
    </rPh>
    <rPh sb="118" eb="120">
      <t>ジョウヨウ</t>
    </rPh>
    <rPh sb="120" eb="122">
      <t>コヨウ</t>
    </rPh>
    <rPh sb="122" eb="124">
      <t>シスウ</t>
    </rPh>
    <phoneticPr fontId="3"/>
  </si>
  <si>
    <t>　　季節調整値（直近10年分）は、2024年１月分結果公表時に改定されている。</t>
    <phoneticPr fontId="10"/>
  </si>
  <si>
    <t>　　　2022年の結果からベンチマーク人口を2020年国勢調査基準（新基準）に切り替えたことに伴い、比率を除き、新基準の</t>
    <rPh sb="7" eb="8">
      <t>ネン</t>
    </rPh>
    <rPh sb="9" eb="11">
      <t>ケッカ</t>
    </rPh>
    <rPh sb="19" eb="21">
      <t>ジンコウ</t>
    </rPh>
    <rPh sb="26" eb="27">
      <t>ネン</t>
    </rPh>
    <rPh sb="27" eb="29">
      <t>コクセイ</t>
    </rPh>
    <rPh sb="29" eb="31">
      <t>チョウサ</t>
    </rPh>
    <rPh sb="31" eb="33">
      <t>キジュン</t>
    </rPh>
    <rPh sb="34" eb="37">
      <t>シンキジュン</t>
    </rPh>
    <rPh sb="39" eb="40">
      <t>キ</t>
    </rPh>
    <rPh sb="41" eb="42">
      <t>カ</t>
    </rPh>
    <rPh sb="47" eb="48">
      <t>トモナ</t>
    </rPh>
    <rPh sb="56" eb="59">
      <t>シンキジュン</t>
    </rPh>
    <phoneticPr fontId="8"/>
  </si>
  <si>
    <t>　　ベンチマーク人口に基づいて遡及又は補正した時系列接続用数値を別途算出し、用いている。</t>
    <rPh sb="8" eb="10">
      <t>ジンコウ</t>
    </rPh>
    <rPh sb="11" eb="12">
      <t>モト</t>
    </rPh>
    <rPh sb="15" eb="17">
      <t>ソキュウ</t>
    </rPh>
    <rPh sb="17" eb="18">
      <t>マタ</t>
    </rPh>
    <rPh sb="19" eb="21">
      <t>ホセイ</t>
    </rPh>
    <rPh sb="23" eb="26">
      <t>ジケイレツ</t>
    </rPh>
    <rPh sb="26" eb="29">
      <t>セツゾクヨウ</t>
    </rPh>
    <rPh sb="29" eb="31">
      <t>スウチ</t>
    </rPh>
    <rPh sb="32" eb="34">
      <t>ベット</t>
    </rPh>
    <rPh sb="34" eb="36">
      <t>サンシュツ</t>
    </rPh>
    <rPh sb="38" eb="39">
      <t>モチ</t>
    </rPh>
    <phoneticPr fontId="8"/>
  </si>
  <si>
    <t>　　　なお、季節調整値は、毎年１月分結果公表時に、前年12か月分の結果を追加して再計算される。このため、2023年12月以前の</t>
    <rPh sb="17" eb="18">
      <t>ブン</t>
    </rPh>
    <phoneticPr fontId="165"/>
  </si>
  <si>
    <t>令和6年1月分確報において、母集団労働者数の更新作業（ベンチマーク更新）を行った。</t>
    <rPh sb="0" eb="2">
      <t>レイワ</t>
    </rPh>
    <rPh sb="3" eb="4">
      <t>ネン</t>
    </rPh>
    <rPh sb="5" eb="6">
      <t>ガツ</t>
    </rPh>
    <rPh sb="6" eb="7">
      <t>ブン</t>
    </rPh>
    <rPh sb="7" eb="9">
      <t>カクホウ</t>
    </rPh>
    <rPh sb="14" eb="17">
      <t>ボシュウダン</t>
    </rPh>
    <rPh sb="17" eb="20">
      <t>ロウドウシャ</t>
    </rPh>
    <rPh sb="20" eb="21">
      <t>スウ</t>
    </rPh>
    <rPh sb="22" eb="24">
      <t>コウシン</t>
    </rPh>
    <rPh sb="24" eb="26">
      <t>サギョウ</t>
    </rPh>
    <rPh sb="33" eb="35">
      <t>コウシン</t>
    </rPh>
    <rPh sb="37" eb="38">
      <t>オコナ</t>
    </rPh>
    <phoneticPr fontId="15"/>
  </si>
  <si>
    <t>４　兵庫県鉱工業指数　令和2年＝100。</t>
    <rPh sb="2" eb="5">
      <t>ヒョウゴケン</t>
    </rPh>
    <rPh sb="5" eb="8">
      <t>コウコウギョウ</t>
    </rPh>
    <rPh sb="8" eb="10">
      <t>シスウ</t>
    </rPh>
    <rPh sb="11" eb="13">
      <t>レイワ</t>
    </rPh>
    <rPh sb="14" eb="15">
      <t>ネン</t>
    </rPh>
    <phoneticPr fontId="11"/>
  </si>
  <si>
    <t>６　兵庫ＣＩ　令和2年＝100。</t>
    <rPh sb="7" eb="9">
      <t>レイワ</t>
    </rPh>
    <rPh sb="10" eb="11">
      <t>ネン</t>
    </rPh>
    <phoneticPr fontId="15"/>
  </si>
  <si>
    <t>令和6年</t>
    <rPh sb="0" eb="2">
      <t>レイワ</t>
    </rPh>
    <rPh sb="3" eb="4">
      <t>ネン</t>
    </rPh>
    <phoneticPr fontId="13"/>
  </si>
  <si>
    <t xml:space="preserve">　面積は、国土地理院「令和6年全国都道府県市区町村別面積調（1月1日時点）」による。　　　　　　　　　　　　　　　　　　　　　　　　　　　　　　　　　　　　　　　　　　　　　　　　　　　　　　　　　　　　　　　　　　　　　　　　　　　　　　　　　　　　　　　　　　　　　　　　　　　　　　　　　　　　　　　　　　　　　　　　　　　　　　　　　　　　　　　　　　　　　　　　　　　　　　　　　　　　　　　                                                    </t>
    <rPh sb="11" eb="13">
      <t>レイワ</t>
    </rPh>
    <rPh sb="34" eb="36">
      <t>ジテン</t>
    </rPh>
    <phoneticPr fontId="3"/>
  </si>
  <si>
    <t>　※印の面積は、国土地理院「令和6年全国都道府県市区町村別面積調（1月1日時点）」では境界未定となっている</t>
    <phoneticPr fontId="3"/>
  </si>
  <si>
    <t>ため、「令和6年全国都道府県市区町村別面積調（1月1日時点）」の参考値による。</t>
    <phoneticPr fontId="3"/>
  </si>
  <si>
    <t>兵庫ＣＩ一致指数は、横ばい局面（上方への局面変化）を示している。</t>
    <rPh sb="10" eb="11">
      <t>ヨコ</t>
    </rPh>
    <rPh sb="13" eb="15">
      <t>キョクメン</t>
    </rPh>
    <rPh sb="16" eb="18">
      <t>ジョウホウ</t>
    </rPh>
    <rPh sb="20" eb="22">
      <t>キョクメン</t>
    </rPh>
    <rPh sb="22" eb="24">
      <t>ヘンカ</t>
    </rPh>
    <phoneticPr fontId="5"/>
  </si>
  <si>
    <t>（令和2年平均＝102）</t>
    <rPh sb="1" eb="3">
      <t>レイワ</t>
    </rPh>
    <phoneticPr fontId="3"/>
  </si>
  <si>
    <t>令和６年度兵庫県統計協会事業について</t>
    <rPh sb="0" eb="2">
      <t>レイワ</t>
    </rPh>
    <rPh sb="3" eb="5">
      <t>ネンド</t>
    </rPh>
    <rPh sb="5" eb="8">
      <t>ヒョウゴケン</t>
    </rPh>
    <rPh sb="8" eb="12">
      <t>トウケイキョウカイ</t>
    </rPh>
    <rPh sb="12" eb="14">
      <t>ジギョウ</t>
    </rPh>
    <phoneticPr fontId="5"/>
  </si>
  <si>
    <t>９　百貨店・スーパー販売額の対前年同月比は、既存店（調査月において、当月と前年同月でともに存在した事業所）の数値比較である。</t>
    <rPh sb="2" eb="5">
      <t>ヒャッカテン</t>
    </rPh>
    <rPh sb="10" eb="13">
      <t>ハンバイガク</t>
    </rPh>
    <rPh sb="14" eb="15">
      <t>タイ</t>
    </rPh>
    <rPh sb="15" eb="17">
      <t>ゼンネン</t>
    </rPh>
    <rPh sb="17" eb="20">
      <t>ドウゲツヒ</t>
    </rPh>
    <rPh sb="22" eb="25">
      <t>キゾンテン</t>
    </rPh>
    <rPh sb="26" eb="28">
      <t>チョウサ</t>
    </rPh>
    <rPh sb="28" eb="29">
      <t>ツキ</t>
    </rPh>
    <rPh sb="34" eb="36">
      <t>トウゲツ</t>
    </rPh>
    <rPh sb="37" eb="39">
      <t>ゼンネン</t>
    </rPh>
    <rPh sb="39" eb="41">
      <t>ドウゲツ</t>
    </rPh>
    <rPh sb="45" eb="47">
      <t>ソンザイ</t>
    </rPh>
    <rPh sb="49" eb="52">
      <t>ジギョウショ</t>
    </rPh>
    <rPh sb="54" eb="56">
      <t>スウチ</t>
    </rPh>
    <rPh sb="56" eb="58">
      <t>ヒカク</t>
    </rPh>
    <phoneticPr fontId="11"/>
  </si>
  <si>
    <t>10　近畿地域鉱工業指数：令和2年＝100。（令和6年1月公表時において、基準改定を実施）　年平均は原指数、各月の数値は季節調整済指数。
　　　　　　　　　　　　対象地域は、近畿経済産業局管内の2府5県（福井県、滋賀県、京都府、大阪府、兵庫県、奈良県、和歌山県）
　　　　　　　　　　　　</t>
    <rPh sb="3" eb="5">
      <t>キンキ</t>
    </rPh>
    <rPh sb="5" eb="7">
      <t>チイキ</t>
    </rPh>
    <rPh sb="7" eb="10">
      <t>コウコウギョウ</t>
    </rPh>
    <rPh sb="10" eb="12">
      <t>シスウ</t>
    </rPh>
    <rPh sb="13" eb="15">
      <t>レイワ</t>
    </rPh>
    <rPh sb="16" eb="17">
      <t>ネン</t>
    </rPh>
    <rPh sb="23" eb="25">
      <t>レイワ</t>
    </rPh>
    <rPh sb="26" eb="27">
      <t>ネン</t>
    </rPh>
    <rPh sb="28" eb="29">
      <t>ガツ</t>
    </rPh>
    <rPh sb="29" eb="31">
      <t>コウヒョウ</t>
    </rPh>
    <rPh sb="31" eb="32">
      <t>ジ</t>
    </rPh>
    <rPh sb="37" eb="39">
      <t>キジュン</t>
    </rPh>
    <rPh sb="39" eb="41">
      <t>カイテイ</t>
    </rPh>
    <rPh sb="42" eb="44">
      <t>ジッシ</t>
    </rPh>
    <rPh sb="81" eb="83">
      <t>タイショウ</t>
    </rPh>
    <rPh sb="83" eb="85">
      <t>チイキ</t>
    </rPh>
    <rPh sb="87" eb="89">
      <t>キンキ</t>
    </rPh>
    <rPh sb="89" eb="91">
      <t>ケイザイ</t>
    </rPh>
    <rPh sb="91" eb="93">
      <t>サンギョウ</t>
    </rPh>
    <rPh sb="93" eb="94">
      <t>キョク</t>
    </rPh>
    <rPh sb="94" eb="96">
      <t>カンナイ</t>
    </rPh>
    <rPh sb="98" eb="99">
      <t>フ</t>
    </rPh>
    <rPh sb="100" eb="101">
      <t>ケン</t>
    </rPh>
    <rPh sb="102" eb="105">
      <t>フクイケン</t>
    </rPh>
    <rPh sb="106" eb="109">
      <t>シガケン</t>
    </rPh>
    <rPh sb="110" eb="113">
      <t>キョウトフ</t>
    </rPh>
    <rPh sb="114" eb="117">
      <t>オオサカフ</t>
    </rPh>
    <rPh sb="118" eb="121">
      <t>ヒョウゴケン</t>
    </rPh>
    <rPh sb="122" eb="125">
      <t>ナラケン</t>
    </rPh>
    <rPh sb="126" eb="129">
      <t>ワカヤマ</t>
    </rPh>
    <rPh sb="129" eb="130">
      <t>ケン</t>
    </rPh>
    <phoneticPr fontId="11"/>
  </si>
  <si>
    <t>令和</t>
    <rPh sb="0" eb="2">
      <t>レイワ</t>
    </rPh>
    <phoneticPr fontId="10"/>
  </si>
  <si>
    <t>　　　　○5月中の純増減　　1,733人減（自然増減　2,612人減　社会増減　879人増）</t>
    <rPh sb="6" eb="7">
      <t>ガツ</t>
    </rPh>
    <rPh sb="7" eb="8">
      <t>チュウ</t>
    </rPh>
    <rPh sb="9" eb="11">
      <t>ジュンゾウ</t>
    </rPh>
    <rPh sb="19" eb="20">
      <t>ニン</t>
    </rPh>
    <rPh sb="20" eb="21">
      <t>ゲン</t>
    </rPh>
    <rPh sb="22" eb="24">
      <t>シゼン</t>
    </rPh>
    <rPh sb="24" eb="26">
      <t>ゾウゲン</t>
    </rPh>
    <rPh sb="32" eb="33">
      <t>ニン</t>
    </rPh>
    <rPh sb="33" eb="34">
      <t>ゲン</t>
    </rPh>
    <rPh sb="35" eb="37">
      <t>シャカイ</t>
    </rPh>
    <rPh sb="37" eb="39">
      <t>ゾウゲン</t>
    </rPh>
    <rPh sb="43" eb="44">
      <t>ニン</t>
    </rPh>
    <rPh sb="44" eb="45">
      <t>ゾウ</t>
    </rPh>
    <phoneticPr fontId="0"/>
  </si>
  <si>
    <t>　　　　○阪神南地域で増加し、その他の地域では減少している。</t>
    <rPh sb="17" eb="18">
      <t>タ</t>
    </rPh>
    <phoneticPr fontId="0"/>
  </si>
  <si>
    <t>※</t>
    <phoneticPr fontId="0"/>
  </si>
  <si>
    <t>※</t>
    <phoneticPr fontId="3"/>
  </si>
  <si>
    <t xml:space="preserve"> 　　きまって支給する給与　　　259,979円（前年同月比  0.1％増  4か月ぶりの増加）</t>
  </si>
  <si>
    <t xml:space="preserve"> 　　総実労働時間　　　　　　　134.2時間（前年同月比  2.3％減　6か月連続の減少）</t>
  </si>
  <si>
    <t xml:space="preserve"> 　　所定外労働時間　　　　　　  9.4時間（前年同月比  3.1％減 10か月連続の減少）</t>
  </si>
  <si>
    <t xml:space="preserve"> 　　月末推計常用労働者数　　1,878,295人（前年同月比  0.2％増 13か月連続の増加）</t>
  </si>
  <si>
    <t>生産指数は一進一退（対前月比 9.5％減）</t>
    <rPh sb="5" eb="9">
      <t>イッシンイッタイ</t>
    </rPh>
    <rPh sb="19" eb="20">
      <t>ゲン</t>
    </rPh>
    <phoneticPr fontId="5"/>
  </si>
  <si>
    <t>○　生産指数   90.0（対前月比  9.5％減）</t>
    <rPh sb="24" eb="25">
      <t>ゲン</t>
    </rPh>
    <phoneticPr fontId="5"/>
  </si>
  <si>
    <t>○　出荷指数　 91.6（対前月比  8.2％減）</t>
    <rPh sb="23" eb="24">
      <t>ゲン</t>
    </rPh>
    <phoneticPr fontId="5"/>
  </si>
  <si>
    <t>○　在庫指数  102.1（対前月比　1.4％減）</t>
    <rPh sb="23" eb="24">
      <t>ゲン</t>
    </rPh>
    <phoneticPr fontId="5"/>
  </si>
  <si>
    <t xml:space="preserve"> ○ 先行指数   94.6（前月差 3.6ポイント増、２か月連続で前月差増）</t>
    <rPh sb="26" eb="27">
      <t>ゾウ</t>
    </rPh>
    <rPh sb="31" eb="33">
      <t>レンゾク</t>
    </rPh>
    <rPh sb="34" eb="35">
      <t>マエ</t>
    </rPh>
    <rPh sb="37" eb="38">
      <t>ゾウ</t>
    </rPh>
    <phoneticPr fontId="5"/>
  </si>
  <si>
    <t xml:space="preserve"> ○ 一致指数  103.4（前月差 5.5ポイント減、５か月ぶりに前月差減）</t>
    <rPh sb="26" eb="27">
      <t>ゲン</t>
    </rPh>
    <rPh sb="30" eb="31">
      <t>ツキ</t>
    </rPh>
    <rPh sb="34" eb="36">
      <t>ゼンゲツ</t>
    </rPh>
    <rPh sb="36" eb="37">
      <t>サ</t>
    </rPh>
    <rPh sb="37" eb="38">
      <t>ゲン</t>
    </rPh>
    <phoneticPr fontId="5"/>
  </si>
  <si>
    <t xml:space="preserve"> ○ 遅行指数　 93.2（前月差 5.9ポイント減、３か月ぶりに前月差減）</t>
    <rPh sb="25" eb="26">
      <t>ゲン</t>
    </rPh>
    <rPh sb="29" eb="30">
      <t>ツキ</t>
    </rPh>
    <rPh sb="33" eb="35">
      <t>ゼンゲツ</t>
    </rPh>
    <rPh sb="35" eb="36">
      <t>サ</t>
    </rPh>
    <rPh sb="36" eb="37">
      <t>ゲン</t>
    </rPh>
    <phoneticPr fontId="5"/>
  </si>
  <si>
    <t>○ 先行指数  64.3％（７か月ぶりに50％を上回る）</t>
    <rPh sb="24" eb="25">
      <t>ウエ</t>
    </rPh>
    <phoneticPr fontId="10"/>
  </si>
  <si>
    <t>○ 一致指数  12.5％（４か月ぶりに50％を下回る）</t>
    <rPh sb="16" eb="17">
      <t>ツキ</t>
    </rPh>
    <rPh sb="24" eb="26">
      <t>シタマワ</t>
    </rPh>
    <phoneticPr fontId="10"/>
  </si>
  <si>
    <t>○ 遅行指数  57.1％（４か月連続で50％を上回る）</t>
    <rPh sb="2" eb="4">
      <t>チコウ</t>
    </rPh>
    <rPh sb="17" eb="19">
      <t>レンゾク</t>
    </rPh>
    <rPh sb="24" eb="25">
      <t>ウエ</t>
    </rPh>
    <phoneticPr fontId="10"/>
  </si>
  <si>
    <t>『兵庫の統計』 令和6年7月号</t>
  </si>
  <si>
    <t>（令和6年6月1日現在）</t>
  </si>
  <si>
    <t>令和6年5月中の人口移動</t>
  </si>
  <si>
    <t>令和6年4月）】</t>
  </si>
  <si>
    <t>令和6年4月）</t>
  </si>
  <si>
    <t>（令和6年4月）</t>
  </si>
  <si>
    <t xml:space="preserve"> 令和6年5月</t>
  </si>
  <si>
    <t>（対前年同月比　2.7％増）</t>
  </si>
  <si>
    <t>（対前年同月比　2.4％増）</t>
  </si>
  <si>
    <t>（対前年同月比　2.2％増）</t>
  </si>
  <si>
    <t xml:space="preserve">　この人口と世帯数は、令和2年国勢調査（令和2年10月1日実施）結果を基礎とし、毎月各市町から住民基本台帳法に　　　　                                                            </t>
    <rPh sb="11" eb="13">
      <t>レイワ</t>
    </rPh>
    <rPh sb="20" eb="22">
      <t>レイワ</t>
    </rPh>
    <rPh sb="32" eb="34">
      <t>ケッカ</t>
    </rPh>
    <rPh sb="51" eb="53">
      <t>ダイチョウ</t>
    </rPh>
    <rPh sb="53" eb="54">
      <t>ホウ</t>
    </rPh>
    <phoneticPr fontId="3"/>
  </si>
  <si>
    <r>
      <t xml:space="preserve">C5 </t>
    </r>
    <r>
      <rPr>
        <sz val="9"/>
        <rFont val="ＭＳ 明朝"/>
        <family val="1"/>
        <charset val="128"/>
      </rPr>
      <t>労働投入量指数（全産業）</t>
    </r>
    <rPh sb="3" eb="10">
      <t>ロウドウトウニュウリョウシスウ</t>
    </rPh>
    <rPh sb="11" eb="12">
      <t>ゼン</t>
    </rPh>
    <rPh sb="12" eb="14">
      <t>サンギョウ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</si>
</sst>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176" formatCode="&quot;¥&quot;#,##0_);[Red]\(&quot;¥&quot;#,##0\)"/>
    <numFmt numFmtId="177" formatCode="0.0;&quot;△ &quot;0.0"/>
    <numFmt numFmtId="178" formatCode="#,##0.0;&quot;△ &quot;#,##0.0"/>
    <numFmt numFmtId="179" formatCode="#,##0.0;[Red]\-#,##0.0"/>
    <numFmt numFmtId="180" formatCode="&quot;p&quot;#,###"/>
    <numFmt numFmtId="181" formatCode="###\ ###"/>
    <numFmt numFmtId="182" formatCode="#,##0;&quot;△ &quot;#,##0"/>
    <numFmt numFmtId="183" formatCode="#,##0.0_ ;[Red]\-#,##0.0\ "/>
    <numFmt numFmtId="184" formatCode="0.0_ "/>
    <numFmt numFmtId="185" formatCode="0_ "/>
    <numFmt numFmtId="186" formatCode="\(General\)"/>
    <numFmt numFmtId="187" formatCode="#,##0.0"/>
    <numFmt numFmtId="188" formatCode="#,##0_);[Red]\(#,##0\)"/>
    <numFmt numFmtId="189" formatCode="0;&quot;△ &quot;0"/>
    <numFmt numFmtId="190" formatCode="0&quot;年&quot;"/>
    <numFmt numFmtId="191" formatCode="#,##0_ ;\-#,##0\ ;\ &quot;-&quot;"/>
    <numFmt numFmtId="192" formatCode="0.0;&quot;▲ &quot;0.0"/>
    <numFmt numFmtId="193" formatCode="0_);[Red]\(0\)"/>
    <numFmt numFmtId="194" formatCode="0.0_);[Red]\(0.0\)"/>
    <numFmt numFmtId="195" formatCode="0.00;&quot;△ &quot;0.00"/>
    <numFmt numFmtId="196" formatCode="#,##0;\-#,##0;&quot;-&quot;"/>
    <numFmt numFmtId="197" formatCode="#,##0%;[Red]\-#,##0%"/>
    <numFmt numFmtId="198" formatCode="&quot;r&quot;\ #,###"/>
    <numFmt numFmtId="199" formatCode="&quot;p&quot;\ #,###"/>
    <numFmt numFmtId="200" formatCode="#,##0\ ;\-#,##0\ ;\ &quot;―&quot;"/>
    <numFmt numFmtId="201" formatCode="#,##0_ ;\-#,##0\ ;\ &quot;―&quot;"/>
    <numFmt numFmtId="202" formatCode="#,##0;\-#,##0\ ;\ &quot;―&quot;"/>
    <numFmt numFmtId="203" formatCode="#,##0;\-#,##0;\ &quot;―&quot;"/>
    <numFmt numFmtId="204" formatCode="#,##0.0_);[Red]\(#,##0.0\)"/>
    <numFmt numFmtId="205" formatCode="#,##0.0_ "/>
    <numFmt numFmtId="206" formatCode="0.0_ \ "/>
    <numFmt numFmtId="207" formatCode="&quot;r&quot;\ 0.0"/>
    <numFmt numFmtId="208" formatCode="#,##0_ "/>
    <numFmt numFmtId="209" formatCode="#,##0.0;&quot;▲ &quot;#,##0.0"/>
    <numFmt numFmtId="210" formatCode="0.0"/>
    <numFmt numFmtId="211" formatCode="###,###"/>
    <numFmt numFmtId="212" formatCode="#,##0.00;&quot;△ &quot;#,##0.00"/>
    <numFmt numFmtId="213" formatCode="#,##0_ ;[Red]\-#,##0\ "/>
    <numFmt numFmtId="214" formatCode="&quot;p&quot;\ 0.0"/>
    <numFmt numFmtId="215" formatCode="0&quot;年&quot;;;"/>
    <numFmt numFmtId="216" formatCode="#,###&quot;人&quot;"/>
    <numFmt numFmtId="217" formatCode="#,##0.0;\▲#,##0.0"/>
    <numFmt numFmtId="218" formatCode="&quot;r &quot;#,##0.0;&quot;r &quot;\▲#,##0.0"/>
  </numFmts>
  <fonts count="169">
    <font>
      <sz val="9"/>
      <name val="ＭＳ 明朝"/>
      <family val="1"/>
      <charset val="128"/>
    </font>
    <font>
      <sz val="11"/>
      <color theme="1"/>
      <name val="ＭＳ Ｐゴシック"/>
      <family val="2"/>
      <charset val="128"/>
      <scheme val="minor"/>
    </font>
    <font>
      <sz val="9"/>
      <name val="ＭＳ 明朝"/>
      <family val="1"/>
      <charset val="128"/>
    </font>
    <font>
      <sz val="6"/>
      <name val="ＭＳ Ｐ明朝"/>
      <family val="1"/>
      <charset val="128"/>
    </font>
    <font>
      <sz val="8"/>
      <name val="ＭＳ 明朝"/>
      <family val="1"/>
      <charset val="128"/>
    </font>
    <font>
      <sz val="6"/>
      <name val="ＭＳ 明朝"/>
      <family val="1"/>
      <charset val="128"/>
    </font>
    <font>
      <sz val="8"/>
      <name val="ＭＳ Ｐ明朝"/>
      <family val="1"/>
      <charset val="128"/>
    </font>
    <font>
      <sz val="10"/>
      <name val="ＭＳ 明朝"/>
      <family val="1"/>
      <charset val="128"/>
    </font>
    <font>
      <sz val="10"/>
      <name val="ＭＳ Ｐ明朝"/>
      <family val="1"/>
      <charset val="128"/>
    </font>
    <font>
      <sz val="11"/>
      <name val="ＭＳ Ｐゴシック"/>
      <family val="3"/>
      <charset val="128"/>
    </font>
    <font>
      <sz val="6"/>
      <name val="ＭＳ Ｐゴシック"/>
      <family val="3"/>
      <charset val="128"/>
    </font>
    <font>
      <b/>
      <sz val="9"/>
      <name val="ＭＳ ゴシック"/>
      <family val="3"/>
      <charset val="128"/>
    </font>
    <font>
      <b/>
      <sz val="14"/>
      <name val="ＭＳ ゴシック"/>
      <family val="3"/>
      <charset val="128"/>
    </font>
    <font>
      <sz val="10"/>
      <name val="ＭＳ Ｐゴシック"/>
      <family val="3"/>
      <charset val="128"/>
    </font>
    <font>
      <sz val="8"/>
      <name val="ＭＳ Ｐゴシック"/>
      <family val="3"/>
      <charset val="128"/>
    </font>
    <font>
      <sz val="9"/>
      <name val="ＭＳ Ｐ明朝"/>
      <family val="1"/>
      <charset val="128"/>
    </font>
    <font>
      <b/>
      <sz val="9"/>
      <name val="ＭＳ Ｐ明朝"/>
      <family val="1"/>
      <charset val="128"/>
    </font>
    <font>
      <b/>
      <sz val="14"/>
      <name val="ＭＳ Ｐゴシック"/>
      <family val="3"/>
      <charset val="128"/>
    </font>
    <font>
      <sz val="11"/>
      <name val="明朝"/>
      <family val="1"/>
      <charset val="128"/>
    </font>
    <font>
      <sz val="11"/>
      <name val="ＭＳ 明朝"/>
      <family val="1"/>
      <charset val="128"/>
    </font>
    <font>
      <sz val="11.5"/>
      <name val="明朝"/>
      <family val="1"/>
      <charset val="128"/>
    </font>
    <font>
      <sz val="11.5"/>
      <name val="ＭＳ 明朝"/>
      <family val="1"/>
      <charset val="128"/>
    </font>
    <font>
      <sz val="11"/>
      <name val="ＭＳ Ｐ明朝"/>
      <family val="1"/>
      <charset val="128"/>
    </font>
    <font>
      <sz val="7"/>
      <name val="ＭＳ Ｐ明朝"/>
      <family val="1"/>
      <charset val="128"/>
    </font>
    <font>
      <sz val="14"/>
      <name val="ＭＳ 明朝"/>
      <family val="1"/>
      <charset val="128"/>
    </font>
    <font>
      <sz val="9"/>
      <name val="ＭＳ 明朝"/>
      <family val="1"/>
      <charset val="128"/>
    </font>
    <font>
      <sz val="8.5"/>
      <name val="ＭＳ Ｐ明朝"/>
      <family val="1"/>
      <charset val="128"/>
    </font>
    <font>
      <b/>
      <sz val="9"/>
      <name val="ＭＳ Ｐゴシック"/>
      <family val="3"/>
      <charset val="128"/>
    </font>
    <font>
      <b/>
      <sz val="8"/>
      <name val="ＭＳ Ｐゴシック"/>
      <family val="3"/>
      <charset val="128"/>
    </font>
    <font>
      <sz val="12"/>
      <name val="ＭＳ ゴシック"/>
      <family val="3"/>
      <charset val="128"/>
    </font>
    <font>
      <sz val="9"/>
      <name val="ＭＳ ゴシック"/>
      <family val="3"/>
      <charset val="128"/>
    </font>
    <font>
      <sz val="12"/>
      <name val="ＭＳ 明朝"/>
      <family val="1"/>
      <charset val="128"/>
    </font>
    <font>
      <sz val="9"/>
      <name val="ＭＳ Ｐゴシック"/>
      <family val="3"/>
      <charset val="128"/>
    </font>
    <font>
      <b/>
      <sz val="8"/>
      <name val="ＭＳ Ｐ明朝"/>
      <family val="1"/>
      <charset val="128"/>
    </font>
    <font>
      <sz val="8"/>
      <name val="明朝"/>
      <family val="1"/>
      <charset val="128"/>
    </font>
    <font>
      <b/>
      <sz val="10"/>
      <name val="ＭＳ Ｐゴシック"/>
      <family val="3"/>
      <charset val="128"/>
    </font>
    <font>
      <sz val="14"/>
      <name val="ＭＳ Ｐ明朝"/>
      <family val="1"/>
      <charset val="128"/>
    </font>
    <font>
      <sz val="12"/>
      <name val="ＭＳ Ｐ明朝"/>
      <family val="1"/>
      <charset val="128"/>
    </font>
    <font>
      <sz val="14"/>
      <name val="ＭＳ Ｐゴシック"/>
      <family val="3"/>
      <charset val="128"/>
    </font>
    <font>
      <b/>
      <sz val="12"/>
      <name val="ＭＳ Ｐゴシック"/>
      <family val="3"/>
      <charset val="128"/>
    </font>
    <font>
      <b/>
      <sz val="16.5"/>
      <name val="ＭＳ Ｐゴシック"/>
      <family val="3"/>
      <charset val="128"/>
    </font>
    <font>
      <sz val="10.5"/>
      <name val="ＭＳ Ｐ明朝"/>
      <family val="1"/>
      <charset val="128"/>
    </font>
    <font>
      <b/>
      <sz val="10.5"/>
      <name val="ＭＳ Ｐゴシック"/>
      <family val="3"/>
      <charset val="128"/>
    </font>
    <font>
      <b/>
      <sz val="10.5"/>
      <name val="ＭＳ Ｐ明朝"/>
      <family val="1"/>
      <charset val="128"/>
    </font>
    <font>
      <sz val="11"/>
      <name val="ＭＳ ゴシック"/>
      <family val="3"/>
      <charset val="128"/>
    </font>
    <font>
      <sz val="10"/>
      <name val="ＭＳ ゴシック"/>
      <family val="3"/>
      <charset val="128"/>
    </font>
    <font>
      <b/>
      <sz val="11"/>
      <name val="ＭＳ ゴシック"/>
      <family val="3"/>
      <charset val="128"/>
    </font>
    <font>
      <b/>
      <sz val="12"/>
      <name val="ＭＳ ゴシック"/>
      <family val="3"/>
      <charset val="128"/>
    </font>
    <font>
      <b/>
      <sz val="12"/>
      <name val="ＭＳ 明朝"/>
      <family val="1"/>
      <charset val="128"/>
    </font>
    <font>
      <b/>
      <sz val="18"/>
      <name val="ＭＳ Ｐゴシック"/>
      <family val="3"/>
      <charset val="128"/>
    </font>
    <font>
      <sz val="14"/>
      <name val="ＭＳ ゴシック"/>
      <family val="3"/>
      <charset val="128"/>
    </font>
    <font>
      <sz val="12"/>
      <name val="ＭＳ Ｐゴシック"/>
      <family val="3"/>
      <charset val="128"/>
    </font>
    <font>
      <strike/>
      <sz val="10"/>
      <name val="ＭＳ Ｐ明朝"/>
      <family val="1"/>
      <charset val="128"/>
    </font>
    <font>
      <sz val="11"/>
      <color theme="1"/>
      <name val="ＭＳ Ｐゴシック"/>
      <family val="3"/>
      <charset val="128"/>
      <scheme val="minor"/>
    </font>
    <font>
      <b/>
      <sz val="18"/>
      <color theme="3"/>
      <name val="ＭＳ Ｐゴシック"/>
      <family val="3"/>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0"/>
      <name val="Arial"/>
      <family val="2"/>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Osaka"/>
      <family val="3"/>
      <charset val="128"/>
    </font>
    <font>
      <sz val="9"/>
      <color indexed="18"/>
      <name val="ＭＳ 明朝"/>
      <family val="1"/>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i/>
      <sz val="9"/>
      <name val="ＭＳ Ｐ明朝"/>
      <family val="1"/>
      <charset val="128"/>
    </font>
    <font>
      <b/>
      <sz val="18"/>
      <name val="ＭＳ ゴシック"/>
      <family val="3"/>
      <charset val="128"/>
    </font>
    <font>
      <b/>
      <sz val="20"/>
      <name val="HG丸ｺﾞｼｯｸM-PRO"/>
      <family val="3"/>
      <charset val="128"/>
    </font>
    <font>
      <b/>
      <sz val="16"/>
      <name val="HG丸ｺﾞｼｯｸM-PRO"/>
      <family val="3"/>
      <charset val="128"/>
    </font>
    <font>
      <b/>
      <sz val="10"/>
      <name val="ＭＳ Ｐ明朝"/>
      <family val="1"/>
      <charset val="128"/>
    </font>
    <font>
      <b/>
      <sz val="11"/>
      <name val="ＭＳ Ｐゴシック"/>
      <family val="3"/>
      <charset val="128"/>
    </font>
    <font>
      <sz val="10"/>
      <color theme="1"/>
      <name val="ＭＳ Ｐ明朝"/>
      <family val="1"/>
      <charset val="128"/>
    </font>
    <font>
      <sz val="6"/>
      <name val="ＭＳ Ｐゴシック"/>
      <family val="2"/>
      <charset val="128"/>
      <scheme val="minor"/>
    </font>
    <font>
      <b/>
      <sz val="11"/>
      <color rgb="FFFF0000"/>
      <name val="ＭＳ Ｐ明朝"/>
      <family val="1"/>
      <charset val="128"/>
    </font>
    <font>
      <b/>
      <sz val="17.7"/>
      <name val="ＭＳ Ｐゴシック"/>
      <family val="3"/>
      <charset val="128"/>
    </font>
    <font>
      <b/>
      <sz val="15.2"/>
      <name val="ＭＳ ゴシック"/>
      <family val="3"/>
      <charset val="128"/>
    </font>
    <font>
      <i/>
      <sz val="14"/>
      <name val="ＭＳ 明朝"/>
      <family val="1"/>
      <charset val="128"/>
    </font>
    <font>
      <sz val="13.05"/>
      <name val="ＭＳ ゴシック"/>
      <family val="3"/>
      <charset val="128"/>
    </font>
    <font>
      <b/>
      <sz val="16.100000000000001"/>
      <name val="ＭＳ ゴシック"/>
      <family val="3"/>
      <charset val="128"/>
    </font>
    <font>
      <b/>
      <sz val="16"/>
      <name val="ＭＳ ゴシック"/>
      <family val="3"/>
      <charset val="128"/>
    </font>
    <font>
      <b/>
      <sz val="11.8"/>
      <name val="ＭＳ ゴシック"/>
      <family val="3"/>
      <charset val="128"/>
    </font>
    <font>
      <b/>
      <sz val="15.4"/>
      <name val="ＭＳ ゴシック"/>
      <family val="3"/>
      <charset val="128"/>
    </font>
    <font>
      <b/>
      <sz val="17.7"/>
      <name val="ＭＳ ゴシック"/>
      <family val="3"/>
      <charset val="128"/>
    </font>
    <font>
      <b/>
      <sz val="15.9"/>
      <name val="ＭＳ ゴシック"/>
      <family val="3"/>
      <charset val="128"/>
    </font>
    <font>
      <b/>
      <sz val="16.850000000000001"/>
      <name val="ＭＳ ゴシック"/>
      <family val="3"/>
      <charset val="128"/>
    </font>
    <font>
      <b/>
      <sz val="14.9"/>
      <name val="ＭＳ ゴシック"/>
      <family val="3"/>
      <charset val="128"/>
    </font>
    <font>
      <b/>
      <sz val="23.35"/>
      <name val="ＭＳ ゴシック"/>
      <family val="3"/>
      <charset val="128"/>
    </font>
    <font>
      <b/>
      <sz val="15.05"/>
      <name val="ＭＳ ゴシック"/>
      <family val="3"/>
      <charset val="128"/>
    </font>
    <font>
      <b/>
      <sz val="14.3"/>
      <name val="ＭＳ ゴシック"/>
      <family val="3"/>
      <charset val="128"/>
    </font>
    <font>
      <b/>
      <sz val="17.5"/>
      <name val="ＭＳ ゴシック"/>
      <family val="3"/>
      <charset val="128"/>
    </font>
    <font>
      <b/>
      <sz val="15.55"/>
      <name val="ＭＳ ゴシック"/>
      <family val="3"/>
      <charset val="128"/>
    </font>
    <font>
      <sz val="9"/>
      <color theme="1"/>
      <name val="ＭＳ Ｐ明朝"/>
      <family val="1"/>
      <charset val="128"/>
    </font>
    <font>
      <sz val="9.5"/>
      <name val="ＭＳ 明朝"/>
      <family val="1"/>
      <charset val="128"/>
    </font>
    <font>
      <sz val="7.5"/>
      <name val="ＭＳ Ｐ明朝"/>
      <family val="1"/>
      <charset val="128"/>
    </font>
    <font>
      <b/>
      <sz val="7.5"/>
      <name val="ＭＳ Ｐゴシック"/>
      <family val="3"/>
      <charset val="128"/>
    </font>
    <font>
      <sz val="7.5"/>
      <name val="ＭＳ 明朝"/>
      <family val="1"/>
      <charset val="128"/>
    </font>
    <font>
      <strike/>
      <sz val="8"/>
      <name val="ＭＳ 明朝"/>
      <family val="1"/>
      <charset val="128"/>
    </font>
    <font>
      <b/>
      <sz val="8"/>
      <name val="ＭＳ ゴシック"/>
      <family val="3"/>
      <charset val="128"/>
    </font>
    <font>
      <sz val="7"/>
      <name val="ＭＳ 明朝"/>
      <family val="1"/>
      <charset val="128"/>
    </font>
    <font>
      <sz val="10"/>
      <name val="ＭＳ 明朝"/>
      <family val="3"/>
      <charset val="128"/>
    </font>
    <font>
      <sz val="8"/>
      <name val="ＭＳ ゴシック"/>
      <family val="3"/>
      <charset val="128"/>
    </font>
    <font>
      <b/>
      <sz val="11"/>
      <name val="ＭＳ 明朝"/>
      <family val="3"/>
      <charset val="128"/>
    </font>
    <font>
      <b/>
      <sz val="10"/>
      <name val="ＭＳ ゴシック"/>
      <family val="3"/>
      <charset val="128"/>
    </font>
    <font>
      <b/>
      <sz val="16"/>
      <name val="ＭＳ Ｐゴシック"/>
      <family val="3"/>
      <charset val="128"/>
    </font>
    <font>
      <b/>
      <sz val="13"/>
      <name val="ＭＳ ゴシック"/>
      <family val="3"/>
      <charset val="128"/>
    </font>
    <font>
      <sz val="8"/>
      <color rgb="FFFF0000"/>
      <name val="HG丸ｺﾞｼｯｸM-PRO"/>
      <family val="3"/>
      <charset val="128"/>
    </font>
    <font>
      <sz val="8"/>
      <color rgb="FFFF0000"/>
      <name val="ＭＳ Ｐゴシック"/>
      <family val="3"/>
      <charset val="128"/>
    </font>
    <font>
      <sz val="9"/>
      <color rgb="FFFF0000"/>
      <name val="ＭＳ Ｐゴシック"/>
      <family val="3"/>
      <charset val="128"/>
    </font>
    <font>
      <b/>
      <sz val="9"/>
      <color rgb="FFFF0000"/>
      <name val="ＭＳ Ｐゴシック"/>
      <family val="3"/>
      <charset val="128"/>
    </font>
    <font>
      <sz val="10"/>
      <color rgb="FFFF0000"/>
      <name val="ＭＳ Ｐ明朝"/>
      <family val="1"/>
      <charset val="128"/>
    </font>
    <font>
      <sz val="10"/>
      <color rgb="FFFF0000"/>
      <name val="ＭＳ ゴシック"/>
      <family val="3"/>
      <charset val="128"/>
    </font>
    <font>
      <sz val="9"/>
      <color rgb="FFFF0000"/>
      <name val="ＭＳ ゴシック"/>
      <family val="3"/>
      <charset val="128"/>
    </font>
    <font>
      <b/>
      <sz val="10"/>
      <color rgb="FFFF0000"/>
      <name val="ＭＳ Ｐ明朝"/>
      <family val="1"/>
      <charset val="128"/>
    </font>
    <font>
      <b/>
      <sz val="9"/>
      <name val="ＭＳ Ｐゴシック"/>
      <family val="3"/>
      <charset val="128"/>
      <scheme val="minor"/>
    </font>
    <font>
      <sz val="16"/>
      <name val="ＭＳ ゴシック"/>
      <family val="3"/>
      <charset val="128"/>
    </font>
    <font>
      <b/>
      <sz val="12"/>
      <name val="ＭＳ Ｐ明朝"/>
      <family val="1"/>
      <charset val="128"/>
    </font>
    <font>
      <b/>
      <sz val="11"/>
      <name val="ＭＳ Ｐ明朝"/>
      <family val="1"/>
      <charset val="128"/>
    </font>
    <font>
      <b/>
      <sz val="7"/>
      <name val="ＭＳ Ｐゴシック"/>
      <family val="3"/>
      <charset val="128"/>
    </font>
    <font>
      <sz val="9"/>
      <color theme="3" tint="-0.249977111117893"/>
      <name val="ＭＳ Ｐ明朝"/>
      <family val="1"/>
      <charset val="128"/>
    </font>
    <font>
      <sz val="8"/>
      <color theme="3" tint="-0.249977111117893"/>
      <name val="ＭＳ Ｐ明朝"/>
      <family val="1"/>
      <charset val="128"/>
    </font>
    <font>
      <u/>
      <sz val="10.199999999999999"/>
      <color indexed="36"/>
      <name val="ＭＳ 明朝"/>
      <family val="1"/>
      <charset val="128"/>
    </font>
    <font>
      <b/>
      <sz val="14"/>
      <name val="ＭＳ Ｐ明朝"/>
      <family val="1"/>
      <charset val="128"/>
    </font>
    <font>
      <sz val="6"/>
      <name val="ＭＳ Ｐゴシック"/>
      <family val="2"/>
      <charset val="128"/>
    </font>
    <font>
      <b/>
      <sz val="15"/>
      <name val="ＭＳ Ｐ明朝"/>
      <family val="1"/>
      <charset val="128"/>
    </font>
  </fonts>
  <fills count="59">
    <fill>
      <patternFill patternType="none"/>
    </fill>
    <fill>
      <patternFill patternType="gray125"/>
    </fill>
    <fill>
      <patternFill patternType="solid">
        <fgColor indexed="43"/>
        <bgColor indexed="64"/>
      </patternFill>
    </fill>
    <fill>
      <patternFill patternType="solid">
        <fgColor indexed="43"/>
        <bgColor indexed="41"/>
      </patternFill>
    </fill>
    <fill>
      <patternFill patternType="solid">
        <fgColor indexed="41"/>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10">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style="thin">
        <color indexed="64"/>
      </right>
      <top style="thin">
        <color auto="1"/>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hair">
        <color indexed="64"/>
      </left>
      <right/>
      <top style="hair">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bottom style="medium">
        <color auto="1"/>
      </bottom>
      <diagonal/>
    </border>
    <border>
      <left style="hair">
        <color indexed="64"/>
      </left>
      <right/>
      <top style="thin">
        <color indexed="64"/>
      </top>
      <bottom/>
      <diagonal/>
    </border>
    <border>
      <left style="thin">
        <color auto="1"/>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12">
    <xf numFmtId="0" fontId="0" fillId="0" borderId="0"/>
    <xf numFmtId="0" fontId="54" fillId="0" borderId="0" applyNumberFormat="0" applyFill="0" applyBorder="0" applyAlignment="0" applyProtection="0">
      <alignment vertical="center"/>
    </xf>
    <xf numFmtId="9" fontId="25" fillId="0" borderId="0" applyFont="0" applyFill="0" applyBorder="0" applyAlignment="0" applyProtection="0"/>
    <xf numFmtId="38" fontId="19" fillId="0" borderId="0" applyFont="0" applyFill="0" applyBorder="0" applyAlignment="0" applyProtection="0"/>
    <xf numFmtId="38" fontId="25" fillId="0" borderId="0" applyFont="0" applyFill="0" applyBorder="0" applyAlignment="0" applyProtection="0"/>
    <xf numFmtId="0" fontId="53" fillId="0" borderId="0">
      <alignment vertical="center"/>
    </xf>
    <xf numFmtId="0" fontId="53" fillId="0" borderId="0">
      <alignment vertical="center"/>
    </xf>
    <xf numFmtId="0" fontId="53" fillId="0" borderId="0">
      <alignment vertical="center"/>
    </xf>
    <xf numFmtId="0" fontId="9" fillId="0" borderId="0"/>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18" fillId="0" borderId="0"/>
    <xf numFmtId="0" fontId="18" fillId="0" borderId="0"/>
    <xf numFmtId="0" fontId="7" fillId="0" borderId="0"/>
    <xf numFmtId="0" fontId="9" fillId="0" borderId="0"/>
    <xf numFmtId="0" fontId="7" fillId="0" borderId="0"/>
    <xf numFmtId="0" fontId="2" fillId="0" borderId="0"/>
    <xf numFmtId="0" fontId="9" fillId="0" borderId="0"/>
    <xf numFmtId="0" fontId="7" fillId="0" borderId="0"/>
    <xf numFmtId="0" fontId="9" fillId="0" borderId="0"/>
    <xf numFmtId="0" fontId="18" fillId="0" borderId="0"/>
    <xf numFmtId="0" fontId="7" fillId="0" borderId="0"/>
    <xf numFmtId="0" fontId="22" fillId="0" borderId="0"/>
    <xf numFmtId="0" fontId="9" fillId="0" borderId="0"/>
    <xf numFmtId="0" fontId="9" fillId="0" borderId="0"/>
    <xf numFmtId="0" fontId="2" fillId="0" borderId="0"/>
    <xf numFmtId="0" fontId="22" fillId="0" borderId="0"/>
    <xf numFmtId="0" fontId="24" fillId="0" borderId="0"/>
    <xf numFmtId="0" fontId="55" fillId="0" borderId="31" applyNumberFormat="0" applyFill="0" applyAlignment="0" applyProtection="0">
      <alignment vertical="center"/>
    </xf>
    <xf numFmtId="0" fontId="56" fillId="0" borderId="32" applyNumberFormat="0" applyFill="0" applyAlignment="0" applyProtection="0">
      <alignment vertical="center"/>
    </xf>
    <xf numFmtId="0" fontId="57" fillId="0" borderId="33" applyNumberFormat="0" applyFill="0" applyAlignment="0" applyProtection="0">
      <alignment vertical="center"/>
    </xf>
    <xf numFmtId="0" fontId="57" fillId="0" borderId="0" applyNumberFormat="0" applyFill="0" applyBorder="0" applyAlignment="0" applyProtection="0">
      <alignment vertical="center"/>
    </xf>
    <xf numFmtId="0" fontId="58" fillId="6" borderId="0" applyNumberFormat="0" applyBorder="0" applyAlignment="0" applyProtection="0">
      <alignment vertical="center"/>
    </xf>
    <xf numFmtId="0" fontId="59" fillId="7" borderId="0" applyNumberFormat="0" applyBorder="0" applyAlignment="0" applyProtection="0">
      <alignment vertical="center"/>
    </xf>
    <xf numFmtId="0" fontId="60" fillId="8" borderId="0" applyNumberFormat="0" applyBorder="0" applyAlignment="0" applyProtection="0">
      <alignment vertical="center"/>
    </xf>
    <xf numFmtId="0" fontId="61" fillId="9" borderId="34" applyNumberFormat="0" applyAlignment="0" applyProtection="0">
      <alignment vertical="center"/>
    </xf>
    <xf numFmtId="0" fontId="62" fillId="10" borderId="35" applyNumberFormat="0" applyAlignment="0" applyProtection="0">
      <alignment vertical="center"/>
    </xf>
    <xf numFmtId="0" fontId="63" fillId="10" borderId="34" applyNumberFormat="0" applyAlignment="0" applyProtection="0">
      <alignment vertical="center"/>
    </xf>
    <xf numFmtId="0" fontId="64" fillId="0" borderId="36" applyNumberFormat="0" applyFill="0" applyAlignment="0" applyProtection="0">
      <alignment vertical="center"/>
    </xf>
    <xf numFmtId="0" fontId="65" fillId="11" borderId="37" applyNumberFormat="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39" applyNumberFormat="0" applyFill="0" applyAlignment="0" applyProtection="0">
      <alignment vertical="center"/>
    </xf>
    <xf numFmtId="0" fontId="69"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69" fillId="16" borderId="0" applyNumberFormat="0" applyBorder="0" applyAlignment="0" applyProtection="0">
      <alignment vertical="center"/>
    </xf>
    <xf numFmtId="0" fontId="69"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69" fillId="20" borderId="0" applyNumberFormat="0" applyBorder="0" applyAlignment="0" applyProtection="0">
      <alignment vertical="center"/>
    </xf>
    <xf numFmtId="0" fontId="69"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69" fillId="24" borderId="0" applyNumberFormat="0" applyBorder="0" applyAlignment="0" applyProtection="0">
      <alignment vertical="center"/>
    </xf>
    <xf numFmtId="0" fontId="69"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69" fillId="28" borderId="0" applyNumberFormat="0" applyBorder="0" applyAlignment="0" applyProtection="0">
      <alignment vertical="center"/>
    </xf>
    <xf numFmtId="0" fontId="69"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69" fillId="32" borderId="0" applyNumberFormat="0" applyBorder="0" applyAlignment="0" applyProtection="0">
      <alignment vertical="center"/>
    </xf>
    <xf numFmtId="0" fontId="69" fillId="33"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69" fillId="36" borderId="0" applyNumberFormat="0" applyBorder="0" applyAlignment="0" applyProtection="0">
      <alignment vertical="center"/>
    </xf>
    <xf numFmtId="0" fontId="1" fillId="0" borderId="0">
      <alignment vertical="center"/>
    </xf>
    <xf numFmtId="0" fontId="70" fillId="0" borderId="0" applyNumberFormat="0" applyFill="0" applyBorder="0" applyAlignment="0" applyProtection="0">
      <alignment vertical="center"/>
    </xf>
    <xf numFmtId="0" fontId="1" fillId="12" borderId="38" applyNumberFormat="0" applyFont="0" applyAlignment="0" applyProtection="0">
      <alignment vertical="center"/>
    </xf>
    <xf numFmtId="9" fontId="2" fillId="0" borderId="0" applyFont="0" applyFill="0" applyBorder="0" applyAlignment="0" applyProtection="0"/>
    <xf numFmtId="38" fontId="2" fillId="0" borderId="0" applyFont="0" applyFill="0" applyBorder="0" applyAlignment="0" applyProtection="0"/>
    <xf numFmtId="0" fontId="53" fillId="14" borderId="0" applyNumberFormat="0" applyBorder="0" applyAlignment="0" applyProtection="0">
      <alignment vertical="center"/>
    </xf>
    <xf numFmtId="0" fontId="72" fillId="37" borderId="0" applyNumberFormat="0" applyBorder="0" applyAlignment="0" applyProtection="0">
      <alignment vertical="center"/>
    </xf>
    <xf numFmtId="0" fontId="53" fillId="14" borderId="0" applyNumberFormat="0" applyBorder="0" applyAlignment="0" applyProtection="0">
      <alignment vertical="center"/>
    </xf>
    <xf numFmtId="0" fontId="72" fillId="37" borderId="0" applyNumberFormat="0" applyBorder="0" applyAlignment="0" applyProtection="0">
      <alignment vertical="center"/>
    </xf>
    <xf numFmtId="0" fontId="53" fillId="18" borderId="0" applyNumberFormat="0" applyBorder="0" applyAlignment="0" applyProtection="0">
      <alignment vertical="center"/>
    </xf>
    <xf numFmtId="0" fontId="72" fillId="38" borderId="0" applyNumberFormat="0" applyBorder="0" applyAlignment="0" applyProtection="0">
      <alignment vertical="center"/>
    </xf>
    <xf numFmtId="0" fontId="53" fillId="18" borderId="0" applyNumberFormat="0" applyBorder="0" applyAlignment="0" applyProtection="0">
      <alignment vertical="center"/>
    </xf>
    <xf numFmtId="0" fontId="72" fillId="38" borderId="0" applyNumberFormat="0" applyBorder="0" applyAlignment="0" applyProtection="0">
      <alignment vertical="center"/>
    </xf>
    <xf numFmtId="0" fontId="53" fillId="22" borderId="0" applyNumberFormat="0" applyBorder="0" applyAlignment="0" applyProtection="0">
      <alignment vertical="center"/>
    </xf>
    <xf numFmtId="0" fontId="72" fillId="39" borderId="0" applyNumberFormat="0" applyBorder="0" applyAlignment="0" applyProtection="0">
      <alignment vertical="center"/>
    </xf>
    <xf numFmtId="0" fontId="53" fillId="22" borderId="0" applyNumberFormat="0" applyBorder="0" applyAlignment="0" applyProtection="0">
      <alignment vertical="center"/>
    </xf>
    <xf numFmtId="0" fontId="72" fillId="39" borderId="0" applyNumberFormat="0" applyBorder="0" applyAlignment="0" applyProtection="0">
      <alignment vertical="center"/>
    </xf>
    <xf numFmtId="0" fontId="53" fillId="26" borderId="0" applyNumberFormat="0" applyBorder="0" applyAlignment="0" applyProtection="0">
      <alignment vertical="center"/>
    </xf>
    <xf numFmtId="0" fontId="72" fillId="40" borderId="0" applyNumberFormat="0" applyBorder="0" applyAlignment="0" applyProtection="0">
      <alignment vertical="center"/>
    </xf>
    <xf numFmtId="0" fontId="53" fillId="26" borderId="0" applyNumberFormat="0" applyBorder="0" applyAlignment="0" applyProtection="0">
      <alignment vertical="center"/>
    </xf>
    <xf numFmtId="0" fontId="72" fillId="40" borderId="0" applyNumberFormat="0" applyBorder="0" applyAlignment="0" applyProtection="0">
      <alignment vertical="center"/>
    </xf>
    <xf numFmtId="0" fontId="53" fillId="30" borderId="0" applyNumberFormat="0" applyBorder="0" applyAlignment="0" applyProtection="0">
      <alignment vertical="center"/>
    </xf>
    <xf numFmtId="0" fontId="72" fillId="41" borderId="0" applyNumberFormat="0" applyBorder="0" applyAlignment="0" applyProtection="0">
      <alignment vertical="center"/>
    </xf>
    <xf numFmtId="0" fontId="53" fillId="30" borderId="0" applyNumberFormat="0" applyBorder="0" applyAlignment="0" applyProtection="0">
      <alignment vertical="center"/>
    </xf>
    <xf numFmtId="0" fontId="72" fillId="41" borderId="0" applyNumberFormat="0" applyBorder="0" applyAlignment="0" applyProtection="0">
      <alignment vertical="center"/>
    </xf>
    <xf numFmtId="0" fontId="53" fillId="34" borderId="0" applyNumberFormat="0" applyBorder="0" applyAlignment="0" applyProtection="0">
      <alignment vertical="center"/>
    </xf>
    <xf numFmtId="0" fontId="72" fillId="42" borderId="0" applyNumberFormat="0" applyBorder="0" applyAlignment="0" applyProtection="0">
      <alignment vertical="center"/>
    </xf>
    <xf numFmtId="0" fontId="53" fillId="34" borderId="0" applyNumberFormat="0" applyBorder="0" applyAlignment="0" applyProtection="0">
      <alignment vertical="center"/>
    </xf>
    <xf numFmtId="0" fontId="72" fillId="42" borderId="0" applyNumberFormat="0" applyBorder="0" applyAlignment="0" applyProtection="0">
      <alignment vertical="center"/>
    </xf>
    <xf numFmtId="0" fontId="53" fillId="15" borderId="0" applyNumberFormat="0" applyBorder="0" applyAlignment="0" applyProtection="0">
      <alignment vertical="center"/>
    </xf>
    <xf numFmtId="0" fontId="72" fillId="43" borderId="0" applyNumberFormat="0" applyBorder="0" applyAlignment="0" applyProtection="0">
      <alignment vertical="center"/>
    </xf>
    <xf numFmtId="0" fontId="53" fillId="15" borderId="0" applyNumberFormat="0" applyBorder="0" applyAlignment="0" applyProtection="0">
      <alignment vertical="center"/>
    </xf>
    <xf numFmtId="0" fontId="72" fillId="43" borderId="0" applyNumberFormat="0" applyBorder="0" applyAlignment="0" applyProtection="0">
      <alignment vertical="center"/>
    </xf>
    <xf numFmtId="0" fontId="53" fillId="19" borderId="0" applyNumberFormat="0" applyBorder="0" applyAlignment="0" applyProtection="0">
      <alignment vertical="center"/>
    </xf>
    <xf numFmtId="0" fontId="72" fillId="44" borderId="0" applyNumberFormat="0" applyBorder="0" applyAlignment="0" applyProtection="0">
      <alignment vertical="center"/>
    </xf>
    <xf numFmtId="0" fontId="53" fillId="19" borderId="0" applyNumberFormat="0" applyBorder="0" applyAlignment="0" applyProtection="0">
      <alignment vertical="center"/>
    </xf>
    <xf numFmtId="0" fontId="72" fillId="44" borderId="0" applyNumberFormat="0" applyBorder="0" applyAlignment="0" applyProtection="0">
      <alignment vertical="center"/>
    </xf>
    <xf numFmtId="0" fontId="53" fillId="23" borderId="0" applyNumberFormat="0" applyBorder="0" applyAlignment="0" applyProtection="0">
      <alignment vertical="center"/>
    </xf>
    <xf numFmtId="0" fontId="72" fillId="45" borderId="0" applyNumberFormat="0" applyBorder="0" applyAlignment="0" applyProtection="0">
      <alignment vertical="center"/>
    </xf>
    <xf numFmtId="0" fontId="53" fillId="23" borderId="0" applyNumberFormat="0" applyBorder="0" applyAlignment="0" applyProtection="0">
      <alignment vertical="center"/>
    </xf>
    <xf numFmtId="0" fontId="72" fillId="45" borderId="0" applyNumberFormat="0" applyBorder="0" applyAlignment="0" applyProtection="0">
      <alignment vertical="center"/>
    </xf>
    <xf numFmtId="0" fontId="53" fillId="27" borderId="0" applyNumberFormat="0" applyBorder="0" applyAlignment="0" applyProtection="0">
      <alignment vertical="center"/>
    </xf>
    <xf numFmtId="0" fontId="72" fillId="40" borderId="0" applyNumberFormat="0" applyBorder="0" applyAlignment="0" applyProtection="0">
      <alignment vertical="center"/>
    </xf>
    <xf numFmtId="0" fontId="53" fillId="27" borderId="0" applyNumberFormat="0" applyBorder="0" applyAlignment="0" applyProtection="0">
      <alignment vertical="center"/>
    </xf>
    <xf numFmtId="0" fontId="72" fillId="40" borderId="0" applyNumberFormat="0" applyBorder="0" applyAlignment="0" applyProtection="0">
      <alignment vertical="center"/>
    </xf>
    <xf numFmtId="0" fontId="53" fillId="31" borderId="0" applyNumberFormat="0" applyBorder="0" applyAlignment="0" applyProtection="0">
      <alignment vertical="center"/>
    </xf>
    <xf numFmtId="0" fontId="72" fillId="43" borderId="0" applyNumberFormat="0" applyBorder="0" applyAlignment="0" applyProtection="0">
      <alignment vertical="center"/>
    </xf>
    <xf numFmtId="0" fontId="53" fillId="31" borderId="0" applyNumberFormat="0" applyBorder="0" applyAlignment="0" applyProtection="0">
      <alignment vertical="center"/>
    </xf>
    <xf numFmtId="0" fontId="72" fillId="43" borderId="0" applyNumberFormat="0" applyBorder="0" applyAlignment="0" applyProtection="0">
      <alignment vertical="center"/>
    </xf>
    <xf numFmtId="0" fontId="53" fillId="35" borderId="0" applyNumberFormat="0" applyBorder="0" applyAlignment="0" applyProtection="0">
      <alignment vertical="center"/>
    </xf>
    <xf numFmtId="0" fontId="72" fillId="46" borderId="0" applyNumberFormat="0" applyBorder="0" applyAlignment="0" applyProtection="0">
      <alignment vertical="center"/>
    </xf>
    <xf numFmtId="0" fontId="53" fillId="35" borderId="0" applyNumberFormat="0" applyBorder="0" applyAlignment="0" applyProtection="0">
      <alignment vertical="center"/>
    </xf>
    <xf numFmtId="0" fontId="72" fillId="46" borderId="0" applyNumberFormat="0" applyBorder="0" applyAlignment="0" applyProtection="0">
      <alignment vertical="center"/>
    </xf>
    <xf numFmtId="0" fontId="93" fillId="16" borderId="0" applyNumberFormat="0" applyBorder="0" applyAlignment="0" applyProtection="0">
      <alignment vertical="center"/>
    </xf>
    <xf numFmtId="0" fontId="74" fillId="47" borderId="0" applyNumberFormat="0" applyBorder="0" applyAlignment="0" applyProtection="0">
      <alignment vertical="center"/>
    </xf>
    <xf numFmtId="0" fontId="93" fillId="16" borderId="0" applyNumberFormat="0" applyBorder="0" applyAlignment="0" applyProtection="0">
      <alignment vertical="center"/>
    </xf>
    <xf numFmtId="0" fontId="74" fillId="47" borderId="0" applyNumberFormat="0" applyBorder="0" applyAlignment="0" applyProtection="0">
      <alignment vertical="center"/>
    </xf>
    <xf numFmtId="0" fontId="93" fillId="20" borderId="0" applyNumberFormat="0" applyBorder="0" applyAlignment="0" applyProtection="0">
      <alignment vertical="center"/>
    </xf>
    <xf numFmtId="0" fontId="74" fillId="44" borderId="0" applyNumberFormat="0" applyBorder="0" applyAlignment="0" applyProtection="0">
      <alignment vertical="center"/>
    </xf>
    <xf numFmtId="0" fontId="93" fillId="20" borderId="0" applyNumberFormat="0" applyBorder="0" applyAlignment="0" applyProtection="0">
      <alignment vertical="center"/>
    </xf>
    <xf numFmtId="0" fontId="74" fillId="44" borderId="0" applyNumberFormat="0" applyBorder="0" applyAlignment="0" applyProtection="0">
      <alignment vertical="center"/>
    </xf>
    <xf numFmtId="0" fontId="93" fillId="24" borderId="0" applyNumberFormat="0" applyBorder="0" applyAlignment="0" applyProtection="0">
      <alignment vertical="center"/>
    </xf>
    <xf numFmtId="0" fontId="74" fillId="45" borderId="0" applyNumberFormat="0" applyBorder="0" applyAlignment="0" applyProtection="0">
      <alignment vertical="center"/>
    </xf>
    <xf numFmtId="0" fontId="93" fillId="24" borderId="0" applyNumberFormat="0" applyBorder="0" applyAlignment="0" applyProtection="0">
      <alignment vertical="center"/>
    </xf>
    <xf numFmtId="0" fontId="74" fillId="45" borderId="0" applyNumberFormat="0" applyBorder="0" applyAlignment="0" applyProtection="0">
      <alignment vertical="center"/>
    </xf>
    <xf numFmtId="0" fontId="93" fillId="28" borderId="0" applyNumberFormat="0" applyBorder="0" applyAlignment="0" applyProtection="0">
      <alignment vertical="center"/>
    </xf>
    <xf numFmtId="0" fontId="74" fillId="48" borderId="0" applyNumberFormat="0" applyBorder="0" applyAlignment="0" applyProtection="0">
      <alignment vertical="center"/>
    </xf>
    <xf numFmtId="0" fontId="93" fillId="28" borderId="0" applyNumberFormat="0" applyBorder="0" applyAlignment="0" applyProtection="0">
      <alignment vertical="center"/>
    </xf>
    <xf numFmtId="0" fontId="74" fillId="48" borderId="0" applyNumberFormat="0" applyBorder="0" applyAlignment="0" applyProtection="0">
      <alignment vertical="center"/>
    </xf>
    <xf numFmtId="0" fontId="93" fillId="32" borderId="0" applyNumberFormat="0" applyBorder="0" applyAlignment="0" applyProtection="0">
      <alignment vertical="center"/>
    </xf>
    <xf numFmtId="0" fontId="74" fillId="49" borderId="0" applyNumberFormat="0" applyBorder="0" applyAlignment="0" applyProtection="0">
      <alignment vertical="center"/>
    </xf>
    <xf numFmtId="0" fontId="93" fillId="32" borderId="0" applyNumberFormat="0" applyBorder="0" applyAlignment="0" applyProtection="0">
      <alignment vertical="center"/>
    </xf>
    <xf numFmtId="0" fontId="74" fillId="49" borderId="0" applyNumberFormat="0" applyBorder="0" applyAlignment="0" applyProtection="0">
      <alignment vertical="center"/>
    </xf>
    <xf numFmtId="0" fontId="93" fillId="36" borderId="0" applyNumberFormat="0" applyBorder="0" applyAlignment="0" applyProtection="0">
      <alignment vertical="center"/>
    </xf>
    <xf numFmtId="0" fontId="74" fillId="50" borderId="0" applyNumberFormat="0" applyBorder="0" applyAlignment="0" applyProtection="0">
      <alignment vertical="center"/>
    </xf>
    <xf numFmtId="0" fontId="93" fillId="36" borderId="0" applyNumberFormat="0" applyBorder="0" applyAlignment="0" applyProtection="0">
      <alignment vertical="center"/>
    </xf>
    <xf numFmtId="0" fontId="74" fillId="50" borderId="0" applyNumberFormat="0" applyBorder="0" applyAlignment="0" applyProtection="0">
      <alignment vertical="center"/>
    </xf>
    <xf numFmtId="196" fontId="89" fillId="0" borderId="0" applyFill="0" applyBorder="0" applyAlignment="0"/>
    <xf numFmtId="0" fontId="90" fillId="0" borderId="40" applyNumberFormat="0" applyAlignment="0" applyProtection="0">
      <alignment horizontal="left" vertical="center"/>
    </xf>
    <xf numFmtId="0" fontId="90" fillId="0" borderId="4">
      <alignment horizontal="left" vertical="center"/>
    </xf>
    <xf numFmtId="0" fontId="71" fillId="0" borderId="0"/>
    <xf numFmtId="0" fontId="93" fillId="13" borderId="0" applyNumberFormat="0" applyBorder="0" applyAlignment="0" applyProtection="0">
      <alignment vertical="center"/>
    </xf>
    <xf numFmtId="0" fontId="74" fillId="51" borderId="0" applyNumberFormat="0" applyBorder="0" applyAlignment="0" applyProtection="0">
      <alignment vertical="center"/>
    </xf>
    <xf numFmtId="0" fontId="93" fillId="13" borderId="0" applyNumberFormat="0" applyBorder="0" applyAlignment="0" applyProtection="0">
      <alignment vertical="center"/>
    </xf>
    <xf numFmtId="0" fontId="74" fillId="51" borderId="0" applyNumberFormat="0" applyBorder="0" applyAlignment="0" applyProtection="0">
      <alignment vertical="center"/>
    </xf>
    <xf numFmtId="0" fontId="93" fillId="17" borderId="0" applyNumberFormat="0" applyBorder="0" applyAlignment="0" applyProtection="0">
      <alignment vertical="center"/>
    </xf>
    <xf numFmtId="0" fontId="74" fillId="52" borderId="0" applyNumberFormat="0" applyBorder="0" applyAlignment="0" applyProtection="0">
      <alignment vertical="center"/>
    </xf>
    <xf numFmtId="0" fontId="93" fillId="17" borderId="0" applyNumberFormat="0" applyBorder="0" applyAlignment="0" applyProtection="0">
      <alignment vertical="center"/>
    </xf>
    <xf numFmtId="0" fontId="74" fillId="52" borderId="0" applyNumberFormat="0" applyBorder="0" applyAlignment="0" applyProtection="0">
      <alignment vertical="center"/>
    </xf>
    <xf numFmtId="0" fontId="93" fillId="21" borderId="0" applyNumberFormat="0" applyBorder="0" applyAlignment="0" applyProtection="0">
      <alignment vertical="center"/>
    </xf>
    <xf numFmtId="0" fontId="74" fillId="53" borderId="0" applyNumberFormat="0" applyBorder="0" applyAlignment="0" applyProtection="0">
      <alignment vertical="center"/>
    </xf>
    <xf numFmtId="0" fontId="93" fillId="21" borderId="0" applyNumberFormat="0" applyBorder="0" applyAlignment="0" applyProtection="0">
      <alignment vertical="center"/>
    </xf>
    <xf numFmtId="0" fontId="74" fillId="53" borderId="0" applyNumberFormat="0" applyBorder="0" applyAlignment="0" applyProtection="0">
      <alignment vertical="center"/>
    </xf>
    <xf numFmtId="0" fontId="93" fillId="25" borderId="0" applyNumberFormat="0" applyBorder="0" applyAlignment="0" applyProtection="0">
      <alignment vertical="center"/>
    </xf>
    <xf numFmtId="0" fontId="74" fillId="48" borderId="0" applyNumberFormat="0" applyBorder="0" applyAlignment="0" applyProtection="0">
      <alignment vertical="center"/>
    </xf>
    <xf numFmtId="0" fontId="93" fillId="25" borderId="0" applyNumberFormat="0" applyBorder="0" applyAlignment="0" applyProtection="0">
      <alignment vertical="center"/>
    </xf>
    <xf numFmtId="0" fontId="74" fillId="48" borderId="0" applyNumberFormat="0" applyBorder="0" applyAlignment="0" applyProtection="0">
      <alignment vertical="center"/>
    </xf>
    <xf numFmtId="0" fontId="93" fillId="29" borderId="0" applyNumberFormat="0" applyBorder="0" applyAlignment="0" applyProtection="0">
      <alignment vertical="center"/>
    </xf>
    <xf numFmtId="0" fontId="74" fillId="49" borderId="0" applyNumberFormat="0" applyBorder="0" applyAlignment="0" applyProtection="0">
      <alignment vertical="center"/>
    </xf>
    <xf numFmtId="0" fontId="93" fillId="29" borderId="0" applyNumberFormat="0" applyBorder="0" applyAlignment="0" applyProtection="0">
      <alignment vertical="center"/>
    </xf>
    <xf numFmtId="0" fontId="74" fillId="49" borderId="0" applyNumberFormat="0" applyBorder="0" applyAlignment="0" applyProtection="0">
      <alignment vertical="center"/>
    </xf>
    <xf numFmtId="0" fontId="93" fillId="33" borderId="0" applyNumberFormat="0" applyBorder="0" applyAlignment="0" applyProtection="0">
      <alignment vertical="center"/>
    </xf>
    <xf numFmtId="0" fontId="74" fillId="54" borderId="0" applyNumberFormat="0" applyBorder="0" applyAlignment="0" applyProtection="0">
      <alignment vertical="center"/>
    </xf>
    <xf numFmtId="0" fontId="93" fillId="33" borderId="0" applyNumberFormat="0" applyBorder="0" applyAlignment="0" applyProtection="0">
      <alignment vertical="center"/>
    </xf>
    <xf numFmtId="0" fontId="74" fillId="54" borderId="0" applyNumberFormat="0" applyBorder="0" applyAlignment="0" applyProtection="0">
      <alignment vertical="center"/>
    </xf>
    <xf numFmtId="0" fontId="5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94" fillId="11" borderId="37" applyNumberFormat="0" applyAlignment="0" applyProtection="0">
      <alignment vertical="center"/>
    </xf>
    <xf numFmtId="0" fontId="76" fillId="55" borderId="41" applyNumberFormat="0" applyAlignment="0" applyProtection="0">
      <alignment vertical="center"/>
    </xf>
    <xf numFmtId="0" fontId="94" fillId="11" borderId="37" applyNumberFormat="0" applyAlignment="0" applyProtection="0">
      <alignment vertical="center"/>
    </xf>
    <xf numFmtId="0" fontId="76" fillId="55" borderId="41" applyNumberFormat="0" applyAlignment="0" applyProtection="0">
      <alignment vertical="center"/>
    </xf>
    <xf numFmtId="0" fontId="95" fillId="8" borderId="0" applyNumberFormat="0" applyBorder="0" applyAlignment="0" applyProtection="0">
      <alignment vertical="center"/>
    </xf>
    <xf numFmtId="0" fontId="77" fillId="56" borderId="0" applyNumberFormat="0" applyBorder="0" applyAlignment="0" applyProtection="0">
      <alignment vertical="center"/>
    </xf>
    <xf numFmtId="0" fontId="95" fillId="8" borderId="0" applyNumberFormat="0" applyBorder="0" applyAlignment="0" applyProtection="0">
      <alignment vertical="center"/>
    </xf>
    <xf numFmtId="0" fontId="77" fillId="56" borderId="0" applyNumberFormat="0" applyBorder="0" applyAlignment="0" applyProtection="0">
      <alignment vertical="center"/>
    </xf>
    <xf numFmtId="9" fontId="72" fillId="0" borderId="0" applyFont="0" applyFill="0" applyBorder="0" applyAlignment="0" applyProtection="0">
      <alignment vertical="center"/>
    </xf>
    <xf numFmtId="0" fontId="96"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top"/>
      <protection locked="0"/>
    </xf>
    <xf numFmtId="0" fontId="72" fillId="12" borderId="38" applyNumberFormat="0" applyFont="0" applyAlignment="0" applyProtection="0">
      <alignment vertical="center"/>
    </xf>
    <xf numFmtId="0" fontId="9" fillId="57" borderId="42" applyNumberFormat="0" applyFont="0" applyAlignment="0" applyProtection="0">
      <alignment vertical="center"/>
    </xf>
    <xf numFmtId="0" fontId="72" fillId="12" borderId="38" applyNumberFormat="0" applyFont="0" applyAlignment="0" applyProtection="0">
      <alignment vertical="center"/>
    </xf>
    <xf numFmtId="0" fontId="9" fillId="57" borderId="42" applyNumberFormat="0" applyFont="0" applyAlignment="0" applyProtection="0">
      <alignment vertical="center"/>
    </xf>
    <xf numFmtId="0" fontId="98" fillId="0" borderId="36" applyNumberFormat="0" applyFill="0" applyAlignment="0" applyProtection="0">
      <alignment vertical="center"/>
    </xf>
    <xf numFmtId="0" fontId="78" fillId="0" borderId="43" applyNumberFormat="0" applyFill="0" applyAlignment="0" applyProtection="0">
      <alignment vertical="center"/>
    </xf>
    <xf numFmtId="0" fontId="98" fillId="0" borderId="36" applyNumberFormat="0" applyFill="0" applyAlignment="0" applyProtection="0">
      <alignment vertical="center"/>
    </xf>
    <xf numFmtId="0" fontId="78" fillId="0" borderId="43" applyNumberFormat="0" applyFill="0" applyAlignment="0" applyProtection="0">
      <alignment vertical="center"/>
    </xf>
    <xf numFmtId="0" fontId="99" fillId="7" borderId="0" applyNumberFormat="0" applyBorder="0" applyAlignment="0" applyProtection="0">
      <alignment vertical="center"/>
    </xf>
    <xf numFmtId="0" fontId="79" fillId="38" borderId="0" applyNumberFormat="0" applyBorder="0" applyAlignment="0" applyProtection="0">
      <alignment vertical="center"/>
    </xf>
    <xf numFmtId="0" fontId="99" fillId="7" borderId="0" applyNumberFormat="0" applyBorder="0" applyAlignment="0" applyProtection="0">
      <alignment vertical="center"/>
    </xf>
    <xf numFmtId="0" fontId="79" fillId="38" borderId="0" applyNumberFormat="0" applyBorder="0" applyAlignment="0" applyProtection="0">
      <alignment vertical="center"/>
    </xf>
    <xf numFmtId="179" fontId="91" fillId="0" borderId="0" applyFont="0" applyFill="0" applyBorder="0" applyAlignment="0" applyProtection="0"/>
    <xf numFmtId="0" fontId="100" fillId="10" borderId="34" applyNumberFormat="0" applyAlignment="0" applyProtection="0">
      <alignment vertical="center"/>
    </xf>
    <xf numFmtId="0" fontId="80" fillId="58" borderId="44" applyNumberFormat="0" applyAlignment="0" applyProtection="0">
      <alignment vertical="center"/>
    </xf>
    <xf numFmtId="0" fontId="100" fillId="10" borderId="34" applyNumberFormat="0" applyAlignment="0" applyProtection="0">
      <alignment vertical="center"/>
    </xf>
    <xf numFmtId="0" fontId="80" fillId="58" borderId="44" applyNumberFormat="0" applyAlignment="0" applyProtection="0">
      <alignment vertical="center"/>
    </xf>
    <xf numFmtId="0" fontId="10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81" fillId="0" borderId="0" applyNumberForma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38" fontId="72" fillId="0" borderId="0" applyFont="0" applyFill="0" applyBorder="0" applyAlignment="0" applyProtection="0">
      <alignment vertical="center"/>
    </xf>
    <xf numFmtId="0" fontId="102" fillId="0" borderId="31" applyNumberFormat="0" applyFill="0" applyAlignment="0" applyProtection="0">
      <alignment vertical="center"/>
    </xf>
    <xf numFmtId="0" fontId="82" fillId="0" borderId="45" applyNumberFormat="0" applyFill="0" applyAlignment="0" applyProtection="0">
      <alignment vertical="center"/>
    </xf>
    <xf numFmtId="0" fontId="102" fillId="0" borderId="31" applyNumberFormat="0" applyFill="0" applyAlignment="0" applyProtection="0">
      <alignment vertical="center"/>
    </xf>
    <xf numFmtId="0" fontId="82" fillId="0" borderId="45" applyNumberFormat="0" applyFill="0" applyAlignment="0" applyProtection="0">
      <alignment vertical="center"/>
    </xf>
    <xf numFmtId="0" fontId="103" fillId="0" borderId="32" applyNumberFormat="0" applyFill="0" applyAlignment="0" applyProtection="0">
      <alignment vertical="center"/>
    </xf>
    <xf numFmtId="0" fontId="83" fillId="0" borderId="46" applyNumberFormat="0" applyFill="0" applyAlignment="0" applyProtection="0">
      <alignment vertical="center"/>
    </xf>
    <xf numFmtId="0" fontId="103" fillId="0" borderId="32" applyNumberFormat="0" applyFill="0" applyAlignment="0" applyProtection="0">
      <alignment vertical="center"/>
    </xf>
    <xf numFmtId="0" fontId="83" fillId="0" borderId="46" applyNumberFormat="0" applyFill="0" applyAlignment="0" applyProtection="0">
      <alignment vertical="center"/>
    </xf>
    <xf numFmtId="0" fontId="104" fillId="0" borderId="33" applyNumberFormat="0" applyFill="0" applyAlignment="0" applyProtection="0">
      <alignment vertical="center"/>
    </xf>
    <xf numFmtId="0" fontId="84" fillId="0" borderId="47" applyNumberFormat="0" applyFill="0" applyAlignment="0" applyProtection="0">
      <alignment vertical="center"/>
    </xf>
    <xf numFmtId="0" fontId="104" fillId="0" borderId="33" applyNumberFormat="0" applyFill="0" applyAlignment="0" applyProtection="0">
      <alignment vertical="center"/>
    </xf>
    <xf numFmtId="0" fontId="84" fillId="0" borderId="47" applyNumberFormat="0" applyFill="0" applyAlignment="0" applyProtection="0">
      <alignment vertical="center"/>
    </xf>
    <xf numFmtId="0" fontId="10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92" fillId="0" borderId="0" applyBorder="0">
      <alignment vertical="center"/>
    </xf>
    <xf numFmtId="0" fontId="105" fillId="0" borderId="39" applyNumberFormat="0" applyFill="0" applyAlignment="0" applyProtection="0">
      <alignment vertical="center"/>
    </xf>
    <xf numFmtId="0" fontId="73" fillId="0" borderId="48" applyNumberFormat="0" applyFill="0" applyAlignment="0" applyProtection="0">
      <alignment vertical="center"/>
    </xf>
    <xf numFmtId="0" fontId="105" fillId="0" borderId="39" applyNumberFormat="0" applyFill="0" applyAlignment="0" applyProtection="0">
      <alignment vertical="center"/>
    </xf>
    <xf numFmtId="0" fontId="73" fillId="0" borderId="48" applyNumberFormat="0" applyFill="0" applyAlignment="0" applyProtection="0">
      <alignment vertical="center"/>
    </xf>
    <xf numFmtId="0" fontId="106" fillId="10" borderId="35" applyNumberFormat="0" applyAlignment="0" applyProtection="0">
      <alignment vertical="center"/>
    </xf>
    <xf numFmtId="0" fontId="85" fillId="58" borderId="49" applyNumberFormat="0" applyAlignment="0" applyProtection="0">
      <alignment vertical="center"/>
    </xf>
    <xf numFmtId="0" fontId="106" fillId="10" borderId="35" applyNumberFormat="0" applyAlignment="0" applyProtection="0">
      <alignment vertical="center"/>
    </xf>
    <xf numFmtId="0" fontId="85" fillId="58" borderId="49" applyNumberFormat="0" applyAlignment="0" applyProtection="0">
      <alignment vertical="center"/>
    </xf>
    <xf numFmtId="197" fontId="91" fillId="0" borderId="0" applyFont="0" applyFill="0" applyBorder="0" applyAlignment="0" applyProtection="0"/>
    <xf numFmtId="0" fontId="10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91" fillId="0" borderId="0" applyFont="0" applyFill="0" applyBorder="0" applyAlignment="0" applyProtection="0"/>
    <xf numFmtId="0" fontId="108" fillId="9" borderId="34" applyNumberFormat="0" applyAlignment="0" applyProtection="0">
      <alignment vertical="center"/>
    </xf>
    <xf numFmtId="0" fontId="87" fillId="42" borderId="44" applyNumberFormat="0" applyAlignment="0" applyProtection="0">
      <alignment vertical="center"/>
    </xf>
    <xf numFmtId="0" fontId="108" fillId="9" borderId="34" applyNumberFormat="0" applyAlignment="0" applyProtection="0">
      <alignment vertical="center"/>
    </xf>
    <xf numFmtId="0" fontId="87" fillId="42" borderId="44" applyNumberFormat="0" applyAlignment="0" applyProtection="0">
      <alignment vertical="center"/>
    </xf>
    <xf numFmtId="0" fontId="9" fillId="0" borderId="0"/>
    <xf numFmtId="0" fontId="9" fillId="0" borderId="0"/>
    <xf numFmtId="0" fontId="53" fillId="0" borderId="0">
      <alignment vertical="center"/>
    </xf>
    <xf numFmtId="0" fontId="9" fillId="0" borderId="0"/>
    <xf numFmtId="0" fontId="53" fillId="0" borderId="0">
      <alignment vertical="center"/>
    </xf>
    <xf numFmtId="0" fontId="9" fillId="0" borderId="0"/>
    <xf numFmtId="0" fontId="9" fillId="0" borderId="0"/>
    <xf numFmtId="0" fontId="53" fillId="0" borderId="0">
      <alignment vertical="center"/>
    </xf>
    <xf numFmtId="0" fontId="9" fillId="0" borderId="0"/>
    <xf numFmtId="0" fontId="9" fillId="0" borderId="0"/>
    <xf numFmtId="0" fontId="5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center"/>
    </xf>
    <xf numFmtId="0" fontId="9" fillId="0" borderId="0"/>
    <xf numFmtId="0" fontId="53"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center"/>
    </xf>
    <xf numFmtId="0" fontId="53" fillId="0" borderId="0">
      <alignment vertical="center"/>
    </xf>
    <xf numFmtId="0" fontId="53" fillId="0" borderId="0">
      <alignment vertical="center"/>
    </xf>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53" fillId="0" borderId="0">
      <alignment vertical="center"/>
    </xf>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5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center"/>
    </xf>
    <xf numFmtId="0" fontId="9" fillId="0" borderId="0">
      <alignment vertical="center"/>
    </xf>
    <xf numFmtId="0" fontId="9" fillId="0" borderId="0"/>
    <xf numFmtId="0" fontId="9" fillId="0" borderId="0"/>
    <xf numFmtId="0" fontId="9" fillId="0" borderId="0"/>
    <xf numFmtId="0" fontId="31" fillId="0" borderId="0"/>
    <xf numFmtId="0" fontId="24" fillId="0" borderId="0"/>
    <xf numFmtId="0" fontId="9" fillId="0" borderId="0"/>
    <xf numFmtId="0" fontId="24" fillId="0" borderId="0"/>
    <xf numFmtId="0" fontId="31" fillId="0" borderId="0"/>
    <xf numFmtId="0" fontId="53" fillId="0" borderId="0">
      <alignment vertical="center"/>
    </xf>
    <xf numFmtId="0" fontId="9" fillId="0" borderId="0">
      <alignment vertical="center"/>
    </xf>
    <xf numFmtId="0" fontId="9" fillId="0" borderId="0">
      <alignment vertical="center"/>
    </xf>
    <xf numFmtId="0" fontId="53" fillId="0" borderId="0">
      <alignment vertical="center"/>
    </xf>
    <xf numFmtId="0" fontId="9" fillId="0" borderId="0">
      <alignment vertical="center"/>
    </xf>
    <xf numFmtId="0" fontId="13" fillId="0" borderId="0"/>
    <xf numFmtId="0" fontId="9" fillId="0" borderId="0">
      <alignment vertical="center"/>
    </xf>
    <xf numFmtId="0" fontId="9" fillId="0" borderId="0">
      <alignment vertical="center"/>
    </xf>
    <xf numFmtId="0" fontId="9" fillId="0" borderId="0"/>
    <xf numFmtId="0" fontId="13" fillId="0" borderId="0"/>
    <xf numFmtId="0" fontId="53" fillId="0" borderId="0">
      <alignment vertical="center"/>
    </xf>
    <xf numFmtId="0" fontId="24" fillId="0" borderId="0"/>
    <xf numFmtId="0" fontId="24" fillId="0" borderId="0"/>
    <xf numFmtId="0" fontId="9" fillId="0" borderId="0"/>
    <xf numFmtId="0" fontId="9" fillId="0" borderId="0">
      <alignment vertical="center"/>
    </xf>
    <xf numFmtId="0" fontId="53" fillId="0" borderId="0">
      <alignment vertical="center"/>
    </xf>
    <xf numFmtId="0" fontId="9" fillId="0" borderId="0"/>
    <xf numFmtId="0" fontId="9" fillId="0" borderId="0">
      <alignment vertical="center"/>
    </xf>
    <xf numFmtId="0" fontId="31"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53" fillId="0" borderId="0">
      <alignment vertical="center"/>
    </xf>
    <xf numFmtId="0" fontId="109" fillId="6" borderId="0" applyNumberFormat="0" applyBorder="0" applyAlignment="0" applyProtection="0">
      <alignment vertical="center"/>
    </xf>
    <xf numFmtId="0" fontId="88" fillId="39" borderId="0" applyNumberFormat="0" applyBorder="0" applyAlignment="0" applyProtection="0">
      <alignment vertical="center"/>
    </xf>
    <xf numFmtId="0" fontId="109" fillId="6" borderId="0" applyNumberFormat="0" applyBorder="0" applyAlignment="0" applyProtection="0">
      <alignment vertical="center"/>
    </xf>
    <xf numFmtId="0" fontId="88" fillId="39" borderId="0" applyNumberFormat="0" applyBorder="0" applyAlignment="0" applyProtection="0">
      <alignment vertical="center"/>
    </xf>
    <xf numFmtId="38" fontId="2" fillId="0" borderId="0" applyFont="0" applyFill="0" applyBorder="0" applyAlignment="0" applyProtection="0">
      <alignment vertical="center"/>
    </xf>
    <xf numFmtId="176" fontId="2" fillId="0" borderId="0" applyFont="0" applyFill="0" applyBorder="0" applyAlignment="0" applyProtection="0">
      <alignment vertical="center"/>
    </xf>
    <xf numFmtId="0" fontId="53" fillId="0" borderId="0">
      <alignment vertical="center"/>
    </xf>
    <xf numFmtId="0" fontId="90" fillId="0" borderId="86">
      <alignment horizontal="left" vertical="center"/>
    </xf>
    <xf numFmtId="0" fontId="9" fillId="57" borderId="87" applyNumberFormat="0" applyFont="0" applyAlignment="0" applyProtection="0">
      <alignment vertical="center"/>
    </xf>
    <xf numFmtId="0" fontId="9" fillId="57" borderId="87" applyNumberFormat="0" applyFont="0" applyAlignment="0" applyProtection="0">
      <alignment vertical="center"/>
    </xf>
    <xf numFmtId="0" fontId="80" fillId="58" borderId="88" applyNumberFormat="0" applyAlignment="0" applyProtection="0">
      <alignment vertical="center"/>
    </xf>
    <xf numFmtId="0" fontId="80" fillId="58" borderId="88" applyNumberFormat="0" applyAlignment="0" applyProtection="0">
      <alignment vertical="center"/>
    </xf>
    <xf numFmtId="38" fontId="53" fillId="0" borderId="0" applyFont="0" applyFill="0" applyBorder="0" applyAlignment="0" applyProtection="0">
      <alignment vertical="center"/>
    </xf>
    <xf numFmtId="38" fontId="72" fillId="0" borderId="0" applyFont="0" applyFill="0" applyBorder="0" applyAlignment="0" applyProtection="0">
      <alignment vertical="center"/>
    </xf>
    <xf numFmtId="38" fontId="53" fillId="0" borderId="0" applyFont="0" applyFill="0" applyBorder="0" applyAlignment="0" applyProtection="0">
      <alignment vertical="center"/>
    </xf>
    <xf numFmtId="38" fontId="53" fillId="0" borderId="0" applyFont="0" applyFill="0" applyBorder="0" applyAlignment="0" applyProtection="0">
      <alignment vertical="center"/>
    </xf>
    <xf numFmtId="38" fontId="53" fillId="0" borderId="0" applyFont="0" applyFill="0" applyBorder="0" applyAlignment="0" applyProtection="0">
      <alignment vertical="center"/>
    </xf>
    <xf numFmtId="38" fontId="72" fillId="0" borderId="0" applyFont="0" applyFill="0" applyBorder="0" applyAlignment="0" applyProtection="0">
      <alignment vertical="center"/>
    </xf>
    <xf numFmtId="38" fontId="53" fillId="0" borderId="0" applyFont="0" applyFill="0" applyBorder="0" applyAlignment="0" applyProtection="0">
      <alignment vertical="center"/>
    </xf>
    <xf numFmtId="0" fontId="73" fillId="0" borderId="89" applyNumberFormat="0" applyFill="0" applyAlignment="0" applyProtection="0">
      <alignment vertical="center"/>
    </xf>
    <xf numFmtId="0" fontId="73" fillId="0" borderId="89" applyNumberFormat="0" applyFill="0" applyAlignment="0" applyProtection="0">
      <alignment vertical="center"/>
    </xf>
    <xf numFmtId="0" fontId="85" fillId="58" borderId="90" applyNumberFormat="0" applyAlignment="0" applyProtection="0">
      <alignment vertical="center"/>
    </xf>
    <xf numFmtId="0" fontId="85" fillId="58" borderId="90" applyNumberFormat="0" applyAlignment="0" applyProtection="0">
      <alignment vertical="center"/>
    </xf>
    <xf numFmtId="210" fontId="91" fillId="0" borderId="0" applyFont="0" applyFill="0" applyBorder="0" applyAlignment="0" applyProtection="0"/>
    <xf numFmtId="0" fontId="87" fillId="42" borderId="88" applyNumberFormat="0" applyAlignment="0" applyProtection="0">
      <alignment vertical="center"/>
    </xf>
    <xf numFmtId="0" fontId="87" fillId="42" borderId="88" applyNumberFormat="0" applyAlignment="0" applyProtection="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xf numFmtId="0" fontId="53" fillId="0" borderId="0">
      <alignment vertical="center"/>
    </xf>
    <xf numFmtId="0" fontId="9" fillId="0" borderId="0">
      <alignment vertical="center"/>
    </xf>
  </cellStyleXfs>
  <cellXfs count="2397">
    <xf numFmtId="0" fontId="0" fillId="0" borderId="0" xfId="0"/>
    <xf numFmtId="0" fontId="23" fillId="0" borderId="0" xfId="18" applyFont="1"/>
    <xf numFmtId="0" fontId="15" fillId="0" borderId="0" xfId="18" applyFont="1"/>
    <xf numFmtId="0" fontId="15" fillId="0" borderId="0" xfId="18" applyFont="1" applyAlignment="1">
      <alignment horizontal="right"/>
    </xf>
    <xf numFmtId="0" fontId="15" fillId="0" borderId="0" xfId="25" applyFont="1" applyFill="1" applyBorder="1"/>
    <xf numFmtId="187" fontId="15" fillId="0" borderId="0" xfId="25" applyNumberFormat="1" applyFont="1" applyFill="1" applyBorder="1"/>
    <xf numFmtId="0" fontId="15" fillId="0" borderId="1" xfId="16" applyFont="1" applyFill="1" applyBorder="1"/>
    <xf numFmtId="179" fontId="27" fillId="0" borderId="0" xfId="25" applyNumberFormat="1" applyFont="1" applyFill="1" applyAlignment="1">
      <alignment horizontal="right"/>
    </xf>
    <xf numFmtId="0" fontId="6" fillId="0" borderId="0" xfId="25" applyFont="1" applyFill="1" applyBorder="1"/>
    <xf numFmtId="0" fontId="8" fillId="0" borderId="0" xfId="25" applyFont="1" applyFill="1"/>
    <xf numFmtId="0" fontId="15" fillId="0" borderId="0" xfId="0" applyFont="1"/>
    <xf numFmtId="0" fontId="6" fillId="0" borderId="0" xfId="25" applyFont="1"/>
    <xf numFmtId="0" fontId="6" fillId="0" borderId="0" xfId="26" applyFont="1"/>
    <xf numFmtId="0" fontId="14" fillId="0" borderId="0" xfId="26" applyFont="1"/>
    <xf numFmtId="0" fontId="15" fillId="0" borderId="0" xfId="25" applyFont="1" applyFill="1"/>
    <xf numFmtId="0" fontId="8" fillId="0" borderId="0" xfId="0" applyFont="1"/>
    <xf numFmtId="0" fontId="15" fillId="0" borderId="0" xfId="20" applyFont="1"/>
    <xf numFmtId="0" fontId="27" fillId="0" borderId="0" xfId="25" applyFont="1" applyFill="1"/>
    <xf numFmtId="0" fontId="6" fillId="0" borderId="0" xfId="25" applyFont="1" applyFill="1"/>
    <xf numFmtId="0" fontId="6" fillId="0" borderId="0" xfId="25" applyFont="1" applyFill="1" applyAlignment="1">
      <alignment horizontal="left"/>
    </xf>
    <xf numFmtId="0" fontId="15" fillId="0" borderId="0" xfId="25" applyFont="1" applyFill="1" applyAlignment="1">
      <alignment horizontal="right"/>
    </xf>
    <xf numFmtId="0" fontId="17" fillId="0" borderId="0" xfId="0" applyFont="1"/>
    <xf numFmtId="0" fontId="17" fillId="0" borderId="0" xfId="25" applyFont="1" applyFill="1" applyBorder="1" applyAlignment="1">
      <alignment horizontal="left"/>
    </xf>
    <xf numFmtId="0" fontId="9" fillId="0" borderId="0" xfId="25" applyFont="1" applyFill="1"/>
    <xf numFmtId="0" fontId="17" fillId="0" borderId="0" xfId="25" applyFont="1"/>
    <xf numFmtId="0" fontId="22" fillId="0" borderId="7" xfId="25" applyFont="1" applyFill="1" applyBorder="1"/>
    <xf numFmtId="0" fontId="22" fillId="0" borderId="0" xfId="25" applyFont="1" applyFill="1"/>
    <xf numFmtId="0" fontId="15" fillId="0" borderId="0" xfId="25" applyFont="1" applyFill="1" applyAlignment="1">
      <alignment vertical="center"/>
    </xf>
    <xf numFmtId="0" fontId="15" fillId="0" borderId="1" xfId="25" applyFont="1" applyFill="1" applyBorder="1"/>
    <xf numFmtId="0" fontId="17" fillId="0" borderId="0" xfId="25" applyFont="1" applyFill="1" applyAlignment="1">
      <alignment horizontal="left"/>
    </xf>
    <xf numFmtId="0" fontId="17" fillId="0" borderId="0" xfId="25" applyFont="1" applyFill="1"/>
    <xf numFmtId="0" fontId="17" fillId="0" borderId="0" xfId="25" applyFont="1" applyFill="1" applyBorder="1"/>
    <xf numFmtId="0" fontId="22" fillId="0" borderId="0" xfId="25" applyFont="1" applyFill="1" applyBorder="1"/>
    <xf numFmtId="0" fontId="15" fillId="0" borderId="0" xfId="25" quotePrefix="1" applyFont="1" applyFill="1" applyBorder="1" applyAlignment="1">
      <alignment horizontal="left"/>
    </xf>
    <xf numFmtId="0" fontId="27" fillId="0" borderId="0" xfId="25" applyFont="1"/>
    <xf numFmtId="0" fontId="13" fillId="0" borderId="0" xfId="0" applyFont="1"/>
    <xf numFmtId="0" fontId="7" fillId="0" borderId="0" xfId="0" applyFont="1"/>
    <xf numFmtId="0" fontId="7" fillId="0" borderId="0" xfId="0" applyNumberFormat="1" applyFont="1"/>
    <xf numFmtId="0" fontId="0" fillId="0" borderId="0" xfId="0" applyFont="1" applyFill="1" applyBorder="1"/>
    <xf numFmtId="0" fontId="0" fillId="0" borderId="0" xfId="0" applyFont="1" applyBorder="1"/>
    <xf numFmtId="0" fontId="6" fillId="0" borderId="0" xfId="0" applyFont="1" applyBorder="1" applyAlignment="1">
      <alignment horizontal="left"/>
    </xf>
    <xf numFmtId="0" fontId="15" fillId="0" borderId="0" xfId="0" applyFont="1" applyFill="1" applyBorder="1"/>
    <xf numFmtId="0" fontId="35" fillId="0" borderId="0" xfId="0" applyFont="1"/>
    <xf numFmtId="0" fontId="36" fillId="0" borderId="0" xfId="0" applyFont="1" applyBorder="1" applyAlignment="1"/>
    <xf numFmtId="0" fontId="15" fillId="0" borderId="0" xfId="0" applyFont="1" applyFill="1"/>
    <xf numFmtId="0" fontId="15" fillId="0" borderId="0" xfId="0" applyFont="1" applyFill="1" applyAlignment="1">
      <alignment horizontal="center" vertical="center" wrapText="1"/>
    </xf>
    <xf numFmtId="0" fontId="8" fillId="0" borderId="0" xfId="0" applyFont="1" applyFill="1"/>
    <xf numFmtId="0" fontId="8" fillId="0" borderId="0" xfId="0" applyNumberFormat="1" applyFont="1"/>
    <xf numFmtId="0" fontId="0" fillId="0" borderId="0" xfId="0" applyFont="1"/>
    <xf numFmtId="0" fontId="8" fillId="0" borderId="0" xfId="0"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0" fillId="0" borderId="5" xfId="0" applyFont="1" applyFill="1" applyBorder="1" applyAlignment="1">
      <alignment horizontal="right"/>
    </xf>
    <xf numFmtId="0" fontId="0" fillId="0" borderId="5" xfId="0" applyFont="1" applyFill="1" applyBorder="1"/>
    <xf numFmtId="0" fontId="0" fillId="0" borderId="6" xfId="0" applyFont="1" applyFill="1" applyBorder="1"/>
    <xf numFmtId="0" fontId="0" fillId="0" borderId="0" xfId="0" applyFont="1" applyFill="1" applyBorder="1" applyAlignment="1">
      <alignment horizontal="right" vertical="top" wrapText="1"/>
    </xf>
    <xf numFmtId="0" fontId="7" fillId="0" borderId="0" xfId="0" applyFont="1" applyFill="1" applyBorder="1"/>
    <xf numFmtId="0" fontId="7" fillId="0" borderId="0" xfId="0" applyNumberFormat="1" applyFont="1" applyFill="1"/>
    <xf numFmtId="0" fontId="15" fillId="0" borderId="0" xfId="18" applyFont="1" applyBorder="1"/>
    <xf numFmtId="0" fontId="13" fillId="0" borderId="0" xfId="29" applyFont="1"/>
    <xf numFmtId="0" fontId="8" fillId="0" borderId="0" xfId="29" applyFont="1"/>
    <xf numFmtId="0" fontId="13" fillId="0" borderId="0" xfId="29" applyFont="1" applyBorder="1"/>
    <xf numFmtId="0" fontId="8" fillId="0" borderId="0" xfId="16" applyFont="1" applyFill="1"/>
    <xf numFmtId="0" fontId="17" fillId="0" borderId="0" xfId="16" applyFont="1" applyFill="1" applyAlignment="1">
      <alignment horizontal="left"/>
    </xf>
    <xf numFmtId="0" fontId="8" fillId="0" borderId="7" xfId="25" applyFont="1" applyFill="1" applyBorder="1"/>
    <xf numFmtId="0" fontId="8" fillId="0" borderId="7" xfId="16" applyFont="1" applyFill="1" applyBorder="1"/>
    <xf numFmtId="0" fontId="8" fillId="0" borderId="0" xfId="16" applyFont="1" applyFill="1" applyBorder="1"/>
    <xf numFmtId="0" fontId="8" fillId="0" borderId="0" xfId="25" applyFont="1" applyFill="1" applyBorder="1"/>
    <xf numFmtId="0" fontId="6" fillId="2" borderId="7" xfId="16" applyFont="1" applyFill="1" applyBorder="1" applyAlignment="1">
      <alignment horizontal="center"/>
    </xf>
    <xf numFmtId="0" fontId="8" fillId="0" borderId="0" xfId="16" applyFont="1" applyFill="1" applyBorder="1" applyAlignment="1">
      <alignment horizontal="center"/>
    </xf>
    <xf numFmtId="0" fontId="6" fillId="2" borderId="2" xfId="16" applyFont="1" applyFill="1" applyBorder="1" applyAlignment="1">
      <alignment horizontal="center" vertical="center" wrapText="1"/>
    </xf>
    <xf numFmtId="0" fontId="6" fillId="2" borderId="9" xfId="16" applyFont="1" applyFill="1" applyBorder="1" applyAlignment="1">
      <alignment horizontal="center" vertical="center" wrapText="1"/>
    </xf>
    <xf numFmtId="0" fontId="8" fillId="0" borderId="0" xfId="16" applyFont="1" applyFill="1" applyBorder="1" applyAlignment="1">
      <alignment horizontal="center" vertical="center" wrapText="1"/>
    </xf>
    <xf numFmtId="0" fontId="8" fillId="0" borderId="0" xfId="25" applyFont="1" applyFill="1" applyBorder="1" applyAlignment="1">
      <alignment horizontal="center" vertical="center" wrapText="1"/>
    </xf>
    <xf numFmtId="0" fontId="8" fillId="0" borderId="0" xfId="25" applyFont="1" applyFill="1" applyAlignment="1">
      <alignment horizontal="center" vertical="center" wrapText="1"/>
    </xf>
    <xf numFmtId="0" fontId="15" fillId="0" borderId="5" xfId="25" applyFont="1" applyFill="1" applyBorder="1" applyAlignment="1">
      <alignment horizontal="right"/>
    </xf>
    <xf numFmtId="0" fontId="15" fillId="0" borderId="5" xfId="16" applyFont="1" applyFill="1" applyBorder="1" applyAlignment="1">
      <alignment horizontal="left"/>
    </xf>
    <xf numFmtId="0" fontId="15" fillId="0" borderId="6" xfId="16" applyFont="1" applyFill="1" applyBorder="1" applyAlignment="1">
      <alignment horizontal="right"/>
    </xf>
    <xf numFmtId="0" fontId="6" fillId="0" borderId="0" xfId="16" applyFont="1" applyFill="1" applyBorder="1"/>
    <xf numFmtId="0" fontId="15" fillId="0" borderId="0" xfId="25" applyFont="1" applyFill="1" applyBorder="1" applyAlignment="1">
      <alignment horizontal="right"/>
    </xf>
    <xf numFmtId="0" fontId="15" fillId="0" borderId="0" xfId="16" applyFont="1" applyFill="1" applyBorder="1" applyAlignment="1">
      <alignment horizontal="center"/>
    </xf>
    <xf numFmtId="0" fontId="28" fillId="0" borderId="0" xfId="16" applyFont="1" applyFill="1"/>
    <xf numFmtId="0" fontId="28" fillId="0" borderId="0" xfId="25" applyFont="1" applyFill="1"/>
    <xf numFmtId="0" fontId="27" fillId="0" borderId="0" xfId="22" quotePrefix="1" applyFont="1" applyFill="1" applyBorder="1" applyAlignment="1">
      <alignment horizontal="right"/>
    </xf>
    <xf numFmtId="0" fontId="27" fillId="0" borderId="1" xfId="25" applyFont="1" applyFill="1" applyBorder="1"/>
    <xf numFmtId="0" fontId="6" fillId="0" borderId="0" xfId="25" applyFont="1" applyFill="1"/>
    <xf numFmtId="0" fontId="15" fillId="0" borderId="2" xfId="25" applyFont="1" applyFill="1" applyBorder="1"/>
    <xf numFmtId="0" fontId="6" fillId="0" borderId="0" xfId="16" applyFont="1" applyFill="1" applyBorder="1"/>
    <xf numFmtId="0" fontId="15" fillId="0" borderId="0" xfId="16" applyFont="1" applyFill="1"/>
    <xf numFmtId="0" fontId="15" fillId="0" borderId="0" xfId="16" applyFont="1" applyFill="1" applyAlignment="1">
      <alignment horizontal="right"/>
    </xf>
    <xf numFmtId="0" fontId="15" fillId="0" borderId="5" xfId="16" applyFont="1" applyFill="1" applyBorder="1"/>
    <xf numFmtId="0" fontId="15" fillId="0" borderId="0" xfId="16" applyFont="1" applyFill="1" applyBorder="1"/>
    <xf numFmtId="0" fontId="6" fillId="2" borderId="0" xfId="25" applyFont="1" applyFill="1"/>
    <xf numFmtId="0" fontId="6" fillId="2" borderId="0" xfId="16" applyFont="1" applyFill="1" applyBorder="1" applyAlignment="1">
      <alignment horizontal="center" vertical="center" wrapText="1"/>
    </xf>
    <xf numFmtId="0" fontId="6" fillId="2" borderId="9" xfId="25" applyFont="1" applyFill="1" applyBorder="1" applyAlignment="1">
      <alignment horizontal="center" vertical="center" wrapText="1"/>
    </xf>
    <xf numFmtId="0" fontId="28" fillId="0" borderId="0" xfId="25" applyFont="1" applyFill="1" applyBorder="1"/>
    <xf numFmtId="0" fontId="32" fillId="0" borderId="0" xfId="25" applyFont="1" applyFill="1"/>
    <xf numFmtId="0" fontId="8" fillId="0" borderId="0" xfId="25" applyFont="1" applyFill="1" applyAlignment="1">
      <alignment horizontal="center" vertical="center"/>
    </xf>
    <xf numFmtId="0" fontId="15" fillId="0" borderId="1" xfId="16" applyFont="1" applyFill="1" applyBorder="1" applyAlignment="1">
      <alignment horizontal="right"/>
    </xf>
    <xf numFmtId="0" fontId="38" fillId="0" borderId="0" xfId="25" applyFont="1" applyFill="1"/>
    <xf numFmtId="0" fontId="38" fillId="0" borderId="0" xfId="25" applyFont="1"/>
    <xf numFmtId="0" fontId="8" fillId="0" borderId="0" xfId="25" applyFont="1"/>
    <xf numFmtId="0" fontId="15" fillId="0" borderId="0" xfId="25" applyFont="1" applyFill="1" applyBorder="1" applyAlignment="1">
      <alignment horizontal="right" vertical="center"/>
    </xf>
    <xf numFmtId="0" fontId="6" fillId="0" borderId="0" xfId="25" applyFont="1" applyFill="1" applyAlignment="1">
      <alignment horizontal="center" vertical="center"/>
    </xf>
    <xf numFmtId="0" fontId="8" fillId="0" borderId="0" xfId="25" applyFont="1"/>
    <xf numFmtId="0" fontId="8" fillId="0" borderId="0" xfId="25" applyFont="1" applyBorder="1"/>
    <xf numFmtId="0" fontId="15" fillId="0" borderId="0" xfId="22" applyFont="1" applyFill="1" applyAlignment="1">
      <alignment horizontal="right"/>
    </xf>
    <xf numFmtId="0" fontId="15" fillId="0" borderId="0" xfId="22" applyFont="1" applyFill="1"/>
    <xf numFmtId="0" fontId="35" fillId="0" borderId="0" xfId="25" applyFont="1"/>
    <xf numFmtId="0" fontId="12" fillId="0" borderId="0" xfId="22" quotePrefix="1" applyFont="1" applyFill="1" applyAlignment="1">
      <alignment horizontal="left"/>
    </xf>
    <xf numFmtId="0" fontId="7" fillId="0" borderId="0" xfId="26" applyFont="1"/>
    <xf numFmtId="0" fontId="15" fillId="4" borderId="0" xfId="26" applyFont="1" applyFill="1" applyAlignment="1">
      <alignment horizontal="center" vertical="center" wrapText="1"/>
    </xf>
    <xf numFmtId="0" fontId="4" fillId="0" borderId="0" xfId="26" applyFont="1"/>
    <xf numFmtId="38" fontId="27" fillId="0" borderId="0" xfId="26" applyNumberFormat="1" applyFont="1"/>
    <xf numFmtId="0" fontId="15" fillId="4" borderId="0" xfId="26" applyFont="1" applyFill="1" applyAlignment="1">
      <alignment horizontal="center" vertical="center"/>
    </xf>
    <xf numFmtId="0" fontId="32" fillId="0" borderId="0" xfId="26" applyFont="1"/>
    <xf numFmtId="0" fontId="15" fillId="2" borderId="5" xfId="26" applyFont="1" applyFill="1" applyBorder="1"/>
    <xf numFmtId="0" fontId="15" fillId="2" borderId="5" xfId="22" applyFont="1" applyFill="1" applyBorder="1" applyAlignment="1">
      <alignment horizontal="centerContinuous"/>
    </xf>
    <xf numFmtId="0" fontId="15" fillId="2" borderId="6" xfId="22" applyFont="1" applyFill="1" applyBorder="1" applyAlignment="1">
      <alignment horizontal="centerContinuous"/>
    </xf>
    <xf numFmtId="0" fontId="15" fillId="0" borderId="0" xfId="26" applyFont="1" applyFill="1"/>
    <xf numFmtId="0" fontId="15" fillId="0" borderId="0" xfId="26" applyFont="1" applyFill="1" applyAlignment="1">
      <alignment horizontal="center" vertical="center" wrapText="1"/>
    </xf>
    <xf numFmtId="0" fontId="17" fillId="0" borderId="0" xfId="22" applyFont="1" applyFill="1"/>
    <xf numFmtId="0" fontId="17" fillId="0" borderId="0" xfId="26" applyFont="1"/>
    <xf numFmtId="0" fontId="15" fillId="0" borderId="0" xfId="26" applyFont="1" applyFill="1" applyAlignment="1">
      <alignment horizontal="center" vertical="center"/>
    </xf>
    <xf numFmtId="0" fontId="6" fillId="2" borderId="9" xfId="24" applyFont="1" applyFill="1" applyBorder="1" applyAlignment="1">
      <alignment horizontal="center" vertical="center"/>
    </xf>
    <xf numFmtId="0" fontId="6" fillId="2" borderId="7" xfId="24" applyFont="1" applyFill="1" applyBorder="1" applyAlignment="1">
      <alignment horizontal="center" vertical="center"/>
    </xf>
    <xf numFmtId="0" fontId="6" fillId="2" borderId="13" xfId="24" applyFont="1" applyFill="1" applyBorder="1" applyAlignment="1">
      <alignment horizontal="center" vertical="center"/>
    </xf>
    <xf numFmtId="0" fontId="15" fillId="0" borderId="0" xfId="22" applyFont="1" applyFill="1" applyBorder="1" applyAlignment="1">
      <alignment horizontal="right"/>
    </xf>
    <xf numFmtId="0" fontId="15" fillId="0" borderId="0" xfId="22" applyFont="1" applyFill="1" applyBorder="1"/>
    <xf numFmtId="0" fontId="17" fillId="0" borderId="0" xfId="0" applyFont="1" applyFill="1"/>
    <xf numFmtId="0" fontId="15" fillId="0" borderId="7" xfId="20" applyFont="1" applyFill="1" applyBorder="1"/>
    <xf numFmtId="0" fontId="8" fillId="2" borderId="4" xfId="20" applyFont="1" applyFill="1" applyBorder="1" applyAlignment="1">
      <alignment horizontal="center" vertical="center"/>
    </xf>
    <xf numFmtId="0" fontId="15" fillId="0" borderId="0" xfId="20" applyFont="1" applyFill="1" applyAlignment="1">
      <alignment horizontal="center" vertical="center"/>
    </xf>
    <xf numFmtId="0" fontId="15" fillId="0" borderId="0" xfId="0" applyFont="1" applyFill="1" applyBorder="1" applyAlignment="1">
      <alignment horizontal="right"/>
    </xf>
    <xf numFmtId="0" fontId="15" fillId="0" borderId="1" xfId="0" applyFont="1" applyFill="1" applyBorder="1"/>
    <xf numFmtId="0" fontId="27" fillId="0" borderId="0" xfId="22" quotePrefix="1" applyFont="1" applyFill="1" applyAlignment="1">
      <alignment horizontal="right"/>
    </xf>
    <xf numFmtId="0" fontId="27" fillId="0" borderId="1" xfId="0" applyFont="1" applyFill="1" applyBorder="1"/>
    <xf numFmtId="0" fontId="27" fillId="0" borderId="0" xfId="20" applyFont="1"/>
    <xf numFmtId="0" fontId="15" fillId="0" borderId="1" xfId="0" quotePrefix="1" applyFont="1" applyFill="1" applyBorder="1"/>
    <xf numFmtId="0" fontId="15" fillId="0" borderId="0" xfId="0" quotePrefix="1" applyFont="1" applyFill="1" applyBorder="1" applyAlignment="1">
      <alignment horizontal="right"/>
    </xf>
    <xf numFmtId="0" fontId="17" fillId="0" borderId="0" xfId="20" applyFont="1" applyFill="1" applyAlignment="1">
      <alignment horizontal="left"/>
    </xf>
    <xf numFmtId="0" fontId="17" fillId="0" borderId="0" xfId="20" applyFont="1"/>
    <xf numFmtId="0" fontId="8" fillId="2" borderId="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9" xfId="20" applyFont="1" applyFill="1" applyBorder="1" applyAlignment="1">
      <alignment horizontal="center" vertical="center" wrapText="1"/>
    </xf>
    <xf numFmtId="0" fontId="8" fillId="2" borderId="9" xfId="20" applyFont="1" applyFill="1" applyBorder="1" applyAlignment="1">
      <alignment horizontal="center" vertical="center"/>
    </xf>
    <xf numFmtId="0" fontId="27" fillId="0" borderId="1" xfId="22" applyFont="1" applyFill="1" applyBorder="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vertical="center"/>
    </xf>
    <xf numFmtId="0" fontId="8" fillId="0" borderId="0" xfId="0" applyFont="1" applyFill="1" applyAlignment="1">
      <alignment horizontal="center" vertical="center"/>
    </xf>
    <xf numFmtId="0" fontId="8" fillId="2" borderId="13"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7" xfId="0" applyFont="1" applyFill="1" applyBorder="1" applyAlignment="1">
      <alignment horizontal="center" vertical="center"/>
    </xf>
    <xf numFmtId="0" fontId="0" fillId="0" borderId="0" xfId="0" applyFont="1" applyFill="1"/>
    <xf numFmtId="0" fontId="15" fillId="0" borderId="0" xfId="0" applyFont="1" applyFill="1" applyAlignment="1">
      <alignment horizontal="right"/>
    </xf>
    <xf numFmtId="0" fontId="32" fillId="0" borderId="0" xfId="0" applyFont="1"/>
    <xf numFmtId="38" fontId="15" fillId="0" borderId="0" xfId="4" applyFont="1" applyFill="1"/>
    <xf numFmtId="0" fontId="14" fillId="0" borderId="0" xfId="27" applyFont="1" applyFill="1" applyAlignment="1" applyProtection="1">
      <alignment horizontal="center" vertical="top"/>
    </xf>
    <xf numFmtId="0" fontId="14" fillId="0" borderId="0" xfId="27" applyFont="1" applyFill="1" applyBorder="1" applyAlignment="1" applyProtection="1">
      <alignment vertical="top"/>
    </xf>
    <xf numFmtId="37" fontId="14" fillId="0" borderId="0" xfId="0" applyNumberFormat="1" applyFont="1" applyFill="1" applyBorder="1" applyAlignment="1" applyProtection="1">
      <alignment vertical="top"/>
    </xf>
    <xf numFmtId="0" fontId="14" fillId="0" borderId="0" xfId="0" applyFont="1" applyFill="1" applyBorder="1" applyAlignment="1" applyProtection="1">
      <alignment vertical="top"/>
    </xf>
    <xf numFmtId="0" fontId="27" fillId="0" borderId="0" xfId="27" applyFont="1" applyFill="1" applyAlignment="1" applyProtection="1"/>
    <xf numFmtId="0" fontId="27" fillId="0" borderId="0" xfId="27" applyFont="1" applyFill="1" applyAlignment="1" applyProtection="1">
      <alignment horizontal="center" vertical="top"/>
    </xf>
    <xf numFmtId="0" fontId="27" fillId="0" borderId="0" xfId="27" applyFont="1" applyFill="1" applyAlignment="1" applyProtection="1">
      <alignment horizontal="center"/>
    </xf>
    <xf numFmtId="0" fontId="6" fillId="0" borderId="1" xfId="30" applyFont="1" applyFill="1" applyBorder="1"/>
    <xf numFmtId="0" fontId="17" fillId="0" borderId="0" xfId="25" quotePrefix="1" applyFont="1" applyFill="1" applyAlignment="1">
      <alignment horizontal="left"/>
    </xf>
    <xf numFmtId="0" fontId="0" fillId="0" borderId="0" xfId="26" applyFont="1" applyFill="1"/>
    <xf numFmtId="0" fontId="27" fillId="0" borderId="0" xfId="0" applyFont="1" applyFill="1"/>
    <xf numFmtId="38" fontId="27" fillId="0" borderId="0" xfId="0" applyNumberFormat="1" applyFont="1" applyFill="1"/>
    <xf numFmtId="0" fontId="7" fillId="0" borderId="0" xfId="0" applyFont="1" applyFill="1" applyAlignment="1">
      <alignment horizontal="center" vertical="center"/>
    </xf>
    <xf numFmtId="0" fontId="15" fillId="0" borderId="0" xfId="0" applyFont="1" applyFill="1" applyAlignment="1">
      <alignment horizontal="center" vertical="center" shrinkToFit="1"/>
    </xf>
    <xf numFmtId="0" fontId="15" fillId="0" borderId="0" xfId="0" applyFont="1" applyFill="1" applyBorder="1" applyAlignment="1">
      <alignment shrinkToFit="1"/>
    </xf>
    <xf numFmtId="0" fontId="15" fillId="0" borderId="0" xfId="0" applyFont="1" applyFill="1" applyAlignment="1">
      <alignment shrinkToFit="1"/>
    </xf>
    <xf numFmtId="0" fontId="44" fillId="0" borderId="0" xfId="25" applyFont="1" applyFill="1"/>
    <xf numFmtId="0" fontId="34" fillId="0" borderId="0" xfId="0" applyFont="1" applyFill="1" applyBorder="1" applyAlignment="1">
      <alignment horizontal="right" vertical="center"/>
    </xf>
    <xf numFmtId="0" fontId="34" fillId="0" borderId="5" xfId="0" applyFont="1" applyFill="1" applyBorder="1" applyAlignment="1">
      <alignment horizontal="right" vertical="center"/>
    </xf>
    <xf numFmtId="0" fontId="31" fillId="0" borderId="0" xfId="0" applyFont="1"/>
    <xf numFmtId="0" fontId="48" fillId="0" borderId="0" xfId="0" applyFont="1"/>
    <xf numFmtId="187" fontId="27" fillId="0" borderId="0" xfId="25" applyNumberFormat="1" applyFont="1" applyFill="1" applyBorder="1" applyAlignment="1">
      <alignment horizontal="right"/>
    </xf>
    <xf numFmtId="0" fontId="46" fillId="0" borderId="17" xfId="25" applyFont="1" applyFill="1" applyBorder="1"/>
    <xf numFmtId="0" fontId="44" fillId="0" borderId="20" xfId="25" applyFont="1" applyFill="1" applyBorder="1" applyAlignment="1">
      <alignment vertical="top"/>
    </xf>
    <xf numFmtId="177" fontId="44" fillId="0" borderId="20" xfId="25" applyNumberFormat="1" applyFont="1" applyFill="1" applyBorder="1" applyAlignment="1">
      <alignment vertical="top"/>
    </xf>
    <xf numFmtId="190" fontId="15" fillId="0" borderId="0" xfId="4" applyNumberFormat="1" applyFont="1" applyFill="1" applyAlignment="1">
      <alignment horizontal="right"/>
    </xf>
    <xf numFmtId="187" fontId="27" fillId="0" borderId="0" xfId="4" applyNumberFormat="1" applyFont="1" applyFill="1" applyBorder="1" applyAlignment="1"/>
    <xf numFmtId="187" fontId="15" fillId="0" borderId="0" xfId="25" applyNumberFormat="1" applyFont="1" applyFill="1" applyBorder="1" applyAlignment="1"/>
    <xf numFmtId="0" fontId="15" fillId="0" borderId="0" xfId="25" applyFont="1" applyFill="1" applyBorder="1" applyAlignment="1"/>
    <xf numFmtId="177" fontId="15" fillId="0" borderId="0" xfId="25" applyNumberFormat="1" applyFont="1" applyFill="1" applyBorder="1" applyAlignment="1"/>
    <xf numFmtId="177" fontId="15" fillId="0" borderId="0" xfId="17" applyNumberFormat="1" applyFont="1" applyFill="1" applyBorder="1" applyAlignment="1"/>
    <xf numFmtId="0" fontId="6" fillId="0" borderId="2" xfId="25" applyFont="1" applyFill="1" applyBorder="1" applyAlignment="1">
      <alignment horizontal="center" vertical="center" wrapText="1"/>
    </xf>
    <xf numFmtId="0" fontId="4" fillId="0" borderId="0" xfId="30" applyFont="1" applyFill="1" applyBorder="1"/>
    <xf numFmtId="0" fontId="4" fillId="0" borderId="0" xfId="30" applyNumberFormat="1" applyFont="1" applyFill="1" applyBorder="1"/>
    <xf numFmtId="0" fontId="4" fillId="0" borderId="7" xfId="30" applyFont="1" applyFill="1" applyBorder="1"/>
    <xf numFmtId="56" fontId="17" fillId="0" borderId="7" xfId="30" applyNumberFormat="1" applyFont="1" applyFill="1" applyBorder="1"/>
    <xf numFmtId="0" fontId="27" fillId="0" borderId="0" xfId="27" applyFont="1" applyFill="1" applyBorder="1" applyAlignment="1" applyProtection="1">
      <alignment horizontal="center" vertical="top"/>
    </xf>
    <xf numFmtId="0" fontId="27" fillId="0" borderId="7" xfId="27" applyFont="1" applyFill="1" applyBorder="1" applyAlignment="1" applyProtection="1">
      <alignment horizontal="center" vertical="top"/>
    </xf>
    <xf numFmtId="37" fontId="6" fillId="0" borderId="0" xfId="0" applyNumberFormat="1" applyFont="1" applyFill="1" applyBorder="1" applyAlignment="1" applyProtection="1"/>
    <xf numFmtId="37" fontId="14" fillId="0" borderId="0" xfId="0" applyNumberFormat="1" applyFont="1" applyFill="1" applyBorder="1" applyAlignment="1" applyProtection="1"/>
    <xf numFmtId="37" fontId="15" fillId="0" borderId="0" xfId="0" applyNumberFormat="1" applyFont="1" applyFill="1" applyBorder="1" applyAlignment="1" applyProtection="1">
      <alignment horizontal="right"/>
    </xf>
    <xf numFmtId="0" fontId="6" fillId="0" borderId="0" xfId="30" applyFont="1" applyFill="1" applyBorder="1"/>
    <xf numFmtId="0" fontId="14" fillId="0" borderId="0" xfId="30" applyFont="1" applyFill="1" applyBorder="1"/>
    <xf numFmtId="190" fontId="15" fillId="0" borderId="0" xfId="4" applyNumberFormat="1" applyFont="1" applyFill="1" applyAlignment="1">
      <alignment horizontal="right" shrinkToFit="1"/>
    </xf>
    <xf numFmtId="0" fontId="6" fillId="0" borderId="0" xfId="0" applyFont="1" applyFill="1" applyBorder="1" applyAlignment="1">
      <alignment horizontal="center" shrinkToFit="1"/>
    </xf>
    <xf numFmtId="0" fontId="27" fillId="0" borderId="0" xfId="22" applyFont="1" applyFill="1" applyAlignment="1">
      <alignment horizontal="right"/>
    </xf>
    <xf numFmtId="38" fontId="15" fillId="0" borderId="0" xfId="4" applyFont="1" applyFill="1" applyBorder="1" applyAlignment="1">
      <alignment horizontal="center"/>
    </xf>
    <xf numFmtId="0" fontId="15" fillId="0" borderId="7" xfId="22" applyFont="1" applyFill="1" applyBorder="1" applyAlignment="1">
      <alignment horizontal="center"/>
    </xf>
    <xf numFmtId="38" fontId="0" fillId="0" borderId="0" xfId="0" applyNumberFormat="1" applyFont="1" applyFill="1"/>
    <xf numFmtId="0" fontId="25" fillId="0" borderId="0" xfId="0" applyFont="1"/>
    <xf numFmtId="0" fontId="25" fillId="0" borderId="0" xfId="0" applyFont="1" applyFill="1"/>
    <xf numFmtId="0" fontId="42" fillId="0" borderId="0" xfId="31" applyFont="1" applyFill="1" applyAlignment="1" applyProtection="1">
      <alignment horizontal="center" vertical="center"/>
    </xf>
    <xf numFmtId="0" fontId="41" fillId="0" borderId="0" xfId="31" applyFont="1" applyFill="1" applyAlignment="1" applyProtection="1">
      <alignment horizontal="center" vertical="center"/>
    </xf>
    <xf numFmtId="0" fontId="50" fillId="0" borderId="20" xfId="28" quotePrefix="1" applyFont="1" applyFill="1" applyBorder="1" applyAlignment="1">
      <alignment horizontal="left"/>
    </xf>
    <xf numFmtId="38" fontId="15" fillId="0" borderId="0" xfId="4" applyFont="1" applyFill="1" applyBorder="1" applyAlignment="1">
      <alignment horizontal="right"/>
    </xf>
    <xf numFmtId="0" fontId="32" fillId="0" borderId="0" xfId="22" applyFont="1" applyFill="1" applyBorder="1"/>
    <xf numFmtId="0" fontId="7" fillId="0" borderId="0" xfId="26" applyFont="1" applyFill="1"/>
    <xf numFmtId="0" fontId="13" fillId="0" borderId="0" xfId="22" applyFont="1" applyFill="1"/>
    <xf numFmtId="0" fontId="13" fillId="0" borderId="0" xfId="22" applyFont="1" applyFill="1" applyBorder="1"/>
    <xf numFmtId="0" fontId="32" fillId="0" borderId="7" xfId="22" applyFont="1" applyFill="1" applyBorder="1"/>
    <xf numFmtId="0" fontId="13" fillId="0" borderId="7" xfId="22" applyFont="1" applyFill="1" applyBorder="1"/>
    <xf numFmtId="0" fontId="6" fillId="0" borderId="0" xfId="26" applyFont="1" applyFill="1"/>
    <xf numFmtId="0" fontId="14" fillId="0" borderId="0" xfId="26" applyFont="1" applyFill="1"/>
    <xf numFmtId="0" fontId="4" fillId="0" borderId="0" xfId="26" applyFont="1" applyFill="1"/>
    <xf numFmtId="38" fontId="6" fillId="0" borderId="0" xfId="26" applyNumberFormat="1" applyFont="1" applyFill="1"/>
    <xf numFmtId="0" fontId="25" fillId="0" borderId="0" xfId="26" applyFont="1" applyFill="1"/>
    <xf numFmtId="0" fontId="14" fillId="0" borderId="25" xfId="26" applyFont="1" applyFill="1" applyBorder="1"/>
    <xf numFmtId="0" fontId="32" fillId="0" borderId="0" xfId="26" applyFont="1" applyFill="1"/>
    <xf numFmtId="0" fontId="8" fillId="0" borderId="0" xfId="22" applyFont="1" applyFill="1"/>
    <xf numFmtId="0" fontId="35" fillId="0" borderId="0" xfId="25" applyFont="1" applyFill="1"/>
    <xf numFmtId="0" fontId="8" fillId="0" borderId="0" xfId="25" applyFont="1" applyFill="1"/>
    <xf numFmtId="0" fontId="8" fillId="0" borderId="0" xfId="25" applyFont="1" applyFill="1" applyBorder="1" applyAlignment="1">
      <alignment horizontal="right"/>
    </xf>
    <xf numFmtId="0" fontId="17" fillId="0" borderId="7" xfId="25" applyFont="1" applyFill="1" applyBorder="1"/>
    <xf numFmtId="0" fontId="15" fillId="0" borderId="5" xfId="22" applyFont="1" applyFill="1" applyBorder="1" applyAlignment="1">
      <alignment horizontal="right"/>
    </xf>
    <xf numFmtId="0" fontId="15" fillId="0" borderId="5" xfId="22" applyFont="1" applyFill="1" applyBorder="1"/>
    <xf numFmtId="0" fontId="15" fillId="0" borderId="6" xfId="22" applyFont="1" applyFill="1" applyBorder="1"/>
    <xf numFmtId="0" fontId="15" fillId="0" borderId="0" xfId="25" applyFont="1" applyFill="1" applyAlignment="1"/>
    <xf numFmtId="0" fontId="7" fillId="0" borderId="0" xfId="26" applyFont="1" applyFill="1" applyAlignment="1">
      <alignment horizontal="center" vertical="center"/>
    </xf>
    <xf numFmtId="0" fontId="15" fillId="0" borderId="0" xfId="0" applyFont="1" applyFill="1" applyBorder="1" applyAlignment="1">
      <alignment horizontal="right" vertical="center"/>
    </xf>
    <xf numFmtId="0" fontId="15" fillId="0" borderId="1" xfId="0" applyFont="1" applyFill="1" applyBorder="1" applyAlignment="1">
      <alignment horizontal="right" vertical="center"/>
    </xf>
    <xf numFmtId="38" fontId="7" fillId="0" borderId="0" xfId="26" applyNumberFormat="1" applyFont="1" applyFill="1"/>
    <xf numFmtId="0" fontId="7" fillId="0" borderId="0" xfId="26" applyFont="1" applyFill="1" applyAlignment="1">
      <alignment horizontal="right"/>
    </xf>
    <xf numFmtId="0" fontId="27" fillId="0" borderId="0" xfId="0" applyFont="1" applyFill="1" applyAlignment="1">
      <alignment horizontal="right"/>
    </xf>
    <xf numFmtId="0" fontId="15" fillId="0" borderId="0" xfId="0" applyFont="1" applyFill="1"/>
    <xf numFmtId="0" fontId="15" fillId="0" borderId="1" xfId="0" applyFont="1" applyFill="1" applyBorder="1" applyAlignment="1">
      <alignment horizontal="left"/>
    </xf>
    <xf numFmtId="0" fontId="17" fillId="0" borderId="0" xfId="0" applyFont="1" applyFill="1" applyBorder="1" applyAlignment="1">
      <alignment horizontal="right"/>
    </xf>
    <xf numFmtId="0" fontId="51" fillId="0" borderId="0" xfId="0" applyFont="1"/>
    <xf numFmtId="38" fontId="15" fillId="0" borderId="7" xfId="4" applyFont="1" applyFill="1" applyBorder="1"/>
    <xf numFmtId="3" fontId="15" fillId="0" borderId="7" xfId="25" applyNumberFormat="1" applyFont="1" applyFill="1" applyBorder="1" applyAlignment="1">
      <alignment horizontal="right"/>
    </xf>
    <xf numFmtId="0" fontId="25" fillId="0" borderId="0" xfId="26" applyFont="1"/>
    <xf numFmtId="0" fontId="15" fillId="0" borderId="0" xfId="25" quotePrefix="1" applyFont="1" applyFill="1" applyAlignment="1">
      <alignment horizontal="right"/>
    </xf>
    <xf numFmtId="38" fontId="15" fillId="0" borderId="11" xfId="4" applyFont="1" applyFill="1" applyBorder="1"/>
    <xf numFmtId="38" fontId="15" fillId="0" borderId="0" xfId="4" quotePrefix="1" applyFont="1" applyFill="1" applyAlignment="1">
      <alignment horizontal="right"/>
    </xf>
    <xf numFmtId="0" fontId="15" fillId="0" borderId="1" xfId="25" applyFont="1" applyFill="1" applyBorder="1" applyAlignment="1">
      <alignment horizontal="right"/>
    </xf>
    <xf numFmtId="193" fontId="15" fillId="0" borderId="0" xfId="25" applyNumberFormat="1" applyFont="1" applyFill="1" applyAlignment="1">
      <alignment horizontal="right"/>
    </xf>
    <xf numFmtId="187" fontId="32" fillId="0" borderId="0" xfId="25" applyNumberFormat="1" applyFont="1" applyFill="1" applyAlignment="1">
      <alignment horizontal="right"/>
    </xf>
    <xf numFmtId="0" fontId="32" fillId="0" borderId="0" xfId="22" applyFont="1" applyFill="1"/>
    <xf numFmtId="0" fontId="32" fillId="0" borderId="0" xfId="22" applyFont="1" applyFill="1" applyAlignment="1">
      <alignment horizontal="right"/>
    </xf>
    <xf numFmtId="0" fontId="32" fillId="0" borderId="1" xfId="22" applyFont="1" applyFill="1" applyBorder="1"/>
    <xf numFmtId="0" fontId="32" fillId="0" borderId="0" xfId="25" applyNumberFormat="1" applyFont="1" applyFill="1" applyAlignment="1">
      <alignment horizontal="right"/>
    </xf>
    <xf numFmtId="187" fontId="32" fillId="0" borderId="0" xfId="17" applyNumberFormat="1" applyFont="1" applyFill="1" applyAlignment="1">
      <alignment horizontal="right"/>
    </xf>
    <xf numFmtId="0" fontId="32" fillId="0" borderId="0" xfId="22" applyFont="1" applyFill="1" applyAlignment="1">
      <alignment horizontal="left"/>
    </xf>
    <xf numFmtId="0" fontId="32" fillId="0" borderId="0" xfId="25" applyFont="1" applyFill="1" applyBorder="1"/>
    <xf numFmtId="38" fontId="32" fillId="0" borderId="7" xfId="25" applyNumberFormat="1" applyFont="1" applyFill="1" applyBorder="1" applyAlignment="1">
      <alignment horizontal="right"/>
    </xf>
    <xf numFmtId="0" fontId="13" fillId="0" borderId="0" xfId="0" applyFont="1" applyFill="1"/>
    <xf numFmtId="0" fontId="9" fillId="0" borderId="0" xfId="25" applyFont="1" applyFill="1" applyBorder="1"/>
    <xf numFmtId="0" fontId="32" fillId="0" borderId="0" xfId="0" applyFont="1" applyFill="1"/>
    <xf numFmtId="0" fontId="15" fillId="0" borderId="0" xfId="25" applyFont="1" applyFill="1" applyAlignment="1">
      <alignment horizontal="center" vertical="center" wrapText="1"/>
    </xf>
    <xf numFmtId="0" fontId="15" fillId="0" borderId="4" xfId="25" applyFont="1" applyFill="1" applyBorder="1" applyAlignment="1">
      <alignment vertical="center"/>
    </xf>
    <xf numFmtId="0" fontId="15" fillId="0" borderId="4" xfId="25" applyFont="1" applyFill="1" applyBorder="1"/>
    <xf numFmtId="0" fontId="6" fillId="0" borderId="0" xfId="25" applyFont="1" applyFill="1" applyBorder="1" applyAlignment="1">
      <alignment vertical="center"/>
    </xf>
    <xf numFmtId="0" fontId="6" fillId="0" borderId="0" xfId="25" applyFont="1" applyFill="1" applyAlignment="1"/>
    <xf numFmtId="56" fontId="40" fillId="0" borderId="0" xfId="30" applyNumberFormat="1" applyFont="1" applyFill="1" applyBorder="1"/>
    <xf numFmtId="0" fontId="9" fillId="0" borderId="0" xfId="30" applyFont="1" applyFill="1" applyBorder="1"/>
    <xf numFmtId="0" fontId="40" fillId="0" borderId="0" xfId="30" applyFont="1" applyFill="1" applyBorder="1"/>
    <xf numFmtId="186" fontId="17" fillId="0" borderId="0" xfId="30" applyNumberFormat="1" applyFont="1" applyFill="1" applyBorder="1" applyAlignment="1">
      <alignment horizontal="center"/>
    </xf>
    <xf numFmtId="0" fontId="9" fillId="0" borderId="0" xfId="30" applyNumberFormat="1" applyFont="1" applyFill="1" applyBorder="1"/>
    <xf numFmtId="0" fontId="41" fillId="0" borderId="0" xfId="31" applyFont="1" applyFill="1" applyAlignment="1" applyProtection="1">
      <alignment horizontal="right" vertical="center"/>
    </xf>
    <xf numFmtId="0" fontId="41" fillId="0" borderId="0" xfId="31" applyFont="1" applyFill="1" applyBorder="1" applyAlignment="1" applyProtection="1">
      <alignment horizontal="center" vertical="center"/>
    </xf>
    <xf numFmtId="0" fontId="15" fillId="0" borderId="0" xfId="0" applyFont="1" applyFill="1" applyAlignment="1">
      <alignment horizontal="right" shrinkToFit="1"/>
    </xf>
    <xf numFmtId="0" fontId="27" fillId="0" borderId="0" xfId="0" applyFont="1" applyFill="1" applyBorder="1" applyAlignment="1">
      <alignment horizontal="right"/>
    </xf>
    <xf numFmtId="0" fontId="0" fillId="0" borderId="1" xfId="0" applyFont="1" applyFill="1" applyBorder="1"/>
    <xf numFmtId="0" fontId="27" fillId="0" borderId="17" xfId="0" applyFont="1" applyFill="1" applyBorder="1" applyAlignment="1"/>
    <xf numFmtId="0" fontId="32" fillId="0" borderId="17" xfId="0" applyFont="1" applyFill="1" applyBorder="1" applyAlignment="1"/>
    <xf numFmtId="0" fontId="44" fillId="0" borderId="20" xfId="28" applyFont="1" applyFill="1" applyBorder="1"/>
    <xf numFmtId="0" fontId="45" fillId="0" borderId="20" xfId="28" applyFont="1" applyFill="1" applyBorder="1"/>
    <xf numFmtId="0" fontId="27" fillId="0" borderId="0" xfId="22" quotePrefix="1" applyFont="1" applyFill="1" applyBorder="1" applyAlignment="1">
      <alignment horizontal="right" shrinkToFit="1"/>
    </xf>
    <xf numFmtId="0" fontId="15" fillId="0" borderId="0" xfId="18" applyFont="1" applyFill="1" applyAlignment="1">
      <alignment horizontal="center" vertical="center"/>
    </xf>
    <xf numFmtId="0" fontId="3" fillId="0" borderId="0" xfId="18" applyFont="1" applyFill="1" applyAlignment="1">
      <alignment horizontal="center" vertical="center"/>
    </xf>
    <xf numFmtId="0" fontId="8" fillId="0" borderId="0" xfId="0" applyFont="1" applyFill="1" applyAlignment="1">
      <alignment vertical="center"/>
    </xf>
    <xf numFmtId="0" fontId="27" fillId="0" borderId="0" xfId="26" applyFont="1"/>
    <xf numFmtId="0" fontId="8" fillId="0" borderId="0" xfId="0" applyFont="1" applyFill="1" applyAlignment="1">
      <alignment horizontal="center" vertical="center" wrapText="1"/>
    </xf>
    <xf numFmtId="0" fontId="7" fillId="0" borderId="0" xfId="26" applyFont="1"/>
    <xf numFmtId="0" fontId="27" fillId="0" borderId="0" xfId="26" applyFont="1" applyFill="1"/>
    <xf numFmtId="0" fontId="15" fillId="0" borderId="1" xfId="22" applyFont="1" applyFill="1" applyBorder="1"/>
    <xf numFmtId="0" fontId="15" fillId="5" borderId="6" xfId="25" applyFont="1" applyFill="1" applyBorder="1" applyAlignment="1">
      <alignment vertical="center"/>
    </xf>
    <xf numFmtId="0" fontId="15" fillId="5" borderId="1" xfId="25" applyFont="1" applyFill="1" applyBorder="1" applyAlignment="1">
      <alignment vertical="center"/>
    </xf>
    <xf numFmtId="0" fontId="15" fillId="5" borderId="11" xfId="25" applyFont="1" applyFill="1" applyBorder="1" applyAlignment="1">
      <alignment horizontal="center" vertical="center" wrapText="1"/>
    </xf>
    <xf numFmtId="0" fontId="23" fillId="5" borderId="9" xfId="25" applyFont="1" applyFill="1" applyBorder="1" applyAlignment="1">
      <alignment horizontal="center" vertical="center" wrapText="1"/>
    </xf>
    <xf numFmtId="0" fontId="3" fillId="5" borderId="9" xfId="25" applyFont="1" applyFill="1" applyBorder="1" applyAlignment="1">
      <alignment horizontal="center" vertical="center" wrapText="1"/>
    </xf>
    <xf numFmtId="0" fontId="32" fillId="0" borderId="5" xfId="25" applyFont="1" applyFill="1" applyBorder="1" applyAlignment="1">
      <alignment horizontal="right"/>
    </xf>
    <xf numFmtId="0" fontId="15" fillId="0" borderId="0" xfId="0" applyFont="1" applyFill="1" applyBorder="1" applyAlignment="1" applyProtection="1">
      <alignment horizontal="right" vertical="top"/>
    </xf>
    <xf numFmtId="0" fontId="15" fillId="0" borderId="0" xfId="0" applyFont="1" applyFill="1" applyBorder="1" applyAlignment="1" applyProtection="1">
      <alignment horizontal="left" vertical="top"/>
    </xf>
    <xf numFmtId="0" fontId="41" fillId="5" borderId="6" xfId="31" applyFont="1" applyFill="1" applyBorder="1"/>
    <xf numFmtId="0" fontId="41" fillId="5" borderId="5" xfId="31" applyFont="1" applyFill="1" applyBorder="1"/>
    <xf numFmtId="0" fontId="41" fillId="5" borderId="16" xfId="31" applyFont="1" applyFill="1" applyBorder="1" applyAlignment="1">
      <alignment horizontal="center"/>
    </xf>
    <xf numFmtId="0" fontId="41" fillId="5" borderId="10" xfId="31" applyFont="1" applyFill="1" applyBorder="1" applyAlignment="1">
      <alignment horizontal="center"/>
    </xf>
    <xf numFmtId="0" fontId="41" fillId="5" borderId="5" xfId="31" applyFont="1" applyFill="1" applyBorder="1" applyAlignment="1">
      <alignment horizontal="center"/>
    </xf>
    <xf numFmtId="0" fontId="41" fillId="5" borderId="6" xfId="31" applyFont="1" applyFill="1" applyBorder="1" applyAlignment="1">
      <alignment horizontal="center"/>
    </xf>
    <xf numFmtId="0" fontId="41" fillId="5" borderId="14" xfId="31" applyFont="1" applyFill="1" applyBorder="1" applyAlignment="1">
      <alignment horizontal="center"/>
    </xf>
    <xf numFmtId="0" fontId="41" fillId="5" borderId="11" xfId="31" applyFont="1" applyFill="1" applyBorder="1"/>
    <xf numFmtId="0" fontId="41" fillId="5" borderId="7" xfId="31" applyFont="1" applyFill="1" applyBorder="1"/>
    <xf numFmtId="0" fontId="41" fillId="5" borderId="13" xfId="31" applyFont="1" applyFill="1" applyBorder="1"/>
    <xf numFmtId="0" fontId="41" fillId="5" borderId="13" xfId="31" applyFont="1" applyFill="1" applyBorder="1" applyAlignment="1">
      <alignment horizontal="center" vertical="center"/>
    </xf>
    <xf numFmtId="0" fontId="41" fillId="5" borderId="9" xfId="31" applyFont="1" applyFill="1" applyBorder="1" applyAlignment="1">
      <alignment horizontal="center" vertical="center"/>
    </xf>
    <xf numFmtId="0" fontId="15" fillId="5" borderId="9" xfId="27" applyFont="1" applyFill="1" applyBorder="1" applyAlignment="1">
      <alignment horizontal="center" vertical="center"/>
    </xf>
    <xf numFmtId="37" fontId="15" fillId="5" borderId="9" xfId="0" applyNumberFormat="1" applyFont="1" applyFill="1" applyBorder="1" applyAlignment="1" applyProtection="1">
      <alignment horizontal="center" vertical="center"/>
    </xf>
    <xf numFmtId="37" fontId="15" fillId="5" borderId="12" xfId="0" applyNumberFormat="1" applyFont="1" applyFill="1" applyBorder="1" applyAlignment="1" applyProtection="1">
      <alignment horizontal="center" vertical="center"/>
    </xf>
    <xf numFmtId="0" fontId="27" fillId="0" borderId="0" xfId="0" applyFont="1" applyFill="1" applyAlignment="1">
      <alignment horizontal="right" shrinkToFit="1"/>
    </xf>
    <xf numFmtId="0" fontId="7" fillId="0" borderId="0" xfId="0" applyFont="1" applyFill="1"/>
    <xf numFmtId="0" fontId="19" fillId="0" borderId="0" xfId="0" applyFont="1" applyFill="1" applyBorder="1" applyAlignment="1">
      <alignment horizontal="left" shrinkToFit="1"/>
    </xf>
    <xf numFmtId="0" fontId="51" fillId="0" borderId="0" xfId="0" applyFont="1" applyFill="1" applyBorder="1" applyProtection="1">
      <protection locked="0"/>
    </xf>
    <xf numFmtId="0" fontId="9" fillId="0" borderId="0" xfId="28" applyFont="1" applyFill="1" applyBorder="1" applyProtection="1">
      <protection locked="0"/>
    </xf>
    <xf numFmtId="0" fontId="51" fillId="0" borderId="17" xfId="0" applyFont="1" applyFill="1" applyBorder="1" applyProtection="1">
      <protection locked="0"/>
    </xf>
    <xf numFmtId="0" fontId="51" fillId="0" borderId="0" xfId="0" applyFont="1" applyFill="1" applyBorder="1" applyAlignment="1" applyProtection="1">
      <alignment vertical="center"/>
      <protection locked="0"/>
    </xf>
    <xf numFmtId="0" fontId="13" fillId="0" borderId="0" xfId="0" applyFont="1" applyFill="1" applyBorder="1" applyProtection="1">
      <protection locked="0"/>
    </xf>
    <xf numFmtId="0" fontId="51" fillId="0" borderId="20" xfId="0" applyFont="1" applyFill="1" applyBorder="1" applyProtection="1">
      <protection locked="0"/>
    </xf>
    <xf numFmtId="0" fontId="15" fillId="5" borderId="0" xfId="26" applyFont="1" applyFill="1"/>
    <xf numFmtId="0" fontId="15" fillId="5" borderId="0" xfId="22" applyFont="1" applyFill="1" applyAlignment="1">
      <alignment horizontal="centerContinuous"/>
    </xf>
    <xf numFmtId="0" fontId="15" fillId="5" borderId="1" xfId="22" applyFont="1" applyFill="1" applyBorder="1" applyAlignment="1">
      <alignment horizontal="centerContinuous"/>
    </xf>
    <xf numFmtId="0" fontId="15" fillId="5" borderId="3" xfId="22" applyFont="1" applyFill="1" applyBorder="1" applyAlignment="1">
      <alignment horizontal="centerContinuous" vertical="center"/>
    </xf>
    <xf numFmtId="0" fontId="15" fillId="5" borderId="12" xfId="22" applyFont="1" applyFill="1" applyBorder="1" applyAlignment="1">
      <alignment horizontal="centerContinuous" vertical="center"/>
    </xf>
    <xf numFmtId="0" fontId="15" fillId="5" borderId="3" xfId="22" applyFont="1" applyFill="1" applyBorder="1" applyAlignment="1">
      <alignment horizontal="center" vertical="center" wrapText="1"/>
    </xf>
    <xf numFmtId="0" fontId="15" fillId="5" borderId="3" xfId="26" applyFont="1" applyFill="1" applyBorder="1" applyAlignment="1">
      <alignment horizontal="center" vertical="center"/>
    </xf>
    <xf numFmtId="0" fontId="15" fillId="5" borderId="4" xfId="22" applyFont="1" applyFill="1" applyBorder="1" applyAlignment="1">
      <alignment horizontal="center" vertical="center"/>
    </xf>
    <xf numFmtId="0" fontId="15" fillId="5" borderId="9" xfId="26" applyFont="1" applyFill="1" applyBorder="1" applyAlignment="1">
      <alignment horizontal="center" vertical="center" wrapText="1"/>
    </xf>
    <xf numFmtId="0" fontId="15" fillId="5" borderId="8" xfId="22" applyFont="1" applyFill="1" applyBorder="1" applyAlignment="1">
      <alignment horizontal="center" vertical="center" wrapText="1"/>
    </xf>
    <xf numFmtId="0" fontId="15" fillId="5" borderId="9" xfId="0" applyFont="1" applyFill="1" applyBorder="1" applyAlignment="1">
      <alignment horizontal="center" vertical="center"/>
    </xf>
    <xf numFmtId="0" fontId="15" fillId="5" borderId="3" xfId="0" applyFont="1" applyFill="1" applyBorder="1" applyAlignment="1">
      <alignment horizontal="center" vertical="center"/>
    </xf>
    <xf numFmtId="190" fontId="15" fillId="0" borderId="0" xfId="76" applyNumberFormat="1" applyFont="1" applyFill="1" applyAlignment="1">
      <alignment horizontal="right"/>
    </xf>
    <xf numFmtId="38" fontId="27" fillId="0" borderId="0" xfId="76" applyFont="1" applyFill="1" applyBorder="1" applyAlignment="1">
      <alignment horizontal="right" shrinkToFit="1"/>
    </xf>
    <xf numFmtId="56" fontId="17" fillId="0" borderId="0" xfId="0" applyNumberFormat="1" applyFont="1" applyFill="1"/>
    <xf numFmtId="0" fontId="35" fillId="0" borderId="0" xfId="0" applyFont="1" applyFill="1"/>
    <xf numFmtId="0" fontId="15" fillId="0" borderId="1" xfId="0" applyFont="1" applyFill="1" applyBorder="1" applyAlignment="1">
      <alignment shrinkToFit="1"/>
    </xf>
    <xf numFmtId="0" fontId="8" fillId="0" borderId="1" xfId="0" applyFont="1" applyFill="1" applyBorder="1" applyAlignment="1">
      <alignment shrinkToFit="1"/>
    </xf>
    <xf numFmtId="0" fontId="15" fillId="0" borderId="1" xfId="0" quotePrefix="1" applyFont="1" applyFill="1" applyBorder="1" applyAlignment="1">
      <alignment shrinkToFit="1"/>
    </xf>
    <xf numFmtId="38" fontId="15" fillId="0" borderId="0" xfId="4" applyFont="1" applyFill="1" applyBorder="1" applyProtection="1">
      <protection locked="0"/>
    </xf>
    <xf numFmtId="0" fontId="6" fillId="0" borderId="1" xfId="25" applyFont="1" applyFill="1" applyBorder="1"/>
    <xf numFmtId="0" fontId="15" fillId="0" borderId="1" xfId="22" applyFont="1" applyFill="1" applyBorder="1" applyAlignment="1">
      <alignment horizontal="left"/>
    </xf>
    <xf numFmtId="177" fontId="15" fillId="0" borderId="0" xfId="2" applyNumberFormat="1" applyFont="1" applyFill="1" applyBorder="1"/>
    <xf numFmtId="38" fontId="15" fillId="0" borderId="0" xfId="76" applyFont="1" applyFill="1" applyAlignment="1">
      <alignment horizontal="right" shrinkToFit="1"/>
    </xf>
    <xf numFmtId="38" fontId="15" fillId="0" borderId="0" xfId="76" applyFont="1" applyFill="1"/>
    <xf numFmtId="0" fontId="15" fillId="0" borderId="0" xfId="18" applyFont="1" applyFill="1" applyAlignment="1">
      <alignment horizontal="right"/>
    </xf>
    <xf numFmtId="0" fontId="15" fillId="0" borderId="0" xfId="18" applyFont="1" applyFill="1"/>
    <xf numFmtId="0" fontId="32" fillId="0" borderId="0" xfId="18" applyFont="1" applyFill="1" applyBorder="1" applyAlignment="1">
      <alignment horizontal="right"/>
    </xf>
    <xf numFmtId="0" fontId="32" fillId="0" borderId="24" xfId="18" applyFont="1" applyFill="1" applyBorder="1"/>
    <xf numFmtId="0" fontId="32" fillId="0" borderId="20" xfId="18" applyFont="1" applyFill="1" applyBorder="1" applyAlignment="1">
      <alignment horizontal="right"/>
    </xf>
    <xf numFmtId="0" fontId="49" fillId="0" borderId="0" xfId="28" quotePrefix="1" applyFont="1" applyFill="1" applyBorder="1" applyAlignment="1">
      <alignment horizontal="left"/>
    </xf>
    <xf numFmtId="0" fontId="38" fillId="0" borderId="0" xfId="28" applyFont="1" applyFill="1" applyBorder="1" applyAlignment="1">
      <alignment horizontal="center"/>
    </xf>
    <xf numFmtId="0" fontId="9" fillId="0" borderId="0" xfId="28" applyFont="1" applyFill="1"/>
    <xf numFmtId="0" fontId="17" fillId="0" borderId="0" xfId="28" quotePrefix="1" applyFont="1" applyFill="1" applyAlignment="1">
      <alignment horizontal="left"/>
    </xf>
    <xf numFmtId="0" fontId="13" fillId="0" borderId="0" xfId="29" applyFont="1" applyFill="1"/>
    <xf numFmtId="0" fontId="13" fillId="0" borderId="0" xfId="0" applyFont="1" applyFill="1" applyBorder="1"/>
    <xf numFmtId="0" fontId="45" fillId="0" borderId="0" xfId="0" applyFont="1" applyFill="1"/>
    <xf numFmtId="0" fontId="45" fillId="0" borderId="0" xfId="0" applyFont="1" applyFill="1" applyBorder="1"/>
    <xf numFmtId="2" fontId="15" fillId="0" borderId="0" xfId="25" applyNumberFormat="1" applyFont="1" applyFill="1" applyAlignment="1">
      <alignment horizontal="right"/>
    </xf>
    <xf numFmtId="38" fontId="27" fillId="0" borderId="0" xfId="4" applyFont="1" applyFill="1" applyBorder="1" applyAlignment="1">
      <alignment horizontal="right"/>
    </xf>
    <xf numFmtId="38" fontId="15" fillId="0" borderId="1" xfId="4" applyFont="1" applyFill="1" applyBorder="1" applyAlignment="1">
      <alignment horizontal="right"/>
    </xf>
    <xf numFmtId="3" fontId="27" fillId="0" borderId="0" xfId="4" applyNumberFormat="1" applyFont="1" applyFill="1" applyBorder="1" applyAlignment="1">
      <alignment shrinkToFit="1"/>
    </xf>
    <xf numFmtId="3" fontId="27" fillId="0" borderId="0" xfId="4" applyNumberFormat="1" applyFont="1" applyFill="1" applyBorder="1"/>
    <xf numFmtId="177" fontId="15" fillId="0" borderId="0" xfId="22" applyNumberFormat="1" applyFont="1" applyFill="1" applyBorder="1"/>
    <xf numFmtId="0" fontId="51" fillId="0" borderId="20" xfId="18" applyFont="1" applyFill="1" applyBorder="1" applyAlignment="1" applyProtection="1">
      <alignment horizontal="left" vertical="top"/>
      <protection locked="0"/>
    </xf>
    <xf numFmtId="0" fontId="27" fillId="0" borderId="0" xfId="26" applyFont="1" applyFill="1" applyBorder="1" applyAlignment="1">
      <alignment horizontal="center"/>
    </xf>
    <xf numFmtId="3" fontId="15" fillId="0" borderId="0" xfId="25" applyNumberFormat="1" applyFont="1" applyFill="1" applyProtection="1">
      <protection locked="0"/>
    </xf>
    <xf numFmtId="177" fontId="15" fillId="0" borderId="0" xfId="2" applyNumberFormat="1" applyFont="1" applyFill="1"/>
    <xf numFmtId="177" fontId="15" fillId="0" borderId="7" xfId="22" applyNumberFormat="1" applyFont="1" applyFill="1" applyBorder="1"/>
    <xf numFmtId="177" fontId="15" fillId="0" borderId="0" xfId="75" applyNumberFormat="1" applyFont="1" applyFill="1"/>
    <xf numFmtId="200" fontId="15" fillId="0" borderId="0" xfId="24" applyNumberFormat="1" applyFont="1" applyFill="1" applyAlignment="1" applyProtection="1">
      <alignment horizontal="right"/>
      <protection locked="0"/>
    </xf>
    <xf numFmtId="178" fontId="15" fillId="0" borderId="0" xfId="4" applyNumberFormat="1" applyFont="1" applyFill="1"/>
    <xf numFmtId="178" fontId="15" fillId="0" borderId="8" xfId="4" applyNumberFormat="1" applyFont="1" applyFill="1" applyBorder="1"/>
    <xf numFmtId="178" fontId="15" fillId="0" borderId="0" xfId="4" applyNumberFormat="1" applyFont="1" applyFill="1" applyAlignment="1">
      <alignment horizontal="right"/>
    </xf>
    <xf numFmtId="178" fontId="15" fillId="0" borderId="8" xfId="4" applyNumberFormat="1" applyFont="1" applyFill="1" applyBorder="1" applyAlignment="1">
      <alignment horizontal="right"/>
    </xf>
    <xf numFmtId="178" fontId="15" fillId="0" borderId="7" xfId="4" applyNumberFormat="1" applyFont="1" applyFill="1" applyBorder="1" applyAlignment="1">
      <alignment horizontal="right"/>
    </xf>
    <xf numFmtId="38" fontId="15" fillId="0" borderId="50" xfId="76" applyFont="1" applyFill="1" applyBorder="1" applyAlignment="1" applyProtection="1">
      <alignment horizontal="right"/>
      <protection locked="0"/>
    </xf>
    <xf numFmtId="38" fontId="15" fillId="0" borderId="0" xfId="76" applyFont="1" applyFill="1" applyAlignment="1" applyProtection="1">
      <alignment shrinkToFit="1"/>
      <protection locked="0"/>
    </xf>
    <xf numFmtId="38" fontId="15" fillId="0" borderId="0" xfId="76" applyFont="1" applyFill="1" applyAlignment="1" applyProtection="1">
      <alignment horizontal="right" shrinkToFit="1"/>
      <protection locked="0"/>
    </xf>
    <xf numFmtId="0" fontId="15" fillId="0" borderId="0" xfId="0" applyFont="1" applyFill="1" applyAlignment="1">
      <alignment horizontal="center"/>
    </xf>
    <xf numFmtId="177" fontId="15" fillId="0" borderId="7" xfId="0" applyNumberFormat="1" applyFont="1" applyFill="1" applyBorder="1" applyAlignment="1">
      <alignment horizontal="right"/>
    </xf>
    <xf numFmtId="178" fontId="15" fillId="0" borderId="2" xfId="4" applyNumberFormat="1" applyFont="1" applyFill="1" applyBorder="1" applyAlignment="1">
      <alignment horizontal="right"/>
    </xf>
    <xf numFmtId="177" fontId="15" fillId="0" borderId="0" xfId="2" applyNumberFormat="1" applyFont="1" applyFill="1" applyAlignment="1">
      <alignment horizontal="right"/>
    </xf>
    <xf numFmtId="177" fontId="15" fillId="0" borderId="51" xfId="2" applyNumberFormat="1" applyFont="1" applyFill="1" applyBorder="1" applyAlignment="1">
      <alignment horizontal="right"/>
    </xf>
    <xf numFmtId="177" fontId="15" fillId="0" borderId="0" xfId="2" applyNumberFormat="1" applyFont="1" applyFill="1" applyBorder="1" applyAlignment="1">
      <alignment horizontal="right"/>
    </xf>
    <xf numFmtId="177" fontId="15" fillId="0" borderId="7" xfId="22" applyNumberFormat="1" applyFont="1" applyFill="1" applyBorder="1" applyAlignment="1">
      <alignment horizontal="right"/>
    </xf>
    <xf numFmtId="177" fontId="15" fillId="0" borderId="27" xfId="2" applyNumberFormat="1" applyFont="1" applyFill="1" applyBorder="1" applyAlignment="1">
      <alignment horizontal="right"/>
    </xf>
    <xf numFmtId="177" fontId="15" fillId="0" borderId="7" xfId="2" applyNumberFormat="1" applyFont="1" applyFill="1" applyBorder="1" applyAlignment="1">
      <alignment horizontal="right"/>
    </xf>
    <xf numFmtId="203" fontId="15" fillId="0" borderId="0" xfId="24" applyNumberFormat="1" applyFont="1" applyFill="1" applyAlignment="1" applyProtection="1">
      <alignment horizontal="right"/>
      <protection locked="0"/>
    </xf>
    <xf numFmtId="177" fontId="15" fillId="0" borderId="0" xfId="75" applyNumberFormat="1" applyFont="1" applyFill="1" applyAlignment="1">
      <alignment horizontal="right"/>
    </xf>
    <xf numFmtId="178" fontId="15" fillId="0" borderId="7" xfId="76" applyNumberFormat="1" applyFont="1" applyFill="1" applyBorder="1" applyAlignment="1">
      <alignment horizontal="right"/>
    </xf>
    <xf numFmtId="179" fontId="15" fillId="0" borderId="0" xfId="76" applyNumberFormat="1" applyFont="1" applyFill="1" applyAlignment="1" applyProtection="1">
      <alignment horizontal="right"/>
      <protection locked="0"/>
    </xf>
    <xf numFmtId="191" fontId="15" fillId="0" borderId="0" xfId="24" applyNumberFormat="1" applyFont="1" applyFill="1" applyAlignment="1" applyProtection="1">
      <alignment horizontal="right"/>
      <protection locked="0"/>
    </xf>
    <xf numFmtId="201" fontId="15" fillId="0" borderId="0" xfId="24" applyNumberFormat="1" applyFont="1" applyFill="1" applyAlignment="1" applyProtection="1">
      <alignment horizontal="right"/>
      <protection locked="0"/>
    </xf>
    <xf numFmtId="187" fontId="15" fillId="0" borderId="0" xfId="25" applyNumberFormat="1" applyFont="1" applyFill="1" applyProtection="1">
      <protection locked="0"/>
    </xf>
    <xf numFmtId="184" fontId="32" fillId="0" borderId="0" xfId="76" applyNumberFormat="1" applyFont="1" applyFill="1" applyProtection="1">
      <protection locked="0"/>
    </xf>
    <xf numFmtId="3" fontId="15" fillId="0" borderId="0" xfId="25" applyNumberFormat="1" applyFont="1" applyFill="1" applyBorder="1" applyAlignment="1" applyProtection="1">
      <alignment horizontal="right"/>
      <protection locked="0"/>
    </xf>
    <xf numFmtId="3" fontId="15" fillId="0" borderId="1" xfId="25" applyNumberFormat="1" applyFont="1" applyFill="1" applyBorder="1" applyAlignment="1" applyProtection="1">
      <alignment horizontal="right"/>
      <protection locked="0"/>
    </xf>
    <xf numFmtId="3" fontId="15" fillId="0" borderId="0" xfId="25" applyNumberFormat="1" applyFont="1" applyFill="1" applyAlignment="1" applyProtection="1">
      <alignment horizontal="right"/>
      <protection locked="0"/>
    </xf>
    <xf numFmtId="3" fontId="15" fillId="0" borderId="0" xfId="76" applyNumberFormat="1" applyFont="1" applyFill="1" applyProtection="1">
      <protection locked="0"/>
    </xf>
    <xf numFmtId="179" fontId="15" fillId="0" borderId="0" xfId="0" applyNumberFormat="1" applyFont="1" applyFill="1" applyAlignment="1" applyProtection="1">
      <alignment horizontal="right"/>
      <protection locked="0"/>
    </xf>
    <xf numFmtId="177" fontId="15" fillId="0" borderId="0" xfId="75" quotePrefix="1" applyNumberFormat="1" applyFont="1" applyFill="1" applyAlignment="1">
      <alignment horizontal="right"/>
    </xf>
    <xf numFmtId="177" fontId="15" fillId="0" borderId="7" xfId="22" quotePrefix="1" applyNumberFormat="1" applyFont="1" applyFill="1" applyBorder="1" applyAlignment="1">
      <alignment horizontal="right"/>
    </xf>
    <xf numFmtId="177" fontId="15" fillId="0" borderId="0" xfId="20" applyNumberFormat="1" applyFont="1" applyFill="1" applyBorder="1"/>
    <xf numFmtId="177" fontId="15" fillId="0" borderId="7" xfId="20" applyNumberFormat="1" applyFont="1" applyFill="1" applyBorder="1"/>
    <xf numFmtId="0" fontId="111" fillId="0" borderId="17" xfId="0" applyFont="1" applyFill="1" applyBorder="1" applyAlignment="1"/>
    <xf numFmtId="0" fontId="22" fillId="0" borderId="0" xfId="8" applyFont="1"/>
    <xf numFmtId="0" fontId="15" fillId="0" borderId="0" xfId="8" applyFont="1"/>
    <xf numFmtId="184" fontId="32" fillId="0" borderId="50" xfId="76" applyNumberFormat="1" applyFont="1" applyFill="1" applyBorder="1" applyProtection="1">
      <protection locked="0"/>
    </xf>
    <xf numFmtId="184" fontId="32" fillId="0" borderId="0" xfId="76" applyNumberFormat="1" applyFont="1" applyFill="1" applyBorder="1" applyProtection="1">
      <protection locked="0"/>
    </xf>
    <xf numFmtId="3" fontId="15" fillId="0" borderId="50" xfId="25" applyNumberFormat="1" applyFont="1" applyFill="1" applyBorder="1" applyAlignment="1" applyProtection="1">
      <alignment horizontal="right"/>
      <protection locked="0"/>
    </xf>
    <xf numFmtId="0" fontId="15" fillId="0" borderId="0" xfId="25" applyFont="1" applyAlignment="1">
      <alignment horizontal="center"/>
    </xf>
    <xf numFmtId="184" fontId="15" fillId="0" borderId="0" xfId="76" applyNumberFormat="1" applyFont="1" applyFill="1" applyProtection="1">
      <protection locked="0"/>
    </xf>
    <xf numFmtId="38" fontId="27" fillId="0" borderId="0" xfId="76" applyNumberFormat="1" applyFont="1" applyFill="1" applyAlignment="1" applyProtection="1">
      <alignment shrinkToFit="1"/>
      <protection locked="0"/>
    </xf>
    <xf numFmtId="0" fontId="8" fillId="2" borderId="52" xfId="20" applyFont="1" applyFill="1" applyBorder="1" applyAlignment="1">
      <alignment horizontal="center" vertical="center" wrapText="1"/>
    </xf>
    <xf numFmtId="38" fontId="15" fillId="0" borderId="51" xfId="76" applyFont="1" applyFill="1" applyBorder="1"/>
    <xf numFmtId="38" fontId="15" fillId="0" borderId="0" xfId="76" applyFont="1" applyFill="1" applyBorder="1" applyAlignment="1">
      <alignment horizontal="right"/>
    </xf>
    <xf numFmtId="177" fontId="15" fillId="0" borderId="51" xfId="20" applyNumberFormat="1" applyFont="1" applyFill="1" applyBorder="1"/>
    <xf numFmtId="177" fontId="15" fillId="0" borderId="27" xfId="20" applyNumberFormat="1" applyFont="1" applyFill="1" applyBorder="1"/>
    <xf numFmtId="38" fontId="15" fillId="0" borderId="51" xfId="76" applyFont="1" applyFill="1" applyBorder="1" applyProtection="1">
      <protection locked="0"/>
    </xf>
    <xf numFmtId="0" fontId="116" fillId="5" borderId="5" xfId="0" applyFont="1" applyFill="1" applyBorder="1" applyAlignment="1">
      <alignment horizontal="distributed" vertical="center" justifyLastLine="1"/>
    </xf>
    <xf numFmtId="0" fontId="116" fillId="5" borderId="6" xfId="0" applyFont="1" applyFill="1" applyBorder="1" applyAlignment="1">
      <alignment vertical="center"/>
    </xf>
    <xf numFmtId="0" fontId="116" fillId="5" borderId="4" xfId="0" applyFont="1" applyFill="1" applyBorder="1" applyAlignment="1">
      <alignment vertical="center"/>
    </xf>
    <xf numFmtId="0" fontId="116" fillId="5" borderId="16" xfId="0" applyFont="1" applyFill="1" applyBorder="1" applyAlignment="1">
      <alignment vertical="center" shrinkToFit="1"/>
    </xf>
    <xf numFmtId="0" fontId="116" fillId="5" borderId="54" xfId="0" applyFont="1" applyFill="1" applyBorder="1" applyAlignment="1">
      <alignment horizontal="center" vertical="center" shrinkToFit="1"/>
    </xf>
    <xf numFmtId="0" fontId="27" fillId="0" borderId="1" xfId="8" applyFont="1" applyFill="1" applyBorder="1" applyAlignment="1">
      <alignment shrinkToFit="1"/>
    </xf>
    <xf numFmtId="38" fontId="27" fillId="0" borderId="0" xfId="76" applyFont="1" applyFill="1" applyBorder="1" applyAlignment="1" applyProtection="1">
      <alignment shrinkToFit="1"/>
      <protection locked="0"/>
    </xf>
    <xf numFmtId="38" fontId="27" fillId="0" borderId="0" xfId="76" applyFont="1" applyFill="1" applyBorder="1" applyAlignment="1" applyProtection="1">
      <alignment horizontal="right" shrinkToFit="1"/>
      <protection locked="0"/>
    </xf>
    <xf numFmtId="38" fontId="27" fillId="0" borderId="0" xfId="76" applyNumberFormat="1" applyFont="1" applyFill="1" applyBorder="1" applyAlignment="1" applyProtection="1">
      <alignment shrinkToFit="1"/>
      <protection locked="0"/>
    </xf>
    <xf numFmtId="38" fontId="27" fillId="0" borderId="0" xfId="76" applyNumberFormat="1" applyFont="1" applyFill="1" applyAlignment="1" applyProtection="1">
      <alignment horizontal="right" shrinkToFit="1"/>
      <protection locked="0"/>
    </xf>
    <xf numFmtId="0" fontId="2" fillId="0" borderId="0" xfId="0" applyFont="1"/>
    <xf numFmtId="38" fontId="27" fillId="0" borderId="50" xfId="76" applyFont="1" applyFill="1" applyBorder="1" applyAlignment="1" applyProtection="1">
      <alignment horizontal="right" shrinkToFit="1"/>
      <protection locked="0"/>
    </xf>
    <xf numFmtId="38" fontId="27" fillId="0" borderId="0" xfId="76" applyFont="1" applyFill="1" applyAlignment="1" applyProtection="1">
      <alignment horizontal="right" shrinkToFit="1"/>
      <protection locked="0"/>
    </xf>
    <xf numFmtId="0" fontId="38" fillId="0" borderId="0" xfId="20" applyFont="1" applyFill="1"/>
    <xf numFmtId="0" fontId="35" fillId="0" borderId="0" xfId="20" applyFont="1" applyFill="1"/>
    <xf numFmtId="0" fontId="9" fillId="0" borderId="0" xfId="25" applyFont="1" applyFill="1" applyProtection="1">
      <protection locked="0"/>
    </xf>
    <xf numFmtId="0" fontId="6" fillId="0" borderId="0" xfId="25" applyFont="1" applyFill="1" applyProtection="1">
      <protection locked="0"/>
    </xf>
    <xf numFmtId="182" fontId="15" fillId="0" borderId="53" xfId="76" applyNumberFormat="1" applyFont="1" applyFill="1" applyBorder="1" applyAlignment="1">
      <alignment shrinkToFit="1"/>
    </xf>
    <xf numFmtId="182" fontId="15" fillId="0" borderId="7" xfId="76" applyNumberFormat="1" applyFont="1" applyFill="1" applyBorder="1" applyAlignment="1">
      <alignment shrinkToFit="1"/>
    </xf>
    <xf numFmtId="38" fontId="15" fillId="0" borderId="0" xfId="76" applyFont="1" applyFill="1" applyBorder="1" applyAlignment="1" applyProtection="1">
      <alignment shrinkToFit="1"/>
      <protection locked="0"/>
    </xf>
    <xf numFmtId="203" fontId="32" fillId="0" borderId="0" xfId="24" applyNumberFormat="1" applyFont="1" applyFill="1" applyBorder="1" applyAlignment="1" applyProtection="1">
      <alignment horizontal="right"/>
      <protection locked="0"/>
    </xf>
    <xf numFmtId="203" fontId="15" fillId="0" borderId="0" xfId="24" applyNumberFormat="1" applyFont="1" applyFill="1" applyBorder="1" applyAlignment="1" applyProtection="1">
      <alignment horizontal="right"/>
      <protection locked="0"/>
    </xf>
    <xf numFmtId="184" fontId="15" fillId="0" borderId="0" xfId="76" applyNumberFormat="1" applyFont="1" applyFill="1" applyBorder="1" applyProtection="1">
      <protection locked="0"/>
    </xf>
    <xf numFmtId="182" fontId="15" fillId="0" borderId="50" xfId="76" applyNumberFormat="1" applyFont="1" applyFill="1" applyBorder="1"/>
    <xf numFmtId="182" fontId="15" fillId="0" borderId="0" xfId="76" applyNumberFormat="1" applyFont="1" applyFill="1" applyBorder="1"/>
    <xf numFmtId="0" fontId="15" fillId="0" borderId="0" xfId="20" applyFont="1" applyFill="1"/>
    <xf numFmtId="38" fontId="15" fillId="0" borderId="1" xfId="76" applyFont="1" applyFill="1" applyBorder="1" applyAlignment="1">
      <alignment horizontal="center"/>
    </xf>
    <xf numFmtId="177" fontId="15" fillId="0" borderId="1" xfId="22" applyNumberFormat="1" applyFont="1" applyFill="1" applyBorder="1" applyAlignment="1">
      <alignment horizontal="right"/>
    </xf>
    <xf numFmtId="177" fontId="15" fillId="0" borderId="11" xfId="22" applyNumberFormat="1" applyFont="1" applyFill="1" applyBorder="1"/>
    <xf numFmtId="203" fontId="32" fillId="0" borderId="51" xfId="24" applyNumberFormat="1" applyFont="1" applyFill="1" applyBorder="1" applyAlignment="1" applyProtection="1">
      <alignment horizontal="right"/>
      <protection locked="0"/>
    </xf>
    <xf numFmtId="203" fontId="32" fillId="0" borderId="1" xfId="24" applyNumberFormat="1" applyFont="1" applyFill="1" applyBorder="1" applyAlignment="1" applyProtection="1">
      <alignment horizontal="right"/>
      <protection locked="0"/>
    </xf>
    <xf numFmtId="203" fontId="32" fillId="0" borderId="0" xfId="24" applyNumberFormat="1" applyFont="1" applyFill="1" applyAlignment="1" applyProtection="1">
      <alignment horizontal="right"/>
      <protection locked="0"/>
    </xf>
    <xf numFmtId="203" fontId="15" fillId="0" borderId="51" xfId="24" applyNumberFormat="1" applyFont="1" applyFill="1" applyBorder="1" applyAlignment="1" applyProtection="1">
      <alignment horizontal="right"/>
      <protection locked="0"/>
    </xf>
    <xf numFmtId="203" fontId="15" fillId="0" borderId="1" xfId="24" applyNumberFormat="1" applyFont="1" applyFill="1" applyBorder="1" applyAlignment="1" applyProtection="1">
      <alignment horizontal="right"/>
      <protection locked="0"/>
    </xf>
    <xf numFmtId="0" fontId="8" fillId="5" borderId="5" xfId="25" applyFont="1" applyFill="1" applyBorder="1"/>
    <xf numFmtId="0" fontId="7" fillId="0" borderId="0" xfId="0" applyFont="1" applyAlignment="1">
      <alignment horizontal="center" vertical="center" wrapText="1"/>
    </xf>
    <xf numFmtId="0" fontId="8" fillId="5" borderId="54" xfId="25" applyFont="1" applyFill="1" applyBorder="1" applyAlignment="1">
      <alignment horizontal="center" vertical="center" wrapText="1"/>
    </xf>
    <xf numFmtId="0" fontId="8" fillId="5" borderId="3" xfId="25" applyFont="1" applyFill="1" applyBorder="1"/>
    <xf numFmtId="0" fontId="8" fillId="5" borderId="4" xfId="25" applyFont="1" applyFill="1" applyBorder="1"/>
    <xf numFmtId="0" fontId="8" fillId="5" borderId="12" xfId="25" applyFont="1" applyFill="1" applyBorder="1"/>
    <xf numFmtId="0" fontId="15" fillId="5" borderId="11" xfId="27" applyFont="1" applyFill="1" applyBorder="1" applyAlignment="1">
      <alignment horizontal="center" vertical="center"/>
    </xf>
    <xf numFmtId="0" fontId="15" fillId="2" borderId="3" xfId="22" applyFont="1" applyFill="1" applyBorder="1" applyAlignment="1">
      <alignment horizontal="distributed" vertical="center" wrapText="1" justifyLastLine="1"/>
    </xf>
    <xf numFmtId="0" fontId="8" fillId="2" borderId="12" xfId="0" applyFont="1" applyFill="1" applyBorder="1" applyAlignment="1">
      <alignment horizontal="center" vertical="center"/>
    </xf>
    <xf numFmtId="0" fontId="6" fillId="2" borderId="54" xfId="24" applyFont="1" applyFill="1" applyBorder="1" applyAlignment="1">
      <alignment horizontal="center" vertical="center"/>
    </xf>
    <xf numFmtId="0" fontId="6" fillId="2" borderId="11" xfId="24" applyFont="1" applyFill="1" applyBorder="1" applyAlignment="1">
      <alignment horizontal="center" vertical="center"/>
    </xf>
    <xf numFmtId="0" fontId="15" fillId="2" borderId="9" xfId="22" applyFont="1" applyFill="1" applyBorder="1" applyAlignment="1">
      <alignment horizontal="distributed" vertical="center" wrapText="1" justifyLastLine="1"/>
    </xf>
    <xf numFmtId="0" fontId="15" fillId="5" borderId="54" xfId="22" applyFont="1" applyFill="1" applyBorder="1" applyAlignment="1">
      <alignment horizontal="center" vertical="center" wrapText="1"/>
    </xf>
    <xf numFmtId="0" fontId="15" fillId="5" borderId="9" xfId="22" applyFont="1" applyFill="1" applyBorder="1" applyAlignment="1">
      <alignment horizontal="center" vertical="center" wrapText="1"/>
    </xf>
    <xf numFmtId="0" fontId="6" fillId="2" borderId="12" xfId="16" applyFont="1" applyFill="1" applyBorder="1" applyAlignment="1">
      <alignment horizontal="center" vertical="center" wrapText="1"/>
    </xf>
    <xf numFmtId="0" fontId="41" fillId="5" borderId="54" xfId="31" applyFont="1" applyFill="1" applyBorder="1" applyAlignment="1">
      <alignment horizontal="center"/>
    </xf>
    <xf numFmtId="0" fontId="41" fillId="5" borderId="11" xfId="31" applyFont="1" applyFill="1" applyBorder="1" applyAlignment="1">
      <alignment horizontal="center" vertical="center"/>
    </xf>
    <xf numFmtId="38" fontId="23" fillId="5" borderId="9" xfId="4" applyFont="1" applyFill="1" applyBorder="1" applyAlignment="1">
      <alignment horizontal="center" vertical="center" wrapText="1"/>
    </xf>
    <xf numFmtId="0" fontId="27" fillId="0" borderId="50" xfId="0" applyFont="1" applyFill="1" applyBorder="1" applyAlignment="1">
      <alignment horizontal="right"/>
    </xf>
    <xf numFmtId="205" fontId="32" fillId="0" borderId="0" xfId="76" applyNumberFormat="1" applyFont="1" applyFill="1" applyProtection="1">
      <protection locked="0"/>
    </xf>
    <xf numFmtId="0" fontId="8" fillId="2" borderId="4" xfId="0" applyFont="1" applyFill="1" applyBorder="1" applyAlignment="1">
      <alignment vertical="center" wrapText="1"/>
    </xf>
    <xf numFmtId="0" fontId="15" fillId="2" borderId="9" xfId="0" applyFont="1" applyFill="1" applyBorder="1" applyAlignment="1">
      <alignment horizontal="center" vertical="center" wrapText="1"/>
    </xf>
    <xf numFmtId="0" fontId="15" fillId="0" borderId="0" xfId="18" applyFont="1" applyAlignment="1">
      <alignment vertical="center"/>
    </xf>
    <xf numFmtId="38" fontId="15" fillId="0" borderId="5" xfId="4" quotePrefix="1" applyFont="1" applyFill="1" applyBorder="1" applyAlignment="1">
      <alignment horizontal="right"/>
    </xf>
    <xf numFmtId="0" fontId="15" fillId="0" borderId="0" xfId="25" quotePrefix="1" applyFont="1" applyFill="1" applyBorder="1" applyAlignment="1">
      <alignment horizontal="right"/>
    </xf>
    <xf numFmtId="38" fontId="15" fillId="0" borderId="0" xfId="4" quotePrefix="1" applyFont="1" applyFill="1" applyBorder="1" applyAlignment="1">
      <alignment horizontal="right"/>
    </xf>
    <xf numFmtId="181" fontId="15" fillId="0" borderId="10" xfId="23" applyNumberFormat="1" applyFont="1" applyFill="1" applyBorder="1" applyAlignment="1">
      <alignment horizontal="right" vertical="top"/>
    </xf>
    <xf numFmtId="181" fontId="15" fillId="0" borderId="5" xfId="23" applyNumberFormat="1" applyFont="1" applyFill="1" applyBorder="1" applyAlignment="1">
      <alignment horizontal="right" vertical="top"/>
    </xf>
    <xf numFmtId="181" fontId="8" fillId="2" borderId="3" xfId="23" applyNumberFormat="1" applyFont="1" applyFill="1" applyBorder="1" applyAlignment="1">
      <alignment horizontal="left" vertical="center"/>
    </xf>
    <xf numFmtId="181" fontId="8" fillId="2" borderId="4" xfId="23" applyNumberFormat="1" applyFont="1" applyFill="1" applyBorder="1" applyAlignment="1">
      <alignment horizontal="center" vertical="center"/>
    </xf>
    <xf numFmtId="181" fontId="8" fillId="2" borderId="12" xfId="23" applyNumberFormat="1" applyFont="1" applyFill="1" applyBorder="1" applyAlignment="1">
      <alignment horizontal="center" vertical="center"/>
    </xf>
    <xf numFmtId="181" fontId="8" fillId="2" borderId="10" xfId="23" applyNumberFormat="1" applyFont="1" applyFill="1" applyBorder="1" applyAlignment="1">
      <alignment horizontal="center" vertical="center"/>
    </xf>
    <xf numFmtId="181" fontId="8" fillId="2" borderId="10" xfId="23" quotePrefix="1" applyNumberFormat="1" applyFont="1" applyFill="1" applyBorder="1" applyAlignment="1">
      <alignment horizontal="center" vertical="center"/>
    </xf>
    <xf numFmtId="181" fontId="8" fillId="2" borderId="9" xfId="23" applyNumberFormat="1" applyFont="1" applyFill="1" applyBorder="1" applyAlignment="1">
      <alignment horizontal="center" vertical="center"/>
    </xf>
    <xf numFmtId="181" fontId="8" fillId="2" borderId="4" xfId="23" applyNumberFormat="1" applyFont="1" applyFill="1" applyBorder="1" applyAlignment="1">
      <alignment horizontal="distributed" vertical="center" justifyLastLine="1"/>
    </xf>
    <xf numFmtId="181" fontId="8" fillId="2" borderId="12" xfId="23" applyNumberFormat="1" applyFont="1" applyFill="1" applyBorder="1" applyAlignment="1">
      <alignment horizontal="distributed" vertical="center" justifyLastLine="1"/>
    </xf>
    <xf numFmtId="181" fontId="8" fillId="2" borderId="3" xfId="23" applyNumberFormat="1" applyFont="1" applyFill="1" applyBorder="1" applyAlignment="1">
      <alignment horizontal="center" vertical="center"/>
    </xf>
    <xf numFmtId="181" fontId="8" fillId="2" borderId="3" xfId="23" quotePrefix="1" applyNumberFormat="1" applyFont="1" applyFill="1" applyBorder="1" applyAlignment="1">
      <alignment horizontal="center" vertical="center"/>
    </xf>
    <xf numFmtId="0" fontId="8" fillId="5" borderId="54" xfId="0" applyFont="1" applyFill="1" applyBorder="1" applyAlignment="1">
      <alignment horizontal="center" vertical="center" wrapText="1"/>
    </xf>
    <xf numFmtId="0" fontId="22" fillId="5" borderId="5" xfId="25" applyFont="1" applyFill="1" applyBorder="1" applyProtection="1">
      <protection locked="0"/>
    </xf>
    <xf numFmtId="0" fontId="118" fillId="5" borderId="5" xfId="25" applyFont="1" applyFill="1" applyBorder="1"/>
    <xf numFmtId="0" fontId="8" fillId="5" borderId="53" xfId="0" quotePrefix="1" applyFont="1" applyFill="1" applyBorder="1" applyAlignment="1">
      <alignment horizontal="center" vertical="center" wrapText="1"/>
    </xf>
    <xf numFmtId="0" fontId="6" fillId="2" borderId="4" xfId="16" applyFont="1" applyFill="1" applyBorder="1" applyAlignment="1">
      <alignment horizontal="center"/>
    </xf>
    <xf numFmtId="0" fontId="41" fillId="5" borderId="1" xfId="31" applyFont="1" applyFill="1" applyBorder="1" applyAlignment="1">
      <alignment horizontal="center"/>
    </xf>
    <xf numFmtId="0" fontId="27" fillId="0" borderId="0" xfId="26" applyFont="1" applyFill="1" applyAlignment="1">
      <alignment horizontal="center"/>
    </xf>
    <xf numFmtId="0" fontId="15" fillId="0" borderId="0" xfId="22" applyFont="1" applyFill="1" applyBorder="1" applyAlignment="1">
      <alignment horizontal="center"/>
    </xf>
    <xf numFmtId="56" fontId="119" fillId="0" borderId="0" xfId="30" applyNumberFormat="1" applyFont="1" applyFill="1" applyBorder="1"/>
    <xf numFmtId="0" fontId="41" fillId="5" borderId="54" xfId="31" applyFont="1" applyFill="1" applyBorder="1"/>
    <xf numFmtId="0" fontId="41" fillId="0" borderId="1" xfId="31" applyFont="1" applyFill="1" applyBorder="1" applyAlignment="1">
      <alignment vertical="center"/>
    </xf>
    <xf numFmtId="0" fontId="41" fillId="0" borderId="0" xfId="31" applyFont="1" applyFill="1" applyAlignment="1">
      <alignment horizontal="center" vertical="center"/>
    </xf>
    <xf numFmtId="0" fontId="41" fillId="0" borderId="0" xfId="31" applyFont="1" applyFill="1" applyAlignment="1">
      <alignment horizontal="right" vertical="center"/>
    </xf>
    <xf numFmtId="0" fontId="41" fillId="0" borderId="16" xfId="31" applyFont="1" applyFill="1" applyBorder="1" applyAlignment="1">
      <alignment horizontal="right" vertical="center"/>
    </xf>
    <xf numFmtId="0" fontId="41" fillId="0" borderId="0" xfId="31" applyFont="1" applyFill="1" applyBorder="1" applyAlignment="1">
      <alignment horizontal="right" vertical="center"/>
    </xf>
    <xf numFmtId="0" fontId="25" fillId="0" borderId="0" xfId="0" applyFont="1" applyAlignment="1">
      <alignment vertical="center"/>
    </xf>
    <xf numFmtId="0" fontId="15" fillId="0" borderId="6" xfId="31" applyFont="1" applyFill="1" applyBorder="1" applyAlignment="1">
      <alignment vertical="center"/>
    </xf>
    <xf numFmtId="0" fontId="32" fillId="0" borderId="0" xfId="27" applyFont="1" applyFill="1" applyBorder="1" applyAlignment="1">
      <alignment vertical="center"/>
    </xf>
    <xf numFmtId="0" fontId="32" fillId="0" borderId="6" xfId="27" applyFont="1" applyFill="1" applyBorder="1" applyAlignment="1">
      <alignment vertical="center"/>
    </xf>
    <xf numFmtId="0" fontId="15" fillId="0" borderId="0" xfId="27" applyFont="1" applyFill="1" applyBorder="1" applyAlignment="1">
      <alignment horizontal="right" vertical="center"/>
    </xf>
    <xf numFmtId="0" fontId="25" fillId="0" borderId="0" xfId="0" applyFont="1" applyFill="1" applyAlignment="1">
      <alignment vertical="center"/>
    </xf>
    <xf numFmtId="37" fontId="14" fillId="0" borderId="0" xfId="27" applyNumberFormat="1" applyFont="1" applyFill="1" applyAlignment="1" applyProtection="1">
      <alignment horizontal="center" vertical="center"/>
    </xf>
    <xf numFmtId="37" fontId="14" fillId="0" borderId="0" xfId="27" applyNumberFormat="1" applyFont="1" applyFill="1" applyBorder="1" applyAlignment="1" applyProtection="1">
      <alignment vertical="center"/>
    </xf>
    <xf numFmtId="0" fontId="14" fillId="0" borderId="0" xfId="0" applyFont="1" applyFill="1" applyBorder="1" applyAlignment="1" applyProtection="1">
      <alignment vertical="center"/>
    </xf>
    <xf numFmtId="37" fontId="15" fillId="0" borderId="2" xfId="0" applyNumberFormat="1" applyFont="1" applyFill="1" applyBorder="1" applyAlignment="1" applyProtection="1">
      <alignment horizontal="right" vertical="center"/>
    </xf>
    <xf numFmtId="37" fontId="15" fillId="0" borderId="0" xfId="0" applyNumberFormat="1" applyFont="1" applyFill="1" applyBorder="1" applyAlignment="1" applyProtection="1">
      <alignment horizontal="right" vertical="center"/>
    </xf>
    <xf numFmtId="0" fontId="8" fillId="3" borderId="9" xfId="0" applyFont="1" applyFill="1" applyBorder="1" applyAlignment="1">
      <alignment horizontal="center" vertical="top" textRotation="255" wrapText="1"/>
    </xf>
    <xf numFmtId="0" fontId="8" fillId="3" borderId="9" xfId="0" applyFont="1" applyFill="1" applyBorder="1" applyAlignment="1">
      <alignment horizontal="center" vertical="top" textRotation="255"/>
    </xf>
    <xf numFmtId="0" fontId="15" fillId="3" borderId="9" xfId="0" applyFont="1" applyFill="1" applyBorder="1" applyAlignment="1">
      <alignment horizontal="center" vertical="top" textRotation="255" wrapText="1"/>
    </xf>
    <xf numFmtId="0" fontId="8" fillId="3" borderId="3" xfId="0" applyFont="1" applyFill="1" applyBorder="1" applyAlignment="1">
      <alignment horizontal="center" vertical="top" textRotation="255" wrapText="1"/>
    </xf>
    <xf numFmtId="0" fontId="8" fillId="3" borderId="9" xfId="0" applyFont="1" applyFill="1" applyBorder="1" applyAlignment="1">
      <alignment vertical="top" textRotation="255" wrapText="1"/>
    </xf>
    <xf numFmtId="0" fontId="23" fillId="3" borderId="9" xfId="0" applyFont="1" applyFill="1" applyBorder="1" applyAlignment="1">
      <alignment horizontal="center" vertical="top" textRotation="255" wrapText="1"/>
    </xf>
    <xf numFmtId="0" fontId="122" fillId="0" borderId="20" xfId="18" applyFont="1" applyFill="1" applyBorder="1" applyAlignment="1" applyProtection="1">
      <alignment horizontal="left" vertical="top"/>
      <protection locked="0"/>
    </xf>
    <xf numFmtId="0" fontId="6" fillId="0" borderId="0" xfId="26" applyFont="1" applyAlignment="1">
      <alignment vertical="center"/>
    </xf>
    <xf numFmtId="0" fontId="27" fillId="0" borderId="0" xfId="26" applyFont="1" applyFill="1" applyAlignment="1">
      <alignment vertical="center"/>
    </xf>
    <xf numFmtId="0" fontId="15" fillId="0" borderId="0" xfId="22" applyFont="1" applyFill="1" applyAlignment="1">
      <alignment horizontal="right" vertical="center"/>
    </xf>
    <xf numFmtId="0" fontId="15" fillId="0" borderId="0" xfId="22" applyFont="1" applyFill="1" applyAlignment="1">
      <alignment vertical="center"/>
    </xf>
    <xf numFmtId="0" fontId="15" fillId="0" borderId="1" xfId="22" applyFont="1" applyFill="1" applyBorder="1" applyAlignment="1">
      <alignment vertical="center"/>
    </xf>
    <xf numFmtId="0" fontId="15" fillId="0" borderId="0" xfId="26" applyFont="1" applyAlignment="1">
      <alignment vertical="center"/>
    </xf>
    <xf numFmtId="0" fontId="41" fillId="0" borderId="1" xfId="31" applyFont="1" applyFill="1" applyBorder="1" applyAlignment="1" applyProtection="1">
      <alignment horizontal="center" vertical="center"/>
    </xf>
    <xf numFmtId="0" fontId="43" fillId="0" borderId="0" xfId="31" applyFont="1" applyFill="1" applyAlignment="1" applyProtection="1">
      <alignment horizontal="left" vertical="center"/>
    </xf>
    <xf numFmtId="0" fontId="43" fillId="0" borderId="1" xfId="31" applyFont="1" applyFill="1" applyBorder="1" applyAlignment="1" applyProtection="1">
      <alignment horizontal="left" vertical="center"/>
    </xf>
    <xf numFmtId="0" fontId="41" fillId="0" borderId="11" xfId="31" applyFont="1" applyFill="1" applyBorder="1" applyAlignment="1" applyProtection="1">
      <alignment horizontal="center" vertical="center"/>
    </xf>
    <xf numFmtId="0" fontId="15" fillId="0" borderId="0" xfId="18" applyFont="1" applyFill="1" applyBorder="1"/>
    <xf numFmtId="0" fontId="32" fillId="0" borderId="0" xfId="18" applyFont="1" applyFill="1" applyBorder="1"/>
    <xf numFmtId="0" fontId="122" fillId="0" borderId="0" xfId="18" applyFont="1" applyFill="1" applyBorder="1" applyAlignment="1" applyProtection="1">
      <alignment horizontal="left" vertical="top"/>
      <protection locked="0"/>
    </xf>
    <xf numFmtId="0" fontId="51" fillId="0" borderId="0" xfId="18" applyFont="1" applyFill="1" applyBorder="1" applyAlignment="1" applyProtection="1">
      <alignment horizontal="left" vertical="top"/>
      <protection locked="0"/>
    </xf>
    <xf numFmtId="0" fontId="31" fillId="0" borderId="24" xfId="0" applyFont="1" applyFill="1" applyBorder="1" applyAlignment="1" applyProtection="1">
      <alignment vertical="top"/>
      <protection locked="0"/>
    </xf>
    <xf numFmtId="0" fontId="31" fillId="0" borderId="20" xfId="0" applyFont="1" applyFill="1" applyBorder="1" applyAlignment="1" applyProtection="1">
      <alignment vertical="top"/>
      <protection locked="0"/>
    </xf>
    <xf numFmtId="0" fontId="31" fillId="0" borderId="21" xfId="0" applyFont="1" applyFill="1" applyBorder="1" applyAlignment="1" applyProtection="1">
      <alignment vertical="top"/>
      <protection locked="0"/>
    </xf>
    <xf numFmtId="0" fontId="24" fillId="0" borderId="0" xfId="0" applyFont="1"/>
    <xf numFmtId="38" fontId="16" fillId="0" borderId="0" xfId="76" applyFont="1" applyFill="1" applyProtection="1">
      <protection locked="0"/>
    </xf>
    <xf numFmtId="0" fontId="4" fillId="0" borderId="0" xfId="0" applyFont="1" applyFill="1"/>
    <xf numFmtId="179" fontId="27" fillId="0" borderId="0" xfId="76" applyNumberFormat="1" applyFont="1" applyFill="1" applyAlignment="1" applyProtection="1">
      <alignment horizontal="right"/>
    </xf>
    <xf numFmtId="3" fontId="15" fillId="0" borderId="0" xfId="76" applyNumberFormat="1" applyFont="1" applyFill="1" applyAlignment="1" applyProtection="1">
      <alignment horizontal="right"/>
      <protection locked="0"/>
    </xf>
    <xf numFmtId="3" fontId="27" fillId="0" borderId="0" xfId="76" applyNumberFormat="1" applyFont="1" applyFill="1" applyAlignment="1" applyProtection="1">
      <alignment horizontal="right"/>
      <protection locked="0"/>
    </xf>
    <xf numFmtId="3" fontId="15" fillId="0" borderId="0" xfId="76" applyNumberFormat="1" applyFont="1" applyFill="1" applyBorder="1" applyProtection="1">
      <protection locked="0"/>
    </xf>
    <xf numFmtId="0" fontId="123" fillId="0" borderId="0" xfId="0" applyFont="1" applyFill="1"/>
    <xf numFmtId="0" fontId="124" fillId="0" borderId="0" xfId="0" applyFont="1" applyFill="1"/>
    <xf numFmtId="0" fontId="126" fillId="0" borderId="0" xfId="25" applyFont="1" applyFill="1" applyAlignment="1">
      <alignment horizontal="left"/>
    </xf>
    <xf numFmtId="0" fontId="126" fillId="0" borderId="0" xfId="25" applyFont="1" applyFill="1" applyBorder="1" applyAlignment="1">
      <alignment horizontal="left"/>
    </xf>
    <xf numFmtId="56" fontId="127" fillId="0" borderId="0" xfId="30" applyNumberFormat="1" applyFont="1" applyFill="1" applyBorder="1"/>
    <xf numFmtId="56" fontId="128" fillId="0" borderId="0" xfId="30" applyNumberFormat="1" applyFont="1" applyFill="1" applyBorder="1"/>
    <xf numFmtId="0" fontId="128" fillId="0" borderId="0" xfId="0" applyFont="1" applyFill="1" applyBorder="1" applyAlignment="1" applyProtection="1">
      <alignment vertical="top"/>
    </xf>
    <xf numFmtId="56" fontId="129" fillId="0" borderId="0" xfId="0" quotePrefix="1" applyNumberFormat="1" applyFont="1" applyFill="1" applyAlignment="1">
      <alignment horizontal="left" vertical="center"/>
    </xf>
    <xf numFmtId="56" fontId="129" fillId="0" borderId="0" xfId="0" quotePrefix="1" applyNumberFormat="1" applyFont="1" applyFill="1" applyAlignment="1">
      <alignment horizontal="left"/>
    </xf>
    <xf numFmtId="0" fontId="120" fillId="0" borderId="0" xfId="18" applyFont="1" applyFill="1"/>
    <xf numFmtId="0" fontId="131" fillId="0" borderId="0" xfId="28" quotePrefix="1" applyFont="1" applyFill="1" applyBorder="1" applyAlignment="1">
      <alignment horizontal="left"/>
    </xf>
    <xf numFmtId="0" fontId="12" fillId="0" borderId="0" xfId="0" quotePrefix="1" applyFont="1" applyFill="1" applyAlignment="1">
      <alignment horizontal="left"/>
    </xf>
    <xf numFmtId="0" fontId="132" fillId="0" borderId="0" xfId="25" applyFont="1" applyFill="1"/>
    <xf numFmtId="56" fontId="12" fillId="0" borderId="0" xfId="25" applyNumberFormat="1" applyFont="1" applyFill="1"/>
    <xf numFmtId="0" fontId="133" fillId="0" borderId="0" xfId="22" quotePrefix="1" applyFont="1" applyFill="1" applyAlignment="1">
      <alignment horizontal="left"/>
    </xf>
    <xf numFmtId="0" fontId="134" fillId="0" borderId="0" xfId="22" quotePrefix="1" applyFont="1" applyFill="1" applyAlignment="1">
      <alignment horizontal="left"/>
    </xf>
    <xf numFmtId="0" fontId="47" fillId="0" borderId="0" xfId="0" applyFont="1" applyFill="1" applyBorder="1"/>
    <xf numFmtId="0" fontId="47" fillId="0" borderId="7" xfId="22" applyFont="1" applyFill="1" applyBorder="1"/>
    <xf numFmtId="0" fontId="4" fillId="0" borderId="0" xfId="25" applyFont="1" applyFill="1" applyAlignment="1">
      <alignment horizontal="center"/>
    </xf>
    <xf numFmtId="0" fontId="4" fillId="0" borderId="0" xfId="25" applyFont="1" applyFill="1" applyAlignment="1">
      <alignment horizontal="left"/>
    </xf>
    <xf numFmtId="0" fontId="4" fillId="0" borderId="0" xfId="25" applyFont="1" applyFill="1" applyBorder="1" applyAlignment="1">
      <alignment vertical="center"/>
    </xf>
    <xf numFmtId="0" fontId="4" fillId="0" borderId="0" xfId="25" applyFont="1" applyFill="1"/>
    <xf numFmtId="0" fontId="4" fillId="0" borderId="0" xfId="27" applyFont="1" applyFill="1" applyBorder="1" applyAlignment="1" applyProtection="1"/>
    <xf numFmtId="49" fontId="4" fillId="0" borderId="0" xfId="27" applyNumberFormat="1" applyFont="1" applyFill="1" applyBorder="1" applyAlignment="1" applyProtection="1">
      <alignment horizontal="center"/>
    </xf>
    <xf numFmtId="0" fontId="4" fillId="0" borderId="0" xfId="0" applyFont="1" applyFill="1" applyBorder="1" applyAlignment="1" applyProtection="1"/>
    <xf numFmtId="37" fontId="4" fillId="0" borderId="0" xfId="0" applyNumberFormat="1" applyFont="1" applyFill="1" applyBorder="1" applyAlignment="1" applyProtection="1"/>
    <xf numFmtId="0" fontId="4" fillId="0" borderId="0" xfId="27" applyFont="1" applyFill="1" applyAlignment="1" applyProtection="1"/>
    <xf numFmtId="49" fontId="4" fillId="0" borderId="0" xfId="30" applyNumberFormat="1"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vertical="center"/>
    </xf>
    <xf numFmtId="0" fontId="0" fillId="0" borderId="0" xfId="0" applyFont="1" applyFill="1" applyAlignment="1">
      <alignment horizontal="left" wrapText="1"/>
    </xf>
    <xf numFmtId="0" fontId="4" fillId="0" borderId="0" xfId="25" applyFont="1" applyFill="1" applyBorder="1"/>
    <xf numFmtId="38" fontId="4" fillId="0" borderId="0" xfId="4" applyFont="1" applyFill="1"/>
    <xf numFmtId="0" fontId="4"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horizontal="right" vertical="center"/>
    </xf>
    <xf numFmtId="0" fontId="7" fillId="0" borderId="0" xfId="25" applyFont="1" applyFill="1" applyBorder="1" applyAlignment="1">
      <alignment horizontal="right" vertical="center"/>
    </xf>
    <xf numFmtId="0" fontId="2" fillId="0" borderId="0" xfId="18" applyFont="1"/>
    <xf numFmtId="37" fontId="0" fillId="0" borderId="0" xfId="0" applyNumberFormat="1" applyFont="1" applyFill="1" applyBorder="1" applyAlignment="1" applyProtection="1">
      <alignment horizontal="right" vertical="center"/>
    </xf>
    <xf numFmtId="0" fontId="0" fillId="0" borderId="0" xfId="20" applyFont="1" applyFill="1" applyAlignment="1">
      <alignment horizontal="right" vertical="center"/>
    </xf>
    <xf numFmtId="0" fontId="4" fillId="0" borderId="0" xfId="20" applyFont="1" applyFill="1" applyAlignment="1">
      <alignment horizontal="center"/>
    </xf>
    <xf numFmtId="0" fontId="4" fillId="0" borderId="0" xfId="20" applyFont="1" applyFill="1"/>
    <xf numFmtId="0" fontId="0" fillId="0" borderId="0" xfId="24" applyFont="1" applyFill="1" applyAlignment="1">
      <alignment horizontal="right"/>
    </xf>
    <xf numFmtId="0" fontId="4" fillId="0" borderId="0" xfId="26" applyFont="1" applyFill="1" applyAlignment="1">
      <alignment horizontal="left"/>
    </xf>
    <xf numFmtId="0" fontId="22" fillId="0" borderId="0" xfId="28" applyFont="1" applyFill="1"/>
    <xf numFmtId="0" fontId="4" fillId="0" borderId="0" xfId="18" applyFont="1" applyFill="1" applyAlignment="1">
      <alignment horizontal="left"/>
    </xf>
    <xf numFmtId="0" fontId="3" fillId="0" borderId="0" xfId="18" applyFont="1" applyFill="1"/>
    <xf numFmtId="0" fontId="4" fillId="0" borderId="0" xfId="0" applyFont="1" applyFill="1" applyBorder="1"/>
    <xf numFmtId="0" fontId="141" fillId="0" borderId="0" xfId="25" applyFont="1" applyFill="1" applyAlignment="1">
      <alignment horizontal="left"/>
    </xf>
    <xf numFmtId="0" fontId="4" fillId="0" borderId="0" xfId="25" applyFont="1" applyFill="1" applyAlignment="1">
      <alignment horizontal="left" readingOrder="1"/>
    </xf>
    <xf numFmtId="0" fontId="0" fillId="2" borderId="13" xfId="25" applyFont="1" applyFill="1" applyBorder="1" applyAlignment="1">
      <alignment horizontal="center" vertical="center" wrapText="1"/>
    </xf>
    <xf numFmtId="0" fontId="0" fillId="2" borderId="7" xfId="25" applyFont="1" applyFill="1" applyBorder="1" applyAlignment="1">
      <alignment horizontal="center" vertical="center" wrapText="1"/>
    </xf>
    <xf numFmtId="0" fontId="0" fillId="2" borderId="8" xfId="25" applyFont="1" applyFill="1" applyBorder="1" applyAlignment="1">
      <alignment horizontal="center" vertical="center" wrapText="1"/>
    </xf>
    <xf numFmtId="0" fontId="0" fillId="2" borderId="12" xfId="25" applyFont="1" applyFill="1" applyBorder="1" applyAlignment="1">
      <alignment horizontal="center" vertical="center" wrapText="1"/>
    </xf>
    <xf numFmtId="0" fontId="0" fillId="2" borderId="9" xfId="25" applyFont="1" applyFill="1" applyBorder="1" applyAlignment="1">
      <alignment horizontal="center" vertical="center" wrapText="1"/>
    </xf>
    <xf numFmtId="38" fontId="15" fillId="0" borderId="0" xfId="4" applyFont="1" applyFill="1" applyAlignment="1">
      <alignment horizontal="right"/>
    </xf>
    <xf numFmtId="38" fontId="15" fillId="0" borderId="0" xfId="4" applyFont="1" applyFill="1"/>
    <xf numFmtId="38" fontId="15" fillId="0" borderId="6" xfId="4" applyFont="1" applyFill="1" applyBorder="1" applyAlignment="1">
      <alignment horizontal="right"/>
    </xf>
    <xf numFmtId="38" fontId="15" fillId="0" borderId="14" xfId="4" applyFont="1" applyFill="1" applyBorder="1" applyAlignment="1">
      <alignment horizontal="center" vertical="center"/>
    </xf>
    <xf numFmtId="38" fontId="15" fillId="0" borderId="50" xfId="4" applyFont="1" applyFill="1" applyBorder="1" applyAlignment="1">
      <alignment horizontal="center" vertical="center"/>
    </xf>
    <xf numFmtId="38" fontId="15" fillId="0" borderId="10" xfId="4" applyFont="1" applyFill="1" applyBorder="1" applyAlignment="1">
      <alignment horizontal="right"/>
    </xf>
    <xf numFmtId="38" fontId="15" fillId="0" borderId="50" xfId="4" applyFont="1" applyFill="1" applyBorder="1" applyAlignment="1">
      <alignment horizontal="right"/>
    </xf>
    <xf numFmtId="38" fontId="15" fillId="0" borderId="50" xfId="4" applyFont="1" applyFill="1" applyBorder="1"/>
    <xf numFmtId="38" fontId="15" fillId="0" borderId="1" xfId="4" applyFont="1" applyFill="1" applyBorder="1"/>
    <xf numFmtId="38" fontId="15" fillId="0" borderId="5" xfId="4" applyFont="1" applyFill="1" applyBorder="1" applyAlignment="1">
      <alignment horizontal="right"/>
    </xf>
    <xf numFmtId="38" fontId="15" fillId="0" borderId="0" xfId="4" applyFont="1" applyFill="1" applyBorder="1"/>
    <xf numFmtId="0" fontId="15" fillId="0" borderId="50" xfId="25" applyFont="1" applyFill="1" applyBorder="1" applyAlignment="1">
      <alignment horizontal="right"/>
    </xf>
    <xf numFmtId="38" fontId="6" fillId="0" borderId="9" xfId="4" applyFont="1" applyFill="1" applyBorder="1" applyAlignment="1">
      <alignment horizontal="center" vertical="center"/>
    </xf>
    <xf numFmtId="187" fontId="6" fillId="0" borderId="9" xfId="25" applyNumberFormat="1" applyFont="1" applyFill="1" applyBorder="1" applyAlignment="1">
      <alignment horizontal="center" vertical="center"/>
    </xf>
    <xf numFmtId="0" fontId="4" fillId="0" borderId="0" xfId="25" applyFont="1" applyFill="1" applyAlignment="1">
      <alignment vertical="center" wrapText="1"/>
    </xf>
    <xf numFmtId="38" fontId="4" fillId="0" borderId="14" xfId="4" applyFont="1" applyFill="1" applyBorder="1" applyAlignment="1">
      <alignment horizontal="center" vertical="center" wrapText="1"/>
    </xf>
    <xf numFmtId="0" fontId="4" fillId="5" borderId="3" xfId="25" applyFont="1" applyFill="1" applyBorder="1" applyAlignment="1">
      <alignment horizontal="left" vertical="center"/>
    </xf>
    <xf numFmtId="0" fontId="2" fillId="5" borderId="4" xfId="25" applyFont="1" applyFill="1" applyBorder="1" applyAlignment="1">
      <alignment vertical="center"/>
    </xf>
    <xf numFmtId="0" fontId="2" fillId="5" borderId="12" xfId="25" applyFont="1" applyFill="1" applyBorder="1" applyAlignment="1">
      <alignment vertical="center"/>
    </xf>
    <xf numFmtId="38" fontId="2" fillId="0" borderId="0" xfId="4" applyFont="1" applyFill="1" applyBorder="1"/>
    <xf numFmtId="38" fontId="4" fillId="0" borderId="0" xfId="4" applyFont="1" applyFill="1" applyBorder="1" applyAlignment="1">
      <alignment horizontal="center" vertical="center" wrapText="1"/>
    </xf>
    <xf numFmtId="38" fontId="143" fillId="0" borderId="0" xfId="4" applyFont="1" applyFill="1" applyBorder="1" applyAlignment="1">
      <alignment horizontal="center" vertical="center" wrapText="1"/>
    </xf>
    <xf numFmtId="0" fontId="8" fillId="0" borderId="0" xfId="8" applyFont="1" applyFill="1"/>
    <xf numFmtId="0" fontId="4" fillId="0" borderId="0" xfId="25" applyFont="1" applyFill="1" applyBorder="1" applyAlignment="1">
      <alignment horizontal="left"/>
    </xf>
    <xf numFmtId="0" fontId="4" fillId="0" borderId="0" xfId="30" applyFont="1" applyFill="1" applyBorder="1" applyAlignment="1"/>
    <xf numFmtId="38" fontId="27" fillId="0" borderId="0" xfId="25" applyNumberFormat="1" applyFont="1" applyFill="1" applyBorder="1"/>
    <xf numFmtId="0" fontId="15" fillId="0" borderId="0" xfId="25" applyFont="1" applyFill="1" applyBorder="1" applyAlignment="1">
      <alignment horizontal="left" vertical="center"/>
    </xf>
    <xf numFmtId="0" fontId="6" fillId="0" borderId="0" xfId="0" applyFont="1" applyFill="1"/>
    <xf numFmtId="0" fontId="0" fillId="0" borderId="0" xfId="0" applyFont="1" applyFill="1" applyAlignment="1">
      <alignment horizontal="right"/>
    </xf>
    <xf numFmtId="0" fontId="7" fillId="0" borderId="0" xfId="8" applyFont="1" applyFill="1"/>
    <xf numFmtId="0" fontId="15" fillId="2" borderId="9" xfId="0" applyFont="1" applyFill="1" applyBorder="1" applyAlignment="1">
      <alignment horizontal="left" vertical="center" wrapText="1"/>
    </xf>
    <xf numFmtId="0" fontId="138" fillId="0" borderId="0" xfId="18" applyFont="1" applyFill="1" applyBorder="1"/>
    <xf numFmtId="0" fontId="139" fillId="0" borderId="0" xfId="18" applyFont="1" applyFill="1" applyBorder="1" applyAlignment="1">
      <alignment horizontal="center"/>
    </xf>
    <xf numFmtId="0" fontId="32" fillId="0" borderId="0" xfId="0" applyFont="1" applyFill="1" applyBorder="1" applyAlignment="1"/>
    <xf numFmtId="0" fontId="44" fillId="0" borderId="0" xfId="28" applyFont="1" applyFill="1" applyBorder="1"/>
    <xf numFmtId="0" fontId="50" fillId="0" borderId="0" xfId="28" quotePrefix="1" applyFont="1" applyFill="1" applyBorder="1" applyAlignment="1">
      <alignment horizontal="left"/>
    </xf>
    <xf numFmtId="0" fontId="45" fillId="0" borderId="0" xfId="28" applyFont="1" applyFill="1" applyBorder="1"/>
    <xf numFmtId="0" fontId="29" fillId="0" borderId="0" xfId="0" applyFont="1" applyFill="1" applyBorder="1" applyAlignment="1" applyProtection="1">
      <alignment horizontal="left" vertical="top"/>
      <protection locked="0"/>
    </xf>
    <xf numFmtId="0" fontId="51" fillId="0" borderId="0" xfId="0" applyFont="1" applyFill="1" applyBorder="1" applyAlignment="1" applyProtection="1">
      <alignment vertical="top"/>
      <protection locked="0"/>
    </xf>
    <xf numFmtId="190" fontId="27" fillId="0" borderId="0" xfId="4" applyNumberFormat="1" applyFont="1" applyFill="1" applyAlignment="1">
      <alignment horizontal="right"/>
    </xf>
    <xf numFmtId="0" fontId="27" fillId="0" borderId="0" xfId="22" applyFont="1" applyFill="1" applyAlignment="1">
      <alignment horizontal="center"/>
    </xf>
    <xf numFmtId="207" fontId="15" fillId="0" borderId="0" xfId="25" applyNumberFormat="1" applyFont="1" applyFill="1" applyProtection="1">
      <protection locked="0"/>
    </xf>
    <xf numFmtId="0" fontId="15" fillId="0" borderId="0" xfId="8" applyFont="1" applyBorder="1"/>
    <xf numFmtId="0" fontId="22" fillId="0" borderId="0" xfId="8" applyFont="1" applyBorder="1"/>
    <xf numFmtId="0" fontId="29" fillId="0" borderId="0" xfId="8" applyFont="1" applyFill="1"/>
    <xf numFmtId="0" fontId="44" fillId="0" borderId="0" xfId="8" applyFont="1" applyFill="1"/>
    <xf numFmtId="56" fontId="12" fillId="0" borderId="0" xfId="0" applyNumberFormat="1" applyFont="1" applyFill="1" applyAlignment="1">
      <alignment horizontal="left"/>
    </xf>
    <xf numFmtId="184" fontId="15" fillId="0" borderId="0" xfId="76" applyNumberFormat="1" applyFont="1" applyFill="1" applyAlignment="1" applyProtection="1">
      <alignment horizontal="right"/>
      <protection locked="0"/>
    </xf>
    <xf numFmtId="38" fontId="15" fillId="0" borderId="50" xfId="76" applyFont="1" applyFill="1" applyBorder="1" applyAlignment="1">
      <alignment horizontal="right"/>
    </xf>
    <xf numFmtId="0" fontId="147" fillId="0" borderId="7" xfId="22" applyFont="1" applyFill="1" applyBorder="1"/>
    <xf numFmtId="0" fontId="7" fillId="0" borderId="62" xfId="26" applyFont="1" applyFill="1" applyBorder="1"/>
    <xf numFmtId="0" fontId="7" fillId="0" borderId="62" xfId="26" applyFont="1" applyFill="1" applyBorder="1" applyAlignment="1">
      <alignment horizontal="center" vertical="center"/>
    </xf>
    <xf numFmtId="0" fontId="15" fillId="0" borderId="63" xfId="0" applyFont="1" applyFill="1" applyBorder="1" applyAlignment="1">
      <alignment horizontal="right"/>
    </xf>
    <xf numFmtId="0" fontId="7" fillId="0" borderId="62" xfId="26" applyFont="1" applyFill="1" applyBorder="1" applyAlignment="1">
      <alignment horizontal="right"/>
    </xf>
    <xf numFmtId="0" fontId="15" fillId="0" borderId="58" xfId="0" applyFont="1" applyFill="1" applyBorder="1" applyAlignment="1">
      <alignment horizontal="right"/>
    </xf>
    <xf numFmtId="0" fontId="7" fillId="0" borderId="50" xfId="26" applyFont="1" applyFill="1" applyBorder="1"/>
    <xf numFmtId="0" fontId="7" fillId="0" borderId="1" xfId="26" applyFont="1" applyFill="1" applyBorder="1"/>
    <xf numFmtId="0" fontId="27" fillId="0" borderId="50" xfId="26" applyFont="1" applyFill="1" applyBorder="1"/>
    <xf numFmtId="0" fontId="27" fillId="0" borderId="1" xfId="26" applyFont="1" applyFill="1" applyBorder="1"/>
    <xf numFmtId="0" fontId="27" fillId="0" borderId="62" xfId="26" applyFont="1" applyFill="1" applyBorder="1"/>
    <xf numFmtId="38" fontId="27" fillId="0" borderId="50" xfId="26" applyNumberFormat="1" applyFont="1" applyFill="1" applyBorder="1"/>
    <xf numFmtId="38" fontId="27" fillId="0" borderId="1" xfId="26" applyNumberFormat="1" applyFont="1" applyFill="1" applyBorder="1"/>
    <xf numFmtId="38" fontId="27" fillId="0" borderId="62" xfId="26" applyNumberFormat="1" applyFont="1" applyFill="1" applyBorder="1"/>
    <xf numFmtId="0" fontId="0" fillId="0" borderId="0" xfId="0" applyFont="1" applyFill="1" applyBorder="1" applyAlignment="1">
      <alignment horizontal="left" vertical="center" readingOrder="1"/>
    </xf>
    <xf numFmtId="0" fontId="6" fillId="0" borderId="0" xfId="26" applyFont="1" applyFill="1" applyAlignment="1">
      <alignment horizontal="left" readingOrder="1"/>
    </xf>
    <xf numFmtId="0" fontId="15" fillId="0" borderId="0" xfId="26" applyFont="1" applyFill="1" applyAlignment="1">
      <alignment horizontal="left" readingOrder="1"/>
    </xf>
    <xf numFmtId="0" fontId="6" fillId="0" borderId="0" xfId="26" applyFont="1" applyFill="1" applyAlignment="1">
      <alignment horizontal="left" wrapText="1" readingOrder="1"/>
    </xf>
    <xf numFmtId="0" fontId="15" fillId="0" borderId="1" xfId="0" applyFont="1" applyFill="1" applyBorder="1" applyAlignment="1">
      <alignment horizontal="right"/>
    </xf>
    <xf numFmtId="0" fontId="15" fillId="0" borderId="1" xfId="0" applyFont="1" applyFill="1" applyBorder="1" applyAlignment="1">
      <alignment horizontal="center"/>
    </xf>
    <xf numFmtId="177" fontId="15" fillId="0" borderId="11" xfId="0" applyNumberFormat="1" applyFont="1" applyFill="1" applyBorder="1" applyAlignment="1">
      <alignment horizontal="right"/>
    </xf>
    <xf numFmtId="0" fontId="27" fillId="0" borderId="1" xfId="0" applyFont="1" applyFill="1" applyBorder="1" applyAlignment="1">
      <alignment horizontal="right"/>
    </xf>
    <xf numFmtId="0" fontId="0" fillId="0" borderId="0" xfId="26" applyFont="1" applyFill="1" applyAlignment="1">
      <alignment horizontal="left" readingOrder="1"/>
    </xf>
    <xf numFmtId="0" fontId="0" fillId="0" borderId="0" xfId="0" applyFont="1" applyFill="1" applyBorder="1" applyAlignment="1">
      <alignment horizontal="left" readingOrder="1"/>
    </xf>
    <xf numFmtId="0" fontId="0" fillId="0" borderId="0" xfId="22" applyFont="1" applyFill="1" applyBorder="1" applyAlignment="1">
      <alignment horizontal="left" readingOrder="1"/>
    </xf>
    <xf numFmtId="38" fontId="0" fillId="0" borderId="0" xfId="76" applyFont="1" applyFill="1" applyAlignment="1">
      <alignment horizontal="left" readingOrder="1"/>
    </xf>
    <xf numFmtId="0" fontId="0" fillId="0" borderId="0" xfId="0" applyFont="1" applyFill="1" applyBorder="1" applyAlignment="1">
      <alignment horizontal="left" wrapText="1" readingOrder="1"/>
    </xf>
    <xf numFmtId="0" fontId="0" fillId="0" borderId="0" xfId="26" applyFont="1" applyFill="1" applyAlignment="1">
      <alignment horizontal="left" wrapText="1" readingOrder="1"/>
    </xf>
    <xf numFmtId="0" fontId="15" fillId="5" borderId="57" xfId="26" applyFont="1" applyFill="1" applyBorder="1"/>
    <xf numFmtId="0" fontId="15" fillId="5" borderId="57" xfId="25" applyFont="1" applyFill="1" applyBorder="1" applyProtection="1">
      <protection locked="0"/>
    </xf>
    <xf numFmtId="203" fontId="15" fillId="0" borderId="50" xfId="24" applyNumberFormat="1" applyFont="1" applyFill="1" applyBorder="1" applyAlignment="1" applyProtection="1">
      <alignment horizontal="right"/>
      <protection locked="0"/>
    </xf>
    <xf numFmtId="3" fontId="27" fillId="0" borderId="62" xfId="26" applyNumberFormat="1" applyFont="1" applyFill="1" applyBorder="1"/>
    <xf numFmtId="3" fontId="27" fillId="0" borderId="50" xfId="26" applyNumberFormat="1" applyFont="1" applyFill="1" applyBorder="1"/>
    <xf numFmtId="3" fontId="27" fillId="0" borderId="1" xfId="26" applyNumberFormat="1" applyFont="1" applyFill="1" applyBorder="1"/>
    <xf numFmtId="203" fontId="32" fillId="0" borderId="50" xfId="24" applyNumberFormat="1" applyFont="1" applyFill="1" applyBorder="1" applyAlignment="1" applyProtection="1">
      <alignment horizontal="right"/>
      <protection locked="0"/>
    </xf>
    <xf numFmtId="3" fontId="15" fillId="0" borderId="1" xfId="76" applyNumberFormat="1" applyFont="1" applyFill="1" applyBorder="1" applyProtection="1">
      <protection locked="0"/>
    </xf>
    <xf numFmtId="0" fontId="7" fillId="0" borderId="0" xfId="26" applyFont="1" applyFill="1" applyBorder="1"/>
    <xf numFmtId="0" fontId="4" fillId="0" borderId="0" xfId="22" applyFont="1" applyFill="1"/>
    <xf numFmtId="0" fontId="4" fillId="0" borderId="0" xfId="22" applyFont="1" applyFill="1" applyBorder="1"/>
    <xf numFmtId="178" fontId="15" fillId="0" borderId="7" xfId="4" applyNumberFormat="1" applyFont="1" applyFill="1" applyBorder="1"/>
    <xf numFmtId="0" fontId="112" fillId="0" borderId="0" xfId="8" applyFont="1" applyAlignment="1">
      <alignment horizontal="left"/>
    </xf>
    <xf numFmtId="0" fontId="13" fillId="0" borderId="0" xfId="8" applyFont="1" applyFill="1"/>
    <xf numFmtId="0" fontId="146" fillId="0" borderId="0" xfId="8" applyFont="1" applyFill="1" applyBorder="1" applyAlignment="1">
      <alignment horizontal="left" vertical="top" wrapText="1" readingOrder="1"/>
    </xf>
    <xf numFmtId="0" fontId="8" fillId="0" borderId="0" xfId="8" applyFont="1" applyFill="1" applyBorder="1"/>
    <xf numFmtId="0" fontId="45" fillId="0" borderId="0" xfId="8" applyFont="1" applyFill="1" applyBorder="1"/>
    <xf numFmtId="0" fontId="7" fillId="0" borderId="0" xfId="8" applyFont="1" applyFill="1" applyBorder="1"/>
    <xf numFmtId="0" fontId="8" fillId="0" borderId="0" xfId="8" applyFont="1" applyFill="1" applyBorder="1" applyAlignment="1">
      <alignment horizontal="right"/>
    </xf>
    <xf numFmtId="0" fontId="144" fillId="0" borderId="0" xfId="8" applyFont="1" applyFill="1" applyBorder="1"/>
    <xf numFmtId="0" fontId="7" fillId="0" borderId="67" xfId="8" applyFont="1" applyFill="1" applyBorder="1" applyAlignment="1">
      <alignment vertical="center"/>
    </xf>
    <xf numFmtId="0" fontId="45" fillId="0" borderId="67" xfId="8" applyFont="1" applyFill="1" applyBorder="1" applyAlignment="1">
      <alignment horizontal="left"/>
    </xf>
    <xf numFmtId="0" fontId="8" fillId="0" borderId="67" xfId="8" applyFont="1" applyFill="1" applyBorder="1" applyAlignment="1">
      <alignment horizontal="right"/>
    </xf>
    <xf numFmtId="0" fontId="144" fillId="0" borderId="67" xfId="8" applyFont="1" applyFill="1" applyBorder="1"/>
    <xf numFmtId="0" fontId="8" fillId="0" borderId="67" xfId="8" applyFont="1" applyFill="1" applyBorder="1"/>
    <xf numFmtId="0" fontId="7" fillId="0" borderId="67" xfId="8" applyFont="1" applyFill="1" applyBorder="1"/>
    <xf numFmtId="0" fontId="0" fillId="0" borderId="69" xfId="8" applyFont="1" applyFill="1" applyBorder="1"/>
    <xf numFmtId="0" fontId="19" fillId="0" borderId="70" xfId="8" applyFont="1" applyFill="1" applyBorder="1"/>
    <xf numFmtId="0" fontId="15" fillId="0" borderId="70" xfId="8" applyFont="1" applyFill="1" applyBorder="1"/>
    <xf numFmtId="0" fontId="22" fillId="0" borderId="70" xfId="8" applyFont="1" applyFill="1" applyBorder="1"/>
    <xf numFmtId="2" fontId="27" fillId="0" borderId="0" xfId="76" applyNumberFormat="1" applyFont="1" applyFill="1" applyProtection="1">
      <protection locked="0"/>
    </xf>
    <xf numFmtId="0" fontId="47" fillId="0" borderId="23" xfId="18" applyFont="1" applyFill="1" applyBorder="1" applyProtection="1">
      <protection locked="0"/>
    </xf>
    <xf numFmtId="0" fontId="30" fillId="0" borderId="0" xfId="0" applyFont="1" applyFill="1" applyBorder="1"/>
    <xf numFmtId="0" fontId="27" fillId="0" borderId="0" xfId="25" applyFont="1" applyFill="1" applyAlignment="1" applyProtection="1">
      <alignment horizontal="right"/>
      <protection locked="0"/>
    </xf>
    <xf numFmtId="187" fontId="27" fillId="0" borderId="0" xfId="25" applyNumberFormat="1" applyFont="1" applyFill="1" applyProtection="1">
      <protection locked="0"/>
    </xf>
    <xf numFmtId="0" fontId="30" fillId="0" borderId="0" xfId="25" applyFont="1" applyFill="1" applyBorder="1"/>
    <xf numFmtId="56" fontId="11" fillId="0" borderId="0" xfId="25" applyNumberFormat="1" applyFont="1" applyFill="1" applyBorder="1"/>
    <xf numFmtId="0" fontId="4" fillId="0" borderId="0" xfId="25" applyFont="1" applyFill="1" applyAlignment="1">
      <alignment horizontal="left" vertical="center" readingOrder="1"/>
    </xf>
    <xf numFmtId="0" fontId="137" fillId="0" borderId="0" xfId="30" applyFont="1" applyFill="1" applyBorder="1" applyAlignment="1">
      <alignment horizontal="left" vertical="top" wrapText="1"/>
    </xf>
    <xf numFmtId="0" fontId="137" fillId="0" borderId="0" xfId="30" applyFont="1" applyFill="1" applyBorder="1" applyAlignment="1">
      <alignment horizontal="left" vertical="center" wrapText="1"/>
    </xf>
    <xf numFmtId="0" fontId="137" fillId="0" borderId="0" xfId="30" applyFont="1" applyFill="1" applyBorder="1" applyAlignment="1">
      <alignment vertical="center"/>
    </xf>
    <xf numFmtId="0" fontId="47" fillId="0" borderId="0" xfId="18" applyFont="1" applyFill="1" applyBorder="1" applyAlignment="1" applyProtection="1">
      <protection locked="0"/>
    </xf>
    <xf numFmtId="3" fontId="27" fillId="0" borderId="0" xfId="76" applyNumberFormat="1" applyFont="1" applyFill="1" applyBorder="1" applyAlignment="1">
      <alignment horizontal="right"/>
    </xf>
    <xf numFmtId="0" fontId="15" fillId="0" borderId="0" xfId="25" applyFont="1" applyFill="1" applyAlignment="1" applyProtection="1">
      <alignment horizontal="right"/>
    </xf>
    <xf numFmtId="40" fontId="27" fillId="0" borderId="0" xfId="76" applyNumberFormat="1" applyFont="1" applyFill="1" applyAlignment="1">
      <alignment horizontal="right"/>
    </xf>
    <xf numFmtId="179" fontId="27" fillId="0" borderId="0" xfId="76" applyNumberFormat="1" applyFont="1" applyFill="1" applyAlignment="1">
      <alignment horizontal="right"/>
    </xf>
    <xf numFmtId="187" fontId="27" fillId="0" borderId="0" xfId="25" applyNumberFormat="1" applyFont="1" applyFill="1" applyAlignment="1">
      <alignment horizontal="right"/>
    </xf>
    <xf numFmtId="187" fontId="15" fillId="0" borderId="0" xfId="25" applyNumberFormat="1" applyFont="1" applyFill="1" applyAlignment="1" applyProtection="1">
      <alignment horizontal="right"/>
    </xf>
    <xf numFmtId="179" fontId="27" fillId="0" borderId="0" xfId="76" applyNumberFormat="1" applyFont="1" applyFill="1" applyBorder="1" applyAlignment="1">
      <alignment horizontal="right"/>
    </xf>
    <xf numFmtId="179" fontId="27" fillId="0" borderId="1" xfId="76" applyNumberFormat="1" applyFont="1" applyFill="1" applyBorder="1" applyAlignment="1">
      <alignment horizontal="right"/>
    </xf>
    <xf numFmtId="187" fontId="27" fillId="0" borderId="0" xfId="25" applyNumberFormat="1" applyFont="1" applyFill="1" applyAlignment="1" applyProtection="1">
      <alignment horizontal="right"/>
      <protection locked="0"/>
    </xf>
    <xf numFmtId="179" fontId="27" fillId="0" borderId="1" xfId="76" applyNumberFormat="1" applyFont="1" applyFill="1" applyBorder="1" applyAlignment="1" applyProtection="1">
      <alignment horizontal="right"/>
      <protection locked="0"/>
    </xf>
    <xf numFmtId="179" fontId="27" fillId="0" borderId="0" xfId="76" quotePrefix="1" applyNumberFormat="1" applyFont="1" applyFill="1" applyAlignment="1">
      <alignment horizontal="right" vertical="center"/>
    </xf>
    <xf numFmtId="179" fontId="32" fillId="0" borderId="0" xfId="76" applyNumberFormat="1" applyFont="1" applyFill="1" applyBorder="1"/>
    <xf numFmtId="179" fontId="15" fillId="0" borderId="0" xfId="76" applyNumberFormat="1" applyFont="1" applyFill="1" applyBorder="1" applyAlignment="1">
      <alignment horizontal="right"/>
    </xf>
    <xf numFmtId="179" fontId="15" fillId="0" borderId="1" xfId="76" applyNumberFormat="1" applyFont="1" applyFill="1" applyBorder="1" applyAlignment="1">
      <alignment horizontal="right"/>
    </xf>
    <xf numFmtId="179" fontId="15" fillId="0" borderId="0" xfId="76" applyNumberFormat="1" applyFont="1" applyFill="1" applyBorder="1" applyAlignment="1" applyProtection="1">
      <alignment horizontal="right"/>
      <protection locked="0"/>
    </xf>
    <xf numFmtId="38" fontId="27" fillId="0" borderId="50" xfId="76" applyNumberFormat="1" applyFont="1" applyFill="1" applyBorder="1" applyAlignment="1">
      <alignment horizontal="right"/>
    </xf>
    <xf numFmtId="187" fontId="27" fillId="0" borderId="0" xfId="76" applyNumberFormat="1" applyFont="1" applyFill="1" applyAlignment="1" applyProtection="1">
      <alignment horizontal="right"/>
      <protection locked="0"/>
    </xf>
    <xf numFmtId="179" fontId="15" fillId="0" borderId="0" xfId="76" applyNumberFormat="1" applyFont="1" applyFill="1" applyBorder="1"/>
    <xf numFmtId="179" fontId="15" fillId="0" borderId="1" xfId="76" applyNumberFormat="1" applyFont="1" applyFill="1" applyBorder="1"/>
    <xf numFmtId="0" fontId="7" fillId="0" borderId="0" xfId="0" applyFont="1" applyFill="1" applyBorder="1" applyAlignment="1" applyProtection="1">
      <alignment horizontal="right" vertical="center" readingOrder="1"/>
    </xf>
    <xf numFmtId="49" fontId="7" fillId="0" borderId="0" xfId="0" quotePrefix="1" applyNumberFormat="1" applyFont="1" applyFill="1" applyBorder="1" applyAlignment="1" applyProtection="1">
      <alignment horizontal="right" vertical="center" readingOrder="1"/>
    </xf>
    <xf numFmtId="0" fontId="7" fillId="0" borderId="0" xfId="30" applyFont="1" applyFill="1" applyBorder="1" applyAlignment="1">
      <alignment horizontal="left" vertical="center" readingOrder="1"/>
    </xf>
    <xf numFmtId="0" fontId="7" fillId="0" borderId="0" xfId="0" applyFont="1" applyFill="1" applyAlignment="1">
      <alignment horizontal="left" vertical="center" readingOrder="1"/>
    </xf>
    <xf numFmtId="0" fontId="6" fillId="0" borderId="0" xfId="27" applyFont="1" applyFill="1" applyBorder="1" applyAlignment="1" applyProtection="1"/>
    <xf numFmtId="37" fontId="4" fillId="0" borderId="5" xfId="0" applyNumberFormat="1" applyFont="1" applyFill="1" applyBorder="1" applyAlignment="1" applyProtection="1"/>
    <xf numFmtId="0" fontId="27" fillId="0" borderId="0" xfId="30" applyFont="1" applyFill="1" applyBorder="1"/>
    <xf numFmtId="49" fontId="4" fillId="0" borderId="0" xfId="30" applyNumberFormat="1" applyFont="1" applyFill="1" applyBorder="1" applyAlignment="1">
      <alignment horizontal="left"/>
    </xf>
    <xf numFmtId="0" fontId="129" fillId="0" borderId="0" xfId="0" applyFont="1" applyFill="1"/>
    <xf numFmtId="0" fontId="47" fillId="0" borderId="0" xfId="0" applyFont="1" applyFill="1"/>
    <xf numFmtId="0" fontId="50" fillId="0" borderId="0" xfId="0" applyFont="1" applyFill="1"/>
    <xf numFmtId="0" fontId="31" fillId="0" borderId="0" xfId="0" applyFont="1" applyFill="1"/>
    <xf numFmtId="0" fontId="44" fillId="0" borderId="0" xfId="0" applyFont="1" applyFill="1"/>
    <xf numFmtId="0" fontId="33" fillId="0" borderId="0" xfId="0" applyFont="1" applyFill="1" applyBorder="1" applyAlignment="1">
      <alignment horizontal="left"/>
    </xf>
    <xf numFmtId="0" fontId="34" fillId="0" borderId="10" xfId="0" applyFont="1" applyFill="1" applyBorder="1" applyAlignment="1">
      <alignment horizontal="right"/>
    </xf>
    <xf numFmtId="0" fontId="34" fillId="0" borderId="0" xfId="0" applyFont="1" applyFill="1" applyBorder="1" applyAlignment="1">
      <alignment horizontal="right"/>
    </xf>
    <xf numFmtId="0" fontId="33" fillId="0" borderId="1" xfId="0" applyFont="1" applyFill="1" applyBorder="1" applyAlignment="1">
      <alignment horizontal="left"/>
    </xf>
    <xf numFmtId="0" fontId="33" fillId="0" borderId="0" xfId="0" applyFont="1" applyFill="1" applyAlignment="1">
      <alignment horizontal="left"/>
    </xf>
    <xf numFmtId="0" fontId="27" fillId="0" borderId="0" xfId="0" applyFont="1" applyFill="1" applyBorder="1" applyAlignment="1">
      <alignment horizontal="left"/>
    </xf>
    <xf numFmtId="3" fontId="15" fillId="0" borderId="0" xfId="0" applyNumberFormat="1" applyFont="1" applyFill="1" applyBorder="1"/>
    <xf numFmtId="177" fontId="15" fillId="0" borderId="0" xfId="0" applyNumberFormat="1" applyFont="1" applyFill="1" applyBorder="1"/>
    <xf numFmtId="0" fontId="4" fillId="0" borderId="0" xfId="0" applyFont="1" applyFill="1" applyBorder="1" applyAlignment="1">
      <alignment horizontal="left"/>
    </xf>
    <xf numFmtId="3" fontId="6" fillId="0" borderId="0" xfId="0" applyNumberFormat="1" applyFont="1" applyFill="1" applyBorder="1" applyAlignment="1"/>
    <xf numFmtId="177" fontId="6" fillId="0" borderId="0" xfId="0" applyNumberFormat="1" applyFont="1" applyFill="1" applyBorder="1" applyAlignment="1"/>
    <xf numFmtId="0" fontId="4" fillId="0" borderId="0" xfId="0" applyFont="1" applyFill="1" applyBorder="1" applyAlignment="1">
      <alignment horizontal="left" vertical="center"/>
    </xf>
    <xf numFmtId="0" fontId="34" fillId="0" borderId="2" xfId="0" applyFont="1" applyFill="1" applyBorder="1" applyAlignment="1">
      <alignment horizontal="right" vertical="center"/>
    </xf>
    <xf numFmtId="0" fontId="6" fillId="0" borderId="0" xfId="0" applyFont="1" applyFill="1" applyBorder="1" applyAlignment="1">
      <alignment horizontal="left" vertical="center"/>
    </xf>
    <xf numFmtId="56" fontId="17" fillId="0" borderId="0" xfId="0" quotePrefix="1" applyNumberFormat="1" applyFont="1" applyFill="1" applyAlignment="1">
      <alignment horizontal="left" vertical="center"/>
    </xf>
    <xf numFmtId="0" fontId="34" fillId="0" borderId="2" xfId="0" quotePrefix="1" applyFont="1" applyFill="1" applyBorder="1" applyAlignment="1">
      <alignment horizontal="right" vertical="center"/>
    </xf>
    <xf numFmtId="0" fontId="33" fillId="0" borderId="0" xfId="0" applyFont="1" applyFill="1" applyBorder="1"/>
    <xf numFmtId="3" fontId="6" fillId="0" borderId="0" xfId="0" applyNumberFormat="1" applyFont="1" applyFill="1" applyBorder="1"/>
    <xf numFmtId="177" fontId="6" fillId="0" borderId="0" xfId="0" applyNumberFormat="1" applyFont="1" applyFill="1" applyBorder="1"/>
    <xf numFmtId="3" fontId="15" fillId="0" borderId="0" xfId="0" applyNumberFormat="1" applyFont="1" applyFill="1" applyBorder="1" applyAlignment="1"/>
    <xf numFmtId="0" fontId="115" fillId="0" borderId="0" xfId="25" applyFont="1" applyFill="1"/>
    <xf numFmtId="179" fontId="27" fillId="0" borderId="0" xfId="76" applyNumberFormat="1" applyFont="1" applyFill="1" applyAlignment="1">
      <alignment horizontal="right" vertical="center" shrinkToFit="1"/>
    </xf>
    <xf numFmtId="179" fontId="15" fillId="0" borderId="0" xfId="76" applyNumberFormat="1" applyFont="1" applyFill="1" applyBorder="1" applyAlignment="1" applyProtection="1">
      <alignment horizontal="right" shrinkToFit="1"/>
      <protection locked="0"/>
    </xf>
    <xf numFmtId="178" fontId="15" fillId="0" borderId="0" xfId="76" applyNumberFormat="1" applyFont="1" applyFill="1" applyBorder="1" applyAlignment="1">
      <alignment horizontal="right" shrinkToFit="1"/>
    </xf>
    <xf numFmtId="0" fontId="15" fillId="0" borderId="0" xfId="76" applyNumberFormat="1" applyFont="1" applyFill="1" applyBorder="1" applyAlignment="1">
      <alignment shrinkToFit="1"/>
    </xf>
    <xf numFmtId="178" fontId="15" fillId="0" borderId="0" xfId="76" applyNumberFormat="1" applyFont="1" applyFill="1" applyBorder="1" applyAlignment="1">
      <alignment horizontal="right"/>
    </xf>
    <xf numFmtId="38" fontId="15" fillId="0" borderId="0" xfId="76" applyFont="1" applyFill="1" applyBorder="1" applyAlignment="1">
      <alignment horizontal="right" shrinkToFit="1"/>
    </xf>
    <xf numFmtId="0" fontId="15" fillId="0" borderId="0" xfId="76" applyNumberFormat="1" applyFont="1" applyFill="1" applyAlignment="1">
      <alignment shrinkToFit="1"/>
    </xf>
    <xf numFmtId="38" fontId="8" fillId="0" borderId="0" xfId="76" applyFont="1" applyFill="1" applyBorder="1" applyAlignment="1">
      <alignment horizontal="right"/>
    </xf>
    <xf numFmtId="38" fontId="8" fillId="0" borderId="0" xfId="76" applyFont="1" applyFill="1" applyAlignment="1">
      <alignment horizontal="right"/>
    </xf>
    <xf numFmtId="0" fontId="11" fillId="0" borderId="17" xfId="0" applyFont="1" applyFill="1" applyBorder="1" applyAlignment="1"/>
    <xf numFmtId="187" fontId="15" fillId="0" borderId="0" xfId="25" applyNumberFormat="1" applyFont="1" applyFill="1" applyAlignment="1" applyProtection="1">
      <alignment horizontal="center"/>
      <protection locked="0"/>
    </xf>
    <xf numFmtId="0" fontId="44" fillId="0" borderId="22" xfId="0" quotePrefix="1" applyFont="1" applyFill="1" applyBorder="1" applyAlignment="1" applyProtection="1">
      <alignment horizontal="left"/>
      <protection locked="0"/>
    </xf>
    <xf numFmtId="0" fontId="47" fillId="0" borderId="17" xfId="0" applyFont="1" applyFill="1" applyBorder="1" applyProtection="1">
      <protection locked="0"/>
    </xf>
    <xf numFmtId="0" fontId="50" fillId="0" borderId="17" xfId="25" applyFont="1" applyFill="1" applyBorder="1" applyProtection="1">
      <protection locked="0"/>
    </xf>
    <xf numFmtId="0" fontId="50" fillId="0" borderId="23" xfId="25" applyFont="1" applyFill="1" applyBorder="1"/>
    <xf numFmtId="0" fontId="32" fillId="0" borderId="0" xfId="22" quotePrefix="1" applyFont="1" applyFill="1" applyAlignment="1" applyProtection="1">
      <alignment horizontal="left" readingOrder="1"/>
    </xf>
    <xf numFmtId="194" fontId="32" fillId="0" borderId="0" xfId="76" applyNumberFormat="1" applyFont="1" applyFill="1" applyAlignment="1" applyProtection="1">
      <alignment horizontal="right"/>
      <protection locked="0"/>
    </xf>
    <xf numFmtId="3" fontId="15" fillId="0" borderId="0" xfId="0" applyNumberFormat="1" applyFont="1" applyFill="1"/>
    <xf numFmtId="3" fontId="15" fillId="0" borderId="0" xfId="76" applyNumberFormat="1" applyFont="1" applyFill="1" applyBorder="1" applyAlignment="1">
      <alignment horizontal="right"/>
    </xf>
    <xf numFmtId="3" fontId="15" fillId="0" borderId="50" xfId="76" applyNumberFormat="1" applyFont="1" applyFill="1" applyBorder="1" applyAlignment="1" applyProtection="1">
      <alignment horizontal="right"/>
      <protection locked="0"/>
    </xf>
    <xf numFmtId="38" fontId="110" fillId="0" borderId="50" xfId="76" applyFont="1" applyFill="1" applyBorder="1" applyAlignment="1" applyProtection="1">
      <alignment horizontal="right"/>
      <protection locked="0"/>
    </xf>
    <xf numFmtId="38" fontId="110" fillId="0" borderId="0" xfId="76" applyFont="1" applyFill="1" applyAlignment="1" applyProtection="1">
      <alignment horizontal="right"/>
      <protection locked="0"/>
    </xf>
    <xf numFmtId="200" fontId="15" fillId="0" borderId="51" xfId="76" applyNumberFormat="1" applyFont="1" applyFill="1" applyBorder="1" applyAlignment="1" applyProtection="1">
      <alignment horizontal="right"/>
      <protection locked="0"/>
    </xf>
    <xf numFmtId="200" fontId="15" fillId="0" borderId="0" xfId="76" applyNumberFormat="1" applyFont="1" applyFill="1" applyAlignment="1" applyProtection="1">
      <alignment horizontal="right"/>
      <protection locked="0"/>
    </xf>
    <xf numFmtId="200" fontId="15" fillId="0" borderId="50" xfId="76" applyNumberFormat="1" applyFont="1" applyFill="1" applyBorder="1" applyAlignment="1" applyProtection="1">
      <alignment horizontal="right" shrinkToFit="1"/>
      <protection locked="0"/>
    </xf>
    <xf numFmtId="203" fontId="15" fillId="0" borderId="0" xfId="76" applyNumberFormat="1" applyFont="1" applyFill="1" applyBorder="1" applyProtection="1">
      <protection locked="0"/>
    </xf>
    <xf numFmtId="200" fontId="15" fillId="0" borderId="0" xfId="76" applyNumberFormat="1" applyFont="1" applyFill="1" applyBorder="1" applyProtection="1">
      <protection locked="0"/>
    </xf>
    <xf numFmtId="200" fontId="15" fillId="0" borderId="0" xfId="76" applyNumberFormat="1" applyFont="1" applyFill="1" applyBorder="1" applyAlignment="1" applyProtection="1">
      <alignment shrinkToFit="1"/>
      <protection locked="0"/>
    </xf>
    <xf numFmtId="184" fontId="15" fillId="0" borderId="0" xfId="25" applyNumberFormat="1" applyFont="1" applyFill="1" applyProtection="1">
      <protection locked="0"/>
    </xf>
    <xf numFmtId="184" fontId="15" fillId="0" borderId="0" xfId="25" applyNumberFormat="1" applyFont="1" applyFill="1" applyAlignment="1" applyProtection="1">
      <alignment horizontal="right"/>
      <protection locked="0"/>
    </xf>
    <xf numFmtId="0" fontId="27" fillId="0" borderId="0" xfId="30" applyFont="1" applyFill="1" applyAlignment="1" applyProtection="1">
      <alignment horizontal="right"/>
      <protection locked="0"/>
    </xf>
    <xf numFmtId="38" fontId="27" fillId="0" borderId="1" xfId="76" applyFont="1" applyFill="1" applyBorder="1" applyAlignment="1" applyProtection="1">
      <alignment horizontal="right"/>
      <protection locked="0"/>
    </xf>
    <xf numFmtId="38" fontId="15" fillId="0" borderId="50" xfId="26" applyNumberFormat="1" applyFont="1" applyFill="1" applyBorder="1"/>
    <xf numFmtId="38" fontId="15" fillId="0" borderId="1" xfId="26" applyNumberFormat="1" applyFont="1" applyFill="1" applyBorder="1"/>
    <xf numFmtId="38" fontId="15" fillId="0" borderId="62" xfId="26" applyNumberFormat="1" applyFont="1" applyFill="1" applyBorder="1"/>
    <xf numFmtId="38" fontId="8" fillId="0" borderId="1" xfId="26" applyNumberFormat="1" applyFont="1" applyFill="1" applyBorder="1"/>
    <xf numFmtId="0" fontId="5" fillId="0" borderId="0" xfId="26" applyFont="1" applyFill="1" applyBorder="1"/>
    <xf numFmtId="0" fontId="15" fillId="0" borderId="57" xfId="22" applyFont="1" applyFill="1" applyBorder="1" applyAlignment="1">
      <alignment horizontal="center" shrinkToFit="1"/>
    </xf>
    <xf numFmtId="0" fontId="5" fillId="0" borderId="57" xfId="26" applyFont="1" applyFill="1" applyBorder="1"/>
    <xf numFmtId="194" fontId="15" fillId="0" borderId="0" xfId="76" applyNumberFormat="1" applyFont="1" applyFill="1" applyAlignment="1" applyProtection="1">
      <alignment horizontal="right"/>
      <protection locked="0"/>
    </xf>
    <xf numFmtId="0" fontId="15" fillId="0" borderId="0" xfId="0" applyFont="1" applyFill="1" applyProtection="1">
      <protection locked="0"/>
    </xf>
    <xf numFmtId="0" fontId="15" fillId="0" borderId="1" xfId="30" applyFont="1" applyFill="1" applyBorder="1" applyProtection="1">
      <protection locked="0"/>
    </xf>
    <xf numFmtId="0" fontId="4" fillId="0" borderId="3" xfId="26" applyFont="1" applyFill="1" applyBorder="1"/>
    <xf numFmtId="0" fontId="4" fillId="0" borderId="12" xfId="26" applyFont="1" applyFill="1" applyBorder="1"/>
    <xf numFmtId="0" fontId="8" fillId="5" borderId="9" xfId="25" applyFont="1" applyFill="1" applyBorder="1" applyAlignment="1">
      <alignment horizontal="center" vertical="center"/>
    </xf>
    <xf numFmtId="0" fontId="8" fillId="5" borderId="9" xfId="25" applyFont="1" applyFill="1" applyBorder="1" applyAlignment="1">
      <alignment horizontal="center" vertical="center" wrapText="1"/>
    </xf>
    <xf numFmtId="38" fontId="15" fillId="0" borderId="1" xfId="76" applyFont="1" applyFill="1" applyBorder="1" applyProtection="1">
      <protection locked="0"/>
    </xf>
    <xf numFmtId="184" fontId="15" fillId="0" borderId="50" xfId="76" applyNumberFormat="1" applyFont="1" applyFill="1" applyBorder="1" applyProtection="1">
      <protection locked="0"/>
    </xf>
    <xf numFmtId="0" fontId="8" fillId="5" borderId="9" xfId="0" applyFont="1" applyFill="1" applyBorder="1" applyAlignment="1">
      <alignment horizontal="center" vertical="center" wrapText="1"/>
    </xf>
    <xf numFmtId="188" fontId="16" fillId="0" borderId="0" xfId="25" applyNumberFormat="1" applyFont="1" applyFill="1"/>
    <xf numFmtId="0" fontId="15" fillId="0" borderId="0" xfId="22" quotePrefix="1" applyFont="1" applyFill="1" applyAlignment="1" applyProtection="1"/>
    <xf numFmtId="0" fontId="15" fillId="0" borderId="1" xfId="22" quotePrefix="1" applyFont="1" applyFill="1" applyBorder="1" applyAlignment="1" applyProtection="1"/>
    <xf numFmtId="38" fontId="15" fillId="0" borderId="7" xfId="76" applyFont="1" applyFill="1" applyBorder="1" applyAlignment="1">
      <alignment horizontal="right"/>
    </xf>
    <xf numFmtId="0" fontId="0" fillId="0" borderId="0" xfId="16" applyFont="1" applyFill="1" applyAlignment="1">
      <alignment horizontal="left" readingOrder="1"/>
    </xf>
    <xf numFmtId="0" fontId="0" fillId="0" borderId="0" xfId="25" applyFont="1" applyFill="1" applyAlignment="1">
      <alignment horizontal="left" readingOrder="1"/>
    </xf>
    <xf numFmtId="0" fontId="8" fillId="0" borderId="0" xfId="25" applyFont="1" applyFill="1" applyAlignment="1">
      <alignment horizontal="left" readingOrder="1"/>
    </xf>
    <xf numFmtId="49" fontId="0" fillId="0" borderId="0" xfId="19" applyNumberFormat="1" applyFont="1" applyFill="1" applyAlignment="1">
      <alignment horizontal="left" readingOrder="1"/>
    </xf>
    <xf numFmtId="49" fontId="27" fillId="0" borderId="0" xfId="19" applyNumberFormat="1" applyFont="1" applyFill="1" applyAlignment="1">
      <alignment horizontal="left" readingOrder="1"/>
    </xf>
    <xf numFmtId="38" fontId="27" fillId="0" borderId="50" xfId="76" applyFont="1" applyFill="1" applyBorder="1" applyAlignment="1" applyProtection="1">
      <alignment horizontal="right"/>
      <protection locked="0"/>
    </xf>
    <xf numFmtId="3" fontId="27" fillId="0" borderId="14" xfId="26" applyNumberFormat="1" applyFont="1" applyFill="1" applyBorder="1"/>
    <xf numFmtId="0" fontId="27" fillId="0" borderId="50" xfId="30" applyFont="1" applyFill="1" applyBorder="1" applyAlignment="1" applyProtection="1">
      <alignment horizontal="right"/>
      <protection locked="0"/>
    </xf>
    <xf numFmtId="0" fontId="35" fillId="0" borderId="0" xfId="8" applyFont="1" applyFill="1" applyAlignment="1">
      <alignment horizontal="left" vertical="center" readingOrder="1"/>
    </xf>
    <xf numFmtId="0" fontId="30" fillId="0" borderId="22" xfId="18" applyFont="1" applyFill="1" applyBorder="1"/>
    <xf numFmtId="0" fontId="30" fillId="0" borderId="23" xfId="18" applyFont="1" applyFill="1" applyBorder="1"/>
    <xf numFmtId="0" fontId="147" fillId="0" borderId="22" xfId="0" applyFont="1" applyFill="1" applyBorder="1"/>
    <xf numFmtId="0" fontId="147" fillId="0" borderId="23" xfId="0" applyFont="1" applyFill="1" applyBorder="1"/>
    <xf numFmtId="0" fontId="147" fillId="0" borderId="24" xfId="0" applyFont="1" applyFill="1" applyBorder="1"/>
    <xf numFmtId="0" fontId="15" fillId="0" borderId="50" xfId="25" applyFont="1" applyFill="1" applyBorder="1" applyAlignment="1" applyProtection="1">
      <alignment horizontal="center"/>
      <protection locked="0"/>
    </xf>
    <xf numFmtId="0" fontId="0" fillId="0" borderId="20" xfId="0" applyFont="1" applyFill="1" applyBorder="1" applyAlignment="1">
      <alignment horizontal="left" vertical="center"/>
    </xf>
    <xf numFmtId="0" fontId="51" fillId="0" borderId="23" xfId="0" applyFont="1" applyFill="1" applyBorder="1" applyProtection="1">
      <protection locked="0"/>
    </xf>
    <xf numFmtId="0" fontId="138" fillId="0" borderId="0" xfId="18" applyFont="1" applyFill="1" applyBorder="1" applyAlignment="1">
      <alignment horizontal="center"/>
    </xf>
    <xf numFmtId="0" fontId="50" fillId="0" borderId="0" xfId="28" applyFont="1" applyFill="1" applyAlignment="1">
      <alignment horizontal="left"/>
    </xf>
    <xf numFmtId="0" fontId="15" fillId="0" borderId="0" xfId="0" quotePrefix="1" applyFont="1" applyFill="1" applyBorder="1" applyAlignment="1">
      <alignment horizontal="center"/>
    </xf>
    <xf numFmtId="0" fontId="27" fillId="0" borderId="0" xfId="27" applyFont="1" applyFill="1" applyBorder="1" applyAlignment="1" applyProtection="1">
      <alignment horizontal="center"/>
    </xf>
    <xf numFmtId="0" fontId="27" fillId="0" borderId="7" xfId="27" applyFont="1" applyFill="1" applyBorder="1" applyAlignment="1" applyProtection="1">
      <alignment horizontal="center"/>
    </xf>
    <xf numFmtId="0" fontId="15" fillId="0" borderId="0" xfId="30" applyFont="1" applyFill="1" applyBorder="1" applyAlignment="1">
      <alignment horizontal="center"/>
    </xf>
    <xf numFmtId="0" fontId="27" fillId="0" borderId="0" xfId="22" quotePrefix="1" applyFont="1" applyFill="1" applyBorder="1" applyAlignment="1">
      <alignment horizontal="center"/>
    </xf>
    <xf numFmtId="0" fontId="0" fillId="0" borderId="0" xfId="0" applyFont="1" applyFill="1" applyBorder="1" applyAlignment="1">
      <alignment horizontal="center"/>
    </xf>
    <xf numFmtId="0" fontId="15" fillId="0" borderId="0" xfId="0" applyFont="1" applyFill="1" applyBorder="1" applyAlignment="1">
      <alignment horizontal="center"/>
    </xf>
    <xf numFmtId="0" fontId="15" fillId="0" borderId="0" xfId="25" applyFont="1" applyFill="1" applyBorder="1" applyAlignment="1">
      <alignment horizontal="center"/>
    </xf>
    <xf numFmtId="0" fontId="27" fillId="0" borderId="0" xfId="22" quotePrefix="1" applyFont="1" applyFill="1" applyAlignment="1">
      <alignment horizontal="center"/>
    </xf>
    <xf numFmtId="0" fontId="6" fillId="0" borderId="0" xfId="26" applyFont="1" applyFill="1" applyAlignment="1">
      <alignment horizontal="center"/>
    </xf>
    <xf numFmtId="0" fontId="27" fillId="0" borderId="0" xfId="26" applyFont="1" applyFill="1" applyAlignment="1" applyProtection="1">
      <alignment horizontal="center"/>
    </xf>
    <xf numFmtId="178" fontId="15" fillId="0" borderId="0" xfId="25" applyNumberFormat="1" applyFont="1" applyFill="1" applyProtection="1">
      <protection locked="0"/>
    </xf>
    <xf numFmtId="0" fontId="12" fillId="0" borderId="22" xfId="0" applyFont="1" applyFill="1" applyBorder="1"/>
    <xf numFmtId="0" fontId="33" fillId="0" borderId="7" xfId="0" applyFont="1" applyFill="1" applyBorder="1" applyAlignment="1">
      <alignment horizontal="left" vertical="center" shrinkToFit="1"/>
    </xf>
    <xf numFmtId="0" fontId="33" fillId="0" borderId="7" xfId="0" applyFont="1" applyFill="1" applyBorder="1" applyAlignment="1">
      <alignment horizontal="left" vertical="top" shrinkToFit="1"/>
    </xf>
    <xf numFmtId="207" fontId="132" fillId="0" borderId="0" xfId="16" applyNumberFormat="1" applyFont="1" applyFill="1" applyAlignment="1">
      <alignment horizontal="left"/>
    </xf>
    <xf numFmtId="0" fontId="120" fillId="0" borderId="0" xfId="18" applyFont="1" applyFill="1" applyBorder="1" applyAlignment="1">
      <alignment vertical="center"/>
    </xf>
    <xf numFmtId="0" fontId="24" fillId="0" borderId="0" xfId="30" applyFont="1" applyFill="1" applyBorder="1" applyAlignment="1" applyProtection="1">
      <alignment vertical="center" wrapText="1"/>
      <protection locked="0"/>
    </xf>
    <xf numFmtId="0" fontId="24" fillId="0" borderId="0" xfId="30" applyFont="1" applyFill="1" applyBorder="1" applyAlignment="1" applyProtection="1">
      <alignment vertical="center"/>
      <protection locked="0"/>
    </xf>
    <xf numFmtId="0" fontId="121" fillId="0" borderId="0" xfId="30" applyFont="1" applyFill="1" applyBorder="1" applyAlignment="1" applyProtection="1">
      <alignment vertical="center"/>
      <protection locked="0"/>
    </xf>
    <xf numFmtId="0" fontId="121" fillId="0" borderId="0" xfId="0" applyFont="1" applyFill="1" applyBorder="1" applyAlignment="1">
      <alignment vertical="center"/>
    </xf>
    <xf numFmtId="38" fontId="15" fillId="0" borderId="1" xfId="76" applyFont="1" applyFill="1" applyBorder="1" applyAlignment="1">
      <alignment horizontal="right"/>
    </xf>
    <xf numFmtId="0" fontId="15" fillId="0" borderId="0" xfId="22" quotePrefix="1" applyFont="1" applyFill="1" applyAlignment="1" applyProtection="1">
      <alignment horizontal="left" readingOrder="1"/>
    </xf>
    <xf numFmtId="4" fontId="15" fillId="0" borderId="0" xfId="25" applyNumberFormat="1" applyFont="1" applyFill="1" applyAlignment="1">
      <alignment horizontal="right"/>
    </xf>
    <xf numFmtId="0" fontId="15" fillId="0" borderId="0" xfId="25" applyFont="1" applyFill="1" applyAlignment="1">
      <alignment horizontal="left" readingOrder="1"/>
    </xf>
    <xf numFmtId="0" fontId="6" fillId="5" borderId="55" xfId="24" applyFont="1" applyFill="1" applyBorder="1" applyAlignment="1">
      <alignment horizontal="center" vertical="center" wrapText="1"/>
    </xf>
    <xf numFmtId="0" fontId="6" fillId="5" borderId="55" xfId="24" applyFont="1" applyFill="1" applyBorder="1" applyAlignment="1">
      <alignment horizontal="center" vertical="center"/>
    </xf>
    <xf numFmtId="0" fontId="6" fillId="5" borderId="56" xfId="24" applyFont="1" applyFill="1" applyBorder="1" applyAlignment="1">
      <alignment horizontal="center" vertical="center" wrapText="1"/>
    </xf>
    <xf numFmtId="0" fontId="6" fillId="5" borderId="9" xfId="24" applyFont="1" applyFill="1" applyBorder="1" applyAlignment="1">
      <alignment horizontal="center" vertical="center" wrapText="1"/>
    </xf>
    <xf numFmtId="208" fontId="15" fillId="0" borderId="73" xfId="25" applyNumberFormat="1" applyFont="1" applyFill="1" applyBorder="1"/>
    <xf numFmtId="0" fontId="41" fillId="5" borderId="50" xfId="31" applyFont="1" applyFill="1" applyBorder="1" applyAlignment="1">
      <alignment horizontal="center"/>
    </xf>
    <xf numFmtId="0" fontId="15" fillId="5" borderId="4" xfId="27" applyFont="1" applyFill="1" applyBorder="1" applyAlignment="1">
      <alignment horizontal="center" vertical="center"/>
    </xf>
    <xf numFmtId="0" fontId="15" fillId="5" borderId="12" xfId="27" applyFont="1" applyFill="1" applyBorder="1" applyAlignment="1">
      <alignment horizontal="center" vertical="center"/>
    </xf>
    <xf numFmtId="0" fontId="15" fillId="5" borderId="7" xfId="27" applyFont="1" applyFill="1" applyBorder="1" applyAlignment="1">
      <alignment horizontal="center" vertical="center"/>
    </xf>
    <xf numFmtId="0" fontId="15" fillId="5" borderId="10" xfId="27" applyFont="1" applyFill="1" applyBorder="1" applyAlignment="1">
      <alignment horizontal="center" vertical="center"/>
    </xf>
    <xf numFmtId="0" fontId="41" fillId="5" borderId="55" xfId="31" applyFont="1" applyFill="1" applyBorder="1" applyAlignment="1">
      <alignment horizontal="center" vertical="center"/>
    </xf>
    <xf numFmtId="4" fontId="15" fillId="0" borderId="0" xfId="25" applyNumberFormat="1" applyFont="1" applyFill="1" applyBorder="1" applyAlignment="1">
      <alignment horizontal="right"/>
    </xf>
    <xf numFmtId="40" fontId="27" fillId="0" borderId="0" xfId="76" applyNumberFormat="1" applyFont="1" applyFill="1" applyAlignment="1" applyProtection="1">
      <alignment horizontal="right"/>
    </xf>
    <xf numFmtId="40" fontId="27" fillId="0" borderId="0" xfId="25" applyNumberFormat="1" applyFont="1" applyFill="1" applyAlignment="1" applyProtection="1">
      <alignment horizontal="right"/>
    </xf>
    <xf numFmtId="0" fontId="9" fillId="0" borderId="50" xfId="25" applyFont="1" applyFill="1" applyBorder="1"/>
    <xf numFmtId="0" fontId="9" fillId="0" borderId="1" xfId="25" applyFont="1" applyFill="1" applyBorder="1"/>
    <xf numFmtId="38" fontId="15" fillId="0" borderId="0" xfId="76" applyFont="1" applyFill="1" applyBorder="1" applyAlignment="1" applyProtection="1">
      <alignment horizontal="right"/>
      <protection locked="0"/>
    </xf>
    <xf numFmtId="187" fontId="15" fillId="0" borderId="0" xfId="25" applyNumberFormat="1" applyFont="1" applyFill="1" applyBorder="1" applyAlignment="1">
      <alignment horizontal="right"/>
    </xf>
    <xf numFmtId="0" fontId="150" fillId="0" borderId="0" xfId="26" applyFont="1"/>
    <xf numFmtId="0" fontId="151" fillId="0" borderId="0" xfId="26" applyFont="1"/>
    <xf numFmtId="191" fontId="27" fillId="0" borderId="0" xfId="26" applyNumberFormat="1" applyFont="1"/>
    <xf numFmtId="184" fontId="152" fillId="0" borderId="0" xfId="76" applyNumberFormat="1" applyFont="1" applyFill="1" applyProtection="1">
      <protection locked="0"/>
    </xf>
    <xf numFmtId="0" fontId="152" fillId="0" borderId="0" xfId="0" applyFont="1"/>
    <xf numFmtId="0" fontId="152" fillId="0" borderId="0" xfId="20" applyFont="1"/>
    <xf numFmtId="0" fontId="151" fillId="0" borderId="0" xfId="26" applyFont="1" applyFill="1"/>
    <xf numFmtId="38" fontId="2" fillId="0" borderId="0" xfId="0" applyNumberFormat="1" applyFont="1"/>
    <xf numFmtId="38" fontId="153" fillId="0" borderId="0" xfId="76" applyFont="1" applyFill="1" applyBorder="1" applyAlignment="1">
      <alignment shrinkToFit="1"/>
    </xf>
    <xf numFmtId="38" fontId="27" fillId="0" borderId="0" xfId="0" applyNumberFormat="1" applyFont="1"/>
    <xf numFmtId="38" fontId="15" fillId="0" borderId="0" xfId="76" applyFont="1"/>
    <xf numFmtId="0" fontId="154" fillId="0" borderId="0" xfId="25" applyFont="1"/>
    <xf numFmtId="0" fontId="15" fillId="0" borderId="0" xfId="25" applyFont="1" applyAlignment="1">
      <alignment horizontal="center" vertical="center"/>
    </xf>
    <xf numFmtId="0" fontId="35" fillId="0" borderId="0" xfId="25" applyFont="1"/>
    <xf numFmtId="0" fontId="152" fillId="0" borderId="0" xfId="25" applyFont="1"/>
    <xf numFmtId="0" fontId="155" fillId="0" borderId="0" xfId="0" applyFont="1"/>
    <xf numFmtId="0" fontId="156" fillId="0" borderId="0" xfId="0" applyFont="1"/>
    <xf numFmtId="0" fontId="32" fillId="0" borderId="18" xfId="0" applyFont="1" applyFill="1" applyBorder="1" applyAlignment="1"/>
    <xf numFmtId="0" fontId="44" fillId="0" borderId="21" xfId="28" applyFont="1" applyFill="1" applyBorder="1"/>
    <xf numFmtId="0" fontId="157" fillId="0" borderId="0" xfId="0" applyFont="1"/>
    <xf numFmtId="3" fontId="15" fillId="0" borderId="50" xfId="76" applyNumberFormat="1" applyFont="1" applyFill="1" applyBorder="1" applyProtection="1">
      <protection locked="0"/>
    </xf>
    <xf numFmtId="0" fontId="8" fillId="0" borderId="0" xfId="25" applyFont="1" applyFill="1" applyAlignment="1">
      <alignment horizontal="right"/>
    </xf>
    <xf numFmtId="0" fontId="156" fillId="0" borderId="0" xfId="0" applyFont="1" applyFill="1"/>
    <xf numFmtId="192" fontId="15" fillId="0" borderId="0" xfId="25" applyNumberFormat="1" applyFont="1" applyFill="1" applyAlignment="1" applyProtection="1">
      <alignment horizontal="right" readingOrder="1"/>
      <protection locked="0"/>
    </xf>
    <xf numFmtId="38" fontId="27" fillId="0" borderId="50" xfId="76" applyFont="1" applyFill="1" applyBorder="1" applyProtection="1">
      <protection locked="0"/>
    </xf>
    <xf numFmtId="37" fontId="27" fillId="0" borderId="0" xfId="25" applyNumberFormat="1" applyFont="1" applyFill="1" applyAlignment="1" applyProtection="1">
      <alignment horizontal="right"/>
      <protection locked="0"/>
    </xf>
    <xf numFmtId="199" fontId="15" fillId="0" borderId="0" xfId="25" applyNumberFormat="1" applyFont="1" applyFill="1"/>
    <xf numFmtId="0" fontId="27" fillId="0" borderId="0" xfId="25" applyFont="1" applyFill="1" applyBorder="1"/>
    <xf numFmtId="0" fontId="4" fillId="0" borderId="0" xfId="25" applyFont="1" applyFill="1" applyAlignment="1">
      <alignment vertical="top"/>
    </xf>
    <xf numFmtId="0" fontId="4" fillId="0" borderId="0" xfId="25" applyFont="1" applyFill="1" applyAlignment="1">
      <alignment horizontal="left" vertical="center" wrapText="1"/>
    </xf>
    <xf numFmtId="0" fontId="4" fillId="0" borderId="0" xfId="25" applyFont="1" applyFill="1" applyAlignment="1">
      <alignment horizontal="center" vertical="center"/>
    </xf>
    <xf numFmtId="207" fontId="27" fillId="0" borderId="0" xfId="25" applyNumberFormat="1" applyFont="1" applyFill="1" applyAlignment="1" applyProtection="1">
      <alignment horizontal="right"/>
      <protection locked="0"/>
    </xf>
    <xf numFmtId="0" fontId="44" fillId="0" borderId="20" xfId="0" applyFont="1" applyFill="1" applyBorder="1" applyAlignment="1">
      <alignment vertical="top"/>
    </xf>
    <xf numFmtId="0" fontId="19" fillId="0" borderId="20" xfId="0" applyFont="1" applyFill="1" applyBorder="1" applyAlignment="1">
      <alignment vertical="top"/>
    </xf>
    <xf numFmtId="0" fontId="38" fillId="0" borderId="20" xfId="25" applyFont="1" applyFill="1" applyBorder="1" applyAlignment="1">
      <alignment vertical="top"/>
    </xf>
    <xf numFmtId="0" fontId="15" fillId="0" borderId="50" xfId="0" applyFont="1" applyFill="1" applyBorder="1" applyAlignment="1" applyProtection="1">
      <alignment horizontal="right"/>
      <protection locked="0"/>
    </xf>
    <xf numFmtId="38" fontId="15" fillId="0" borderId="0" xfId="76" applyFont="1" applyFill="1" applyAlignment="1">
      <alignment horizontal="right"/>
    </xf>
    <xf numFmtId="37" fontId="27" fillId="0" borderId="0" xfId="76" applyNumberFormat="1" applyFont="1" applyFill="1" applyBorder="1" applyAlignment="1">
      <alignment horizontal="right"/>
    </xf>
    <xf numFmtId="0" fontId="31" fillId="0" borderId="24" xfId="30" applyFont="1" applyFill="1" applyBorder="1" applyAlignment="1" applyProtection="1">
      <alignment vertical="center" wrapText="1"/>
      <protection locked="0"/>
    </xf>
    <xf numFmtId="0" fontId="31" fillId="0" borderId="20" xfId="30" applyFont="1" applyFill="1" applyBorder="1" applyAlignment="1" applyProtection="1">
      <alignment vertical="center" wrapText="1"/>
      <protection locked="0"/>
    </xf>
    <xf numFmtId="3" fontId="158" fillId="0" borderId="0" xfId="0" applyNumberFormat="1" applyFont="1" applyFill="1"/>
    <xf numFmtId="2" fontId="27" fillId="0" borderId="0" xfId="76" applyNumberFormat="1" applyFont="1" applyFill="1" applyBorder="1" applyAlignment="1" applyProtection="1">
      <alignment shrinkToFit="1"/>
    </xf>
    <xf numFmtId="38" fontId="27" fillId="0" borderId="0" xfId="76" applyFont="1" applyFill="1" applyBorder="1" applyAlignment="1" applyProtection="1">
      <alignment horizontal="right" shrinkToFit="1"/>
    </xf>
    <xf numFmtId="2" fontId="27" fillId="0" borderId="0" xfId="76" applyNumberFormat="1" applyFont="1" applyFill="1" applyBorder="1" applyAlignment="1" applyProtection="1">
      <alignment horizontal="right" shrinkToFit="1"/>
    </xf>
    <xf numFmtId="38" fontId="27" fillId="0" borderId="56" xfId="76" applyFont="1" applyFill="1" applyBorder="1" applyAlignment="1" applyProtection="1">
      <alignment horizontal="right" shrinkToFit="1"/>
    </xf>
    <xf numFmtId="38" fontId="27" fillId="0" borderId="7" xfId="76" applyFont="1" applyFill="1" applyBorder="1" applyAlignment="1" applyProtection="1">
      <alignment shrinkToFit="1"/>
    </xf>
    <xf numFmtId="2" fontId="27" fillId="0" borderId="7" xfId="76" applyNumberFormat="1" applyFont="1" applyFill="1" applyBorder="1" applyAlignment="1" applyProtection="1">
      <alignment horizontal="right" shrinkToFit="1"/>
    </xf>
    <xf numFmtId="38" fontId="27" fillId="0" borderId="7" xfId="76" applyFont="1" applyFill="1" applyBorder="1" applyAlignment="1" applyProtection="1">
      <alignment horizontal="right" shrinkToFit="1"/>
    </xf>
    <xf numFmtId="38" fontId="27" fillId="0" borderId="50" xfId="76" applyFont="1" applyFill="1" applyBorder="1" applyAlignment="1" applyProtection="1">
      <alignment shrinkToFit="1"/>
    </xf>
    <xf numFmtId="3" fontId="158" fillId="0" borderId="0" xfId="30" applyNumberFormat="1" applyFont="1" applyFill="1" applyBorder="1"/>
    <xf numFmtId="38" fontId="158" fillId="0" borderId="0" xfId="30" applyNumberFormat="1" applyFont="1" applyFill="1" applyBorder="1"/>
    <xf numFmtId="38" fontId="27" fillId="0" borderId="0" xfId="76" applyFont="1" applyFill="1" applyBorder="1" applyAlignment="1" applyProtection="1">
      <alignment shrinkToFit="1"/>
    </xf>
    <xf numFmtId="0" fontId="158" fillId="0" borderId="0" xfId="0" applyFont="1" applyFill="1"/>
    <xf numFmtId="38" fontId="27" fillId="0" borderId="0" xfId="76" applyFont="1" applyFill="1" applyAlignment="1">
      <alignment horizontal="right" shrinkToFit="1"/>
    </xf>
    <xf numFmtId="38" fontId="27" fillId="0" borderId="0" xfId="76" applyFont="1" applyFill="1" applyAlignment="1">
      <alignment horizontal="right"/>
    </xf>
    <xf numFmtId="177" fontId="15" fillId="0" borderId="0" xfId="26" applyNumberFormat="1" applyFont="1" applyFill="1"/>
    <xf numFmtId="177" fontId="32" fillId="0" borderId="0" xfId="76" applyNumberFormat="1" applyFont="1" applyFill="1" applyProtection="1">
      <protection locked="0"/>
    </xf>
    <xf numFmtId="177" fontId="32" fillId="0" borderId="0" xfId="24" applyNumberFormat="1" applyFont="1" applyFill="1" applyBorder="1" applyAlignment="1" applyProtection="1">
      <alignment horizontal="right"/>
      <protection locked="0"/>
    </xf>
    <xf numFmtId="200" fontId="8" fillId="0" borderId="0" xfId="24" applyNumberFormat="1" applyFont="1" applyFill="1" applyAlignment="1" applyProtection="1">
      <alignment horizontal="right"/>
      <protection locked="0"/>
    </xf>
    <xf numFmtId="38" fontId="27" fillId="0" borderId="0" xfId="25" applyNumberFormat="1" applyFont="1" applyFill="1" applyBorder="1" applyAlignment="1">
      <alignment horizontal="right"/>
    </xf>
    <xf numFmtId="0" fontId="27" fillId="0" borderId="1" xfId="25" applyFont="1" applyFill="1" applyBorder="1" applyAlignment="1">
      <alignment horizontal="right"/>
    </xf>
    <xf numFmtId="0" fontId="27" fillId="0" borderId="0" xfId="22" quotePrefix="1" applyFont="1" applyFill="1" applyAlignment="1" applyProtection="1">
      <alignment horizontal="right"/>
    </xf>
    <xf numFmtId="0" fontId="27" fillId="0" borderId="1" xfId="22" applyFont="1" applyFill="1" applyBorder="1" applyProtection="1"/>
    <xf numFmtId="198" fontId="27" fillId="0" borderId="0" xfId="76" applyNumberFormat="1" applyFont="1" applyFill="1" applyAlignment="1">
      <alignment horizontal="right"/>
    </xf>
    <xf numFmtId="0" fontId="4" fillId="0" borderId="0" xfId="22" applyFont="1" applyFill="1" applyAlignment="1">
      <alignment horizontal="left"/>
    </xf>
    <xf numFmtId="0" fontId="4" fillId="0" borderId="0" xfId="22" applyFont="1" applyFill="1" applyAlignment="1">
      <alignment wrapText="1"/>
    </xf>
    <xf numFmtId="0" fontId="15" fillId="0" borderId="0" xfId="25" applyFont="1" applyFill="1" applyAlignment="1" applyProtection="1">
      <alignment horizontal="center" vertical="center"/>
      <protection locked="0"/>
    </xf>
    <xf numFmtId="187" fontId="15" fillId="0" borderId="50" xfId="25" applyNumberFormat="1" applyFont="1" applyFill="1" applyBorder="1" applyProtection="1">
      <protection locked="0"/>
    </xf>
    <xf numFmtId="178" fontId="15" fillId="0" borderId="56" xfId="76" applyNumberFormat="1" applyFont="1" applyFill="1" applyBorder="1"/>
    <xf numFmtId="56" fontId="46" fillId="0" borderId="17" xfId="25" applyNumberFormat="1" applyFont="1" applyFill="1" applyBorder="1"/>
    <xf numFmtId="0" fontId="47" fillId="0" borderId="17" xfId="0" applyFont="1" applyFill="1" applyBorder="1"/>
    <xf numFmtId="0" fontId="138" fillId="0" borderId="0" xfId="18" applyFont="1" applyFill="1" applyBorder="1" applyAlignment="1">
      <alignment horizontal="right"/>
    </xf>
    <xf numFmtId="177" fontId="138" fillId="0" borderId="0" xfId="18" applyNumberFormat="1" applyFont="1" applyFill="1" applyBorder="1" applyAlignment="1" applyProtection="1">
      <alignment shrinkToFit="1"/>
      <protection locked="0"/>
    </xf>
    <xf numFmtId="0" fontId="138" fillId="0" borderId="1" xfId="18" applyFont="1" applyFill="1" applyBorder="1"/>
    <xf numFmtId="0" fontId="17" fillId="0" borderId="23" xfId="0" applyFont="1" applyFill="1" applyBorder="1" applyAlignment="1"/>
    <xf numFmtId="0" fontId="32" fillId="0" borderId="23" xfId="0" applyFont="1" applyFill="1" applyBorder="1"/>
    <xf numFmtId="0" fontId="8" fillId="0" borderId="0" xfId="0" applyFont="1" applyFill="1" applyBorder="1"/>
    <xf numFmtId="38" fontId="27" fillId="0" borderId="0" xfId="76" applyFont="1" applyFill="1" applyBorder="1" applyAlignment="1">
      <alignment horizontal="right"/>
    </xf>
    <xf numFmtId="179" fontId="27" fillId="0" borderId="0" xfId="76" applyNumberFormat="1" applyFont="1" applyFill="1" applyBorder="1" applyAlignment="1">
      <alignment horizontal="right" vertical="center" shrinkToFit="1"/>
    </xf>
    <xf numFmtId="38" fontId="15" fillId="0" borderId="50" xfId="76" applyFont="1" applyFill="1" applyBorder="1" applyAlignment="1" applyProtection="1">
      <alignment horizontal="right" shrinkToFit="1"/>
      <protection locked="0"/>
    </xf>
    <xf numFmtId="38" fontId="15" fillId="0" borderId="0" xfId="0" applyNumberFormat="1" applyFont="1" applyFill="1"/>
    <xf numFmtId="38" fontId="16" fillId="0" borderId="14" xfId="26" applyNumberFormat="1" applyFont="1" applyFill="1" applyBorder="1"/>
    <xf numFmtId="38" fontId="27" fillId="0" borderId="0" xfId="76" applyFont="1" applyFill="1" applyAlignment="1" applyProtection="1">
      <alignment horizontal="right"/>
      <protection locked="0"/>
    </xf>
    <xf numFmtId="38" fontId="26" fillId="0" borderId="0" xfId="76" applyFont="1" applyFill="1" applyBorder="1"/>
    <xf numFmtId="196" fontId="26" fillId="0" borderId="0" xfId="76" applyNumberFormat="1" applyFont="1" applyFill="1" applyBorder="1"/>
    <xf numFmtId="37" fontId="26" fillId="0" borderId="0" xfId="0" applyNumberFormat="1" applyFont="1" applyFill="1" applyBorder="1" applyAlignment="1" applyProtection="1">
      <alignment horizontal="right" vertical="center"/>
      <protection locked="0"/>
    </xf>
    <xf numFmtId="180" fontId="32" fillId="0" borderId="0" xfId="25" applyNumberFormat="1" applyFont="1" applyFill="1"/>
    <xf numFmtId="0" fontId="32" fillId="0" borderId="0" xfId="25" applyFont="1" applyFill="1"/>
    <xf numFmtId="2" fontId="32" fillId="0" borderId="0" xfId="25" applyNumberFormat="1" applyFont="1" applyFill="1"/>
    <xf numFmtId="179" fontId="15" fillId="0" borderId="0" xfId="76" applyNumberFormat="1" applyFont="1" applyFill="1" applyAlignment="1">
      <alignment horizontal="right"/>
    </xf>
    <xf numFmtId="0" fontId="0" fillId="0" borderId="57" xfId="0" applyFont="1" applyFill="1" applyBorder="1"/>
    <xf numFmtId="0" fontId="41" fillId="5" borderId="50" xfId="31" applyFont="1" applyFill="1" applyBorder="1" applyAlignment="1">
      <alignment horizontal="center"/>
    </xf>
    <xf numFmtId="0" fontId="41" fillId="5" borderId="1" xfId="31" applyFont="1" applyFill="1" applyBorder="1" applyAlignment="1">
      <alignment horizontal="center"/>
    </xf>
    <xf numFmtId="38" fontId="15" fillId="0" borderId="0" xfId="76" applyFont="1" applyFill="1" applyBorder="1"/>
    <xf numFmtId="3" fontId="27" fillId="0" borderId="0" xfId="76" applyNumberFormat="1" applyFont="1" applyFill="1" applyBorder="1" applyAlignment="1" applyProtection="1">
      <alignment horizontal="right"/>
      <protection locked="0"/>
    </xf>
    <xf numFmtId="3" fontId="27" fillId="0" borderId="0" xfId="25" applyNumberFormat="1" applyFont="1" applyFill="1" applyBorder="1" applyAlignment="1" applyProtection="1">
      <alignment horizontal="right"/>
      <protection locked="0"/>
    </xf>
    <xf numFmtId="3" fontId="15" fillId="0" borderId="50" xfId="25" applyNumberFormat="1" applyFont="1" applyFill="1" applyBorder="1" applyAlignment="1">
      <alignment horizontal="right"/>
    </xf>
    <xf numFmtId="3" fontId="27" fillId="0" borderId="0" xfId="76" applyNumberFormat="1" applyFont="1" applyFill="1" applyBorder="1" applyAlignment="1">
      <alignment horizontal="right" shrinkToFit="1"/>
    </xf>
    <xf numFmtId="179" fontId="27" fillId="0" borderId="0" xfId="76" applyNumberFormat="1" applyFont="1" applyFill="1" applyBorder="1" applyAlignment="1" applyProtection="1">
      <alignment horizontal="right" shrinkToFit="1"/>
    </xf>
    <xf numFmtId="179" fontId="27" fillId="0" borderId="0" xfId="76" applyNumberFormat="1" applyFont="1" applyFill="1" applyAlignment="1">
      <alignment horizontal="right" shrinkToFit="1"/>
    </xf>
    <xf numFmtId="179" fontId="27" fillId="0" borderId="7" xfId="76" applyNumberFormat="1" applyFont="1" applyFill="1" applyBorder="1" applyAlignment="1" applyProtection="1">
      <alignment horizontal="right" shrinkToFit="1"/>
    </xf>
    <xf numFmtId="3" fontId="15" fillId="0" borderId="0" xfId="25" applyNumberFormat="1" applyFont="1" applyFill="1"/>
    <xf numFmtId="210" fontId="15" fillId="0" borderId="0" xfId="25" applyNumberFormat="1" applyFont="1" applyFill="1" applyAlignment="1" applyProtection="1">
      <alignment horizontal="right"/>
    </xf>
    <xf numFmtId="210" fontId="15" fillId="0" borderId="0" xfId="25" applyNumberFormat="1" applyFont="1" applyFill="1" applyAlignment="1">
      <alignment horizontal="right"/>
    </xf>
    <xf numFmtId="187" fontId="15" fillId="0" borderId="0" xfId="25" applyNumberFormat="1" applyFont="1" applyFill="1" applyBorder="1" applyAlignment="1" applyProtection="1">
      <alignment horizontal="right"/>
    </xf>
    <xf numFmtId="210" fontId="15" fillId="0" borderId="0" xfId="25" applyNumberFormat="1" applyFont="1" applyFill="1" applyBorder="1" applyAlignment="1">
      <alignment horizontal="right"/>
    </xf>
    <xf numFmtId="0" fontId="27" fillId="0" borderId="0" xfId="0" applyFont="1" applyFill="1" applyBorder="1" applyAlignment="1" applyProtection="1">
      <alignment horizontal="right" vertical="center" shrinkToFit="1"/>
      <protection locked="0"/>
    </xf>
    <xf numFmtId="179" fontId="15" fillId="0" borderId="0" xfId="76" applyNumberFormat="1" applyFont="1" applyFill="1" applyBorder="1" applyAlignment="1" applyProtection="1">
      <alignment shrinkToFit="1"/>
      <protection locked="0"/>
    </xf>
    <xf numFmtId="0" fontId="27" fillId="0" borderId="0" xfId="22" quotePrefix="1" applyFont="1" applyFill="1" applyBorder="1" applyAlignment="1" applyProtection="1">
      <alignment horizontal="center" vertical="center" shrinkToFit="1"/>
      <protection locked="0"/>
    </xf>
    <xf numFmtId="0" fontId="27" fillId="0" borderId="1" xfId="0" applyFont="1" applyFill="1" applyBorder="1" applyAlignment="1" applyProtection="1">
      <alignment vertical="center" shrinkToFit="1"/>
      <protection locked="0"/>
    </xf>
    <xf numFmtId="0" fontId="27" fillId="0" borderId="1" xfId="0" applyFont="1" applyFill="1" applyBorder="1" applyAlignment="1" applyProtection="1">
      <alignment shrinkToFit="1"/>
      <protection locked="0"/>
    </xf>
    <xf numFmtId="190" fontId="15" fillId="0" borderId="0" xfId="76" applyNumberFormat="1" applyFont="1" applyFill="1" applyAlignment="1">
      <alignment horizontal="right" shrinkToFit="1"/>
    </xf>
    <xf numFmtId="0" fontId="15" fillId="0" borderId="0" xfId="0" applyFont="1" applyFill="1" applyBorder="1" applyAlignment="1">
      <alignment horizontal="center" shrinkToFit="1"/>
    </xf>
    <xf numFmtId="210" fontId="138" fillId="0" borderId="0" xfId="18" applyNumberFormat="1" applyFont="1" applyFill="1" applyBorder="1" applyAlignment="1" applyProtection="1">
      <alignment horizontal="right"/>
      <protection locked="0"/>
    </xf>
    <xf numFmtId="210" fontId="139" fillId="0" borderId="0" xfId="18" applyNumberFormat="1" applyFont="1" applyFill="1" applyBorder="1" applyAlignment="1">
      <alignment shrinkToFit="1"/>
    </xf>
    <xf numFmtId="210" fontId="15" fillId="0" borderId="50" xfId="25" applyNumberFormat="1" applyFont="1" applyFill="1" applyBorder="1" applyAlignment="1" applyProtection="1">
      <alignment horizontal="center" vertical="center"/>
      <protection locked="0"/>
    </xf>
    <xf numFmtId="210" fontId="15" fillId="0" borderId="0" xfId="25" applyNumberFormat="1" applyFont="1" applyFill="1" applyAlignment="1" applyProtection="1">
      <alignment horizontal="center" vertical="center"/>
      <protection locked="0"/>
    </xf>
    <xf numFmtId="210" fontId="6" fillId="0" borderId="0" xfId="25" applyNumberFormat="1" applyFont="1" applyFill="1" applyAlignment="1" applyProtection="1">
      <alignment horizontal="center" vertical="center"/>
      <protection locked="0"/>
    </xf>
    <xf numFmtId="194" fontId="27" fillId="0" borderId="0" xfId="25" applyNumberFormat="1" applyFont="1" applyFill="1" applyProtection="1">
      <protection locked="0"/>
    </xf>
    <xf numFmtId="194" fontId="27" fillId="0" borderId="0" xfId="76" applyNumberFormat="1" applyFont="1" applyFill="1" applyProtection="1">
      <protection locked="0"/>
    </xf>
    <xf numFmtId="194" fontId="15" fillId="0" borderId="0" xfId="25" applyNumberFormat="1" applyFont="1" applyFill="1" applyProtection="1">
      <protection locked="0"/>
    </xf>
    <xf numFmtId="178" fontId="27" fillId="0" borderId="0" xfId="25" applyNumberFormat="1" applyFont="1" applyFill="1" applyProtection="1">
      <protection locked="0"/>
    </xf>
    <xf numFmtId="178" fontId="27" fillId="0" borderId="0" xfId="76" applyNumberFormat="1" applyFont="1" applyFill="1" applyProtection="1">
      <protection locked="0"/>
    </xf>
    <xf numFmtId="178" fontId="27" fillId="0" borderId="0" xfId="25" applyNumberFormat="1" applyFont="1" applyFill="1" applyAlignment="1" applyProtection="1">
      <alignment horizontal="right"/>
      <protection locked="0"/>
    </xf>
    <xf numFmtId="178" fontId="8" fillId="0" borderId="0" xfId="25" applyNumberFormat="1" applyFont="1" applyFill="1"/>
    <xf numFmtId="38" fontId="15" fillId="0" borderId="50" xfId="76" applyFont="1" applyFill="1" applyBorder="1" applyAlignment="1" applyProtection="1">
      <protection locked="0"/>
    </xf>
    <xf numFmtId="210" fontId="15" fillId="0" borderId="0" xfId="30" applyNumberFormat="1" applyFont="1" applyFill="1" applyProtection="1">
      <protection locked="0"/>
    </xf>
    <xf numFmtId="211" fontId="15" fillId="0" borderId="0" xfId="25" applyNumberFormat="1" applyFont="1" applyFill="1" applyProtection="1">
      <protection locked="0"/>
    </xf>
    <xf numFmtId="211" fontId="15" fillId="0" borderId="0" xfId="25" applyNumberFormat="1" applyFont="1" applyFill="1"/>
    <xf numFmtId="211" fontId="15" fillId="0" borderId="0" xfId="76" applyNumberFormat="1" applyFont="1" applyFill="1" applyBorder="1" applyProtection="1">
      <protection locked="0"/>
    </xf>
    <xf numFmtId="211" fontId="15" fillId="0" borderId="0" xfId="76" applyNumberFormat="1" applyFont="1" applyFill="1" applyProtection="1">
      <protection locked="0"/>
    </xf>
    <xf numFmtId="187" fontId="15" fillId="0" borderId="0" xfId="25" applyNumberFormat="1" applyFont="1" applyFill="1"/>
    <xf numFmtId="38" fontId="15" fillId="0" borderId="0" xfId="383" applyFont="1" applyFill="1" applyBorder="1" applyAlignment="1"/>
    <xf numFmtId="212" fontId="15" fillId="0" borderId="2" xfId="76" applyNumberFormat="1" applyFont="1" applyFill="1" applyBorder="1" applyAlignment="1" applyProtection="1">
      <alignment horizontal="right"/>
    </xf>
    <xf numFmtId="212" fontId="15" fillId="0" borderId="0" xfId="76" applyNumberFormat="1" applyFont="1" applyFill="1" applyBorder="1" applyAlignment="1" applyProtection="1">
      <alignment horizontal="right"/>
    </xf>
    <xf numFmtId="195" fontId="15" fillId="0" borderId="50" xfId="76" applyNumberFormat="1" applyFont="1" applyFill="1" applyBorder="1" applyAlignment="1" applyProtection="1">
      <alignment horizontal="right"/>
    </xf>
    <xf numFmtId="195" fontId="15" fillId="0" borderId="7" xfId="76" applyNumberFormat="1" applyFont="1" applyFill="1" applyBorder="1" applyAlignment="1" applyProtection="1">
      <alignment horizontal="right"/>
    </xf>
    <xf numFmtId="2" fontId="15" fillId="0" borderId="0" xfId="25" applyNumberFormat="1" applyFont="1" applyFill="1" applyBorder="1" applyAlignment="1">
      <alignment horizontal="right"/>
    </xf>
    <xf numFmtId="3" fontId="15" fillId="0" borderId="0" xfId="76" applyNumberFormat="1" applyFont="1" applyFill="1" applyAlignment="1">
      <alignment horizontal="right"/>
    </xf>
    <xf numFmtId="187" fontId="15" fillId="0" borderId="1" xfId="76" applyNumberFormat="1" applyFont="1" applyFill="1" applyBorder="1" applyAlignment="1" applyProtection="1">
      <alignment horizontal="right" readingOrder="1"/>
      <protection locked="0"/>
    </xf>
    <xf numFmtId="210" fontId="15" fillId="0" borderId="1" xfId="25" applyNumberFormat="1" applyFont="1" applyFill="1" applyBorder="1" applyAlignment="1">
      <alignment horizontal="right"/>
    </xf>
    <xf numFmtId="3" fontId="15" fillId="0" borderId="0" xfId="25" applyNumberFormat="1" applyFont="1" applyFill="1" applyAlignment="1">
      <alignment horizontal="right"/>
    </xf>
    <xf numFmtId="211" fontId="27" fillId="0" borderId="0" xfId="76" applyNumberFormat="1" applyFont="1" applyFill="1"/>
    <xf numFmtId="37" fontId="15" fillId="0" borderId="0" xfId="0" applyNumberFormat="1" applyFont="1" applyFill="1" applyAlignment="1">
      <alignment horizontal="right"/>
    </xf>
    <xf numFmtId="0" fontId="6" fillId="5" borderId="5" xfId="0" applyFont="1" applyFill="1" applyBorder="1"/>
    <xf numFmtId="0" fontId="6" fillId="5" borderId="7" xfId="0" applyFont="1" applyFill="1" applyBorder="1" applyAlignment="1">
      <alignment horizontal="center" vertical="top"/>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wrapText="1"/>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9" xfId="0" applyFont="1" applyFill="1" applyBorder="1" applyAlignment="1">
      <alignment horizontal="center" vertical="center"/>
    </xf>
    <xf numFmtId="0" fontId="6" fillId="5" borderId="11" xfId="0" applyFont="1" applyFill="1" applyBorder="1" applyAlignment="1">
      <alignment horizontal="center" vertical="center" wrapText="1"/>
    </xf>
    <xf numFmtId="0" fontId="6" fillId="5" borderId="53" xfId="0" applyFont="1" applyFill="1" applyBorder="1" applyAlignment="1">
      <alignment horizontal="center" vertical="center"/>
    </xf>
    <xf numFmtId="0" fontId="19" fillId="5" borderId="10" xfId="28" applyFont="1" applyFill="1" applyBorder="1"/>
    <xf numFmtId="0" fontId="19" fillId="5" borderId="8" xfId="28" applyFont="1" applyFill="1" applyBorder="1"/>
    <xf numFmtId="0" fontId="8" fillId="5" borderId="63" xfId="0" applyFont="1" applyFill="1" applyBorder="1"/>
    <xf numFmtId="0" fontId="8" fillId="5" borderId="5" xfId="0" applyFont="1" applyFill="1" applyBorder="1"/>
    <xf numFmtId="0" fontId="8" fillId="5" borderId="56" xfId="0" applyFont="1" applyFill="1" applyBorder="1"/>
    <xf numFmtId="0" fontId="8" fillId="5" borderId="7" xfId="0" applyFont="1" applyFill="1" applyBorder="1"/>
    <xf numFmtId="3" fontId="16" fillId="0" borderId="0" xfId="76" applyNumberFormat="1" applyFont="1" applyFill="1" applyBorder="1" applyAlignment="1" applyProtection="1">
      <alignment shrinkToFit="1"/>
      <protection locked="0"/>
    </xf>
    <xf numFmtId="3" fontId="16" fillId="0" borderId="0" xfId="76" applyNumberFormat="1" applyFont="1" applyFill="1" applyBorder="1" applyAlignment="1" applyProtection="1">
      <alignment horizontal="left"/>
      <protection locked="0"/>
    </xf>
    <xf numFmtId="210" fontId="32" fillId="0" borderId="0" xfId="25" applyNumberFormat="1" applyFont="1" applyFill="1" applyAlignment="1">
      <alignment horizontal="right"/>
    </xf>
    <xf numFmtId="38" fontId="32" fillId="0" borderId="0" xfId="76" applyFont="1" applyFill="1"/>
    <xf numFmtId="0" fontId="4" fillId="0" borderId="0" xfId="25" applyFont="1" applyFill="1" applyAlignment="1">
      <alignment vertical="center"/>
    </xf>
    <xf numFmtId="187" fontId="15" fillId="0" borderId="0" xfId="76" applyNumberFormat="1" applyFont="1" applyFill="1" applyBorder="1" applyAlignment="1" applyProtection="1">
      <alignment horizontal="right" readingOrder="1"/>
      <protection locked="0"/>
    </xf>
    <xf numFmtId="210" fontId="15" fillId="0" borderId="0" xfId="25" applyNumberFormat="1" applyFont="1" applyFill="1"/>
    <xf numFmtId="188" fontId="15" fillId="0" borderId="0" xfId="25" applyNumberFormat="1" applyFont="1" applyFill="1"/>
    <xf numFmtId="210" fontId="138" fillId="0" borderId="0" xfId="18" applyNumberFormat="1" applyFont="1" applyFill="1" applyAlignment="1" applyProtection="1">
      <alignment horizontal="center"/>
      <protection locked="0"/>
    </xf>
    <xf numFmtId="38" fontId="15" fillId="0" borderId="0" xfId="383" applyFont="1" applyFill="1" applyAlignment="1">
      <alignment horizontal="right"/>
    </xf>
    <xf numFmtId="38" fontId="26" fillId="0" borderId="0" xfId="76" applyFont="1" applyFill="1" applyBorder="1" applyAlignment="1" applyProtection="1">
      <alignment shrinkToFit="1"/>
      <protection locked="0"/>
    </xf>
    <xf numFmtId="196" fontId="26" fillId="0" borderId="0" xfId="76" applyNumberFormat="1" applyFont="1" applyFill="1" applyBorder="1" applyAlignment="1" applyProtection="1">
      <alignment shrinkToFit="1"/>
      <protection locked="0"/>
    </xf>
    <xf numFmtId="3" fontId="15" fillId="0" borderId="0" xfId="25" applyNumberFormat="1" applyFont="1" applyFill="1" applyBorder="1"/>
    <xf numFmtId="0" fontId="6" fillId="5" borderId="3" xfId="24" applyFont="1" applyFill="1" applyBorder="1" applyAlignment="1">
      <alignment horizontal="center" vertical="center"/>
    </xf>
    <xf numFmtId="38" fontId="3" fillId="0" borderId="0" xfId="76" applyFont="1" applyFill="1" applyBorder="1" applyAlignment="1">
      <alignment horizontal="center"/>
    </xf>
    <xf numFmtId="177" fontId="15" fillId="0" borderId="0" xfId="75" quotePrefix="1" applyNumberFormat="1" applyFont="1" applyFill="1" applyBorder="1" applyAlignment="1">
      <alignment horizontal="right"/>
    </xf>
    <xf numFmtId="177" fontId="15" fillId="0" borderId="0" xfId="22" quotePrefix="1" applyNumberFormat="1" applyFont="1" applyFill="1" applyBorder="1" applyAlignment="1">
      <alignment horizontal="right"/>
    </xf>
    <xf numFmtId="0" fontId="6" fillId="0" borderId="0" xfId="24" applyFont="1" applyFill="1" applyBorder="1" applyAlignment="1">
      <alignment horizontal="distributed" vertical="center" indent="1"/>
    </xf>
    <xf numFmtId="0" fontId="6" fillId="0" borderId="0" xfId="24" applyFont="1" applyFill="1" applyBorder="1" applyAlignment="1">
      <alignment horizontal="center" vertical="center"/>
    </xf>
    <xf numFmtId="0" fontId="6" fillId="2" borderId="55" xfId="24" applyFont="1" applyFill="1" applyBorder="1" applyAlignment="1">
      <alignment horizontal="center" vertical="center"/>
    </xf>
    <xf numFmtId="3" fontId="26" fillId="0" borderId="0" xfId="0" applyNumberFormat="1" applyFont="1" applyFill="1" applyBorder="1" applyAlignment="1" applyProtection="1">
      <alignment horizontal="right" vertical="center"/>
      <protection locked="0"/>
    </xf>
    <xf numFmtId="210" fontId="27" fillId="0" borderId="0" xfId="76" applyNumberFormat="1" applyFont="1" applyFill="1" applyAlignment="1">
      <alignment horizontal="right" shrinkToFit="1"/>
    </xf>
    <xf numFmtId="38" fontId="27" fillId="0" borderId="0" xfId="24" applyNumberFormat="1" applyFont="1" applyFill="1" applyAlignment="1" applyProtection="1">
      <alignment horizontal="right"/>
      <protection locked="0"/>
    </xf>
    <xf numFmtId="213" fontId="27" fillId="0" borderId="0" xfId="76" applyNumberFormat="1" applyFont="1" applyFill="1" applyAlignment="1" applyProtection="1">
      <alignment horizontal="right" readingOrder="1"/>
      <protection locked="0"/>
    </xf>
    <xf numFmtId="211" fontId="27" fillId="0" borderId="0" xfId="76" applyNumberFormat="1" applyFont="1" applyFill="1" applyProtection="1">
      <protection locked="0"/>
    </xf>
    <xf numFmtId="211" fontId="27" fillId="0" borderId="0" xfId="76" applyNumberFormat="1" applyFont="1" applyFill="1" applyBorder="1" applyProtection="1">
      <protection locked="0"/>
    </xf>
    <xf numFmtId="211" fontId="27" fillId="0" borderId="50" xfId="76" applyNumberFormat="1" applyFont="1" applyFill="1" applyBorder="1" applyProtection="1">
      <protection locked="0"/>
    </xf>
    <xf numFmtId="211" fontId="27" fillId="0" borderId="1" xfId="76" applyNumberFormat="1" applyFont="1" applyFill="1" applyBorder="1" applyProtection="1">
      <protection locked="0"/>
    </xf>
    <xf numFmtId="0" fontId="19" fillId="5" borderId="60" xfId="28" applyFont="1" applyFill="1" applyBorder="1" applyAlignment="1">
      <alignment horizontal="center"/>
    </xf>
    <xf numFmtId="0" fontId="19" fillId="5" borderId="74" xfId="28" applyFont="1" applyFill="1" applyBorder="1" applyAlignment="1">
      <alignment horizontal="center"/>
    </xf>
    <xf numFmtId="0" fontId="19" fillId="5" borderId="61" xfId="28" applyFont="1" applyFill="1" applyBorder="1" applyAlignment="1">
      <alignment horizontal="center"/>
    </xf>
    <xf numFmtId="210" fontId="15" fillId="0" borderId="50" xfId="25" applyNumberFormat="1" applyFont="1" applyFill="1" applyBorder="1" applyAlignment="1">
      <alignment horizontal="right"/>
    </xf>
    <xf numFmtId="0" fontId="27" fillId="0" borderId="0" xfId="24" applyFont="1" applyFill="1" applyProtection="1">
      <protection locked="0"/>
    </xf>
    <xf numFmtId="201" fontId="27" fillId="0" borderId="0" xfId="24" applyNumberFormat="1" applyFont="1" applyFill="1" applyAlignment="1" applyProtection="1">
      <alignment horizontal="right"/>
      <protection locked="0"/>
    </xf>
    <xf numFmtId="0" fontId="27" fillId="0" borderId="0" xfId="24" applyFont="1" applyFill="1" applyAlignment="1" applyProtection="1">
      <alignment horizontal="right"/>
      <protection locked="0"/>
    </xf>
    <xf numFmtId="38" fontId="27" fillId="0" borderId="1" xfId="76" applyFont="1" applyFill="1" applyBorder="1" applyProtection="1">
      <protection locked="0"/>
    </xf>
    <xf numFmtId="3" fontId="15" fillId="0" borderId="0" xfId="25" applyNumberFormat="1" applyFont="1" applyFill="1" applyBorder="1" applyAlignment="1">
      <alignment horizontal="right"/>
    </xf>
    <xf numFmtId="210" fontId="27" fillId="0" borderId="0" xfId="25" applyNumberFormat="1" applyFont="1" applyFill="1" applyAlignment="1" applyProtection="1">
      <alignment horizontal="right"/>
      <protection locked="0"/>
    </xf>
    <xf numFmtId="200" fontId="27" fillId="0" borderId="51" xfId="76" applyNumberFormat="1" applyFont="1" applyFill="1" applyBorder="1" applyAlignment="1" applyProtection="1">
      <alignment shrinkToFit="1"/>
      <protection locked="0"/>
    </xf>
    <xf numFmtId="200" fontId="27" fillId="0" borderId="0" xfId="24" applyNumberFormat="1" applyFont="1" applyFill="1" applyBorder="1" applyAlignment="1" applyProtection="1">
      <alignment horizontal="right"/>
      <protection locked="0"/>
    </xf>
    <xf numFmtId="203" fontId="27" fillId="0" borderId="0" xfId="24" applyNumberFormat="1" applyFont="1" applyFill="1" applyAlignment="1" applyProtection="1">
      <alignment horizontal="right"/>
      <protection locked="0"/>
    </xf>
    <xf numFmtId="200" fontId="27" fillId="0" borderId="1" xfId="76" applyNumberFormat="1" applyFont="1" applyFill="1" applyBorder="1" applyAlignment="1" applyProtection="1">
      <alignment shrinkToFit="1"/>
      <protection locked="0"/>
    </xf>
    <xf numFmtId="200" fontId="27" fillId="0" borderId="0" xfId="76" applyNumberFormat="1" applyFont="1" applyFill="1" applyBorder="1" applyAlignment="1" applyProtection="1">
      <alignment shrinkToFit="1"/>
      <protection locked="0"/>
    </xf>
    <xf numFmtId="203" fontId="27" fillId="0" borderId="0" xfId="76" applyNumberFormat="1" applyFont="1" applyFill="1" applyBorder="1" applyProtection="1">
      <protection locked="0"/>
    </xf>
    <xf numFmtId="200" fontId="27" fillId="0" borderId="0" xfId="76" applyNumberFormat="1" applyFont="1" applyFill="1" applyBorder="1" applyProtection="1">
      <protection locked="0"/>
    </xf>
    <xf numFmtId="200" fontId="27" fillId="0" borderId="0" xfId="24" applyNumberFormat="1" applyFont="1" applyFill="1" applyAlignment="1" applyProtection="1">
      <alignment horizontal="right"/>
      <protection locked="0"/>
    </xf>
    <xf numFmtId="3" fontId="27" fillId="0" borderId="50" xfId="26" applyNumberFormat="1" applyFont="1" applyFill="1" applyBorder="1" applyAlignment="1">
      <alignment horizontal="right"/>
    </xf>
    <xf numFmtId="3" fontId="27" fillId="0" borderId="0" xfId="26" applyNumberFormat="1" applyFont="1" applyFill="1" applyBorder="1" applyAlignment="1">
      <alignment horizontal="right"/>
    </xf>
    <xf numFmtId="3" fontId="27" fillId="0" borderId="1" xfId="26" applyNumberFormat="1" applyFont="1" applyFill="1" applyBorder="1" applyAlignment="1">
      <alignment horizontal="right"/>
    </xf>
    <xf numFmtId="3" fontId="27" fillId="0" borderId="0" xfId="26" applyNumberFormat="1" applyFont="1" applyFill="1" applyBorder="1"/>
    <xf numFmtId="0" fontId="27" fillId="0" borderId="0" xfId="30" applyFont="1" applyFill="1" applyProtection="1">
      <protection locked="0"/>
    </xf>
    <xf numFmtId="210" fontId="27" fillId="0" borderId="0" xfId="76" applyNumberFormat="1" applyFont="1" applyFill="1" applyAlignment="1" applyProtection="1">
      <alignment horizontal="right"/>
      <protection locked="0"/>
    </xf>
    <xf numFmtId="0" fontId="27" fillId="0" borderId="1" xfId="30" applyFont="1" applyFill="1" applyBorder="1" applyProtection="1">
      <protection locked="0"/>
    </xf>
    <xf numFmtId="0" fontId="7" fillId="0" borderId="14" xfId="26" applyFont="1" applyFill="1" applyBorder="1"/>
    <xf numFmtId="38" fontId="27" fillId="0" borderId="0" xfId="26" applyNumberFormat="1" applyFont="1" applyFill="1" applyBorder="1"/>
    <xf numFmtId="209" fontId="27" fillId="0" borderId="0" xfId="76" applyNumberFormat="1" applyFont="1" applyFill="1" applyAlignment="1" applyProtection="1">
      <alignment horizontal="right"/>
      <protection locked="0"/>
    </xf>
    <xf numFmtId="0" fontId="27" fillId="0" borderId="50" xfId="30" applyFont="1" applyFill="1" applyBorder="1" applyProtection="1">
      <protection locked="0"/>
    </xf>
    <xf numFmtId="3" fontId="27" fillId="0" borderId="0" xfId="76" applyNumberFormat="1" applyFont="1" applyFill="1" applyProtection="1">
      <protection locked="0"/>
    </xf>
    <xf numFmtId="3" fontId="15" fillId="0" borderId="0" xfId="24" applyNumberFormat="1" applyFont="1" applyFill="1" applyAlignment="1" applyProtection="1">
      <alignment horizontal="right"/>
      <protection locked="0"/>
    </xf>
    <xf numFmtId="40" fontId="15" fillId="0" borderId="0" xfId="0" applyNumberFormat="1" applyFont="1" applyFill="1" applyAlignment="1" applyProtection="1">
      <alignment horizontal="right"/>
      <protection locked="0"/>
    </xf>
    <xf numFmtId="40" fontId="15" fillId="0" borderId="0" xfId="76" applyNumberFormat="1" applyFont="1" applyFill="1" applyAlignment="1" applyProtection="1">
      <alignment horizontal="right"/>
      <protection locked="0"/>
    </xf>
    <xf numFmtId="38" fontId="27" fillId="0" borderId="0" xfId="76" applyFont="1" applyFill="1" applyBorder="1"/>
    <xf numFmtId="38" fontId="27" fillId="0" borderId="51" xfId="76" applyFont="1" applyFill="1" applyBorder="1"/>
    <xf numFmtId="56" fontId="4" fillId="0" borderId="0" xfId="25" applyNumberFormat="1" applyFont="1" applyFill="1" applyBorder="1" applyAlignment="1">
      <alignment horizontal="left"/>
    </xf>
    <xf numFmtId="37" fontId="15" fillId="0" borderId="0" xfId="0" applyNumberFormat="1" applyFont="1" applyFill="1" applyBorder="1" applyAlignment="1">
      <alignment horizontal="right"/>
    </xf>
    <xf numFmtId="178" fontId="15" fillId="0" borderId="0" xfId="76" applyNumberFormat="1" applyFont="1" applyFill="1" applyBorder="1" applyAlignment="1">
      <alignment horizontal="right" readingOrder="1"/>
    </xf>
    <xf numFmtId="38" fontId="15" fillId="0" borderId="0" xfId="76" applyFont="1" applyFill="1" applyBorder="1" applyAlignment="1" applyProtection="1">
      <protection locked="0"/>
    </xf>
    <xf numFmtId="210" fontId="15" fillId="0" borderId="0" xfId="30" applyNumberFormat="1" applyFont="1" applyFill="1" applyBorder="1" applyProtection="1">
      <protection locked="0"/>
    </xf>
    <xf numFmtId="211" fontId="8" fillId="0" borderId="78" xfId="25" applyNumberFormat="1" applyFont="1" applyFill="1" applyBorder="1"/>
    <xf numFmtId="0" fontId="0" fillId="0" borderId="21" xfId="0" applyFont="1" applyFill="1" applyBorder="1" applyAlignment="1" applyProtection="1">
      <alignment horizontal="left" vertical="center"/>
      <protection locked="0"/>
    </xf>
    <xf numFmtId="3" fontId="15" fillId="0" borderId="0" xfId="25" quotePrefix="1" applyNumberFormat="1" applyFont="1" applyFill="1" applyAlignment="1">
      <alignment horizontal="right"/>
    </xf>
    <xf numFmtId="187" fontId="15" fillId="0" borderId="1" xfId="25" applyNumberFormat="1" applyFont="1" applyFill="1" applyBorder="1" applyAlignment="1">
      <alignment horizontal="right"/>
    </xf>
    <xf numFmtId="3" fontId="15" fillId="0" borderId="0" xfId="76" applyNumberFormat="1" applyFont="1" applyFill="1" applyBorder="1" applyAlignment="1" applyProtection="1">
      <alignment horizontal="right" readingOrder="1"/>
      <protection locked="0"/>
    </xf>
    <xf numFmtId="184" fontId="15" fillId="0" borderId="0" xfId="76" applyNumberFormat="1" applyFont="1" applyFill="1" applyBorder="1" applyAlignment="1" applyProtection="1">
      <alignment horizontal="right"/>
      <protection locked="0"/>
    </xf>
    <xf numFmtId="0" fontId="15" fillId="0" borderId="0" xfId="76" applyNumberFormat="1" applyFont="1" applyFill="1" applyAlignment="1">
      <alignment horizontal="center"/>
    </xf>
    <xf numFmtId="0" fontId="15" fillId="0" borderId="0" xfId="76" applyNumberFormat="1" applyFont="1" applyFill="1" applyBorder="1" applyAlignment="1">
      <alignment horizontal="center"/>
    </xf>
    <xf numFmtId="0" fontId="15" fillId="0" borderId="0" xfId="4" applyNumberFormat="1" applyFont="1" applyFill="1" applyAlignment="1">
      <alignment horizontal="center"/>
    </xf>
    <xf numFmtId="0" fontId="19" fillId="5" borderId="60" xfId="28" applyFont="1" applyFill="1" applyBorder="1" applyAlignment="1">
      <alignment horizontal="center" wrapText="1"/>
    </xf>
    <xf numFmtId="0" fontId="19" fillId="5" borderId="74" xfId="28" applyFont="1" applyFill="1" applyBorder="1" applyAlignment="1">
      <alignment horizontal="center" wrapText="1"/>
    </xf>
    <xf numFmtId="0" fontId="19" fillId="5" borderId="61" xfId="28" applyFont="1" applyFill="1" applyBorder="1" applyAlignment="1">
      <alignment horizontal="center" wrapText="1"/>
    </xf>
    <xf numFmtId="0" fontId="15" fillId="0" borderId="0" xfId="4" applyNumberFormat="1" applyFont="1" applyFill="1" applyBorder="1" applyAlignment="1">
      <alignment horizontal="center"/>
    </xf>
    <xf numFmtId="215" fontId="15" fillId="0" borderId="0" xfId="76" applyNumberFormat="1" applyFont="1" applyFill="1" applyAlignment="1">
      <alignment horizontal="right"/>
    </xf>
    <xf numFmtId="0" fontId="7" fillId="5" borderId="76" xfId="31" applyFont="1" applyFill="1" applyBorder="1" applyAlignment="1">
      <alignment horizontal="center" vertical="center"/>
    </xf>
    <xf numFmtId="0" fontId="7" fillId="5" borderId="77" xfId="31" applyFont="1" applyFill="1" applyBorder="1" applyAlignment="1">
      <alignment horizontal="center" vertical="center"/>
    </xf>
    <xf numFmtId="0" fontId="7" fillId="5" borderId="3" xfId="31" applyFont="1" applyFill="1" applyBorder="1" applyAlignment="1">
      <alignment horizontal="center" vertical="center"/>
    </xf>
    <xf numFmtId="0" fontId="8" fillId="5" borderId="4" xfId="31" applyFont="1" applyFill="1" applyBorder="1" applyAlignment="1">
      <alignment horizontal="center" vertical="center"/>
    </xf>
    <xf numFmtId="0" fontId="8" fillId="5" borderId="12" xfId="31" applyFont="1" applyFill="1" applyBorder="1" applyAlignment="1">
      <alignment horizontal="center" vertical="center"/>
    </xf>
    <xf numFmtId="0" fontId="7" fillId="5" borderId="75" xfId="31" applyFont="1" applyFill="1" applyBorder="1" applyAlignment="1">
      <alignment horizontal="right" vertical="center"/>
    </xf>
    <xf numFmtId="0" fontId="7" fillId="5" borderId="76" xfId="31" applyFont="1" applyFill="1" applyBorder="1" applyAlignment="1">
      <alignment vertical="center"/>
    </xf>
    <xf numFmtId="0" fontId="7" fillId="5" borderId="76" xfId="31" applyFont="1" applyFill="1" applyBorder="1" applyAlignment="1">
      <alignment horizontal="right" vertical="center"/>
    </xf>
    <xf numFmtId="0" fontId="7" fillId="5" borderId="4" xfId="31" applyFont="1" applyFill="1" applyBorder="1" applyAlignment="1">
      <alignment vertical="center"/>
    </xf>
    <xf numFmtId="0" fontId="7" fillId="5" borderId="4" xfId="31" applyFont="1" applyFill="1" applyBorder="1" applyAlignment="1">
      <alignment horizontal="right" vertical="center"/>
    </xf>
    <xf numFmtId="0" fontId="7" fillId="5" borderId="76" xfId="31" applyFont="1" applyFill="1" applyBorder="1" applyAlignment="1">
      <alignment horizontal="left" vertical="center"/>
    </xf>
    <xf numFmtId="0" fontId="7" fillId="5" borderId="4" xfId="31" applyFont="1" applyFill="1" applyBorder="1" applyAlignment="1">
      <alignment horizontal="left" vertical="center"/>
    </xf>
    <xf numFmtId="0" fontId="12" fillId="0" borderId="0" xfId="0" quotePrefix="1" applyFont="1" applyFill="1" applyBorder="1" applyAlignment="1">
      <alignment horizontal="left"/>
    </xf>
    <xf numFmtId="0" fontId="19" fillId="5" borderId="50" xfId="28" applyFont="1" applyFill="1" applyBorder="1"/>
    <xf numFmtId="0" fontId="7" fillId="5" borderId="79" xfId="28" applyFont="1" applyFill="1" applyBorder="1" applyAlignment="1">
      <alignment horizontal="center" wrapText="1"/>
    </xf>
    <xf numFmtId="0" fontId="7" fillId="5" borderId="57" xfId="28" applyFont="1" applyFill="1" applyBorder="1" applyAlignment="1">
      <alignment horizontal="center" wrapText="1"/>
    </xf>
    <xf numFmtId="0" fontId="7" fillId="5" borderId="58" xfId="28" applyFont="1" applyFill="1" applyBorder="1" applyAlignment="1">
      <alignment horizontal="center" wrapText="1"/>
    </xf>
    <xf numFmtId="0" fontId="8" fillId="5" borderId="50" xfId="0" applyFont="1" applyFill="1" applyBorder="1"/>
    <xf numFmtId="0" fontId="8" fillId="5" borderId="0" xfId="0" applyFont="1" applyFill="1" applyBorder="1"/>
    <xf numFmtId="0" fontId="19" fillId="5" borderId="79" xfId="28" applyFont="1" applyFill="1" applyBorder="1" applyAlignment="1">
      <alignment horizontal="center" wrapText="1"/>
    </xf>
    <xf numFmtId="0" fontId="19" fillId="5" borderId="57" xfId="28" applyFont="1" applyFill="1" applyBorder="1" applyAlignment="1">
      <alignment horizontal="center" wrapText="1"/>
    </xf>
    <xf numFmtId="0" fontId="19" fillId="5" borderId="58" xfId="28" applyFont="1" applyFill="1" applyBorder="1" applyAlignment="1">
      <alignment horizontal="center" wrapText="1"/>
    </xf>
    <xf numFmtId="215" fontId="19" fillId="5" borderId="80" xfId="28" applyNumberFormat="1" applyFont="1" applyFill="1" applyBorder="1" applyAlignment="1">
      <alignment horizontal="center" wrapText="1"/>
    </xf>
    <xf numFmtId="215" fontId="19" fillId="5" borderId="81" xfId="28" applyNumberFormat="1" applyFont="1" applyFill="1" applyBorder="1" applyAlignment="1">
      <alignment horizontal="center" wrapText="1"/>
    </xf>
    <xf numFmtId="215" fontId="19" fillId="5" borderId="82" xfId="28" applyNumberFormat="1" applyFont="1" applyFill="1" applyBorder="1" applyAlignment="1">
      <alignment horizontal="center" wrapText="1"/>
    </xf>
    <xf numFmtId="215" fontId="15" fillId="0" borderId="0" xfId="4" applyNumberFormat="1" applyFont="1" applyFill="1" applyAlignment="1">
      <alignment horizontal="right"/>
    </xf>
    <xf numFmtId="215" fontId="15" fillId="0" borderId="0" xfId="25" applyNumberFormat="1" applyFont="1" applyFill="1" applyBorder="1" applyAlignment="1">
      <alignment horizontal="left"/>
    </xf>
    <xf numFmtId="215" fontId="15" fillId="0" borderId="0" xfId="22" applyNumberFormat="1" applyFont="1" applyFill="1" applyBorder="1" applyAlignment="1">
      <alignment horizontal="right"/>
    </xf>
    <xf numFmtId="0" fontId="114" fillId="0" borderId="0" xfId="25" applyFont="1" applyFill="1" applyBorder="1"/>
    <xf numFmtId="0" fontId="160" fillId="0" borderId="0" xfId="25" applyFont="1" applyFill="1" applyBorder="1"/>
    <xf numFmtId="0" fontId="161" fillId="0" borderId="0" xfId="25" applyFont="1" applyFill="1" applyBorder="1"/>
    <xf numFmtId="0" fontId="33" fillId="0" borderId="0" xfId="25" applyFont="1" applyFill="1" applyBorder="1" applyAlignment="1">
      <alignment horizontal="center"/>
    </xf>
    <xf numFmtId="0" fontId="33" fillId="0" borderId="0" xfId="25" applyFont="1" applyFill="1" applyBorder="1" applyAlignment="1">
      <alignment horizontal="left"/>
    </xf>
    <xf numFmtId="0" fontId="32" fillId="0" borderId="0" xfId="25" applyFont="1" applyFill="1" applyBorder="1" applyProtection="1">
      <protection locked="0"/>
    </xf>
    <xf numFmtId="0" fontId="7" fillId="0" borderId="0" xfId="0" applyFont="1" applyFill="1" applyAlignment="1">
      <alignment horizontal="center"/>
    </xf>
    <xf numFmtId="38" fontId="8" fillId="0" borderId="0" xfId="76" applyFont="1" applyFill="1" applyAlignment="1">
      <alignment horizontal="center"/>
    </xf>
    <xf numFmtId="38" fontId="8" fillId="0" borderId="51" xfId="76" applyFont="1" applyFill="1" applyBorder="1" applyAlignment="1">
      <alignment horizontal="center"/>
    </xf>
    <xf numFmtId="38" fontId="15" fillId="0" borderId="0" xfId="76" applyFont="1" applyFill="1" applyBorder="1" applyAlignment="1">
      <alignment horizontal="center"/>
    </xf>
    <xf numFmtId="178" fontId="15" fillId="0" borderId="0" xfId="25" applyNumberFormat="1" applyFont="1" applyFill="1" applyAlignment="1" applyProtection="1">
      <alignment horizontal="center"/>
    </xf>
    <xf numFmtId="0" fontId="19" fillId="0" borderId="0" xfId="8" applyFont="1" applyFill="1"/>
    <xf numFmtId="0" fontId="163" fillId="0" borderId="0" xfId="25" applyFont="1"/>
    <xf numFmtId="0" fontId="163" fillId="0" borderId="0" xfId="25" applyFont="1" applyBorder="1"/>
    <xf numFmtId="0" fontId="164" fillId="0" borderId="0" xfId="25" applyFont="1"/>
    <xf numFmtId="0" fontId="9" fillId="0" borderId="0" xfId="8" applyFont="1" applyAlignment="1">
      <alignment vertical="top" wrapText="1"/>
    </xf>
    <xf numFmtId="0" fontId="9" fillId="0" borderId="7" xfId="25" applyFont="1" applyFill="1" applyBorder="1"/>
    <xf numFmtId="215" fontId="15" fillId="0" borderId="0" xfId="76" applyNumberFormat="1" applyFont="1" applyFill="1" applyAlignment="1">
      <alignment horizontal="right" shrinkToFit="1"/>
    </xf>
    <xf numFmtId="0" fontId="15" fillId="0" borderId="0" xfId="76" applyNumberFormat="1" applyFont="1" applyFill="1" applyBorder="1" applyAlignment="1">
      <alignment horizontal="center" shrinkToFit="1"/>
    </xf>
    <xf numFmtId="0" fontId="41" fillId="0" borderId="0" xfId="30" quotePrefix="1" applyFont="1" applyFill="1" applyBorder="1" applyAlignment="1">
      <alignment horizontal="center" vertical="center"/>
    </xf>
    <xf numFmtId="0" fontId="43" fillId="0" borderId="0" xfId="31" applyFont="1" applyFill="1" applyBorder="1" applyAlignment="1" applyProtection="1">
      <alignment horizontal="center" vertical="center"/>
    </xf>
    <xf numFmtId="0" fontId="8" fillId="0" borderId="0" xfId="0" applyFont="1" applyFill="1" applyAlignment="1">
      <alignment horizontal="right"/>
    </xf>
    <xf numFmtId="0" fontId="15" fillId="0" borderId="0" xfId="0" applyFont="1" applyFill="1" applyAlignment="1"/>
    <xf numFmtId="187" fontId="27" fillId="0" borderId="0" xfId="76" applyNumberFormat="1" applyFont="1" applyFill="1" applyAlignment="1">
      <alignment horizontal="right"/>
    </xf>
    <xf numFmtId="0" fontId="15" fillId="0" borderId="0" xfId="22" applyNumberFormat="1" applyFont="1" applyFill="1" applyBorder="1" applyAlignment="1">
      <alignment horizontal="center"/>
    </xf>
    <xf numFmtId="211" fontId="27" fillId="0" borderId="0" xfId="76" applyNumberFormat="1" applyFont="1" applyFill="1" applyBorder="1" applyAlignment="1" applyProtection="1">
      <alignment shrinkToFit="1"/>
    </xf>
    <xf numFmtId="0" fontId="15" fillId="0" borderId="0" xfId="22" applyFont="1" applyFill="1" applyBorder="1" applyAlignment="1">
      <alignment horizontal="left"/>
    </xf>
    <xf numFmtId="178" fontId="15" fillId="0" borderId="0" xfId="25" applyNumberFormat="1" applyFont="1" applyFill="1" applyBorder="1" applyProtection="1">
      <protection locked="0"/>
    </xf>
    <xf numFmtId="177" fontId="15" fillId="0" borderId="0" xfId="75" applyNumberFormat="1" applyFont="1" applyFill="1" applyBorder="1" applyAlignment="1">
      <alignment horizontal="right"/>
    </xf>
    <xf numFmtId="177" fontId="15" fillId="0" borderId="7" xfId="75" applyNumberFormat="1" applyFont="1" applyFill="1" applyBorder="1" applyAlignment="1">
      <alignment horizontal="right"/>
    </xf>
    <xf numFmtId="0" fontId="30" fillId="0" borderId="0" xfId="18" applyFont="1" applyFill="1" applyBorder="1"/>
    <xf numFmtId="0" fontId="47" fillId="0" borderId="0" xfId="18" applyFont="1" applyFill="1" applyBorder="1" applyProtection="1">
      <protection locked="0"/>
    </xf>
    <xf numFmtId="210" fontId="138" fillId="0" borderId="0" xfId="18" applyNumberFormat="1" applyFont="1" applyFill="1" applyBorder="1" applyAlignment="1" applyProtection="1">
      <protection locked="0"/>
    </xf>
    <xf numFmtId="187" fontId="138" fillId="0" borderId="0" xfId="18" applyNumberFormat="1" applyFont="1" applyFill="1" applyBorder="1" applyAlignment="1" applyProtection="1">
      <alignment horizontal="right"/>
      <protection locked="0"/>
    </xf>
    <xf numFmtId="179" fontId="27" fillId="0" borderId="0" xfId="25" applyNumberFormat="1" applyFont="1" applyFill="1" applyBorder="1" applyAlignment="1">
      <alignment horizontal="right"/>
    </xf>
    <xf numFmtId="0" fontId="13" fillId="0" borderId="0" xfId="0" applyFont="1" applyFill="1" applyBorder="1" applyAlignment="1" applyProtection="1">
      <alignment vertical="center"/>
    </xf>
    <xf numFmtId="4" fontId="13" fillId="0" borderId="1" xfId="215" applyNumberFormat="1" applyFont="1" applyFill="1" applyBorder="1" applyAlignment="1" applyProtection="1">
      <alignment horizontal="right" vertical="center"/>
    </xf>
    <xf numFmtId="4" fontId="35" fillId="0" borderId="1" xfId="215" applyNumberFormat="1" applyFont="1" applyFill="1" applyBorder="1" applyAlignment="1" applyProtection="1">
      <alignment horizontal="right" vertical="center"/>
    </xf>
    <xf numFmtId="4" fontId="35" fillId="0" borderId="1" xfId="215" applyNumberFormat="1" applyFont="1" applyFill="1" applyBorder="1" applyAlignment="1" applyProtection="1">
      <alignment vertical="center"/>
    </xf>
    <xf numFmtId="4" fontId="35" fillId="0" borderId="1" xfId="0" applyNumberFormat="1" applyFont="1" applyFill="1" applyBorder="1" applyAlignment="1" applyProtection="1">
      <alignment vertical="center"/>
    </xf>
    <xf numFmtId="39" fontId="13" fillId="0" borderId="1" xfId="0" applyNumberFormat="1" applyFont="1" applyFill="1" applyBorder="1" applyAlignment="1" applyProtection="1">
      <alignment vertical="center"/>
    </xf>
    <xf numFmtId="0" fontId="0" fillId="0" borderId="0" xfId="0" applyFont="1" applyFill="1" applyAlignment="1">
      <alignment vertical="center"/>
    </xf>
    <xf numFmtId="177" fontId="15" fillId="0" borderId="0" xfId="75" applyNumberFormat="1" applyFont="1" applyFill="1" applyBorder="1"/>
    <xf numFmtId="0" fontId="27" fillId="0" borderId="0" xfId="22" applyFont="1" applyFill="1" applyBorder="1" applyAlignment="1">
      <alignment horizontal="right"/>
    </xf>
    <xf numFmtId="0" fontId="32" fillId="0" borderId="0" xfId="25" applyFont="1" applyFill="1" applyAlignment="1">
      <alignment horizontal="right" vertical="center"/>
    </xf>
    <xf numFmtId="199" fontId="15" fillId="0" borderId="0" xfId="25" applyNumberFormat="1" applyFont="1" applyFill="1" applyProtection="1">
      <protection locked="0"/>
    </xf>
    <xf numFmtId="199" fontId="15" fillId="0" borderId="0" xfId="76" applyNumberFormat="1" applyFont="1" applyFill="1" applyProtection="1">
      <protection locked="0"/>
    </xf>
    <xf numFmtId="0" fontId="15" fillId="0" borderId="0" xfId="25" applyFont="1" applyFill="1" applyBorder="1" applyAlignment="1">
      <alignment horizontal="center" vertical="center"/>
    </xf>
    <xf numFmtId="211" fontId="158" fillId="0" borderId="0" xfId="0" applyNumberFormat="1" applyFont="1" applyFill="1"/>
    <xf numFmtId="211" fontId="27" fillId="0" borderId="0" xfId="76" applyNumberFormat="1" applyFont="1" applyFill="1" applyAlignment="1">
      <alignment horizontal="right" shrinkToFit="1"/>
    </xf>
    <xf numFmtId="0" fontId="13" fillId="0" borderId="85" xfId="0" applyFont="1" applyFill="1" applyBorder="1" applyAlignment="1" applyProtection="1">
      <alignment vertical="center"/>
    </xf>
    <xf numFmtId="0" fontId="15" fillId="0" borderId="0" xfId="26" applyFont="1" applyFill="1" applyAlignment="1">
      <alignment vertical="center"/>
    </xf>
    <xf numFmtId="179" fontId="27" fillId="0" borderId="50" xfId="76" quotePrefix="1" applyNumberFormat="1" applyFont="1" applyFill="1" applyBorder="1" applyAlignment="1">
      <alignment horizontal="right" vertical="center"/>
    </xf>
    <xf numFmtId="187" fontId="27" fillId="0" borderId="50" xfId="0" applyNumberFormat="1" applyFont="1" applyFill="1" applyBorder="1" applyAlignment="1">
      <alignment horizontal="right"/>
    </xf>
    <xf numFmtId="187" fontId="27" fillId="0" borderId="0" xfId="0" applyNumberFormat="1" applyFont="1" applyFill="1" applyAlignment="1">
      <alignment horizontal="right"/>
    </xf>
    <xf numFmtId="187" fontId="27" fillId="0" borderId="0" xfId="0" applyNumberFormat="1" applyFont="1" applyFill="1" applyBorder="1" applyAlignment="1">
      <alignment horizontal="right"/>
    </xf>
    <xf numFmtId="0" fontId="41" fillId="0" borderId="83" xfId="31" applyFont="1" applyFill="1" applyBorder="1" applyAlignment="1" applyProtection="1">
      <alignment horizontal="center" vertical="center"/>
    </xf>
    <xf numFmtId="0" fontId="41" fillId="0" borderId="85" xfId="30" quotePrefix="1" applyFont="1" applyFill="1" applyBorder="1" applyAlignment="1">
      <alignment horizontal="center" vertical="center"/>
    </xf>
    <xf numFmtId="0" fontId="43" fillId="0" borderId="85" xfId="30" quotePrefix="1" applyFont="1" applyFill="1" applyBorder="1" applyAlignment="1">
      <alignment horizontal="center" vertical="center"/>
    </xf>
    <xf numFmtId="0" fontId="41" fillId="0" borderId="85" xfId="22" applyFont="1" applyFill="1" applyBorder="1" applyAlignment="1">
      <alignment horizontal="center" vertical="center"/>
    </xf>
    <xf numFmtId="0" fontId="43" fillId="0" borderId="85" xfId="30" applyFont="1" applyFill="1" applyBorder="1" applyAlignment="1">
      <alignment horizontal="center" vertical="center"/>
    </xf>
    <xf numFmtId="0" fontId="41" fillId="0" borderId="85" xfId="30" applyFont="1" applyFill="1" applyBorder="1" applyAlignment="1">
      <alignment horizontal="center" vertical="center"/>
    </xf>
    <xf numFmtId="0" fontId="41" fillId="0" borderId="92" xfId="31" applyFont="1" applyFill="1" applyBorder="1" applyAlignment="1" applyProtection="1">
      <alignment horizontal="center" vertical="center"/>
    </xf>
    <xf numFmtId="0" fontId="41" fillId="0" borderId="95" xfId="31" applyFont="1" applyFill="1" applyBorder="1" applyAlignment="1" applyProtection="1">
      <alignment horizontal="center" vertical="center"/>
    </xf>
    <xf numFmtId="201" fontId="16" fillId="0" borderId="0" xfId="24" applyNumberFormat="1" applyFont="1" applyFill="1" applyAlignment="1" applyProtection="1">
      <alignment horizontal="right"/>
      <protection locked="0"/>
    </xf>
    <xf numFmtId="184" fontId="15" fillId="0" borderId="0" xfId="25" applyNumberFormat="1" applyFont="1" applyFill="1" applyBorder="1" applyAlignment="1" applyProtection="1">
      <alignment horizontal="right"/>
      <protection locked="0"/>
    </xf>
    <xf numFmtId="0" fontId="15" fillId="0" borderId="50" xfId="0" applyFont="1" applyFill="1" applyBorder="1" applyProtection="1">
      <protection locked="0"/>
    </xf>
    <xf numFmtId="3" fontId="15" fillId="0" borderId="50" xfId="0" applyNumberFormat="1" applyFont="1" applyFill="1" applyBorder="1" applyProtection="1">
      <protection locked="0"/>
    </xf>
    <xf numFmtId="3" fontId="15" fillId="0" borderId="0" xfId="0" applyNumberFormat="1" applyFont="1" applyFill="1" applyBorder="1" applyProtection="1">
      <protection locked="0"/>
    </xf>
    <xf numFmtId="187" fontId="15" fillId="0" borderId="0" xfId="0" applyNumberFormat="1" applyFont="1" applyFill="1" applyBorder="1" applyProtection="1">
      <protection locked="0"/>
    </xf>
    <xf numFmtId="207" fontId="15" fillId="0" borderId="0" xfId="0" applyNumberFormat="1" applyFont="1" applyFill="1" applyBorder="1" applyAlignment="1" applyProtection="1">
      <alignment horizontal="right"/>
      <protection locked="0"/>
    </xf>
    <xf numFmtId="207" fontId="15" fillId="0" borderId="0" xfId="25" applyNumberFormat="1" applyFont="1" applyFill="1" applyBorder="1" applyAlignment="1">
      <alignment horizontal="right"/>
    </xf>
    <xf numFmtId="198" fontId="15" fillId="0" borderId="0" xfId="25" applyNumberFormat="1" applyFont="1" applyFill="1"/>
    <xf numFmtId="214" fontId="15" fillId="0" borderId="0" xfId="25" applyNumberFormat="1" applyFont="1" applyFill="1" applyBorder="1" applyAlignment="1">
      <alignment horizontal="right"/>
    </xf>
    <xf numFmtId="0" fontId="16" fillId="0" borderId="0" xfId="25" applyFont="1" applyFill="1"/>
    <xf numFmtId="187" fontId="15" fillId="0" borderId="1" xfId="76" applyNumberFormat="1" applyFont="1" applyFill="1" applyBorder="1" applyAlignment="1">
      <alignment horizontal="right"/>
    </xf>
    <xf numFmtId="187" fontId="27" fillId="0" borderId="0" xfId="76" applyNumberFormat="1" applyFont="1" applyFill="1" applyBorder="1" applyAlignment="1">
      <alignment horizontal="right"/>
    </xf>
    <xf numFmtId="179" fontId="16" fillId="0" borderId="0" xfId="76" applyNumberFormat="1" applyFont="1" applyFill="1" applyBorder="1" applyAlignment="1">
      <alignment horizontal="right"/>
    </xf>
    <xf numFmtId="179" fontId="16" fillId="0" borderId="1" xfId="76" applyNumberFormat="1" applyFont="1" applyFill="1" applyBorder="1" applyAlignment="1">
      <alignment horizontal="right"/>
    </xf>
    <xf numFmtId="3" fontId="15" fillId="0" borderId="50" xfId="76" applyNumberFormat="1" applyFont="1" applyFill="1" applyBorder="1" applyAlignment="1">
      <alignment horizontal="right"/>
    </xf>
    <xf numFmtId="3" fontId="15" fillId="0" borderId="50" xfId="76" applyNumberFormat="1" applyFont="1" applyFill="1" applyBorder="1" applyAlignment="1" applyProtection="1">
      <alignment horizontal="right" readingOrder="1"/>
      <protection locked="0"/>
    </xf>
    <xf numFmtId="0" fontId="39" fillId="0" borderId="17" xfId="18" applyFont="1" applyFill="1" applyBorder="1" applyAlignment="1" applyProtection="1">
      <protection locked="0"/>
    </xf>
    <xf numFmtId="0" fontId="39" fillId="0" borderId="0" xfId="18" applyFont="1" applyFill="1" applyBorder="1" applyAlignment="1" applyProtection="1">
      <protection locked="0"/>
    </xf>
    <xf numFmtId="0" fontId="19" fillId="0" borderId="0" xfId="18" applyFont="1" applyFill="1" applyBorder="1" applyAlignment="1"/>
    <xf numFmtId="0" fontId="15" fillId="2" borderId="105" xfId="18" applyFont="1" applyFill="1" applyBorder="1" applyAlignment="1">
      <alignment horizontal="center" vertical="center"/>
    </xf>
    <xf numFmtId="0" fontId="15" fillId="2" borderId="106" xfId="18" applyFont="1" applyFill="1" applyBorder="1" applyAlignment="1">
      <alignment horizontal="center" vertical="center"/>
    </xf>
    <xf numFmtId="179" fontId="15" fillId="0" borderId="0" xfId="76" applyNumberFormat="1" applyFont="1"/>
    <xf numFmtId="190" fontId="138" fillId="0" borderId="0" xfId="76" applyNumberFormat="1" applyFont="1" applyFill="1" applyBorder="1" applyAlignment="1">
      <alignment horizontal="right"/>
    </xf>
    <xf numFmtId="210" fontId="138" fillId="0" borderId="85" xfId="18" applyNumberFormat="1" applyFont="1" applyFill="1" applyBorder="1" applyAlignment="1" applyProtection="1">
      <alignment horizontal="right"/>
      <protection locked="0"/>
    </xf>
    <xf numFmtId="210" fontId="138" fillId="0" borderId="85" xfId="18" applyNumberFormat="1" applyFont="1" applyFill="1" applyBorder="1" applyAlignment="1" applyProtection="1">
      <protection locked="0"/>
    </xf>
    <xf numFmtId="177" fontId="138" fillId="0" borderId="107" xfId="18" applyNumberFormat="1" applyFont="1" applyFill="1" applyBorder="1" applyAlignment="1" applyProtection="1">
      <alignment shrinkToFit="1"/>
      <protection locked="0"/>
    </xf>
    <xf numFmtId="210" fontId="139" fillId="0" borderId="85" xfId="18" applyNumberFormat="1" applyFont="1" applyFill="1" applyBorder="1" applyAlignment="1">
      <alignment shrinkToFit="1"/>
    </xf>
    <xf numFmtId="0" fontId="3" fillId="5" borderId="100" xfId="18" applyFont="1" applyFill="1" applyBorder="1" applyAlignment="1">
      <alignment horizontal="center" vertical="center"/>
    </xf>
    <xf numFmtId="0" fontId="3" fillId="5" borderId="99" xfId="18" applyFont="1" applyFill="1" applyBorder="1" applyAlignment="1">
      <alignment horizontal="center" vertical="center"/>
    </xf>
    <xf numFmtId="0" fontId="15" fillId="2" borderId="104" xfId="18" applyFont="1" applyFill="1" applyBorder="1" applyAlignment="1">
      <alignment horizontal="center" vertical="center"/>
    </xf>
    <xf numFmtId="0" fontId="6" fillId="5" borderId="101" xfId="18" applyFont="1" applyFill="1" applyBorder="1" applyAlignment="1">
      <alignment horizontal="center" vertical="center" wrapText="1"/>
    </xf>
    <xf numFmtId="0" fontId="15" fillId="2" borderId="108" xfId="18" applyFont="1" applyFill="1" applyBorder="1" applyAlignment="1">
      <alignment horizontal="center" vertical="center"/>
    </xf>
    <xf numFmtId="0" fontId="139" fillId="0" borderId="0" xfId="18" applyFont="1" applyFill="1" applyBorder="1" applyAlignment="1">
      <alignment horizontal="right"/>
    </xf>
    <xf numFmtId="210" fontId="138" fillId="0" borderId="1" xfId="18" applyNumberFormat="1" applyFont="1" applyFill="1" applyBorder="1" applyAlignment="1" applyProtection="1">
      <alignment horizontal="right"/>
      <protection locked="0"/>
    </xf>
    <xf numFmtId="210" fontId="138" fillId="0" borderId="1" xfId="18" applyNumberFormat="1" applyFont="1" applyFill="1" applyBorder="1" applyAlignment="1" applyProtection="1">
      <protection locked="0"/>
    </xf>
    <xf numFmtId="177" fontId="138" fillId="0" borderId="1" xfId="18" applyNumberFormat="1" applyFont="1" applyFill="1" applyBorder="1" applyAlignment="1" applyProtection="1">
      <alignment shrinkToFit="1"/>
      <protection locked="0"/>
    </xf>
    <xf numFmtId="177" fontId="138" fillId="0" borderId="108" xfId="18" applyNumberFormat="1" applyFont="1" applyFill="1" applyBorder="1" applyAlignment="1" applyProtection="1">
      <alignment shrinkToFit="1"/>
      <protection locked="0"/>
    </xf>
    <xf numFmtId="0" fontId="138" fillId="0" borderId="0" xfId="18" applyFont="1" applyFill="1" applyBorder="1" applyAlignment="1">
      <alignment horizontal="left"/>
    </xf>
    <xf numFmtId="210" fontId="139" fillId="0" borderId="0" xfId="18" applyNumberFormat="1" applyFont="1" applyFill="1" applyAlignment="1" applyProtection="1">
      <alignment horizontal="center"/>
    </xf>
    <xf numFmtId="177" fontId="138" fillId="0" borderId="0" xfId="18" applyNumberFormat="1" applyFont="1" applyFill="1" applyBorder="1" applyAlignment="1" applyProtection="1">
      <alignment horizontal="center" shrinkToFit="1"/>
      <protection locked="0"/>
    </xf>
    <xf numFmtId="177" fontId="138" fillId="0" borderId="107" xfId="18" applyNumberFormat="1" applyFont="1" applyFill="1" applyBorder="1" applyAlignment="1" applyProtection="1">
      <alignment horizontal="center" shrinkToFit="1"/>
      <protection locked="0"/>
    </xf>
    <xf numFmtId="0" fontId="19" fillId="0" borderId="0" xfId="18" applyFont="1" applyFill="1" applyBorder="1" applyAlignment="1">
      <alignment horizontal="right"/>
    </xf>
    <xf numFmtId="0" fontId="138" fillId="0" borderId="0" xfId="18" applyFont="1" applyFill="1" applyBorder="1" applyAlignment="1"/>
    <xf numFmtId="0" fontId="138" fillId="0" borderId="1" xfId="18" applyFont="1" applyFill="1" applyBorder="1" applyAlignment="1"/>
    <xf numFmtId="210" fontId="138" fillId="0" borderId="0" xfId="18" applyNumberFormat="1" applyFont="1" applyFill="1" applyAlignment="1"/>
    <xf numFmtId="187" fontId="138" fillId="0" borderId="85" xfId="18" applyNumberFormat="1" applyFont="1" applyFill="1" applyBorder="1" applyAlignment="1" applyProtection="1">
      <alignment horizontal="right"/>
      <protection locked="0"/>
    </xf>
    <xf numFmtId="0" fontId="15" fillId="0" borderId="0" xfId="18" applyFont="1" applyFill="1" applyAlignment="1"/>
    <xf numFmtId="0" fontId="15" fillId="0" borderId="0" xfId="18" applyFont="1" applyAlignment="1"/>
    <xf numFmtId="0" fontId="2" fillId="0" borderId="0" xfId="18" applyFont="1" applyAlignment="1"/>
    <xf numFmtId="210" fontId="139" fillId="0" borderId="0" xfId="18" applyNumberFormat="1" applyFont="1" applyFill="1" applyBorder="1" applyAlignment="1" applyProtection="1">
      <protection locked="0"/>
    </xf>
    <xf numFmtId="210" fontId="139" fillId="0" borderId="1" xfId="18" applyNumberFormat="1" applyFont="1" applyFill="1" applyBorder="1" applyAlignment="1" applyProtection="1">
      <protection locked="0"/>
    </xf>
    <xf numFmtId="210" fontId="139" fillId="0" borderId="0" xfId="18" applyNumberFormat="1" applyFont="1" applyFill="1" applyBorder="1" applyAlignment="1" applyProtection="1">
      <alignment horizontal="right"/>
      <protection locked="0"/>
    </xf>
    <xf numFmtId="210" fontId="139" fillId="0" borderId="1" xfId="18" applyNumberFormat="1" applyFont="1" applyFill="1" applyBorder="1" applyAlignment="1" applyProtection="1">
      <alignment horizontal="right"/>
      <protection locked="0"/>
    </xf>
    <xf numFmtId="0" fontId="138" fillId="0" borderId="0" xfId="18" applyFont="1" applyFill="1" applyAlignment="1" applyProtection="1"/>
    <xf numFmtId="0" fontId="139" fillId="0" borderId="0" xfId="18" applyFont="1" applyFill="1" applyBorder="1" applyAlignment="1"/>
    <xf numFmtId="210" fontId="139" fillId="0" borderId="85" xfId="18" applyNumberFormat="1" applyFont="1" applyFill="1" applyBorder="1" applyAlignment="1" applyProtection="1">
      <protection locked="0"/>
    </xf>
    <xf numFmtId="210" fontId="139" fillId="0" borderId="0" xfId="18" applyNumberFormat="1" applyFont="1" applyFill="1" applyAlignment="1" applyProtection="1">
      <protection locked="0"/>
    </xf>
    <xf numFmtId="210" fontId="139" fillId="0" borderId="85" xfId="18" applyNumberFormat="1" applyFont="1" applyFill="1" applyBorder="1" applyAlignment="1" applyProtection="1">
      <alignment horizontal="right"/>
      <protection locked="0"/>
    </xf>
    <xf numFmtId="210" fontId="139" fillId="0" borderId="0" xfId="18" applyNumberFormat="1" applyFont="1" applyFill="1" applyAlignment="1" applyProtection="1">
      <alignment horizontal="right"/>
      <protection locked="0"/>
    </xf>
    <xf numFmtId="190" fontId="138" fillId="0" borderId="0" xfId="76" applyNumberFormat="1" applyFont="1" applyFill="1" applyBorder="1" applyAlignment="1">
      <alignment horizontal="right" vertical="center"/>
    </xf>
    <xf numFmtId="0" fontId="138" fillId="0" borderId="1" xfId="18" applyFont="1" applyFill="1" applyBorder="1" applyAlignment="1">
      <alignment vertical="center"/>
    </xf>
    <xf numFmtId="0" fontId="138" fillId="0" borderId="0" xfId="18" applyFont="1" applyFill="1" applyBorder="1" applyAlignment="1">
      <alignment vertical="center"/>
    </xf>
    <xf numFmtId="179" fontId="138" fillId="0" borderId="0" xfId="76" applyNumberFormat="1" applyFont="1" applyFill="1" applyBorder="1" applyAlignment="1">
      <alignment horizontal="center" vertical="center"/>
    </xf>
    <xf numFmtId="179" fontId="138" fillId="0" borderId="0" xfId="76" applyNumberFormat="1" applyFont="1" applyFill="1" applyBorder="1" applyAlignment="1">
      <alignment vertical="center"/>
    </xf>
    <xf numFmtId="179" fontId="138" fillId="0" borderId="1" xfId="76" applyNumberFormat="1" applyFont="1" applyFill="1" applyBorder="1" applyAlignment="1">
      <alignment horizontal="center" vertical="center"/>
    </xf>
    <xf numFmtId="0" fontId="138" fillId="0" borderId="0" xfId="18" applyFont="1" applyFill="1" applyBorder="1" applyAlignment="1">
      <alignment horizontal="left" vertical="center"/>
    </xf>
    <xf numFmtId="0" fontId="139" fillId="0" borderId="1" xfId="18" applyFont="1" applyFill="1" applyBorder="1" applyAlignment="1"/>
    <xf numFmtId="0" fontId="15" fillId="0" borderId="0" xfId="0" applyNumberFormat="1" applyFont="1" applyFill="1" applyBorder="1" applyAlignment="1" applyProtection="1">
      <alignment horizontal="right"/>
      <protection locked="0"/>
    </xf>
    <xf numFmtId="0" fontId="35" fillId="0" borderId="83" xfId="0" applyFont="1" applyFill="1" applyBorder="1" applyAlignment="1" applyProtection="1">
      <alignment vertical="center"/>
    </xf>
    <xf numFmtId="0" fontId="13" fillId="0" borderId="83" xfId="0" applyFont="1" applyFill="1" applyBorder="1" applyAlignment="1" applyProtection="1">
      <alignment vertical="center"/>
    </xf>
    <xf numFmtId="0" fontId="13" fillId="0" borderId="97" xfId="0" applyFont="1" applyFill="1" applyBorder="1" applyAlignment="1" applyProtection="1">
      <alignment vertical="center"/>
    </xf>
    <xf numFmtId="49" fontId="4" fillId="0" borderId="0" xfId="351" applyNumberFormat="1" applyFont="1" applyFill="1" applyBorder="1" applyAlignment="1" applyProtection="1">
      <protection locked="0"/>
    </xf>
    <xf numFmtId="3" fontId="15" fillId="0" borderId="0" xfId="383" applyNumberFormat="1" applyFont="1" applyFill="1" applyBorder="1" applyAlignment="1"/>
    <xf numFmtId="187" fontId="15" fillId="0" borderId="0" xfId="0" applyNumberFormat="1" applyFont="1" applyFill="1" applyBorder="1" applyAlignment="1" applyProtection="1">
      <alignment horizontal="right"/>
      <protection locked="0"/>
    </xf>
    <xf numFmtId="3" fontId="16" fillId="0" borderId="0" xfId="76" applyNumberFormat="1" applyFont="1" applyFill="1" applyBorder="1" applyAlignment="1" applyProtection="1">
      <alignment horizontal="right" shrinkToFit="1"/>
      <protection locked="0"/>
    </xf>
    <xf numFmtId="187" fontId="15" fillId="0" borderId="50" xfId="76" applyNumberFormat="1" applyFont="1" applyFill="1" applyBorder="1" applyAlignment="1" applyProtection="1">
      <alignment horizontal="right" readingOrder="1"/>
      <protection locked="0"/>
    </xf>
    <xf numFmtId="179" fontId="15" fillId="0" borderId="50" xfId="76" applyNumberFormat="1" applyFont="1" applyFill="1" applyBorder="1" applyAlignment="1">
      <alignment horizontal="right"/>
    </xf>
    <xf numFmtId="179" fontId="27" fillId="0" borderId="50" xfId="76" applyNumberFormat="1" applyFont="1" applyFill="1" applyBorder="1" applyAlignment="1">
      <alignment horizontal="right"/>
    </xf>
    <xf numFmtId="179" fontId="16" fillId="0" borderId="50" xfId="76" applyNumberFormat="1" applyFont="1" applyFill="1" applyBorder="1" applyAlignment="1">
      <alignment horizontal="right"/>
    </xf>
    <xf numFmtId="217" fontId="138" fillId="0" borderId="0" xfId="18" applyNumberFormat="1" applyFont="1" applyFill="1" applyBorder="1" applyAlignment="1" applyProtection="1">
      <alignment horizontal="right"/>
      <protection locked="0"/>
    </xf>
    <xf numFmtId="217" fontId="138" fillId="0" borderId="1" xfId="18" applyNumberFormat="1" applyFont="1" applyFill="1" applyBorder="1" applyAlignment="1" applyProtection="1">
      <alignment horizontal="right"/>
      <protection locked="0"/>
    </xf>
    <xf numFmtId="198" fontId="15" fillId="0" borderId="0" xfId="25" applyNumberFormat="1" applyFont="1" applyFill="1" applyProtection="1">
      <protection locked="0"/>
    </xf>
    <xf numFmtId="198" fontId="15" fillId="0" borderId="0" xfId="76" applyNumberFormat="1" applyFont="1" applyFill="1" applyProtection="1">
      <protection locked="0"/>
    </xf>
    <xf numFmtId="40" fontId="27" fillId="0" borderId="0" xfId="25" applyNumberFormat="1" applyFont="1" applyFill="1" applyAlignment="1">
      <alignment horizontal="right"/>
    </xf>
    <xf numFmtId="0" fontId="15" fillId="0" borderId="0" xfId="26" applyFont="1" applyFill="1" applyBorder="1"/>
    <xf numFmtId="217" fontId="138" fillId="0" borderId="0" xfId="18" applyNumberFormat="1" applyFont="1" applyFill="1" applyAlignment="1" applyProtection="1">
      <alignment horizontal="center"/>
      <protection locked="0"/>
    </xf>
    <xf numFmtId="3" fontId="27" fillId="0" borderId="0" xfId="76" applyNumberFormat="1" applyFont="1" applyFill="1" applyBorder="1" applyAlignment="1" applyProtection="1">
      <alignment shrinkToFit="1"/>
    </xf>
    <xf numFmtId="178" fontId="15" fillId="0" borderId="0" xfId="4" applyNumberFormat="1" applyFont="1" applyFill="1" applyBorder="1"/>
    <xf numFmtId="198" fontId="16" fillId="0" borderId="0" xfId="76" applyNumberFormat="1" applyFont="1" applyFill="1" applyBorder="1" applyAlignment="1" applyProtection="1">
      <alignment shrinkToFit="1"/>
      <protection locked="0"/>
    </xf>
    <xf numFmtId="198" fontId="16" fillId="0" borderId="0" xfId="76" applyNumberFormat="1" applyFont="1" applyFill="1" applyBorder="1" applyProtection="1">
      <protection locked="0"/>
    </xf>
    <xf numFmtId="198" fontId="16" fillId="0" borderId="0" xfId="76" applyNumberFormat="1" applyFont="1" applyFill="1" applyBorder="1" applyAlignment="1" applyProtection="1">
      <alignment horizontal="right"/>
      <protection locked="0"/>
    </xf>
    <xf numFmtId="0" fontId="13" fillId="0" borderId="0" xfId="8" applyFont="1" applyFill="1" applyAlignment="1">
      <alignment horizontal="center"/>
    </xf>
    <xf numFmtId="0" fontId="35" fillId="0" borderId="0" xfId="8" applyFont="1" applyFill="1" applyAlignment="1">
      <alignment horizontal="center" vertical="top"/>
    </xf>
    <xf numFmtId="178" fontId="15" fillId="0" borderId="0" xfId="76" applyNumberFormat="1" applyFont="1" applyFill="1" applyBorder="1"/>
    <xf numFmtId="0" fontId="4" fillId="0" borderId="0" xfId="25" applyFont="1" applyFill="1" applyAlignment="1">
      <alignment horizontal="left" vertical="center"/>
    </xf>
    <xf numFmtId="38" fontId="6" fillId="0" borderId="12" xfId="4" applyFont="1" applyFill="1" applyBorder="1" applyAlignment="1">
      <alignment horizontal="center" vertical="center"/>
    </xf>
    <xf numFmtId="0" fontId="15" fillId="0" borderId="0" xfId="22" applyFont="1" applyFill="1" applyBorder="1" applyAlignment="1">
      <alignment horizontal="center" shrinkToFit="1"/>
    </xf>
    <xf numFmtId="0" fontId="4" fillId="0" borderId="0" xfId="0" applyFont="1" applyFill="1" applyAlignment="1"/>
    <xf numFmtId="38" fontId="15" fillId="0" borderId="0" xfId="76" applyFont="1" applyFill="1" applyAlignment="1" applyProtection="1">
      <protection locked="0"/>
    </xf>
    <xf numFmtId="38" fontId="15" fillId="0" borderId="0" xfId="76" applyFont="1" applyFill="1" applyProtection="1">
      <protection locked="0"/>
    </xf>
    <xf numFmtId="3" fontId="27" fillId="0" borderId="0" xfId="76" applyNumberFormat="1" applyFont="1" applyFill="1" applyAlignment="1" applyProtection="1">
      <alignment shrinkToFit="1"/>
      <protection locked="0"/>
    </xf>
    <xf numFmtId="38" fontId="27" fillId="0" borderId="0" xfId="76" applyFont="1" applyFill="1" applyAlignment="1" applyProtection="1">
      <alignment shrinkToFit="1"/>
      <protection locked="0"/>
    </xf>
    <xf numFmtId="38" fontId="15" fillId="0" borderId="0" xfId="76" applyFont="1" applyFill="1" applyAlignment="1" applyProtection="1">
      <alignment horizontal="right"/>
      <protection locked="0"/>
    </xf>
    <xf numFmtId="178" fontId="15" fillId="0" borderId="7" xfId="76" applyNumberFormat="1" applyFont="1" applyFill="1" applyBorder="1"/>
    <xf numFmtId="38" fontId="27" fillId="0" borderId="0" xfId="76" applyFont="1" applyFill="1" applyProtection="1">
      <protection locked="0"/>
    </xf>
    <xf numFmtId="38" fontId="27" fillId="0" borderId="0" xfId="76" applyFont="1" applyFill="1" applyBorder="1" applyProtection="1">
      <protection locked="0"/>
    </xf>
    <xf numFmtId="0" fontId="4" fillId="0" borderId="0" xfId="0" applyFont="1" applyFill="1" applyAlignment="1">
      <alignment horizontal="left" wrapText="1"/>
    </xf>
    <xf numFmtId="38" fontId="15" fillId="0" borderId="0" xfId="76" applyFont="1" applyFill="1" applyBorder="1" applyProtection="1">
      <protection locked="0"/>
    </xf>
    <xf numFmtId="0" fontId="8" fillId="0" borderId="0" xfId="16" applyFont="1" applyFill="1" applyAlignment="1">
      <alignment horizontal="right"/>
    </xf>
    <xf numFmtId="0" fontId="15" fillId="0" borderId="0" xfId="22" quotePrefix="1" applyFont="1" applyFill="1" applyAlignment="1" applyProtection="1">
      <alignment horizontal="center"/>
    </xf>
    <xf numFmtId="0" fontId="15" fillId="0" borderId="1" xfId="22" quotePrefix="1" applyFont="1" applyFill="1" applyBorder="1" applyAlignment="1" applyProtection="1">
      <alignment horizontal="center"/>
    </xf>
    <xf numFmtId="0" fontId="4" fillId="0" borderId="57" xfId="25" applyFont="1" applyFill="1" applyBorder="1" applyAlignment="1">
      <alignment wrapText="1"/>
    </xf>
    <xf numFmtId="0" fontId="4" fillId="0" borderId="0" xfId="25" applyFont="1" applyFill="1" applyBorder="1" applyAlignment="1">
      <alignment wrapText="1"/>
    </xf>
    <xf numFmtId="0" fontId="32" fillId="0" borderId="0" xfId="22" quotePrefix="1" applyFont="1" applyFill="1" applyAlignment="1" applyProtection="1">
      <alignment horizontal="center"/>
    </xf>
    <xf numFmtId="0" fontId="32" fillId="0" borderId="1" xfId="22" quotePrefix="1" applyFont="1" applyFill="1" applyBorder="1" applyAlignment="1" applyProtection="1">
      <alignment horizontal="center"/>
    </xf>
    <xf numFmtId="0" fontId="4" fillId="0" borderId="0" xfId="26" applyFont="1" applyFill="1" applyAlignment="1">
      <alignment horizontal="left" vertical="top" wrapText="1"/>
    </xf>
    <xf numFmtId="0" fontId="22" fillId="0" borderId="0" xfId="8" applyFont="1" applyFill="1"/>
    <xf numFmtId="0" fontId="112" fillId="0" borderId="0" xfId="8" applyFont="1" applyFill="1" applyAlignment="1">
      <alignment horizontal="left"/>
    </xf>
    <xf numFmtId="0" fontId="113" fillId="0" borderId="0" xfId="8" applyFont="1" applyFill="1"/>
    <xf numFmtId="0" fontId="37" fillId="0" borderId="0" xfId="8" applyFont="1" applyFill="1"/>
    <xf numFmtId="0" fontId="35" fillId="0" borderId="0" xfId="8" applyFont="1" applyFill="1"/>
    <xf numFmtId="0" fontId="22" fillId="0" borderId="0" xfId="8" applyFont="1" applyFill="1" applyAlignment="1">
      <alignment horizontal="right" vertical="center"/>
    </xf>
    <xf numFmtId="0" fontId="114" fillId="0" borderId="0" xfId="8" applyFont="1" applyFill="1"/>
    <xf numFmtId="0" fontId="35" fillId="0" borderId="0" xfId="8" applyFont="1" applyFill="1" applyAlignment="1">
      <alignment horizontal="center" vertical="center"/>
    </xf>
    <xf numFmtId="0" fontId="39" fillId="0" borderId="0" xfId="8" applyFont="1" applyFill="1"/>
    <xf numFmtId="0" fontId="51" fillId="0" borderId="0" xfId="8" applyFont="1" applyFill="1"/>
    <xf numFmtId="0" fontId="12" fillId="0" borderId="0" xfId="8" applyFont="1" applyFill="1"/>
    <xf numFmtId="0" fontId="124" fillId="0" borderId="0" xfId="8" applyFont="1" applyFill="1"/>
    <xf numFmtId="0" fontId="9" fillId="0" borderId="0" xfId="8" applyFont="1" applyFill="1"/>
    <xf numFmtId="0" fontId="9" fillId="0" borderId="0" xfId="8" applyFont="1" applyFill="1" applyAlignment="1">
      <alignment horizontal="center"/>
    </xf>
    <xf numFmtId="0" fontId="47" fillId="0" borderId="0" xfId="8" applyFont="1" applyFill="1"/>
    <xf numFmtId="0" fontId="22" fillId="0" borderId="0" xfId="8" applyFont="1" applyFill="1" applyAlignment="1">
      <alignment horizontal="center"/>
    </xf>
    <xf numFmtId="0" fontId="148" fillId="0" borderId="0" xfId="8" applyFont="1" applyFill="1" applyAlignment="1">
      <alignment vertical="top"/>
    </xf>
    <xf numFmtId="0" fontId="9" fillId="0" borderId="0" xfId="8" applyFont="1" applyFill="1" applyAlignment="1">
      <alignment horizontal="center" readingOrder="1"/>
    </xf>
    <xf numFmtId="0" fontId="115" fillId="0" borderId="0" xfId="8" applyFont="1" applyFill="1" applyAlignment="1">
      <alignment horizontal="center" readingOrder="1"/>
    </xf>
    <xf numFmtId="0" fontId="8" fillId="0" borderId="0" xfId="8" quotePrefix="1" applyFont="1" applyFill="1"/>
    <xf numFmtId="0" fontId="115" fillId="0" borderId="0" xfId="8" applyFont="1" applyFill="1" applyAlignment="1">
      <alignment horizontal="center"/>
    </xf>
    <xf numFmtId="49" fontId="8" fillId="0" borderId="0" xfId="8" applyNumberFormat="1" applyFont="1" applyFill="1"/>
    <xf numFmtId="0" fontId="9" fillId="0" borderId="0" xfId="8" applyFont="1" applyFill="1" applyAlignment="1">
      <alignment horizontal="center" shrinkToFit="1"/>
    </xf>
    <xf numFmtId="0" fontId="22" fillId="0" borderId="0" xfId="8" applyFont="1" applyFill="1" applyAlignment="1">
      <alignment horizontal="center" readingOrder="1"/>
    </xf>
    <xf numFmtId="0" fontId="22" fillId="0" borderId="0" xfId="8" applyFont="1" applyFill="1" applyAlignment="1">
      <alignment horizontal="right"/>
    </xf>
    <xf numFmtId="0" fontId="15" fillId="0" borderId="0" xfId="8" applyFont="1" applyFill="1" applyAlignment="1">
      <alignment horizontal="right"/>
    </xf>
    <xf numFmtId="0" fontId="15" fillId="0" borderId="0" xfId="8" applyFont="1" applyFill="1"/>
    <xf numFmtId="0" fontId="115" fillId="0" borderId="0" xfId="8" applyFont="1" applyFill="1"/>
    <xf numFmtId="0" fontId="35" fillId="0" borderId="0" xfId="8" applyFont="1" applyFill="1" applyAlignment="1">
      <alignment wrapText="1"/>
    </xf>
    <xf numFmtId="0" fontId="9" fillId="0" borderId="0" xfId="8" applyFont="1" applyFill="1" applyAlignment="1">
      <alignment wrapText="1"/>
    </xf>
    <xf numFmtId="0" fontId="15" fillId="0" borderId="0" xfId="8" applyFont="1" applyFill="1" applyBorder="1"/>
    <xf numFmtId="0" fontId="15" fillId="0" borderId="0" xfId="8" applyFont="1" applyFill="1" applyBorder="1" applyAlignment="1">
      <alignment horizontal="left" vertical="center"/>
    </xf>
    <xf numFmtId="0" fontId="19" fillId="0" borderId="0" xfId="8" applyFont="1" applyFill="1" applyAlignment="1">
      <alignment horizontal="left" vertical="center"/>
    </xf>
    <xf numFmtId="0" fontId="46" fillId="0" borderId="64" xfId="8" applyFont="1" applyFill="1" applyBorder="1"/>
    <xf numFmtId="0" fontId="8" fillId="0" borderId="65" xfId="8" applyFont="1" applyFill="1" applyBorder="1"/>
    <xf numFmtId="0" fontId="35" fillId="0" borderId="65" xfId="19" applyFont="1" applyFill="1" applyBorder="1"/>
    <xf numFmtId="0" fontId="22" fillId="0" borderId="65" xfId="8" applyFont="1" applyFill="1" applyBorder="1"/>
    <xf numFmtId="0" fontId="9" fillId="0" borderId="65" xfId="19" applyFont="1" applyFill="1" applyBorder="1"/>
    <xf numFmtId="0" fontId="22" fillId="0" borderId="66" xfId="8" applyFont="1" applyFill="1" applyBorder="1"/>
    <xf numFmtId="0" fontId="22" fillId="0" borderId="0" xfId="8" applyFont="1" applyFill="1" applyBorder="1"/>
    <xf numFmtId="0" fontId="22" fillId="0" borderId="68" xfId="8" applyFont="1" applyFill="1" applyBorder="1"/>
    <xf numFmtId="0" fontId="15" fillId="0" borderId="68" xfId="8" applyFont="1" applyFill="1" applyBorder="1"/>
    <xf numFmtId="0" fontId="0" fillId="0" borderId="70" xfId="8" applyFont="1" applyFill="1" applyBorder="1"/>
    <xf numFmtId="0" fontId="15" fillId="0" borderId="71" xfId="8" applyFont="1" applyFill="1" applyBorder="1"/>
    <xf numFmtId="0" fontId="162" fillId="0" borderId="7" xfId="0" applyFont="1" applyFill="1" applyBorder="1"/>
    <xf numFmtId="0" fontId="27" fillId="0" borderId="7" xfId="25" applyFont="1" applyFill="1" applyBorder="1"/>
    <xf numFmtId="0" fontId="162" fillId="0" borderId="7" xfId="0" applyFont="1" applyFill="1" applyBorder="1" applyAlignment="1">
      <alignment shrinkToFit="1"/>
    </xf>
    <xf numFmtId="0" fontId="27" fillId="0" borderId="7" xfId="0" applyFont="1" applyFill="1" applyBorder="1"/>
    <xf numFmtId="0" fontId="28" fillId="0" borderId="7" xfId="0" applyFont="1" applyFill="1" applyBorder="1" applyAlignment="1">
      <alignment wrapText="1"/>
    </xf>
    <xf numFmtId="198" fontId="27" fillId="0" borderId="0" xfId="25" applyNumberFormat="1" applyFont="1" applyFill="1" applyBorder="1" applyAlignment="1">
      <alignment horizontal="right"/>
    </xf>
    <xf numFmtId="198" fontId="16" fillId="0" borderId="0" xfId="76" applyNumberFormat="1" applyFont="1" applyFill="1" applyBorder="1" applyAlignment="1" applyProtection="1">
      <alignment horizontal="right" shrinkToFit="1"/>
      <protection locked="0"/>
    </xf>
    <xf numFmtId="0" fontId="0" fillId="0" borderId="0" xfId="25" applyFont="1" applyFill="1"/>
    <xf numFmtId="0" fontId="0" fillId="0" borderId="0" xfId="25" applyFont="1" applyFill="1" applyAlignment="1">
      <alignment horizontal="right"/>
    </xf>
    <xf numFmtId="0" fontId="0" fillId="0" borderId="0" xfId="25" applyFont="1" applyFill="1" applyAlignment="1">
      <alignment vertical="top"/>
    </xf>
    <xf numFmtId="0" fontId="141" fillId="0" borderId="0" xfId="25" applyFont="1" applyFill="1"/>
    <xf numFmtId="0" fontId="32" fillId="0" borderId="7" xfId="25" applyFont="1" applyFill="1" applyBorder="1"/>
    <xf numFmtId="0" fontId="32" fillId="0" borderId="7" xfId="25" quotePrefix="1" applyFont="1" applyFill="1" applyBorder="1" applyAlignment="1">
      <alignment horizontal="left"/>
    </xf>
    <xf numFmtId="0" fontId="6" fillId="0" borderId="0" xfId="25" applyFont="1" applyFill="1" applyAlignment="1">
      <alignment horizontal="center"/>
    </xf>
    <xf numFmtId="56" fontId="4" fillId="0" borderId="57" xfId="25" applyNumberFormat="1" applyFont="1" applyFill="1" applyBorder="1" applyAlignment="1">
      <alignment horizontal="left"/>
    </xf>
    <xf numFmtId="0" fontId="0" fillId="0" borderId="5"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Alignment="1">
      <alignment horizontal="left"/>
    </xf>
    <xf numFmtId="0" fontId="6" fillId="0" borderId="0" xfId="25" quotePrefix="1" applyFont="1" applyFill="1" applyAlignment="1">
      <alignment horizontal="left"/>
    </xf>
    <xf numFmtId="0" fontId="0" fillId="0" borderId="0" xfId="0" applyFont="1" applyFill="1" applyAlignment="1">
      <alignment horizontal="left" readingOrder="1"/>
    </xf>
    <xf numFmtId="0" fontId="0" fillId="0" borderId="0" xfId="0" applyFont="1" applyFill="1" applyAlignment="1">
      <alignment wrapText="1"/>
    </xf>
    <xf numFmtId="0" fontId="27" fillId="0" borderId="0" xfId="22" applyFont="1" applyFill="1"/>
    <xf numFmtId="0" fontId="17" fillId="0" borderId="0" xfId="25" applyFont="1" applyFill="1" applyAlignment="1">
      <alignment horizontal="center"/>
    </xf>
    <xf numFmtId="0" fontId="27" fillId="0" borderId="0" xfId="22" applyFont="1" applyFill="1" applyAlignment="1">
      <alignment wrapText="1"/>
    </xf>
    <xf numFmtId="0" fontId="27" fillId="0" borderId="7" xfId="25" applyFont="1" applyFill="1" applyBorder="1" applyAlignment="1">
      <alignment wrapText="1"/>
    </xf>
    <xf numFmtId="38" fontId="15" fillId="0" borderId="0" xfId="76" applyFont="1" applyFill="1" applyAlignment="1">
      <alignment horizontal="center" vertical="center"/>
    </xf>
    <xf numFmtId="190" fontId="15" fillId="0" borderId="0" xfId="76" applyNumberFormat="1" applyFont="1" applyFill="1" applyAlignment="1">
      <alignment horizontal="center"/>
    </xf>
    <xf numFmtId="38" fontId="0" fillId="0" borderId="0" xfId="76" applyFont="1" applyFill="1"/>
    <xf numFmtId="0" fontId="27" fillId="0" borderId="0" xfId="0" applyFont="1" applyFill="1" applyBorder="1"/>
    <xf numFmtId="0" fontId="27" fillId="0" borderId="0" xfId="0" applyFont="1" applyFill="1" applyBorder="1" applyAlignment="1">
      <alignment wrapText="1"/>
    </xf>
    <xf numFmtId="0" fontId="12" fillId="0" borderId="22" xfId="18" applyFont="1" applyFill="1" applyBorder="1" applyAlignment="1">
      <alignment vertical="center"/>
    </xf>
    <xf numFmtId="0" fontId="12" fillId="0" borderId="17" xfId="18" applyFont="1" applyFill="1" applyBorder="1" applyAlignment="1">
      <alignment vertical="center"/>
    </xf>
    <xf numFmtId="0" fontId="12" fillId="0" borderId="18" xfId="18" applyFont="1" applyFill="1" applyBorder="1" applyAlignment="1" applyProtection="1">
      <alignment vertical="center"/>
      <protection locked="0"/>
    </xf>
    <xf numFmtId="0" fontId="31" fillId="0" borderId="23" xfId="30" applyFont="1" applyFill="1" applyBorder="1" applyAlignment="1" applyProtection="1">
      <alignment vertical="center"/>
      <protection locked="0"/>
    </xf>
    <xf numFmtId="0" fontId="31" fillId="0" borderId="0" xfId="30" applyFont="1" applyFill="1" applyBorder="1" applyAlignment="1" applyProtection="1">
      <alignment vertical="center"/>
      <protection locked="0"/>
    </xf>
    <xf numFmtId="0" fontId="31" fillId="0" borderId="19" xfId="30" applyFont="1" applyFill="1" applyBorder="1" applyAlignment="1" applyProtection="1">
      <alignment vertical="center"/>
      <protection locked="0"/>
    </xf>
    <xf numFmtId="0" fontId="31" fillId="0" borderId="0" xfId="30" applyFont="1" applyFill="1" applyBorder="1" applyAlignment="1" applyProtection="1">
      <alignment vertical="center" wrapText="1"/>
      <protection locked="0"/>
    </xf>
    <xf numFmtId="0" fontId="31" fillId="0" borderId="19" xfId="30" applyFont="1" applyFill="1" applyBorder="1" applyAlignment="1" applyProtection="1">
      <alignment vertical="center" wrapText="1"/>
      <protection locked="0"/>
    </xf>
    <xf numFmtId="0" fontId="31" fillId="0" borderId="0" xfId="30" applyFont="1" applyFill="1" applyAlignment="1" applyProtection="1">
      <alignment vertical="center"/>
      <protection locked="0"/>
    </xf>
    <xf numFmtId="37" fontId="42" fillId="0" borderId="84" xfId="0" applyNumberFormat="1" applyFont="1" applyFill="1" applyBorder="1" applyAlignment="1" applyProtection="1">
      <alignment horizontal="right" vertical="center"/>
      <protection locked="0"/>
    </xf>
    <xf numFmtId="182" fontId="42" fillId="0" borderId="84" xfId="0" applyNumberFormat="1" applyFont="1" applyFill="1" applyBorder="1" applyAlignment="1" applyProtection="1">
      <alignment horizontal="right" vertical="center"/>
      <protection locked="0"/>
    </xf>
    <xf numFmtId="182" fontId="42" fillId="0" borderId="84" xfId="0" applyNumberFormat="1" applyFont="1" applyFill="1" applyBorder="1" applyAlignment="1" applyProtection="1">
      <alignment horizontal="right" vertical="center" shrinkToFit="1"/>
      <protection locked="0"/>
    </xf>
    <xf numFmtId="182" fontId="42" fillId="0" borderId="85" xfId="0" applyNumberFormat="1" applyFont="1" applyFill="1" applyBorder="1" applyAlignment="1" applyProtection="1">
      <alignment horizontal="right" vertical="center" shrinkToFit="1"/>
      <protection locked="0"/>
    </xf>
    <xf numFmtId="182" fontId="41" fillId="0" borderId="84" xfId="0" applyNumberFormat="1" applyFont="1" applyFill="1" applyBorder="1" applyAlignment="1" applyProtection="1">
      <alignment horizontal="right" vertical="center"/>
      <protection locked="0"/>
    </xf>
    <xf numFmtId="37" fontId="41" fillId="0" borderId="84" xfId="0" applyNumberFormat="1" applyFont="1" applyFill="1" applyBorder="1" applyAlignment="1" applyProtection="1">
      <alignment horizontal="right" vertical="center"/>
      <protection locked="0"/>
    </xf>
    <xf numFmtId="182" fontId="41" fillId="0" borderId="85" xfId="0" applyNumberFormat="1" applyFont="1" applyFill="1" applyBorder="1" applyAlignment="1" applyProtection="1">
      <alignment horizontal="right" vertical="center"/>
      <protection locked="0"/>
    </xf>
    <xf numFmtId="182" fontId="42" fillId="0" borderId="85" xfId="0" applyNumberFormat="1" applyFont="1" applyFill="1" applyBorder="1" applyAlignment="1" applyProtection="1">
      <alignment horizontal="right" vertical="center"/>
      <protection locked="0"/>
    </xf>
    <xf numFmtId="189" fontId="41" fillId="0" borderId="84" xfId="0" applyNumberFormat="1" applyFont="1" applyFill="1" applyBorder="1" applyAlignment="1" applyProtection="1">
      <alignment horizontal="right" vertical="center"/>
      <protection locked="0"/>
    </xf>
    <xf numFmtId="3" fontId="42" fillId="0" borderId="1" xfId="0" applyNumberFormat="1" applyFont="1" applyFill="1" applyBorder="1" applyAlignment="1" applyProtection="1">
      <alignment horizontal="right" vertical="center"/>
      <protection locked="0"/>
    </xf>
    <xf numFmtId="182" fontId="42" fillId="0" borderId="1" xfId="0" applyNumberFormat="1" applyFont="1" applyFill="1" applyBorder="1" applyAlignment="1" applyProtection="1">
      <alignment horizontal="right" vertical="center"/>
      <protection locked="0"/>
    </xf>
    <xf numFmtId="3" fontId="41" fillId="0" borderId="1" xfId="0" applyNumberFormat="1" applyFont="1" applyFill="1" applyBorder="1" applyAlignment="1" applyProtection="1">
      <alignment horizontal="right" vertical="center"/>
      <protection locked="0"/>
    </xf>
    <xf numFmtId="39" fontId="13" fillId="0" borderId="96" xfId="0" applyNumberFormat="1" applyFont="1" applyFill="1" applyBorder="1" applyAlignment="1" applyProtection="1">
      <alignment vertical="center"/>
    </xf>
    <xf numFmtId="37" fontId="41" fillId="0" borderId="93" xfId="0" applyNumberFormat="1" applyFont="1" applyFill="1" applyBorder="1" applyAlignment="1" applyProtection="1">
      <alignment horizontal="right" vertical="center"/>
      <protection locked="0"/>
    </xf>
    <xf numFmtId="182" fontId="41" fillId="0" borderId="93" xfId="0" applyNumberFormat="1" applyFont="1" applyFill="1" applyBorder="1" applyAlignment="1" applyProtection="1">
      <alignment horizontal="right" vertical="center"/>
      <protection locked="0"/>
    </xf>
    <xf numFmtId="3" fontId="41" fillId="0" borderId="96" xfId="0" applyNumberFormat="1" applyFont="1" applyFill="1" applyBorder="1" applyAlignment="1" applyProtection="1">
      <alignment horizontal="right" vertical="center"/>
      <protection locked="0"/>
    </xf>
    <xf numFmtId="182" fontId="41" fillId="0" borderId="94" xfId="0" applyNumberFormat="1" applyFont="1" applyFill="1" applyBorder="1" applyAlignment="1" applyProtection="1">
      <alignment horizontal="right" vertical="center"/>
      <protection locked="0"/>
    </xf>
    <xf numFmtId="0" fontId="0" fillId="0" borderId="98" xfId="0" applyFont="1" applyFill="1" applyBorder="1"/>
    <xf numFmtId="0" fontId="15" fillId="0" borderId="0" xfId="0" quotePrefix="1" applyFont="1" applyFill="1" applyBorder="1" applyAlignment="1" applyProtection="1">
      <alignment horizontal="right" vertical="top"/>
    </xf>
    <xf numFmtId="0" fontId="15" fillId="0" borderId="0" xfId="30" applyFont="1" applyFill="1" applyBorder="1" applyAlignment="1">
      <alignment vertical="center"/>
    </xf>
    <xf numFmtId="0" fontId="15" fillId="0" borderId="0" xfId="30" applyNumberFormat="1" applyFont="1" applyFill="1" applyBorder="1" applyAlignment="1">
      <alignment vertical="center"/>
    </xf>
    <xf numFmtId="0" fontId="115" fillId="0" borderId="0" xfId="25" applyFont="1" applyFill="1" applyBorder="1"/>
    <xf numFmtId="0" fontId="15" fillId="0" borderId="0" xfId="31" applyFont="1" applyFill="1" applyAlignment="1">
      <alignment horizontal="center" vertical="center"/>
    </xf>
    <xf numFmtId="0" fontId="15" fillId="0" borderId="5" xfId="31" applyFont="1" applyFill="1" applyBorder="1" applyAlignment="1">
      <alignment horizontal="right" vertical="center"/>
    </xf>
    <xf numFmtId="0" fontId="15" fillId="0" borderId="16" xfId="31" applyFont="1" applyFill="1" applyBorder="1" applyAlignment="1">
      <alignment horizontal="right" vertical="center"/>
    </xf>
    <xf numFmtId="0" fontId="15" fillId="0" borderId="10" xfId="31" applyFont="1" applyFill="1" applyBorder="1" applyAlignment="1">
      <alignment horizontal="right" vertical="center"/>
    </xf>
    <xf numFmtId="2" fontId="41" fillId="0" borderId="1" xfId="0" applyNumberFormat="1" applyFont="1" applyFill="1" applyBorder="1" applyAlignment="1" applyProtection="1">
      <alignment horizontal="right" vertical="center"/>
      <protection locked="0"/>
    </xf>
    <xf numFmtId="3" fontId="41" fillId="0" borderId="84" xfId="0" applyNumberFormat="1" applyFont="1" applyFill="1" applyBorder="1" applyAlignment="1" applyProtection="1">
      <alignment horizontal="right" vertical="center"/>
      <protection locked="0"/>
    </xf>
    <xf numFmtId="182" fontId="41" fillId="0" borderId="0" xfId="0" applyNumberFormat="1" applyFont="1" applyFill="1" applyBorder="1" applyAlignment="1" applyProtection="1">
      <alignment horizontal="right" vertical="center"/>
      <protection locked="0"/>
    </xf>
    <xf numFmtId="189" fontId="41" fillId="0" borderId="1" xfId="0" applyNumberFormat="1" applyFont="1" applyFill="1" applyBorder="1" applyAlignment="1" applyProtection="1">
      <alignment horizontal="right" vertical="center"/>
      <protection locked="0"/>
    </xf>
    <xf numFmtId="2" fontId="41" fillId="0" borderId="0" xfId="0" applyNumberFormat="1" applyFont="1" applyFill="1" applyBorder="1" applyAlignment="1" applyProtection="1">
      <alignment horizontal="right" vertical="center"/>
      <protection locked="0"/>
    </xf>
    <xf numFmtId="37" fontId="41" fillId="0" borderId="85" xfId="0" applyNumberFormat="1" applyFont="1" applyFill="1" applyBorder="1" applyAlignment="1" applyProtection="1">
      <alignment horizontal="right" vertical="center"/>
      <protection locked="0"/>
    </xf>
    <xf numFmtId="3" fontId="41" fillId="0" borderId="85" xfId="0" applyNumberFormat="1" applyFont="1" applyFill="1" applyBorder="1" applyAlignment="1" applyProtection="1">
      <alignment horizontal="right" vertical="center"/>
      <protection locked="0"/>
    </xf>
    <xf numFmtId="37" fontId="41" fillId="0" borderId="0" xfId="0" applyNumberFormat="1" applyFont="1" applyFill="1" applyBorder="1" applyAlignment="1" applyProtection="1">
      <alignment horizontal="right" vertical="center"/>
      <protection locked="0"/>
    </xf>
    <xf numFmtId="3" fontId="41" fillId="0" borderId="0" xfId="0" applyNumberFormat="1" applyFont="1" applyFill="1" applyBorder="1" applyAlignment="1" applyProtection="1">
      <alignment horizontal="right" vertical="center"/>
      <protection locked="0"/>
    </xf>
    <xf numFmtId="189" fontId="41" fillId="0" borderId="85" xfId="0" applyNumberFormat="1" applyFont="1" applyFill="1" applyBorder="1" applyAlignment="1" applyProtection="1">
      <alignment horizontal="right" vertical="center"/>
      <protection locked="0"/>
    </xf>
    <xf numFmtId="2" fontId="43" fillId="0" borderId="1" xfId="0" applyNumberFormat="1" applyFont="1" applyFill="1" applyBorder="1" applyAlignment="1" applyProtection="1">
      <alignment horizontal="right" vertical="center"/>
      <protection locked="0"/>
    </xf>
    <xf numFmtId="37" fontId="43" fillId="0" borderId="84" xfId="0" applyNumberFormat="1" applyFont="1" applyFill="1" applyBorder="1" applyAlignment="1" applyProtection="1">
      <alignment horizontal="right" vertical="center"/>
      <protection locked="0"/>
    </xf>
    <xf numFmtId="182" fontId="43" fillId="0" borderId="84" xfId="0" applyNumberFormat="1" applyFont="1" applyFill="1" applyBorder="1" applyAlignment="1" applyProtection="1">
      <alignment horizontal="right" vertical="center"/>
      <protection locked="0"/>
    </xf>
    <xf numFmtId="38" fontId="43" fillId="0" borderId="84" xfId="76" applyFont="1" applyFill="1" applyBorder="1" applyAlignment="1" applyProtection="1">
      <alignment horizontal="right" vertical="center"/>
      <protection locked="0"/>
    </xf>
    <xf numFmtId="189" fontId="43" fillId="0" borderId="84" xfId="76" applyNumberFormat="1" applyFont="1" applyFill="1" applyBorder="1" applyAlignment="1" applyProtection="1">
      <alignment horizontal="right" vertical="center"/>
      <protection locked="0"/>
    </xf>
    <xf numFmtId="182" fontId="43" fillId="0" borderId="85" xfId="0" applyNumberFormat="1" applyFont="1" applyFill="1" applyBorder="1" applyAlignment="1" applyProtection="1">
      <alignment horizontal="right" vertical="center"/>
      <protection locked="0"/>
    </xf>
    <xf numFmtId="38" fontId="41" fillId="0" borderId="84" xfId="30" applyNumberFormat="1" applyFont="1" applyFill="1" applyBorder="1" applyAlignment="1" applyProtection="1">
      <alignment horizontal="right" vertical="center"/>
      <protection locked="0"/>
    </xf>
    <xf numFmtId="189" fontId="41" fillId="0" borderId="84" xfId="30" applyNumberFormat="1" applyFont="1" applyFill="1" applyBorder="1" applyAlignment="1" applyProtection="1">
      <alignment horizontal="right" vertical="center"/>
      <protection locked="0"/>
    </xf>
    <xf numFmtId="189" fontId="43" fillId="0" borderId="84" xfId="0" applyNumberFormat="1" applyFont="1" applyFill="1" applyBorder="1" applyAlignment="1" applyProtection="1">
      <alignment horizontal="right" vertical="center"/>
      <protection locked="0"/>
    </xf>
    <xf numFmtId="3" fontId="43" fillId="0" borderId="84" xfId="30" applyNumberFormat="1" applyFont="1" applyFill="1" applyBorder="1" applyAlignment="1" applyProtection="1">
      <alignment horizontal="right" vertical="center"/>
      <protection locked="0"/>
    </xf>
    <xf numFmtId="189" fontId="43" fillId="0" borderId="84" xfId="30" applyNumberFormat="1" applyFont="1" applyFill="1" applyBorder="1" applyAlignment="1" applyProtection="1">
      <alignment horizontal="right" vertical="center"/>
      <protection locked="0"/>
    </xf>
    <xf numFmtId="189" fontId="43" fillId="0" borderId="85" xfId="0" applyNumberFormat="1" applyFont="1" applyFill="1" applyBorder="1" applyAlignment="1" applyProtection="1">
      <alignment horizontal="right" vertical="center"/>
      <protection locked="0"/>
    </xf>
    <xf numFmtId="2" fontId="41" fillId="0" borderId="91" xfId="0" applyNumberFormat="1" applyFont="1" applyFill="1" applyBorder="1" applyAlignment="1" applyProtection="1">
      <alignment horizontal="right" vertical="center"/>
      <protection locked="0"/>
    </xf>
    <xf numFmtId="189" fontId="41" fillId="0" borderId="93" xfId="0" applyNumberFormat="1" applyFont="1" applyFill="1" applyBorder="1" applyAlignment="1" applyProtection="1">
      <alignment horizontal="right" vertical="center"/>
      <protection locked="0"/>
    </xf>
    <xf numFmtId="189" fontId="41" fillId="0" borderId="94" xfId="0" applyNumberFormat="1" applyFont="1" applyFill="1" applyBorder="1" applyAlignment="1" applyProtection="1">
      <alignment horizontal="right" vertical="center"/>
      <protection locked="0"/>
    </xf>
    <xf numFmtId="0" fontId="23" fillId="0" borderId="0" xfId="30" applyFont="1" applyFill="1" applyBorder="1"/>
    <xf numFmtId="0" fontId="22" fillId="0" borderId="0" xfId="30" applyFont="1" applyFill="1" applyBorder="1"/>
    <xf numFmtId="0" fontId="22" fillId="0" borderId="0" xfId="30" applyNumberFormat="1" applyFont="1" applyFill="1" applyBorder="1"/>
    <xf numFmtId="0" fontId="27" fillId="0" borderId="0" xfId="27" applyFont="1" applyFill="1"/>
    <xf numFmtId="0" fontId="27" fillId="0" borderId="0" xfId="27" applyFont="1" applyFill="1" applyAlignment="1">
      <alignment horizontal="center"/>
    </xf>
    <xf numFmtId="0" fontId="0" fillId="0" borderId="1" xfId="0" applyFont="1" applyFill="1" applyBorder="1" applyAlignment="1">
      <alignment horizontal="center"/>
    </xf>
    <xf numFmtId="38" fontId="27" fillId="0" borderId="0" xfId="76" applyFont="1" applyFill="1" applyAlignment="1">
      <alignment shrinkToFit="1"/>
    </xf>
    <xf numFmtId="2" fontId="27" fillId="0" borderId="0" xfId="76" applyNumberFormat="1" applyFont="1" applyFill="1" applyAlignment="1">
      <alignment shrinkToFit="1"/>
    </xf>
    <xf numFmtId="179" fontId="27" fillId="0" borderId="0" xfId="76" applyNumberFormat="1" applyFont="1" applyFill="1" applyAlignment="1">
      <alignment shrinkToFit="1"/>
    </xf>
    <xf numFmtId="0" fontId="27" fillId="0" borderId="0" xfId="27" applyFont="1" applyFill="1" applyAlignment="1">
      <alignment horizontal="center" vertical="top"/>
    </xf>
    <xf numFmtId="0" fontId="27" fillId="0" borderId="0" xfId="27" applyFont="1" applyFill="1" applyAlignment="1">
      <alignment horizontal="left" vertical="top"/>
    </xf>
    <xf numFmtId="185" fontId="27" fillId="0" borderId="0" xfId="76" applyNumberFormat="1" applyFont="1" applyFill="1" applyAlignment="1">
      <alignment horizontal="right" shrinkToFit="1"/>
    </xf>
    <xf numFmtId="0" fontId="0" fillId="0" borderId="11" xfId="0" applyFont="1" applyFill="1" applyBorder="1" applyAlignment="1">
      <alignment horizontal="center"/>
    </xf>
    <xf numFmtId="37" fontId="0" fillId="0" borderId="0" xfId="0" applyNumberFormat="1" applyFont="1" applyFill="1" applyBorder="1" applyAlignment="1" applyProtection="1"/>
    <xf numFmtId="49" fontId="141" fillId="0" borderId="0" xfId="27" applyNumberFormat="1" applyFont="1" applyFill="1" applyBorder="1" applyAlignment="1" applyProtection="1">
      <alignment horizontal="center"/>
    </xf>
    <xf numFmtId="0" fontId="141" fillId="0" borderId="0" xfId="0" applyFont="1" applyFill="1" applyBorder="1" applyAlignment="1" applyProtection="1"/>
    <xf numFmtId="37" fontId="26" fillId="0" borderId="2" xfId="0" applyNumberFormat="1" applyFont="1" applyFill="1" applyBorder="1" applyAlignment="1" applyProtection="1">
      <alignment horizontal="right" vertical="center"/>
      <protection locked="0"/>
    </xf>
    <xf numFmtId="0" fontId="149" fillId="0" borderId="22" xfId="0" applyFont="1" applyFill="1" applyBorder="1" applyProtection="1">
      <protection locked="0"/>
    </xf>
    <xf numFmtId="0" fontId="29" fillId="0" borderId="17" xfId="0" applyFont="1" applyFill="1" applyBorder="1" applyProtection="1">
      <protection locked="0"/>
    </xf>
    <xf numFmtId="0" fontId="29" fillId="0" borderId="18" xfId="0" applyFont="1" applyFill="1" applyBorder="1" applyProtection="1">
      <protection locked="0"/>
    </xf>
    <xf numFmtId="0" fontId="31" fillId="0" borderId="23" xfId="0" applyFont="1" applyFill="1" applyBorder="1" applyProtection="1">
      <protection locked="0"/>
    </xf>
    <xf numFmtId="0" fontId="31" fillId="0" borderId="0" xfId="0" applyFont="1" applyFill="1" applyBorder="1" applyProtection="1">
      <protection locked="0"/>
    </xf>
    <xf numFmtId="0" fontId="19" fillId="0" borderId="0" xfId="0" applyFont="1" applyFill="1" applyBorder="1" applyAlignment="1" applyProtection="1">
      <protection locked="0"/>
    </xf>
    <xf numFmtId="0" fontId="19" fillId="0" borderId="19" xfId="0" applyFont="1" applyFill="1" applyBorder="1" applyProtection="1">
      <protection locked="0"/>
    </xf>
    <xf numFmtId="0" fontId="149" fillId="0" borderId="23" xfId="0" applyFont="1" applyFill="1" applyBorder="1" applyProtection="1">
      <protection locked="0"/>
    </xf>
    <xf numFmtId="0" fontId="29" fillId="0" borderId="0" xfId="0" applyFont="1" applyFill="1" applyBorder="1" applyProtection="1">
      <protection locked="0"/>
    </xf>
    <xf numFmtId="0" fontId="29" fillId="0" borderId="19" xfId="0" applyFont="1" applyFill="1" applyBorder="1" applyProtection="1">
      <protection locked="0"/>
    </xf>
    <xf numFmtId="0" fontId="19" fillId="0" borderId="0" xfId="0" applyFont="1" applyFill="1" applyBorder="1" applyProtection="1">
      <protection locked="0"/>
    </xf>
    <xf numFmtId="0" fontId="31" fillId="0" borderId="19" xfId="0" applyFont="1" applyFill="1" applyBorder="1" applyProtection="1">
      <protection locked="0"/>
    </xf>
    <xf numFmtId="0" fontId="31" fillId="0" borderId="23" xfId="0" applyFont="1" applyFill="1" applyBorder="1" applyAlignment="1" applyProtection="1">
      <alignment vertical="top"/>
      <protection locked="0"/>
    </xf>
    <xf numFmtId="0" fontId="31" fillId="0" borderId="0" xfId="0" applyFont="1" applyFill="1" applyBorder="1" applyAlignment="1" applyProtection="1">
      <alignment vertical="top"/>
      <protection locked="0"/>
    </xf>
    <xf numFmtId="0" fontId="19" fillId="0" borderId="0" xfId="0" applyFont="1" applyFill="1" applyBorder="1" applyAlignment="1" applyProtection="1">
      <alignment vertical="top"/>
      <protection locked="0"/>
    </xf>
    <xf numFmtId="0" fontId="19" fillId="0" borderId="19" xfId="0" applyFont="1" applyFill="1" applyBorder="1" applyAlignment="1" applyProtection="1">
      <alignment vertical="top"/>
      <protection locked="0"/>
    </xf>
    <xf numFmtId="3" fontId="15" fillId="0" borderId="0" xfId="22" applyNumberFormat="1" applyFont="1" applyFill="1" applyBorder="1" applyAlignment="1" applyProtection="1">
      <alignment horizontal="right"/>
      <protection locked="0"/>
    </xf>
    <xf numFmtId="177" fontId="15" fillId="0" borderId="0" xfId="22" applyNumberFormat="1" applyFont="1" applyFill="1" applyBorder="1" applyAlignment="1" applyProtection="1">
      <alignment horizontal="right"/>
      <protection locked="0"/>
    </xf>
    <xf numFmtId="178" fontId="15" fillId="0" borderId="0" xfId="76" applyNumberFormat="1" applyFont="1" applyFill="1" applyBorder="1" applyAlignment="1" applyProtection="1">
      <alignment horizontal="right"/>
      <protection locked="0"/>
    </xf>
    <xf numFmtId="182" fontId="15" fillId="0" borderId="0" xfId="0" applyNumberFormat="1" applyFont="1" applyFill="1" applyBorder="1" applyAlignment="1" applyProtection="1">
      <alignment horizontal="right"/>
      <protection locked="0"/>
    </xf>
    <xf numFmtId="177" fontId="15" fillId="0" borderId="0" xfId="0" applyNumberFormat="1" applyFont="1" applyFill="1" applyBorder="1" applyProtection="1">
      <protection locked="0"/>
    </xf>
    <xf numFmtId="182" fontId="15" fillId="0" borderId="50" xfId="0" applyNumberFormat="1" applyFont="1" applyFill="1" applyBorder="1" applyAlignment="1" applyProtection="1">
      <protection locked="0"/>
    </xf>
    <xf numFmtId="182" fontId="15" fillId="0" borderId="0" xfId="0" applyNumberFormat="1" applyFont="1" applyFill="1" applyBorder="1" applyProtection="1">
      <protection locked="0"/>
    </xf>
    <xf numFmtId="3" fontId="15" fillId="0" borderId="50" xfId="0" applyNumberFormat="1" applyFont="1" applyFill="1" applyBorder="1" applyAlignment="1" applyProtection="1">
      <alignment horizontal="right"/>
      <protection locked="0"/>
    </xf>
    <xf numFmtId="3" fontId="15" fillId="0" borderId="0" xfId="0" applyNumberFormat="1" applyFont="1" applyFill="1" applyBorder="1" applyAlignment="1" applyProtection="1">
      <alignment horizontal="right"/>
      <protection locked="0"/>
    </xf>
    <xf numFmtId="3" fontId="15" fillId="0" borderId="56" xfId="0" applyNumberFormat="1" applyFont="1" applyFill="1" applyBorder="1" applyProtection="1">
      <protection locked="0"/>
    </xf>
    <xf numFmtId="178" fontId="15" fillId="0" borderId="7" xfId="76" applyNumberFormat="1" applyFont="1" applyFill="1" applyBorder="1" applyAlignment="1" applyProtection="1">
      <alignment horizontal="right"/>
      <protection locked="0"/>
    </xf>
    <xf numFmtId="3" fontId="15" fillId="0" borderId="7" xfId="0" applyNumberFormat="1" applyFont="1" applyFill="1" applyBorder="1" applyProtection="1">
      <protection locked="0"/>
    </xf>
    <xf numFmtId="182" fontId="15" fillId="0" borderId="7" xfId="0" applyNumberFormat="1" applyFont="1" applyFill="1" applyBorder="1" applyAlignment="1" applyProtection="1">
      <alignment horizontal="right"/>
      <protection locked="0"/>
    </xf>
    <xf numFmtId="177" fontId="15" fillId="0" borderId="0" xfId="0" applyNumberFormat="1" applyFont="1" applyFill="1" applyBorder="1" applyAlignment="1" applyProtection="1">
      <alignment horizontal="right"/>
      <protection locked="0"/>
    </xf>
    <xf numFmtId="0" fontId="15" fillId="0" borderId="0" xfId="0" applyFont="1" applyFill="1" applyBorder="1" applyProtection="1">
      <protection locked="0"/>
    </xf>
    <xf numFmtId="210" fontId="15" fillId="0" borderId="0" xfId="0" applyNumberFormat="1" applyFont="1" applyFill="1" applyBorder="1" applyProtection="1">
      <protection locked="0"/>
    </xf>
    <xf numFmtId="210" fontId="15" fillId="0" borderId="50" xfId="0" applyNumberFormat="1" applyFont="1" applyFill="1" applyBorder="1" applyProtection="1">
      <protection locked="0"/>
    </xf>
    <xf numFmtId="210" fontId="15" fillId="0" borderId="0" xfId="0" applyNumberFormat="1" applyFont="1" applyFill="1" applyBorder="1" applyAlignment="1" applyProtection="1">
      <alignment horizontal="right"/>
      <protection locked="0"/>
    </xf>
    <xf numFmtId="177" fontId="15" fillId="0" borderId="0" xfId="76" applyNumberFormat="1" applyFont="1" applyFill="1" applyBorder="1" applyAlignment="1" applyProtection="1">
      <alignment horizontal="right"/>
      <protection locked="0"/>
    </xf>
    <xf numFmtId="0" fontId="0" fillId="0" borderId="50" xfId="0" applyFont="1" applyFill="1" applyBorder="1" applyProtection="1">
      <protection locked="0"/>
    </xf>
    <xf numFmtId="0" fontId="0" fillId="0" borderId="0" xfId="0" applyFont="1" applyFill="1" applyBorder="1" applyProtection="1">
      <protection locked="0"/>
    </xf>
    <xf numFmtId="177" fontId="0" fillId="0" borderId="0" xfId="0" applyNumberFormat="1" applyFont="1" applyFill="1" applyBorder="1" applyProtection="1">
      <protection locked="0"/>
    </xf>
    <xf numFmtId="210" fontId="15" fillId="0" borderId="50" xfId="0" applyNumberFormat="1" applyFont="1" applyFill="1" applyBorder="1" applyAlignment="1" applyProtection="1">
      <alignment horizontal="right"/>
      <protection locked="0"/>
    </xf>
    <xf numFmtId="187" fontId="15" fillId="0" borderId="50" xfId="0" applyNumberFormat="1" applyFont="1" applyFill="1" applyBorder="1" applyProtection="1">
      <protection locked="0"/>
    </xf>
    <xf numFmtId="187" fontId="15" fillId="0" borderId="56" xfId="0" applyNumberFormat="1" applyFont="1" applyFill="1" applyBorder="1" applyProtection="1">
      <protection locked="0"/>
    </xf>
    <xf numFmtId="187" fontId="15" fillId="0" borderId="7" xfId="0" applyNumberFormat="1" applyFont="1" applyFill="1" applyBorder="1" applyProtection="1">
      <protection locked="0"/>
    </xf>
    <xf numFmtId="210" fontId="15" fillId="0" borderId="7" xfId="0" applyNumberFormat="1" applyFont="1" applyFill="1" applyBorder="1" applyAlignment="1" applyProtection="1">
      <alignment horizontal="right"/>
      <protection locked="0"/>
    </xf>
    <xf numFmtId="177" fontId="15" fillId="0" borderId="7" xfId="0" applyNumberFormat="1" applyFont="1" applyFill="1" applyBorder="1" applyAlignment="1" applyProtection="1">
      <alignment horizontal="right"/>
      <protection locked="0"/>
    </xf>
    <xf numFmtId="4" fontId="15" fillId="0" borderId="0" xfId="0" applyNumberFormat="1" applyFont="1" applyFill="1" applyBorder="1" applyAlignment="1" applyProtection="1">
      <alignment horizontal="right"/>
      <protection locked="0"/>
    </xf>
    <xf numFmtId="2" fontId="15" fillId="0" borderId="0" xfId="0" applyNumberFormat="1" applyFont="1" applyFill="1" applyBorder="1" applyAlignment="1" applyProtection="1">
      <alignment horizontal="right"/>
      <protection locked="0"/>
    </xf>
    <xf numFmtId="2" fontId="15" fillId="0" borderId="0" xfId="76" applyNumberFormat="1" applyFont="1" applyFill="1" applyBorder="1" applyAlignment="1" applyProtection="1">
      <alignment horizontal="right"/>
      <protection locked="0"/>
    </xf>
    <xf numFmtId="4" fontId="15" fillId="0" borderId="0" xfId="76" applyNumberFormat="1" applyFont="1" applyFill="1" applyBorder="1" applyAlignment="1" applyProtection="1">
      <alignment horizontal="right"/>
      <protection locked="0"/>
    </xf>
    <xf numFmtId="210" fontId="15" fillId="0" borderId="7" xfId="0" applyNumberFormat="1" applyFont="1" applyFill="1" applyBorder="1" applyProtection="1">
      <protection locked="0"/>
    </xf>
    <xf numFmtId="4" fontId="15" fillId="0" borderId="7" xfId="0" applyNumberFormat="1" applyFont="1" applyFill="1" applyBorder="1" applyAlignment="1" applyProtection="1">
      <alignment horizontal="right"/>
      <protection locked="0"/>
    </xf>
    <xf numFmtId="0" fontId="32" fillId="0" borderId="0" xfId="0" applyFont="1" applyFill="1" applyAlignment="1">
      <alignment vertical="top"/>
    </xf>
    <xf numFmtId="0" fontId="15" fillId="0" borderId="5" xfId="0" applyFont="1" applyFill="1" applyBorder="1" applyAlignment="1">
      <alignment horizontal="right"/>
    </xf>
    <xf numFmtId="0" fontId="15" fillId="0" borderId="5" xfId="0" applyFont="1" applyFill="1" applyBorder="1"/>
    <xf numFmtId="0" fontId="15" fillId="0" borderId="6" xfId="0" applyFont="1" applyFill="1" applyBorder="1"/>
    <xf numFmtId="0" fontId="15" fillId="0" borderId="0" xfId="0" applyFont="1" applyFill="1" applyBorder="1" applyAlignment="1">
      <alignment horizontal="right" vertical="top" shrinkToFit="1"/>
    </xf>
    <xf numFmtId="0" fontId="8" fillId="0" borderId="0" xfId="0" applyFont="1" applyFill="1" applyBorder="1" applyAlignment="1">
      <alignment horizontal="right" vertical="top" shrinkToFit="1"/>
    </xf>
    <xf numFmtId="0" fontId="8" fillId="0" borderId="0" xfId="0" applyFont="1" applyFill="1" applyAlignment="1">
      <alignment shrinkToFit="1"/>
    </xf>
    <xf numFmtId="179" fontId="15" fillId="0" borderId="0" xfId="0" applyNumberFormat="1" applyFont="1" applyFill="1" applyBorder="1" applyAlignment="1" applyProtection="1">
      <alignment horizontal="right" shrinkToFit="1"/>
      <protection locked="0"/>
    </xf>
    <xf numFmtId="179" fontId="15" fillId="0" borderId="0" xfId="76" applyNumberFormat="1" applyFont="1" applyFill="1" applyAlignment="1" applyProtection="1">
      <alignment horizontal="right" shrinkToFit="1"/>
      <protection locked="0"/>
    </xf>
    <xf numFmtId="179" fontId="15" fillId="0" borderId="0" xfId="76" applyNumberFormat="1" applyFont="1" applyFill="1" applyAlignment="1" applyProtection="1">
      <alignment shrinkToFit="1"/>
      <protection locked="0"/>
    </xf>
    <xf numFmtId="0" fontId="15" fillId="0" borderId="0" xfId="0" applyFont="1" applyFill="1" applyBorder="1" applyAlignment="1">
      <alignment horizontal="left" shrinkToFit="1"/>
    </xf>
    <xf numFmtId="178" fontId="15" fillId="0" borderId="7" xfId="76" applyNumberFormat="1" applyFont="1" applyFill="1" applyBorder="1" applyAlignment="1">
      <alignment horizontal="right" shrinkToFit="1"/>
    </xf>
    <xf numFmtId="0" fontId="6" fillId="0" borderId="0" xfId="21" applyFont="1" applyFill="1"/>
    <xf numFmtId="0" fontId="8" fillId="0" borderId="5" xfId="0" applyFont="1" applyFill="1" applyBorder="1" applyAlignment="1">
      <alignment horizontal="left" vertical="center"/>
    </xf>
    <xf numFmtId="0" fontId="0" fillId="0" borderId="5" xfId="0" applyFont="1" applyFill="1" applyBorder="1" applyAlignment="1"/>
    <xf numFmtId="0" fontId="8" fillId="0" borderId="0" xfId="0" applyNumberFormat="1" applyFont="1" applyFill="1"/>
    <xf numFmtId="0" fontId="15" fillId="0" borderId="5" xfId="0" applyFont="1" applyFill="1" applyBorder="1" applyAlignment="1">
      <alignment horizontal="right" shrinkToFit="1"/>
    </xf>
    <xf numFmtId="0" fontId="15" fillId="0" borderId="5" xfId="0" applyFont="1" applyFill="1" applyBorder="1" applyAlignment="1">
      <alignment shrinkToFit="1"/>
    </xf>
    <xf numFmtId="0" fontId="15" fillId="0" borderId="6" xfId="0" applyFont="1" applyFill="1" applyBorder="1" applyAlignment="1">
      <alignment shrinkToFit="1"/>
    </xf>
    <xf numFmtId="179" fontId="15" fillId="0" borderId="7" xfId="76" applyNumberFormat="1" applyFont="1" applyFill="1" applyBorder="1" applyAlignment="1" applyProtection="1">
      <alignment horizontal="right"/>
      <protection locked="0"/>
    </xf>
    <xf numFmtId="176" fontId="4" fillId="0" borderId="0" xfId="384" applyFont="1" applyFill="1" applyAlignment="1">
      <alignment horizontal="right" vertical="top" wrapText="1"/>
    </xf>
    <xf numFmtId="0" fontId="130" fillId="0" borderId="0" xfId="0" applyFont="1" applyFill="1"/>
    <xf numFmtId="0" fontId="17" fillId="0" borderId="0" xfId="0" applyNumberFormat="1" applyFont="1" applyFill="1"/>
    <xf numFmtId="0" fontId="15" fillId="0" borderId="2" xfId="0" applyFont="1" applyFill="1" applyBorder="1" applyAlignment="1">
      <alignment horizontal="right" vertical="top" wrapText="1"/>
    </xf>
    <xf numFmtId="0" fontId="15" fillId="0" borderId="0" xfId="0" applyFont="1" applyFill="1" applyBorder="1" applyAlignment="1">
      <alignment horizontal="right" vertical="top" wrapText="1"/>
    </xf>
    <xf numFmtId="0" fontId="15" fillId="0" borderId="0" xfId="0" applyNumberFormat="1" applyFont="1" applyFill="1" applyBorder="1" applyAlignment="1">
      <alignment horizontal="right" vertical="top" wrapText="1"/>
    </xf>
    <xf numFmtId="38" fontId="0" fillId="0" borderId="50" xfId="76" applyFont="1" applyFill="1" applyBorder="1" applyProtection="1">
      <protection locked="0"/>
    </xf>
    <xf numFmtId="38" fontId="0" fillId="0" borderId="0" xfId="76" applyFont="1" applyFill="1" applyProtection="1">
      <protection locked="0"/>
    </xf>
    <xf numFmtId="2" fontId="0" fillId="0" borderId="0" xfId="76" applyNumberFormat="1" applyFont="1" applyFill="1" applyProtection="1">
      <protection locked="0"/>
    </xf>
    <xf numFmtId="4" fontId="15" fillId="0" borderId="0" xfId="76" applyNumberFormat="1" applyFont="1" applyFill="1" applyBorder="1" applyProtection="1">
      <protection locked="0"/>
    </xf>
    <xf numFmtId="195" fontId="15" fillId="0" borderId="0" xfId="25" applyNumberFormat="1" applyFont="1" applyFill="1" applyBorder="1" applyAlignment="1">
      <alignment shrinkToFit="1"/>
    </xf>
    <xf numFmtId="178" fontId="8" fillId="0" borderId="0" xfId="76" applyNumberFormat="1" applyFont="1" applyFill="1" applyBorder="1" applyAlignment="1">
      <alignment horizontal="center"/>
    </xf>
    <xf numFmtId="0" fontId="0" fillId="0" borderId="0" xfId="0" applyNumberFormat="1" applyFont="1" applyFill="1" applyAlignment="1">
      <alignment horizontal="right"/>
    </xf>
    <xf numFmtId="0" fontId="4" fillId="0" borderId="0" xfId="0" applyFont="1" applyFill="1" applyAlignment="1">
      <alignment horizontal="center"/>
    </xf>
    <xf numFmtId="0" fontId="7" fillId="0" borderId="0" xfId="0" applyNumberFormat="1" applyFont="1" applyFill="1" applyAlignment="1">
      <alignment horizontal="center"/>
    </xf>
    <xf numFmtId="0" fontId="4" fillId="0" borderId="0" xfId="0" applyNumberFormat="1" applyFont="1" applyFill="1"/>
    <xf numFmtId="38" fontId="13" fillId="0" borderId="0" xfId="4" applyFont="1" applyFill="1" applyBorder="1"/>
    <xf numFmtId="0" fontId="13" fillId="0" borderId="0" xfId="0" applyNumberFormat="1" applyFont="1" applyFill="1"/>
    <xf numFmtId="38" fontId="13" fillId="0" borderId="0" xfId="4" applyFont="1" applyFill="1"/>
    <xf numFmtId="38" fontId="0" fillId="0" borderId="0" xfId="76" applyFont="1" applyFill="1" applyAlignment="1" applyProtection="1">
      <alignment horizontal="center"/>
      <protection locked="0"/>
    </xf>
    <xf numFmtId="38" fontId="0" fillId="0" borderId="0" xfId="4" applyFont="1" applyFill="1" applyBorder="1"/>
    <xf numFmtId="38" fontId="8" fillId="0" borderId="0" xfId="4" applyFont="1" applyFill="1"/>
    <xf numFmtId="38" fontId="8" fillId="0" borderId="0" xfId="4" applyFont="1" applyFill="1" applyBorder="1"/>
    <xf numFmtId="0" fontId="4" fillId="0" borderId="0" xfId="22" applyFont="1" applyFill="1" applyBorder="1" applyAlignment="1">
      <alignment horizontal="center"/>
    </xf>
    <xf numFmtId="0" fontId="4" fillId="0" borderId="0" xfId="22" applyFont="1" applyFill="1" applyBorder="1" applyAlignment="1">
      <alignment horizontal="left"/>
    </xf>
    <xf numFmtId="0" fontId="17" fillId="0" borderId="0" xfId="18" applyFont="1" applyFill="1"/>
    <xf numFmtId="0" fontId="47" fillId="0" borderId="17" xfId="18" applyFont="1" applyFill="1" applyBorder="1" applyAlignment="1" applyProtection="1">
      <protection locked="0"/>
    </xf>
    <xf numFmtId="0" fontId="15" fillId="0" borderId="17" xfId="18" applyFont="1" applyFill="1" applyBorder="1"/>
    <xf numFmtId="0" fontId="15" fillId="0" borderId="18" xfId="18" applyFont="1" applyFill="1" applyBorder="1"/>
    <xf numFmtId="0" fontId="15" fillId="0" borderId="19" xfId="18" applyFont="1" applyFill="1" applyBorder="1"/>
    <xf numFmtId="0" fontId="0" fillId="0" borderId="0" xfId="18" applyFont="1" applyFill="1" applyBorder="1"/>
    <xf numFmtId="0" fontId="0" fillId="0" borderId="19" xfId="18" applyFont="1" applyFill="1" applyBorder="1"/>
    <xf numFmtId="0" fontId="0" fillId="0" borderId="0" xfId="18" applyFont="1" applyFill="1"/>
    <xf numFmtId="0" fontId="0" fillId="0" borderId="20" xfId="18" applyFont="1" applyFill="1" applyBorder="1"/>
    <xf numFmtId="0" fontId="0" fillId="0" borderId="21" xfId="18" applyFont="1" applyFill="1" applyBorder="1"/>
    <xf numFmtId="0" fontId="22" fillId="0" borderId="0" xfId="18" applyFont="1" applyFill="1" applyBorder="1" applyAlignment="1">
      <alignment horizontal="left"/>
    </xf>
    <xf numFmtId="179" fontId="15" fillId="0" borderId="84" xfId="76" applyNumberFormat="1" applyFont="1" applyFill="1" applyBorder="1"/>
    <xf numFmtId="177" fontId="138" fillId="0" borderId="85" xfId="76" applyNumberFormat="1" applyFont="1" applyFill="1" applyBorder="1" applyAlignment="1">
      <alignment vertical="center"/>
    </xf>
    <xf numFmtId="177" fontId="138" fillId="0" borderId="0" xfId="76" applyNumberFormat="1" applyFont="1" applyFill="1" applyAlignment="1">
      <alignment vertical="center"/>
    </xf>
    <xf numFmtId="0" fontId="15" fillId="0" borderId="84" xfId="18" applyFont="1" applyFill="1" applyBorder="1"/>
    <xf numFmtId="0" fontId="23" fillId="0" borderId="0" xfId="18" applyFont="1" applyFill="1" applyBorder="1" applyAlignment="1">
      <alignment horizontal="right"/>
    </xf>
    <xf numFmtId="0" fontId="23" fillId="0" borderId="0" xfId="18" applyFont="1" applyFill="1" applyBorder="1"/>
    <xf numFmtId="0" fontId="15" fillId="0" borderId="85" xfId="18" applyFont="1" applyFill="1" applyBorder="1"/>
    <xf numFmtId="0" fontId="35" fillId="0" borderId="84" xfId="18" applyFont="1" applyFill="1" applyBorder="1" applyAlignment="1">
      <alignment horizontal="center" vertical="center" textRotation="255"/>
    </xf>
    <xf numFmtId="0" fontId="15" fillId="0" borderId="85" xfId="18" applyFont="1" applyFill="1" applyBorder="1" applyAlignment="1"/>
    <xf numFmtId="0" fontId="6" fillId="0" borderId="0" xfId="18" applyFont="1" applyFill="1"/>
    <xf numFmtId="218" fontId="138" fillId="0" borderId="85" xfId="18" applyNumberFormat="1" applyFont="1" applyFill="1" applyBorder="1" applyAlignment="1" applyProtection="1">
      <alignment horizontal="right"/>
      <protection locked="0"/>
    </xf>
    <xf numFmtId="218" fontId="138" fillId="0" borderId="0" xfId="18" applyNumberFormat="1" applyFont="1" applyFill="1" applyBorder="1" applyAlignment="1" applyProtection="1">
      <alignment horizontal="right"/>
      <protection locked="0"/>
    </xf>
    <xf numFmtId="0" fontId="23" fillId="0" borderId="84" xfId="18" applyFont="1" applyFill="1" applyBorder="1"/>
    <xf numFmtId="217" fontId="138" fillId="0" borderId="85" xfId="18" applyNumberFormat="1" applyFont="1" applyFill="1" applyBorder="1" applyAlignment="1" applyProtection="1">
      <alignment horizontal="right"/>
      <protection locked="0"/>
    </xf>
    <xf numFmtId="0" fontId="23" fillId="0" borderId="0" xfId="18" applyFont="1" applyFill="1" applyBorder="1" applyAlignment="1">
      <alignment horizontal="left"/>
    </xf>
    <xf numFmtId="0" fontId="23" fillId="0" borderId="0" xfId="18" applyFont="1" applyFill="1" applyBorder="1" applyAlignment="1">
      <alignment horizontal="center"/>
    </xf>
    <xf numFmtId="210" fontId="138" fillId="0" borderId="85" xfId="18" applyNumberFormat="1" applyFont="1" applyFill="1" applyBorder="1" applyAlignment="1"/>
    <xf numFmtId="177" fontId="138" fillId="0" borderId="85" xfId="18" applyNumberFormat="1" applyFont="1" applyFill="1" applyBorder="1" applyAlignment="1" applyProtection="1">
      <alignment shrinkToFit="1"/>
      <protection locked="0"/>
    </xf>
    <xf numFmtId="0" fontId="15" fillId="0" borderId="109" xfId="18" applyFont="1" applyFill="1" applyBorder="1"/>
    <xf numFmtId="177" fontId="138" fillId="0" borderId="106" xfId="18" applyNumberFormat="1" applyFont="1" applyFill="1" applyBorder="1" applyAlignment="1" applyProtection="1">
      <alignment shrinkToFit="1"/>
      <protection locked="0"/>
    </xf>
    <xf numFmtId="179" fontId="15" fillId="0" borderId="102" xfId="76" applyNumberFormat="1" applyFont="1" applyFill="1" applyBorder="1"/>
    <xf numFmtId="0" fontId="35" fillId="0" borderId="84" xfId="18" applyFont="1" applyFill="1" applyBorder="1" applyAlignment="1">
      <alignment horizontal="center" vertical="distributed" textRotation="255"/>
    </xf>
    <xf numFmtId="0" fontId="6" fillId="0" borderId="0" xfId="18" applyFont="1" applyFill="1" applyAlignment="1"/>
    <xf numFmtId="0" fontId="23" fillId="0" borderId="0" xfId="18" applyFont="1" applyFill="1" applyBorder="1" applyAlignment="1"/>
    <xf numFmtId="177" fontId="138" fillId="0" borderId="85" xfId="76" applyNumberFormat="1" applyFont="1" applyFill="1" applyBorder="1"/>
    <xf numFmtId="177" fontId="138" fillId="0" borderId="0" xfId="76" applyNumberFormat="1" applyFont="1" applyFill="1"/>
    <xf numFmtId="0" fontId="4" fillId="0" borderId="0" xfId="18" applyFont="1" applyFill="1" applyAlignment="1">
      <alignment horizontal="right"/>
    </xf>
    <xf numFmtId="0" fontId="6" fillId="0" borderId="0" xfId="18" applyFont="1" applyFill="1" applyAlignment="1">
      <alignment horizontal="right"/>
    </xf>
    <xf numFmtId="0" fontId="15" fillId="0" borderId="0" xfId="18" applyFont="1" applyFill="1" applyAlignment="1">
      <alignment horizontal="left" vertical="top" wrapText="1"/>
    </xf>
    <xf numFmtId="0" fontId="15" fillId="0" borderId="0" xfId="18" applyFont="1" applyFill="1" applyAlignment="1">
      <alignment horizontal="left"/>
    </xf>
    <xf numFmtId="0" fontId="15" fillId="0" borderId="0" xfId="18" applyFont="1" applyFill="1" applyBorder="1" applyAlignment="1"/>
    <xf numFmtId="0" fontId="0" fillId="0" borderId="0" xfId="18" applyFont="1" applyFill="1" applyBorder="1" applyAlignment="1"/>
    <xf numFmtId="0" fontId="0" fillId="0" borderId="0" xfId="18" applyFont="1" applyFill="1" applyAlignment="1"/>
    <xf numFmtId="177" fontId="138" fillId="0" borderId="1" xfId="76" applyNumberFormat="1" applyFont="1" applyFill="1" applyBorder="1" applyAlignment="1">
      <alignment vertical="center"/>
    </xf>
    <xf numFmtId="179" fontId="140" fillId="0" borderId="103" xfId="76" applyNumberFormat="1" applyFont="1" applyFill="1" applyBorder="1" applyAlignment="1">
      <alignment horizontal="left" vertical="center"/>
    </xf>
    <xf numFmtId="179" fontId="138" fillId="0" borderId="103" xfId="76" applyNumberFormat="1" applyFont="1" applyFill="1" applyBorder="1" applyAlignment="1">
      <alignment vertical="center"/>
    </xf>
    <xf numFmtId="179" fontId="138" fillId="0" borderId="104" xfId="76" applyNumberFormat="1" applyFont="1" applyFill="1" applyBorder="1" applyAlignment="1">
      <alignment horizontal="right" vertical="center"/>
    </xf>
    <xf numFmtId="179" fontId="0" fillId="0" borderId="84" xfId="76" applyNumberFormat="1" applyFont="1" applyFill="1" applyBorder="1"/>
    <xf numFmtId="0" fontId="15" fillId="0" borderId="1" xfId="18" applyFont="1" applyFill="1" applyBorder="1"/>
    <xf numFmtId="0" fontId="15" fillId="0" borderId="1" xfId="18" applyFont="1" applyFill="1" applyBorder="1" applyAlignment="1"/>
    <xf numFmtId="210" fontId="138" fillId="0" borderId="0" xfId="18" applyNumberFormat="1" applyFont="1" applyFill="1" applyBorder="1" applyAlignment="1"/>
    <xf numFmtId="210" fontId="138" fillId="0" borderId="1" xfId="18" applyNumberFormat="1" applyFont="1" applyFill="1" applyBorder="1" applyAlignment="1"/>
    <xf numFmtId="0" fontId="0" fillId="0" borderId="84" xfId="18" applyFont="1" applyFill="1" applyBorder="1"/>
    <xf numFmtId="0" fontId="0" fillId="0" borderId="109" xfId="18" applyFont="1" applyFill="1" applyBorder="1"/>
    <xf numFmtId="177" fontId="138" fillId="0" borderId="0" xfId="76" applyNumberFormat="1" applyFont="1" applyFill="1" applyAlignment="1">
      <alignment horizontal="center" vertical="center"/>
    </xf>
    <xf numFmtId="0" fontId="15" fillId="0" borderId="0" xfId="18" applyFont="1" applyFill="1" applyAlignment="1">
      <alignment vertical="center"/>
    </xf>
    <xf numFmtId="177" fontId="23" fillId="0" borderId="0" xfId="18" applyNumberFormat="1" applyFont="1" applyFill="1"/>
    <xf numFmtId="0" fontId="159" fillId="0" borderId="0" xfId="0" applyFont="1" applyFill="1" applyBorder="1" applyAlignment="1" applyProtection="1">
      <alignment horizontal="left"/>
      <protection locked="0"/>
    </xf>
    <xf numFmtId="0" fontId="9" fillId="0" borderId="19" xfId="28" applyFont="1" applyFill="1" applyBorder="1" applyProtection="1">
      <protection locked="0"/>
    </xf>
    <xf numFmtId="0" fontId="30" fillId="0" borderId="0" xfId="0" applyFont="1" applyFill="1" applyBorder="1" applyProtection="1">
      <protection locked="0"/>
    </xf>
    <xf numFmtId="0" fontId="0" fillId="0" borderId="24" xfId="0" applyFont="1" applyFill="1" applyBorder="1"/>
    <xf numFmtId="0" fontId="38" fillId="0" borderId="0" xfId="28" applyFont="1" applyFill="1"/>
    <xf numFmtId="0" fontId="38" fillId="0" borderId="0" xfId="28" applyFont="1" applyFill="1" applyBorder="1" applyAlignment="1">
      <alignment horizontal="center" wrapText="1"/>
    </xf>
    <xf numFmtId="0" fontId="44" fillId="0" borderId="0" xfId="28" applyFont="1" applyFill="1" applyAlignment="1">
      <alignment horizontal="right"/>
    </xf>
    <xf numFmtId="0" fontId="19" fillId="0" borderId="16" xfId="28" applyFont="1" applyFill="1" applyBorder="1"/>
    <xf numFmtId="0" fontId="7" fillId="0" borderId="14" xfId="28" applyFont="1" applyFill="1" applyBorder="1" applyAlignment="1">
      <alignment horizontal="center" shrinkToFit="1"/>
    </xf>
    <xf numFmtId="177" fontId="7" fillId="0" borderId="57" xfId="28" applyNumberFormat="1" applyFont="1" applyFill="1" applyBorder="1" applyAlignment="1" applyProtection="1">
      <alignment horizontal="right"/>
      <protection locked="0"/>
    </xf>
    <xf numFmtId="177" fontId="7" fillId="0" borderId="0" xfId="28" applyNumberFormat="1" applyFont="1" applyFill="1" applyBorder="1" applyAlignment="1" applyProtection="1">
      <alignment horizontal="right"/>
      <protection locked="0"/>
    </xf>
    <xf numFmtId="177" fontId="7" fillId="0" borderId="1" xfId="28" applyNumberFormat="1" applyFont="1" applyFill="1" applyBorder="1" applyAlignment="1" applyProtection="1">
      <alignment horizontal="right"/>
      <protection locked="0"/>
    </xf>
    <xf numFmtId="0" fontId="19" fillId="0" borderId="14" xfId="28" applyFont="1" applyFill="1" applyBorder="1"/>
    <xf numFmtId="0" fontId="7" fillId="0" borderId="14" xfId="28" applyFont="1" applyFill="1" applyBorder="1" applyAlignment="1">
      <alignment horizontal="center" vertical="top" shrinkToFit="1"/>
    </xf>
    <xf numFmtId="195" fontId="7" fillId="0" borderId="0" xfId="28" applyNumberFormat="1" applyFont="1" applyFill="1" applyBorder="1" applyAlignment="1" applyProtection="1">
      <alignment horizontal="right" vertical="top"/>
      <protection locked="0"/>
    </xf>
    <xf numFmtId="195" fontId="7" fillId="0" borderId="1" xfId="28" applyNumberFormat="1" applyFont="1" applyFill="1" applyBorder="1" applyAlignment="1" applyProtection="1">
      <alignment horizontal="right" vertical="top"/>
      <protection locked="0"/>
    </xf>
    <xf numFmtId="0" fontId="7" fillId="0" borderId="14" xfId="28" quotePrefix="1" applyFont="1" applyFill="1" applyBorder="1" applyAlignment="1">
      <alignment horizontal="center" shrinkToFit="1"/>
    </xf>
    <xf numFmtId="0" fontId="7" fillId="0" borderId="14" xfId="28" quotePrefix="1" applyFont="1" applyFill="1" applyBorder="1" applyAlignment="1">
      <alignment horizontal="center" vertical="top" shrinkToFit="1"/>
    </xf>
    <xf numFmtId="0" fontId="19" fillId="0" borderId="14" xfId="28" applyFont="1" applyFill="1" applyBorder="1" applyAlignment="1">
      <alignment horizontal="center" vertical="center"/>
    </xf>
    <xf numFmtId="0" fontId="19" fillId="0" borderId="14" xfId="28" applyFont="1" applyFill="1" applyBorder="1" applyAlignment="1">
      <alignment horizontal="center" vertical="center" textRotation="255"/>
    </xf>
    <xf numFmtId="0" fontId="7" fillId="0" borderId="13" xfId="28" applyFont="1" applyFill="1" applyBorder="1" applyAlignment="1">
      <alignment horizontal="left" vertical="center" shrinkToFit="1"/>
    </xf>
    <xf numFmtId="0" fontId="7" fillId="0" borderId="13" xfId="28" quotePrefix="1" applyFont="1" applyFill="1" applyBorder="1" applyAlignment="1">
      <alignment horizontal="center" shrinkToFit="1"/>
    </xf>
    <xf numFmtId="195" fontId="7" fillId="0" borderId="7" xfId="28" applyNumberFormat="1" applyFont="1" applyFill="1" applyBorder="1" applyAlignment="1" applyProtection="1">
      <alignment horizontal="right"/>
      <protection locked="0"/>
    </xf>
    <xf numFmtId="195" fontId="7" fillId="0" borderId="11" xfId="28" applyNumberFormat="1" applyFont="1" applyFill="1" applyBorder="1" applyAlignment="1" applyProtection="1">
      <alignment horizontal="right"/>
      <protection locked="0"/>
    </xf>
    <xf numFmtId="0" fontId="4" fillId="0" borderId="16" xfId="28" quotePrefix="1" applyFont="1" applyFill="1" applyBorder="1" applyAlignment="1">
      <alignment horizontal="left" shrinkToFit="1"/>
    </xf>
    <xf numFmtId="0" fontId="7" fillId="0" borderId="16" xfId="28" applyFont="1" applyFill="1" applyBorder="1" applyAlignment="1">
      <alignment horizontal="center" shrinkToFit="1"/>
    </xf>
    <xf numFmtId="177" fontId="7" fillId="0" borderId="58" xfId="28" applyNumberFormat="1" applyFont="1" applyFill="1" applyBorder="1" applyAlignment="1" applyProtection="1">
      <alignment horizontal="right"/>
      <protection locked="0"/>
    </xf>
    <xf numFmtId="0" fontId="31" fillId="0" borderId="13" xfId="28" applyFont="1" applyFill="1" applyBorder="1" applyAlignment="1">
      <alignment horizontal="center" shrinkToFit="1"/>
    </xf>
    <xf numFmtId="0" fontId="7" fillId="0" borderId="13" xfId="28" applyFont="1" applyFill="1" applyBorder="1" applyAlignment="1">
      <alignment horizontal="center" shrinkToFit="1"/>
    </xf>
    <xf numFmtId="177" fontId="7" fillId="0" borderId="7" xfId="28" applyNumberFormat="1" applyFont="1" applyFill="1" applyBorder="1" applyAlignment="1" applyProtection="1">
      <alignment horizontal="right"/>
      <protection locked="0"/>
    </xf>
    <xf numFmtId="177" fontId="7" fillId="0" borderId="11" xfId="28" applyNumberFormat="1" applyFont="1" applyFill="1" applyBorder="1" applyAlignment="1" applyProtection="1">
      <alignment horizontal="right"/>
      <protection locked="0"/>
    </xf>
    <xf numFmtId="0" fontId="4" fillId="0" borderId="16" xfId="28" applyFont="1" applyFill="1" applyBorder="1" applyAlignment="1">
      <alignment horizontal="center" shrinkToFit="1"/>
    </xf>
    <xf numFmtId="0" fontId="19" fillId="0" borderId="13" xfId="28" applyFont="1" applyFill="1" applyBorder="1" applyAlignment="1">
      <alignment horizontal="center" shrinkToFit="1"/>
    </xf>
    <xf numFmtId="0" fontId="19" fillId="0" borderId="13" xfId="28" applyFont="1" applyFill="1" applyBorder="1"/>
    <xf numFmtId="0" fontId="7" fillId="0" borderId="59" xfId="28" applyFont="1" applyFill="1" applyBorder="1" applyAlignment="1">
      <alignment vertical="center" shrinkToFit="1"/>
    </xf>
    <xf numFmtId="0" fontId="7" fillId="0" borderId="14" xfId="28" applyFont="1" applyFill="1" applyBorder="1" applyAlignment="1">
      <alignment vertical="center" shrinkToFit="1"/>
    </xf>
    <xf numFmtId="0" fontId="7" fillId="0" borderId="14" xfId="28" quotePrefix="1" applyFont="1" applyFill="1" applyBorder="1" applyAlignment="1">
      <alignment horizontal="left" vertical="center" shrinkToFit="1"/>
    </xf>
    <xf numFmtId="0" fontId="7" fillId="0" borderId="14" xfId="28" quotePrefix="1" applyFont="1" applyFill="1" applyBorder="1" applyAlignment="1">
      <alignment horizontal="left" vertical="center" wrapText="1" shrinkToFit="1"/>
    </xf>
    <xf numFmtId="195" fontId="7" fillId="0" borderId="0" xfId="28" applyNumberFormat="1" applyFont="1" applyFill="1" applyBorder="1" applyAlignment="1" applyProtection="1">
      <alignment horizontal="right"/>
      <protection locked="0"/>
    </xf>
    <xf numFmtId="195" fontId="7" fillId="0" borderId="1" xfId="28" applyNumberFormat="1" applyFont="1" applyFill="1" applyBorder="1" applyAlignment="1" applyProtection="1">
      <alignment horizontal="right"/>
      <protection locked="0"/>
    </xf>
    <xf numFmtId="195" fontId="7" fillId="0" borderId="0" xfId="28" applyNumberFormat="1" applyFont="1" applyFill="1" applyBorder="1" applyAlignment="1" applyProtection="1">
      <alignment horizontal="right" vertical="center"/>
      <protection locked="0"/>
    </xf>
    <xf numFmtId="195" fontId="7" fillId="0" borderId="1" xfId="28" applyNumberFormat="1" applyFont="1" applyFill="1" applyBorder="1" applyAlignment="1" applyProtection="1">
      <alignment horizontal="right" vertical="center"/>
      <protection locked="0"/>
    </xf>
    <xf numFmtId="177" fontId="7" fillId="0" borderId="50" xfId="28" applyNumberFormat="1" applyFont="1" applyFill="1" applyBorder="1" applyAlignment="1" applyProtection="1">
      <alignment horizontal="right"/>
      <protection locked="0"/>
    </xf>
    <xf numFmtId="0" fontId="7" fillId="0" borderId="55" xfId="28" applyFont="1" applyFill="1" applyBorder="1" applyAlignment="1">
      <alignment vertical="center" shrinkToFit="1"/>
    </xf>
    <xf numFmtId="195" fontId="7" fillId="0" borderId="56" xfId="28" applyNumberFormat="1" applyFont="1" applyFill="1" applyBorder="1" applyAlignment="1" applyProtection="1">
      <alignment horizontal="right" vertical="top"/>
      <protection locked="0"/>
    </xf>
    <xf numFmtId="195" fontId="7" fillId="0" borderId="7" xfId="28" applyNumberFormat="1" applyFont="1" applyFill="1" applyBorder="1" applyAlignment="1" applyProtection="1">
      <alignment horizontal="right" vertical="top"/>
      <protection locked="0"/>
    </xf>
    <xf numFmtId="195" fontId="7" fillId="0" borderId="11" xfId="28" applyNumberFormat="1" applyFont="1" applyFill="1" applyBorder="1" applyAlignment="1" applyProtection="1">
      <alignment horizontal="right" vertical="top"/>
      <protection locked="0"/>
    </xf>
    <xf numFmtId="0" fontId="7" fillId="0" borderId="13" xfId="28" applyFont="1" applyFill="1" applyBorder="1" applyAlignment="1">
      <alignment vertical="center" shrinkToFit="1"/>
    </xf>
    <xf numFmtId="195" fontId="7" fillId="0" borderId="56" xfId="28" applyNumberFormat="1" applyFont="1" applyFill="1" applyBorder="1" applyAlignment="1" applyProtection="1">
      <alignment horizontal="right"/>
      <protection locked="0"/>
    </xf>
    <xf numFmtId="0" fontId="22" fillId="0" borderId="0" xfId="28" applyFont="1" applyFill="1" applyBorder="1"/>
    <xf numFmtId="0" fontId="0" fillId="0" borderId="0" xfId="18" applyFont="1" applyFill="1" applyAlignment="1">
      <alignment horizontal="right" vertical="center"/>
    </xf>
    <xf numFmtId="0" fontId="0" fillId="0" borderId="0" xfId="25" applyFont="1" applyFill="1" applyBorder="1" applyAlignment="1">
      <alignment vertical="center"/>
    </xf>
    <xf numFmtId="0" fontId="47" fillId="0" borderId="17" xfId="0" applyFont="1" applyFill="1" applyBorder="1" applyAlignment="1" applyProtection="1">
      <alignment horizontal="left"/>
      <protection locked="0"/>
    </xf>
    <xf numFmtId="0" fontId="114" fillId="0" borderId="17" xfId="29" applyFont="1" applyFill="1" applyBorder="1"/>
    <xf numFmtId="0" fontId="39" fillId="0" borderId="17" xfId="0" applyFont="1" applyFill="1" applyBorder="1" applyProtection="1">
      <protection locked="0"/>
    </xf>
    <xf numFmtId="0" fontId="47" fillId="0" borderId="0" xfId="0" applyFont="1" applyFill="1" applyBorder="1" applyAlignment="1" applyProtection="1">
      <alignment horizontal="left" vertical="center"/>
      <protection locked="0"/>
    </xf>
    <xf numFmtId="0" fontId="114" fillId="0" borderId="0" xfId="29" applyFont="1" applyFill="1" applyBorder="1"/>
    <xf numFmtId="0" fontId="39" fillId="0" borderId="0" xfId="0" applyFont="1" applyFill="1" applyBorder="1" applyAlignment="1" applyProtection="1">
      <alignment vertical="center"/>
      <protection locked="0"/>
    </xf>
    <xf numFmtId="0" fontId="47" fillId="0" borderId="20" xfId="0" applyFont="1" applyFill="1" applyBorder="1" applyAlignment="1" applyProtection="1">
      <alignment horizontal="left" vertical="top"/>
      <protection locked="0"/>
    </xf>
    <xf numFmtId="0" fontId="114" fillId="0" borderId="20" xfId="29" applyFont="1" applyFill="1" applyBorder="1"/>
    <xf numFmtId="0" fontId="39" fillId="0" borderId="20" xfId="0" applyFont="1" applyFill="1" applyBorder="1" applyAlignment="1" applyProtection="1">
      <alignment vertical="top"/>
      <protection locked="0"/>
    </xf>
    <xf numFmtId="0" fontId="51" fillId="0" borderId="20" xfId="0" applyFont="1" applyFill="1" applyBorder="1" applyAlignment="1" applyProtection="1">
      <alignment vertical="top"/>
      <protection locked="0"/>
    </xf>
    <xf numFmtId="0" fontId="8" fillId="0" borderId="0" xfId="29" applyFont="1" applyFill="1" applyBorder="1"/>
    <xf numFmtId="0" fontId="8" fillId="0" borderId="2" xfId="0" applyFont="1" applyFill="1" applyBorder="1"/>
    <xf numFmtId="0" fontId="8" fillId="0" borderId="63" xfId="0" applyFont="1" applyFill="1" applyBorder="1"/>
    <xf numFmtId="0" fontId="8" fillId="0" borderId="5" xfId="0" applyFont="1" applyFill="1" applyBorder="1"/>
    <xf numFmtId="0" fontId="8" fillId="0" borderId="6" xfId="0" applyFont="1" applyFill="1" applyBorder="1"/>
    <xf numFmtId="0" fontId="29" fillId="0" borderId="0" xfId="0" applyFont="1" applyFill="1" applyBorder="1" applyAlignment="1" applyProtection="1">
      <alignment horizontal="center"/>
      <protection locked="0"/>
    </xf>
    <xf numFmtId="0" fontId="29" fillId="0" borderId="57" xfId="0" applyFont="1" applyFill="1" applyBorder="1" applyAlignment="1" applyProtection="1">
      <alignment horizontal="center"/>
      <protection locked="0"/>
    </xf>
    <xf numFmtId="0" fontId="29" fillId="0" borderId="58" xfId="0" applyFont="1" applyFill="1" applyBorder="1" applyAlignment="1" applyProtection="1">
      <alignment horizontal="center"/>
      <protection locked="0"/>
    </xf>
    <xf numFmtId="0" fontId="8" fillId="0" borderId="1" xfId="0" applyFont="1" applyFill="1" applyBorder="1"/>
    <xf numFmtId="0" fontId="29" fillId="0" borderId="1" xfId="0" applyFont="1" applyFill="1" applyBorder="1" applyAlignment="1" applyProtection="1">
      <alignment horizontal="center"/>
      <protection locked="0"/>
    </xf>
    <xf numFmtId="0" fontId="29" fillId="0" borderId="0" xfId="0" applyNumberFormat="1" applyFont="1" applyFill="1" applyBorder="1" applyAlignment="1" applyProtection="1">
      <alignment horizontal="center"/>
      <protection locked="0"/>
    </xf>
    <xf numFmtId="0" fontId="8" fillId="0" borderId="56" xfId="0" applyFont="1" applyFill="1" applyBorder="1"/>
    <xf numFmtId="0" fontId="8" fillId="0" borderId="7" xfId="0" quotePrefix="1" applyFont="1" applyFill="1" applyBorder="1" applyAlignment="1">
      <alignment horizontal="left"/>
    </xf>
    <xf numFmtId="0" fontId="8" fillId="0" borderId="1" xfId="0" quotePrefix="1" applyFont="1" applyFill="1" applyBorder="1" applyAlignment="1">
      <alignment horizontal="left"/>
    </xf>
    <xf numFmtId="0" fontId="29" fillId="0" borderId="7" xfId="0" applyFont="1" applyFill="1" applyBorder="1" applyAlignment="1" applyProtection="1">
      <alignment horizontal="center"/>
      <protection locked="0"/>
    </xf>
    <xf numFmtId="0" fontId="8" fillId="0" borderId="12" xfId="0" applyFont="1" applyFill="1" applyBorder="1"/>
    <xf numFmtId="0" fontId="30" fillId="0" borderId="4" xfId="0" applyFont="1" applyFill="1" applyBorder="1" applyAlignment="1" applyProtection="1">
      <alignment horizontal="center"/>
      <protection locked="0"/>
    </xf>
    <xf numFmtId="0" fontId="30" fillId="0" borderId="12" xfId="0" applyFont="1" applyFill="1" applyBorder="1" applyAlignment="1" applyProtection="1">
      <alignment horizontal="center"/>
      <protection locked="0"/>
    </xf>
    <xf numFmtId="3" fontId="30" fillId="0" borderId="4" xfId="0" applyNumberFormat="1" applyFont="1" applyFill="1" applyBorder="1" applyAlignment="1" applyProtection="1">
      <alignment horizontal="center" shrinkToFit="1"/>
      <protection locked="0"/>
    </xf>
    <xf numFmtId="0" fontId="8" fillId="0" borderId="55" xfId="0" applyFont="1" applyFill="1" applyBorder="1"/>
    <xf numFmtId="0" fontId="8" fillId="0" borderId="3" xfId="0" applyFont="1" applyFill="1" applyBorder="1"/>
    <xf numFmtId="0" fontId="8" fillId="0" borderId="4" xfId="0" applyFont="1" applyFill="1" applyBorder="1"/>
    <xf numFmtId="187" fontId="30" fillId="0" borderId="4" xfId="0" applyNumberFormat="1" applyFont="1" applyFill="1" applyBorder="1" applyAlignment="1" applyProtection="1">
      <alignment horizontal="center" shrinkToFit="1"/>
      <protection locked="0"/>
    </xf>
    <xf numFmtId="187" fontId="30" fillId="0" borderId="12" xfId="0" applyNumberFormat="1" applyFont="1" applyFill="1" applyBorder="1" applyAlignment="1" applyProtection="1">
      <alignment horizontal="center" shrinkToFit="1"/>
      <protection locked="0"/>
    </xf>
    <xf numFmtId="0" fontId="8" fillId="0" borderId="57" xfId="0" applyFont="1" applyFill="1" applyBorder="1"/>
    <xf numFmtId="0" fontId="8" fillId="0" borderId="14" xfId="0" applyFont="1" applyFill="1" applyBorder="1"/>
    <xf numFmtId="0" fontId="8" fillId="0" borderId="50" xfId="0" applyFont="1" applyFill="1" applyBorder="1"/>
    <xf numFmtId="0" fontId="26" fillId="0" borderId="0" xfId="0" quotePrefix="1" applyFont="1" applyFill="1" applyBorder="1"/>
    <xf numFmtId="0" fontId="8" fillId="0" borderId="0" xfId="0" quotePrefix="1" applyFont="1" applyFill="1" applyBorder="1" applyAlignment="1">
      <alignment horizontal="left"/>
    </xf>
    <xf numFmtId="0" fontId="138" fillId="0" borderId="0" xfId="0" applyFont="1" applyFill="1" applyBorder="1" applyAlignment="1">
      <alignment wrapText="1"/>
    </xf>
    <xf numFmtId="0" fontId="6" fillId="0" borderId="1" xfId="0" applyFont="1" applyFill="1" applyBorder="1" applyAlignment="1">
      <alignment shrinkToFit="1"/>
    </xf>
    <xf numFmtId="0" fontId="8" fillId="0" borderId="7" xfId="0" applyFont="1" applyFill="1" applyBorder="1"/>
    <xf numFmtId="0" fontId="8" fillId="0" borderId="5" xfId="29" applyFont="1" applyFill="1" applyBorder="1"/>
    <xf numFmtId="0" fontId="8" fillId="0" borderId="0" xfId="29" applyFont="1" applyFill="1"/>
    <xf numFmtId="0" fontId="13" fillId="0" borderId="0" xfId="29" applyFont="1" applyFill="1" applyBorder="1"/>
    <xf numFmtId="0" fontId="166" fillId="0" borderId="0" xfId="25" applyFont="1" applyFill="1" applyAlignment="1">
      <alignment horizontal="center"/>
    </xf>
    <xf numFmtId="38" fontId="15" fillId="0" borderId="10" xfId="383" applyFont="1" applyFill="1" applyBorder="1" applyAlignment="1"/>
    <xf numFmtId="210" fontId="15" fillId="0" borderId="5" xfId="0" applyNumberFormat="1" applyFont="1" applyFill="1" applyBorder="1" applyAlignment="1"/>
    <xf numFmtId="210" fontId="15" fillId="0" borderId="0" xfId="0" applyNumberFormat="1" applyFont="1" applyFill="1" applyBorder="1" applyAlignment="1"/>
    <xf numFmtId="0" fontId="8" fillId="0" borderId="2" xfId="25" applyFont="1" applyFill="1" applyBorder="1" applyAlignment="1" applyProtection="1">
      <alignment horizontal="center"/>
      <protection locked="0"/>
    </xf>
    <xf numFmtId="187" fontId="8" fillId="0" borderId="0" xfId="25" applyNumberFormat="1" applyFont="1" applyFill="1" applyBorder="1" applyAlignment="1" applyProtection="1">
      <alignment horizontal="center"/>
      <protection locked="0"/>
    </xf>
    <xf numFmtId="0" fontId="27" fillId="0" borderId="1" xfId="16" applyFont="1" applyFill="1" applyBorder="1"/>
    <xf numFmtId="187" fontId="15" fillId="0" borderId="0" xfId="0" applyNumberFormat="1" applyFont="1" applyFill="1" applyAlignment="1"/>
    <xf numFmtId="187" fontId="15" fillId="0" borderId="50" xfId="0" applyNumberFormat="1" applyFont="1" applyFill="1" applyBorder="1" applyAlignment="1"/>
    <xf numFmtId="187" fontId="15" fillId="0" borderId="0" xfId="0" applyNumberFormat="1" applyFont="1" applyFill="1" applyBorder="1" applyAlignment="1"/>
    <xf numFmtId="177" fontId="15" fillId="0" borderId="2" xfId="25" applyNumberFormat="1" applyFont="1" applyFill="1" applyBorder="1"/>
    <xf numFmtId="177" fontId="15" fillId="0" borderId="0" xfId="25" applyNumberFormat="1" applyFont="1" applyFill="1"/>
    <xf numFmtId="177" fontId="15" fillId="0" borderId="56" xfId="16" applyNumberFormat="1" applyFont="1" applyFill="1" applyBorder="1"/>
    <xf numFmtId="177" fontId="15" fillId="0" borderId="7" xfId="16" applyNumberFormat="1" applyFont="1" applyFill="1" applyBorder="1"/>
    <xf numFmtId="210" fontId="15" fillId="0" borderId="0" xfId="0" applyNumberFormat="1" applyFont="1" applyFill="1" applyAlignment="1"/>
    <xf numFmtId="210" fontId="8" fillId="0" borderId="0" xfId="25" applyNumberFormat="1" applyFont="1" applyFill="1" applyBorder="1" applyAlignment="1" applyProtection="1">
      <alignment horizontal="center" vertical="center"/>
      <protection locked="0"/>
    </xf>
    <xf numFmtId="0" fontId="8" fillId="0" borderId="0" xfId="25" applyFont="1" applyFill="1" applyAlignment="1" applyProtection="1">
      <alignment horizontal="center" vertical="center"/>
      <protection locked="0"/>
    </xf>
    <xf numFmtId="0" fontId="0" fillId="0" borderId="0" xfId="16" applyFont="1" applyFill="1"/>
    <xf numFmtId="0" fontId="0" fillId="0" borderId="0" xfId="16" applyFont="1" applyFill="1" applyAlignment="1">
      <alignment horizontal="right" vertical="center"/>
    </xf>
    <xf numFmtId="210" fontId="8" fillId="0" borderId="0" xfId="25" applyNumberFormat="1" applyFont="1" applyFill="1" applyAlignment="1" applyProtection="1">
      <alignment horizontal="center" vertical="center"/>
      <protection locked="0"/>
    </xf>
    <xf numFmtId="187" fontId="15" fillId="0" borderId="0" xfId="25" applyNumberFormat="1" applyFont="1" applyFill="1" applyBorder="1" applyProtection="1">
      <protection locked="0"/>
    </xf>
    <xf numFmtId="0" fontId="8" fillId="0" borderId="50" xfId="25" applyFont="1" applyFill="1" applyBorder="1" applyAlignment="1">
      <alignment horizontal="center" vertical="center"/>
    </xf>
    <xf numFmtId="177" fontId="8" fillId="0" borderId="50" xfId="25" applyNumberFormat="1" applyFont="1" applyFill="1" applyBorder="1"/>
    <xf numFmtId="177" fontId="8" fillId="0" borderId="0" xfId="25" applyNumberFormat="1" applyFont="1" applyFill="1" applyBorder="1"/>
    <xf numFmtId="177" fontId="8" fillId="0" borderId="0" xfId="25" applyNumberFormat="1" applyFont="1" applyFill="1"/>
    <xf numFmtId="177" fontId="8" fillId="0" borderId="56" xfId="25" applyNumberFormat="1" applyFont="1" applyFill="1" applyBorder="1"/>
    <xf numFmtId="177" fontId="8" fillId="0" borderId="7" xfId="25" applyNumberFormat="1" applyFont="1" applyFill="1" applyBorder="1"/>
    <xf numFmtId="0" fontId="0" fillId="0" borderId="0" xfId="19" applyFont="1" applyFill="1"/>
    <xf numFmtId="0" fontId="32" fillId="0" borderId="0" xfId="19" applyFont="1" applyFill="1"/>
    <xf numFmtId="0" fontId="38" fillId="0" borderId="0" xfId="0" applyFont="1" applyFill="1"/>
    <xf numFmtId="0" fontId="9" fillId="0" borderId="0" xfId="0" applyFont="1" applyFill="1"/>
    <xf numFmtId="56" fontId="46" fillId="0" borderId="0" xfId="25" applyNumberFormat="1" applyFont="1" applyFill="1"/>
    <xf numFmtId="0" fontId="22" fillId="0" borderId="0" xfId="25" applyFont="1" applyFill="1" applyAlignment="1">
      <alignment horizontal="right"/>
    </xf>
    <xf numFmtId="0" fontId="46" fillId="0" borderId="23" xfId="25" applyFont="1" applyFill="1" applyBorder="1"/>
    <xf numFmtId="0" fontId="46" fillId="0" borderId="0" xfId="25" applyFont="1" applyFill="1" applyBorder="1"/>
    <xf numFmtId="187" fontId="30" fillId="0" borderId="0" xfId="25" applyNumberFormat="1" applyFont="1" applyFill="1" applyBorder="1"/>
    <xf numFmtId="0" fontId="30" fillId="0" borderId="0" xfId="25" applyFont="1" applyFill="1"/>
    <xf numFmtId="0" fontId="30" fillId="0" borderId="23" xfId="25" applyFont="1" applyFill="1" applyBorder="1"/>
    <xf numFmtId="184" fontId="30" fillId="0" borderId="0" xfId="25" applyNumberFormat="1" applyFont="1" applyFill="1"/>
    <xf numFmtId="0" fontId="19" fillId="0" borderId="24" xfId="0" applyFont="1" applyFill="1" applyBorder="1"/>
    <xf numFmtId="56" fontId="46" fillId="0" borderId="20" xfId="25" applyNumberFormat="1" applyFont="1" applyFill="1" applyBorder="1" applyAlignment="1">
      <alignment vertical="top"/>
    </xf>
    <xf numFmtId="0" fontId="19" fillId="0" borderId="23" xfId="0" applyFont="1" applyFill="1" applyBorder="1" applyAlignment="1">
      <alignment vertical="top"/>
    </xf>
    <xf numFmtId="0" fontId="19" fillId="0" borderId="0" xfId="0" applyFont="1" applyFill="1" applyBorder="1" applyAlignment="1">
      <alignment vertical="top"/>
    </xf>
    <xf numFmtId="0" fontId="22" fillId="0" borderId="7" xfId="22" applyFont="1" applyFill="1" applyBorder="1"/>
    <xf numFmtId="0" fontId="19" fillId="0" borderId="7" xfId="0" applyFont="1" applyFill="1" applyBorder="1" applyAlignment="1"/>
    <xf numFmtId="0" fontId="15" fillId="0" borderId="1" xfId="22" applyFont="1" applyFill="1" applyBorder="1" applyAlignment="1">
      <alignment horizontal="right"/>
    </xf>
    <xf numFmtId="0" fontId="15" fillId="0" borderId="0" xfId="22" applyFont="1" applyFill="1" applyAlignment="1">
      <alignment horizontal="center"/>
    </xf>
    <xf numFmtId="177" fontId="15" fillId="0" borderId="0" xfId="25" applyNumberFormat="1" applyFont="1" applyFill="1" applyBorder="1" applyProtection="1"/>
    <xf numFmtId="177" fontId="15" fillId="0" borderId="7" xfId="17" applyNumberFormat="1" applyFont="1" applyFill="1" applyBorder="1" applyProtection="1"/>
    <xf numFmtId="177" fontId="15" fillId="0" borderId="7" xfId="25" applyNumberFormat="1" applyFont="1" applyFill="1" applyBorder="1" applyProtection="1"/>
    <xf numFmtId="177" fontId="15" fillId="0" borderId="0" xfId="17" applyNumberFormat="1" applyFont="1" applyFill="1" applyBorder="1" applyProtection="1"/>
    <xf numFmtId="0" fontId="15" fillId="0" borderId="0" xfId="26" applyFont="1" applyFill="1" applyAlignment="1">
      <alignment horizontal="center"/>
    </xf>
    <xf numFmtId="0" fontId="15" fillId="0" borderId="0" xfId="26" applyFont="1" applyFill="1" applyBorder="1" applyAlignment="1">
      <alignment horizontal="center"/>
    </xf>
    <xf numFmtId="177" fontId="15" fillId="0" borderId="0" xfId="0" applyNumberFormat="1" applyFont="1" applyFill="1" applyBorder="1" applyAlignment="1">
      <alignment horizontal="center"/>
    </xf>
    <xf numFmtId="178" fontId="15" fillId="0" borderId="7" xfId="25" applyNumberFormat="1" applyFont="1" applyFill="1" applyBorder="1" applyProtection="1">
      <protection locked="0"/>
    </xf>
    <xf numFmtId="0" fontId="4" fillId="0" borderId="57" xfId="25" applyFont="1" applyFill="1" applyBorder="1" applyAlignment="1">
      <alignment horizontal="left"/>
    </xf>
    <xf numFmtId="0" fontId="4" fillId="0" borderId="57" xfId="25" applyFont="1" applyFill="1" applyBorder="1" applyAlignment="1">
      <alignment horizontal="right"/>
    </xf>
    <xf numFmtId="0" fontId="0" fillId="0" borderId="0" xfId="25" applyFont="1" applyFill="1" applyBorder="1" applyAlignment="1">
      <alignment horizontal="left" shrinkToFit="1"/>
    </xf>
    <xf numFmtId="177" fontId="15" fillId="0" borderId="0" xfId="17" quotePrefix="1" applyNumberFormat="1" applyFont="1" applyFill="1" applyBorder="1" applyAlignment="1" applyProtection="1">
      <alignment horizontal="right" readingOrder="1"/>
    </xf>
    <xf numFmtId="0" fontId="39" fillId="0" borderId="0" xfId="25" applyFont="1" applyFill="1" applyAlignment="1">
      <alignment horizontal="center"/>
    </xf>
    <xf numFmtId="194" fontId="32" fillId="0" borderId="0" xfId="25" applyNumberFormat="1" applyFont="1" applyFill="1" applyProtection="1">
      <protection locked="0"/>
    </xf>
    <xf numFmtId="0" fontId="15" fillId="0" borderId="0" xfId="25" applyFont="1" applyFill="1" applyProtection="1">
      <protection locked="0"/>
    </xf>
    <xf numFmtId="177" fontId="15" fillId="0" borderId="7" xfId="25" applyNumberFormat="1" applyFont="1" applyFill="1" applyBorder="1"/>
    <xf numFmtId="0" fontId="15" fillId="0" borderId="0" xfId="25" applyFont="1" applyFill="1" applyAlignment="1" applyProtection="1">
      <alignment horizontal="right"/>
      <protection locked="0"/>
    </xf>
    <xf numFmtId="183" fontId="8" fillId="0" borderId="0" xfId="76" applyNumberFormat="1" applyFont="1" applyFill="1" applyAlignment="1">
      <alignment horizontal="center"/>
    </xf>
    <xf numFmtId="0" fontId="39" fillId="0" borderId="0" xfId="25" applyFont="1" applyFill="1" applyBorder="1" applyAlignment="1">
      <alignment horizontal="center"/>
    </xf>
    <xf numFmtId="177" fontId="32" fillId="0" borderId="0" xfId="25" applyNumberFormat="1" applyFont="1" applyFill="1" applyProtection="1">
      <protection locked="0"/>
    </xf>
    <xf numFmtId="177" fontId="32" fillId="0" borderId="0" xfId="25" applyNumberFormat="1" applyFont="1" applyFill="1" applyAlignment="1" applyProtection="1">
      <alignment horizontal="right"/>
      <protection locked="0"/>
    </xf>
    <xf numFmtId="0" fontId="0" fillId="0" borderId="0" xfId="22" applyFont="1" applyFill="1" applyAlignment="1">
      <alignment horizontal="center"/>
    </xf>
    <xf numFmtId="0" fontId="0" fillId="0" borderId="1" xfId="22" applyFont="1" applyFill="1" applyBorder="1"/>
    <xf numFmtId="177" fontId="15" fillId="0" borderId="0" xfId="25" applyNumberFormat="1" applyFont="1" applyFill="1" applyProtection="1">
      <protection locked="0"/>
    </xf>
    <xf numFmtId="177" fontId="15" fillId="0" borderId="0" xfId="25" applyNumberFormat="1" applyFont="1" applyFill="1" applyAlignment="1" applyProtection="1">
      <alignment horizontal="right" readingOrder="1"/>
      <protection locked="0"/>
    </xf>
    <xf numFmtId="0" fontId="0" fillId="0" borderId="0" xfId="26" applyFont="1" applyFill="1" applyAlignment="1">
      <alignment horizontal="right"/>
    </xf>
    <xf numFmtId="38" fontId="0" fillId="0" borderId="0" xfId="4" applyFont="1" applyFill="1" applyAlignment="1">
      <alignment shrinkToFit="1"/>
    </xf>
    <xf numFmtId="38" fontId="27" fillId="0" borderId="0" xfId="26" applyNumberFormat="1" applyFont="1" applyFill="1"/>
    <xf numFmtId="38" fontId="8" fillId="0" borderId="0" xfId="76" applyFont="1" applyFill="1" applyBorder="1" applyAlignment="1">
      <alignment horizontal="center"/>
    </xf>
    <xf numFmtId="0" fontId="4" fillId="0" borderId="0" xfId="22" applyFont="1" applyFill="1" applyAlignment="1">
      <alignment vertical="center"/>
    </xf>
    <xf numFmtId="0" fontId="4" fillId="0" borderId="5" xfId="26" applyFont="1" applyFill="1" applyBorder="1" applyAlignment="1">
      <alignment horizontal="left" vertical="center"/>
    </xf>
    <xf numFmtId="0" fontId="0" fillId="0" borderId="0" xfId="22" applyFont="1" applyFill="1" applyBorder="1" applyAlignment="1">
      <alignment horizontal="left" vertical="center" readingOrder="1"/>
    </xf>
    <xf numFmtId="0" fontId="4" fillId="0" borderId="5" xfId="26" applyFont="1" applyFill="1" applyBorder="1" applyAlignment="1">
      <alignment horizontal="left" vertical="center" wrapText="1"/>
    </xf>
    <xf numFmtId="0" fontId="0" fillId="0" borderId="0" xfId="22" applyFont="1" applyFill="1" applyBorder="1" applyAlignment="1">
      <alignment horizontal="right"/>
    </xf>
    <xf numFmtId="0" fontId="4" fillId="0" borderId="0" xfId="26" applyFont="1" applyFill="1" applyBorder="1" applyAlignment="1">
      <alignment horizontal="left" vertical="center"/>
    </xf>
    <xf numFmtId="0" fontId="4" fillId="0" borderId="0" xfId="26" applyFont="1" applyFill="1" applyAlignment="1">
      <alignment horizontal="left" vertical="center" wrapText="1"/>
    </xf>
    <xf numFmtId="0" fontId="4" fillId="0" borderId="0" xfId="22" applyFont="1" applyFill="1" applyAlignment="1">
      <alignment horizontal="right"/>
    </xf>
    <xf numFmtId="0" fontId="17" fillId="0" borderId="0" xfId="22" applyFont="1" applyFill="1" applyBorder="1"/>
    <xf numFmtId="0" fontId="17" fillId="0" borderId="0" xfId="22" quotePrefix="1" applyFont="1" applyFill="1" applyAlignment="1">
      <alignment horizontal="left"/>
    </xf>
    <xf numFmtId="0" fontId="17" fillId="0" borderId="0" xfId="26" applyFont="1" applyFill="1"/>
    <xf numFmtId="0" fontId="17" fillId="0" borderId="0" xfId="22" applyFont="1" applyFill="1" applyAlignment="1">
      <alignment horizontal="left"/>
    </xf>
    <xf numFmtId="0" fontId="15" fillId="0" borderId="0" xfId="22" applyFont="1" applyFill="1" applyBorder="1" applyAlignment="1">
      <alignment horizontal="right" vertical="center"/>
    </xf>
    <xf numFmtId="0" fontId="15" fillId="0" borderId="5" xfId="22" applyFont="1" applyFill="1" applyBorder="1" applyAlignment="1">
      <alignment horizontal="right" vertical="center"/>
    </xf>
    <xf numFmtId="0" fontId="15" fillId="0" borderId="26" xfId="22" applyFont="1" applyFill="1" applyBorder="1" applyAlignment="1">
      <alignment horizontal="right" vertical="center"/>
    </xf>
    <xf numFmtId="0" fontId="15" fillId="0" borderId="1" xfId="22" applyFont="1" applyFill="1" applyBorder="1" applyAlignment="1">
      <alignment horizontal="right" vertical="center"/>
    </xf>
    <xf numFmtId="38" fontId="15" fillId="0" borderId="51" xfId="4" applyFont="1" applyFill="1" applyBorder="1" applyAlignment="1">
      <alignment horizontal="right"/>
    </xf>
    <xf numFmtId="202" fontId="16" fillId="0" borderId="0" xfId="24" applyNumberFormat="1" applyFont="1" applyFill="1" applyBorder="1" applyAlignment="1">
      <alignment horizontal="right"/>
    </xf>
    <xf numFmtId="191" fontId="16" fillId="0" borderId="1" xfId="24" applyNumberFormat="1" applyFont="1" applyFill="1" applyBorder="1" applyAlignment="1">
      <alignment horizontal="right"/>
    </xf>
    <xf numFmtId="38" fontId="0" fillId="0" borderId="0" xfId="4" applyFont="1" applyFill="1"/>
    <xf numFmtId="38" fontId="8" fillId="0" borderId="50" xfId="76" applyFont="1" applyFill="1" applyBorder="1" applyAlignment="1">
      <alignment horizontal="center"/>
    </xf>
    <xf numFmtId="191" fontId="8" fillId="0" borderId="0" xfId="24" applyNumberFormat="1" applyFont="1" applyFill="1" applyAlignment="1">
      <alignment horizontal="center"/>
    </xf>
    <xf numFmtId="38" fontId="8" fillId="0" borderId="1" xfId="76" applyFont="1" applyFill="1" applyBorder="1" applyAlignment="1">
      <alignment horizontal="center"/>
    </xf>
    <xf numFmtId="0" fontId="0" fillId="0" borderId="0" xfId="26" applyFont="1" applyFill="1" applyAlignment="1">
      <alignment horizontal="left"/>
    </xf>
    <xf numFmtId="0" fontId="0" fillId="0" borderId="0" xfId="0" applyFont="1" applyFill="1" applyBorder="1" applyAlignment="1"/>
    <xf numFmtId="0" fontId="135" fillId="0" borderId="0" xfId="22" quotePrefix="1" applyFont="1" applyFill="1" applyAlignment="1">
      <alignment horizontal="left"/>
    </xf>
    <xf numFmtId="0" fontId="30" fillId="0" borderId="0" xfId="22" applyFont="1" applyFill="1" applyBorder="1"/>
    <xf numFmtId="0" fontId="45" fillId="0" borderId="0" xfId="26" applyFont="1" applyFill="1"/>
    <xf numFmtId="0" fontId="45" fillId="0" borderId="0" xfId="22" applyFont="1" applyFill="1"/>
    <xf numFmtId="0" fontId="6" fillId="0" borderId="0" xfId="24" applyFont="1" applyFill="1" applyBorder="1" applyAlignment="1">
      <alignment horizontal="right" vertical="center"/>
    </xf>
    <xf numFmtId="0" fontId="6" fillId="0" borderId="0" xfId="24" applyFont="1" applyFill="1" applyAlignment="1">
      <alignment horizontal="right" vertical="center"/>
    </xf>
    <xf numFmtId="0" fontId="6" fillId="0" borderId="0" xfId="26" applyFont="1" applyFill="1" applyAlignment="1">
      <alignment vertical="center"/>
    </xf>
    <xf numFmtId="0" fontId="27" fillId="0" borderId="1" xfId="22" applyFont="1" applyFill="1" applyBorder="1" applyAlignment="1">
      <alignment shrinkToFit="1"/>
    </xf>
    <xf numFmtId="38" fontId="6" fillId="0" borderId="0" xfId="76" applyFont="1" applyFill="1" applyBorder="1" applyAlignment="1" applyProtection="1">
      <alignment horizontal="center" vertical="center" shrinkToFit="1"/>
      <protection locked="0"/>
    </xf>
    <xf numFmtId="38" fontId="6" fillId="0" borderId="0" xfId="76" applyFont="1" applyFill="1" applyAlignment="1" applyProtection="1">
      <alignment horizontal="center" vertical="center" shrinkToFit="1"/>
      <protection locked="0"/>
    </xf>
    <xf numFmtId="201" fontId="15" fillId="0" borderId="0" xfId="76" applyNumberFormat="1" applyFont="1" applyFill="1" applyBorder="1" applyAlignment="1">
      <alignment shrinkToFit="1"/>
    </xf>
    <xf numFmtId="38" fontId="15" fillId="0" borderId="0" xfId="76" applyFont="1" applyFill="1" applyBorder="1" applyAlignment="1">
      <alignment shrinkToFit="1"/>
    </xf>
    <xf numFmtId="0" fontId="4" fillId="0" borderId="0" xfId="24" applyFont="1" applyFill="1"/>
    <xf numFmtId="0" fontId="15" fillId="0" borderId="0" xfId="24" applyFont="1" applyFill="1"/>
    <xf numFmtId="0" fontId="15" fillId="0" borderId="0" xfId="24" applyFont="1" applyFill="1" applyBorder="1"/>
    <xf numFmtId="0" fontId="0" fillId="0" borderId="0" xfId="24" applyFont="1" applyFill="1" applyBorder="1" applyAlignment="1">
      <alignment horizontal="right"/>
    </xf>
    <xf numFmtId="0" fontId="0" fillId="0" borderId="0" xfId="22" applyFont="1" applyFill="1"/>
    <xf numFmtId="0" fontId="15" fillId="0" borderId="0" xfId="24" applyFont="1" applyFill="1" applyAlignment="1">
      <alignment horizontal="right"/>
    </xf>
    <xf numFmtId="56" fontId="135" fillId="0" borderId="0" xfId="24" applyNumberFormat="1" applyFont="1" applyFill="1"/>
    <xf numFmtId="0" fontId="0" fillId="0" borderId="0" xfId="22" applyFont="1" applyFill="1" applyAlignment="1">
      <alignment horizontal="right"/>
    </xf>
    <xf numFmtId="201" fontId="15" fillId="0" borderId="0" xfId="24" applyNumberFormat="1" applyFont="1" applyFill="1" applyProtection="1">
      <protection locked="0"/>
    </xf>
    <xf numFmtId="0" fontId="15" fillId="0" borderId="0" xfId="24" applyFont="1" applyFill="1" applyProtection="1">
      <protection locked="0"/>
    </xf>
    <xf numFmtId="38" fontId="8" fillId="0" borderId="0" xfId="76" applyFont="1" applyFill="1" applyAlignment="1">
      <alignment horizontal="center" vertical="center"/>
    </xf>
    <xf numFmtId="177" fontId="15" fillId="0" borderId="0" xfId="22" applyNumberFormat="1" applyFont="1" applyFill="1" applyAlignment="1">
      <alignment horizontal="right"/>
    </xf>
    <xf numFmtId="0" fontId="6" fillId="0" borderId="0" xfId="24" applyFont="1" applyFill="1"/>
    <xf numFmtId="0" fontId="27" fillId="0" borderId="0" xfId="0" applyFont="1" applyFill="1" applyAlignment="1">
      <alignment horizontal="center"/>
    </xf>
    <xf numFmtId="179" fontId="15" fillId="0" borderId="0" xfId="76" applyNumberFormat="1" applyFont="1" applyFill="1" applyProtection="1">
      <protection locked="0"/>
    </xf>
    <xf numFmtId="177" fontId="15" fillId="0" borderId="53" xfId="0" applyNumberFormat="1" applyFont="1" applyFill="1" applyBorder="1" applyAlignment="1">
      <alignment horizontal="right"/>
    </xf>
    <xf numFmtId="0" fontId="8" fillId="0" borderId="0" xfId="0" applyFont="1" applyFill="1" applyBorder="1" applyAlignment="1">
      <alignment horizontal="center"/>
    </xf>
    <xf numFmtId="0" fontId="8" fillId="0" borderId="0" xfId="0" applyFont="1" applyFill="1" applyBorder="1" applyAlignment="1">
      <alignment horizontal="center" readingOrder="1"/>
    </xf>
    <xf numFmtId="177" fontId="8" fillId="0" borderId="57" xfId="0" applyNumberFormat="1" applyFont="1" applyFill="1" applyBorder="1" applyAlignment="1">
      <alignment horizontal="center"/>
    </xf>
    <xf numFmtId="177" fontId="15" fillId="0" borderId="0" xfId="0" applyNumberFormat="1" applyFont="1" applyFill="1" applyBorder="1" applyAlignment="1">
      <alignment horizontal="right"/>
    </xf>
    <xf numFmtId="0" fontId="4" fillId="0" borderId="0" xfId="26" applyFont="1" applyFill="1" applyAlignment="1">
      <alignment horizontal="left" wrapText="1" readingOrder="1"/>
    </xf>
    <xf numFmtId="56" fontId="123" fillId="0" borderId="0" xfId="25" applyNumberFormat="1" applyFont="1" applyFill="1"/>
    <xf numFmtId="0" fontId="15" fillId="0" borderId="0" xfId="25" applyFont="1" applyFill="1" applyAlignment="1">
      <alignment horizontal="right" vertical="center"/>
    </xf>
    <xf numFmtId="38" fontId="27" fillId="0" borderId="0" xfId="25" applyNumberFormat="1" applyFont="1" applyFill="1"/>
    <xf numFmtId="3" fontId="8" fillId="0" borderId="50" xfId="25" applyNumberFormat="1" applyFont="1" applyFill="1" applyBorder="1" applyAlignment="1">
      <alignment horizontal="center"/>
    </xf>
    <xf numFmtId="3" fontId="8" fillId="0" borderId="0" xfId="25" applyNumberFormat="1" applyFont="1" applyFill="1" applyAlignment="1">
      <alignment horizontal="center"/>
    </xf>
    <xf numFmtId="0" fontId="7" fillId="0" borderId="0" xfId="25" applyFont="1" applyFill="1" applyAlignment="1">
      <alignment horizontal="right" vertical="center"/>
    </xf>
    <xf numFmtId="0" fontId="52" fillId="0" borderId="0" xfId="25" applyFont="1" applyFill="1"/>
    <xf numFmtId="0" fontId="15" fillId="0" borderId="50" xfId="25" applyFont="1" applyFill="1" applyBorder="1" applyAlignment="1">
      <alignment horizontal="right" vertical="center"/>
    </xf>
    <xf numFmtId="0" fontId="15" fillId="0" borderId="1" xfId="25" applyFont="1" applyFill="1" applyBorder="1" applyAlignment="1">
      <alignment horizontal="right" vertical="center"/>
    </xf>
    <xf numFmtId="210" fontId="8" fillId="0" borderId="50" xfId="25" applyNumberFormat="1" applyFont="1" applyFill="1" applyBorder="1" applyAlignment="1">
      <alignment horizontal="center"/>
    </xf>
    <xf numFmtId="210" fontId="8" fillId="0" borderId="0" xfId="25" applyNumberFormat="1" applyFont="1" applyFill="1" applyBorder="1" applyAlignment="1">
      <alignment horizontal="center"/>
    </xf>
    <xf numFmtId="210" fontId="8" fillId="0" borderId="1" xfId="25" applyNumberFormat="1" applyFont="1" applyFill="1" applyBorder="1" applyAlignment="1">
      <alignment horizontal="center"/>
    </xf>
    <xf numFmtId="210" fontId="8" fillId="0" borderId="0" xfId="25" applyNumberFormat="1" applyFont="1" applyFill="1" applyAlignment="1">
      <alignment horizontal="center"/>
    </xf>
    <xf numFmtId="177" fontId="15" fillId="0" borderId="50" xfId="25" applyNumberFormat="1" applyFont="1" applyFill="1" applyBorder="1"/>
    <xf numFmtId="177" fontId="15" fillId="0" borderId="0" xfId="25" applyNumberFormat="1" applyFont="1" applyFill="1" applyBorder="1"/>
    <xf numFmtId="177" fontId="15" fillId="0" borderId="1" xfId="25" applyNumberFormat="1" applyFont="1" applyFill="1" applyBorder="1"/>
    <xf numFmtId="177" fontId="15" fillId="0" borderId="8" xfId="25" applyNumberFormat="1" applyFont="1" applyFill="1" applyBorder="1"/>
    <xf numFmtId="177" fontId="15" fillId="0" borderId="11" xfId="25" applyNumberFormat="1" applyFont="1" applyFill="1" applyBorder="1"/>
    <xf numFmtId="3" fontId="15" fillId="0" borderId="72" xfId="25" applyNumberFormat="1" applyFont="1" applyFill="1" applyBorder="1" applyProtection="1">
      <protection locked="0"/>
    </xf>
    <xf numFmtId="199" fontId="15" fillId="0" borderId="72" xfId="25" applyNumberFormat="1" applyFont="1" applyFill="1" applyBorder="1" applyProtection="1">
      <protection locked="0"/>
    </xf>
    <xf numFmtId="0" fontId="16" fillId="0" borderId="0" xfId="0" applyFont="1" applyFill="1"/>
    <xf numFmtId="0" fontId="124" fillId="0" borderId="0" xfId="20" applyFont="1" applyFill="1" applyAlignment="1">
      <alignment horizontal="left"/>
    </xf>
    <xf numFmtId="0" fontId="17" fillId="0" borderId="0" xfId="20" applyFont="1" applyFill="1"/>
    <xf numFmtId="0" fontId="168" fillId="0" borderId="0" xfId="0" applyFont="1" applyFill="1" applyBorder="1" applyAlignment="1" applyProtection="1">
      <alignment horizontal="right" vertical="center"/>
    </xf>
    <xf numFmtId="0" fontId="35" fillId="0" borderId="0" xfId="20" quotePrefix="1" applyFont="1" applyFill="1" applyAlignment="1">
      <alignment horizontal="left"/>
    </xf>
    <xf numFmtId="0" fontId="125" fillId="0" borderId="0" xfId="22" applyFont="1" applyFill="1" applyAlignment="1">
      <alignment vertical="center"/>
    </xf>
    <xf numFmtId="0" fontId="15" fillId="0" borderId="0" xfId="20" applyFont="1" applyFill="1" applyBorder="1"/>
    <xf numFmtId="0" fontId="15" fillId="0" borderId="0" xfId="22" applyFont="1" applyFill="1" applyBorder="1" applyAlignment="1">
      <alignment horizontal="right" shrinkToFit="1"/>
    </xf>
    <xf numFmtId="0" fontId="15" fillId="0" borderId="0" xfId="20" applyFont="1" applyFill="1" applyBorder="1" applyAlignment="1">
      <alignment horizontal="right"/>
    </xf>
    <xf numFmtId="0" fontId="15" fillId="0" borderId="0" xfId="20" applyFont="1" applyFill="1" applyAlignment="1">
      <alignment horizontal="right"/>
    </xf>
    <xf numFmtId="0" fontId="27" fillId="0" borderId="0" xfId="22" applyFont="1" applyFill="1" applyBorder="1" applyAlignment="1">
      <alignment horizontal="right" shrinkToFit="1"/>
    </xf>
    <xf numFmtId="0" fontId="27" fillId="0" borderId="0" xfId="20" applyFont="1" applyFill="1"/>
    <xf numFmtId="0" fontId="125" fillId="0" borderId="0" xfId="22" applyFont="1" applyFill="1" applyAlignment="1">
      <alignment horizontal="left" vertical="center"/>
    </xf>
    <xf numFmtId="0" fontId="15" fillId="0" borderId="51" xfId="20" applyFont="1" applyFill="1" applyBorder="1" applyAlignment="1">
      <alignment horizontal="right"/>
    </xf>
    <xf numFmtId="0" fontId="15" fillId="0" borderId="0" xfId="20" applyFont="1" applyFill="1" applyAlignment="1">
      <alignment horizontal="center"/>
    </xf>
    <xf numFmtId="0" fontId="123" fillId="0" borderId="0" xfId="20" applyFont="1" applyFill="1"/>
    <xf numFmtId="0" fontId="15" fillId="0" borderId="7" xfId="20" applyFont="1" applyFill="1" applyBorder="1" applyAlignment="1">
      <alignment horizontal="left"/>
    </xf>
    <xf numFmtId="0" fontId="0" fillId="0" borderId="0" xfId="0" applyFont="1" applyFill="1" applyProtection="1">
      <protection locked="0"/>
    </xf>
    <xf numFmtId="184" fontId="15" fillId="0" borderId="0" xfId="25" applyNumberFormat="1" applyFont="1" applyFill="1" applyAlignment="1" applyProtection="1">
      <alignment horizontal="right" shrinkToFit="1"/>
      <protection locked="0"/>
    </xf>
    <xf numFmtId="0" fontId="15" fillId="0" borderId="0" xfId="0" quotePrefix="1" applyFont="1" applyFill="1" applyAlignment="1">
      <alignment horizontal="right"/>
    </xf>
    <xf numFmtId="0" fontId="15" fillId="0" borderId="0" xfId="0" quotePrefix="1" applyFont="1" applyFill="1"/>
    <xf numFmtId="0" fontId="8" fillId="0" borderId="0" xfId="20" applyFont="1" applyFill="1" applyAlignment="1">
      <alignment horizontal="center" shrinkToFit="1"/>
    </xf>
    <xf numFmtId="38" fontId="8" fillId="0" borderId="0" xfId="76" applyFont="1" applyFill="1" applyAlignment="1">
      <alignment horizontal="center" shrinkToFit="1"/>
    </xf>
    <xf numFmtId="177" fontId="15" fillId="0" borderId="0" xfId="20" applyNumberFormat="1" applyFont="1" applyFill="1" applyAlignment="1">
      <alignment horizontal="right" shrinkToFit="1"/>
    </xf>
    <xf numFmtId="177" fontId="15" fillId="0" borderId="7" xfId="20" applyNumberFormat="1" applyFont="1" applyFill="1" applyBorder="1" applyAlignment="1">
      <alignment horizontal="right" shrinkToFit="1"/>
    </xf>
    <xf numFmtId="38" fontId="0" fillId="0" borderId="0" xfId="383" applyFont="1" applyFill="1" applyAlignment="1"/>
    <xf numFmtId="0" fontId="0" fillId="0" borderId="7" xfId="0" applyFont="1" applyFill="1" applyBorder="1"/>
    <xf numFmtId="181" fontId="15" fillId="0" borderId="0" xfId="23" applyNumberFormat="1" applyFont="1" applyFill="1" applyBorder="1" applyAlignment="1">
      <alignment horizontal="right" vertical="top"/>
    </xf>
    <xf numFmtId="38" fontId="27" fillId="0" borderId="50" xfId="76" applyFont="1" applyFill="1" applyBorder="1" applyAlignment="1" applyProtection="1">
      <alignment shrinkToFit="1"/>
      <protection locked="0"/>
    </xf>
    <xf numFmtId="38" fontId="0" fillId="0" borderId="0" xfId="76" applyFont="1" applyFill="1" applyAlignment="1" applyProtection="1">
      <alignment shrinkToFit="1"/>
      <protection locked="0"/>
    </xf>
    <xf numFmtId="38" fontId="15" fillId="0" borderId="0" xfId="76" applyFont="1" applyFill="1" applyBorder="1" applyAlignment="1" applyProtection="1">
      <alignment horizontal="right" shrinkToFit="1"/>
      <protection locked="0"/>
    </xf>
    <xf numFmtId="184" fontId="15" fillId="0" borderId="50" xfId="25" applyNumberFormat="1" applyFont="1" applyFill="1" applyBorder="1" applyProtection="1">
      <protection locked="0"/>
    </xf>
    <xf numFmtId="206" fontId="15" fillId="0" borderId="0" xfId="25" applyNumberFormat="1" applyFont="1" applyFill="1" applyBorder="1" applyAlignment="1" applyProtection="1">
      <alignment horizontal="right"/>
      <protection locked="0"/>
    </xf>
    <xf numFmtId="0" fontId="8" fillId="0" borderId="0" xfId="26" applyFont="1" applyFill="1" applyBorder="1" applyAlignment="1">
      <alignment horizontal="center"/>
    </xf>
    <xf numFmtId="182" fontId="15" fillId="0" borderId="0" xfId="0" applyNumberFormat="1" applyFont="1" applyFill="1" applyBorder="1"/>
    <xf numFmtId="182" fontId="15" fillId="0" borderId="7" xfId="0" applyNumberFormat="1" applyFont="1" applyFill="1" applyBorder="1"/>
    <xf numFmtId="0" fontId="0" fillId="0" borderId="0" xfId="0" applyFont="1" applyFill="1" applyAlignment="1">
      <alignment horizontal="right" vertical="center"/>
    </xf>
    <xf numFmtId="0" fontId="15" fillId="0" borderId="0" xfId="0" applyFont="1" applyFill="1" applyAlignment="1">
      <alignment vertical="center"/>
    </xf>
    <xf numFmtId="0" fontId="15" fillId="0" borderId="0" xfId="0" applyFont="1" applyFill="1" applyBorder="1" applyAlignment="1">
      <alignment horizontal="right" vertical="top"/>
    </xf>
    <xf numFmtId="38" fontId="27" fillId="0" borderId="0" xfId="4" applyFont="1" applyFill="1"/>
    <xf numFmtId="204" fontId="15" fillId="0" borderId="0" xfId="25" applyNumberFormat="1" applyFont="1" applyFill="1" applyProtection="1">
      <protection locked="0"/>
    </xf>
    <xf numFmtId="204" fontId="15" fillId="0" borderId="0" xfId="25" applyNumberFormat="1" applyFont="1" applyFill="1" applyAlignment="1" applyProtection="1">
      <alignment horizontal="right"/>
      <protection locked="0"/>
    </xf>
    <xf numFmtId="0" fontId="8" fillId="0" borderId="0" xfId="26" applyFont="1" applyFill="1" applyAlignment="1">
      <alignment horizontal="center"/>
    </xf>
    <xf numFmtId="38" fontId="27" fillId="0" borderId="2" xfId="4" applyFont="1" applyFill="1" applyBorder="1" applyAlignment="1"/>
    <xf numFmtId="38" fontId="0" fillId="0" borderId="0" xfId="4" applyFont="1" applyFill="1" applyBorder="1" applyAlignment="1"/>
    <xf numFmtId="38" fontId="27" fillId="0" borderId="0" xfId="4" applyFont="1" applyFill="1" applyBorder="1" applyAlignment="1"/>
    <xf numFmtId="0" fontId="4" fillId="0" borderId="0" xfId="25" applyFont="1" applyFill="1" applyAlignment="1">
      <alignment horizontal="left" vertical="top" wrapText="1"/>
    </xf>
    <xf numFmtId="0" fontId="47" fillId="0" borderId="0" xfId="8" applyFont="1" applyFill="1" applyAlignment="1">
      <alignment horizontal="right" shrinkToFit="1"/>
    </xf>
    <xf numFmtId="0" fontId="47" fillId="0" borderId="0" xfId="0" applyFont="1" applyFill="1" applyAlignment="1">
      <alignment horizontal="right" shrinkToFit="1"/>
    </xf>
    <xf numFmtId="0" fontId="15" fillId="0" borderId="3" xfId="25" applyFont="1" applyFill="1" applyBorder="1" applyAlignment="1">
      <alignment horizontal="center" vertical="center"/>
    </xf>
    <xf numFmtId="0" fontId="15" fillId="0" borderId="4" xfId="0" applyFont="1" applyFill="1" applyBorder="1" applyAlignment="1"/>
    <xf numFmtId="0" fontId="15" fillId="5" borderId="3" xfId="25" applyFont="1" applyFill="1" applyBorder="1" applyAlignment="1">
      <alignment horizontal="distributed" vertical="center" indent="1"/>
    </xf>
    <xf numFmtId="0" fontId="15" fillId="5" borderId="4" xfId="0" applyFont="1" applyFill="1" applyBorder="1" applyAlignment="1">
      <alignment horizontal="distributed" vertical="center" indent="1"/>
    </xf>
    <xf numFmtId="0" fontId="15" fillId="5" borderId="12" xfId="0" applyFont="1" applyFill="1" applyBorder="1" applyAlignment="1">
      <alignment horizontal="distributed" vertical="center" indent="1"/>
    </xf>
    <xf numFmtId="0" fontId="6" fillId="5" borderId="16" xfId="25" applyFont="1" applyFill="1" applyBorder="1" applyAlignment="1">
      <alignment horizontal="center" vertical="center" wrapText="1"/>
    </xf>
    <xf numFmtId="0" fontId="6" fillId="5" borderId="14" xfId="25" applyFont="1" applyFill="1" applyBorder="1" applyAlignment="1">
      <alignment horizontal="center" vertical="center" wrapText="1"/>
    </xf>
    <xf numFmtId="0" fontId="6" fillId="5" borderId="13" xfId="25" applyFont="1" applyFill="1" applyBorder="1" applyAlignment="1">
      <alignment horizontal="center" vertical="center" wrapText="1"/>
    </xf>
    <xf numFmtId="0" fontId="15" fillId="5" borderId="16" xfId="25" applyFont="1" applyFill="1" applyBorder="1" applyAlignment="1">
      <alignment horizontal="center" vertical="center" wrapText="1"/>
    </xf>
    <xf numFmtId="0" fontId="15" fillId="5" borderId="13" xfId="25" applyFont="1" applyFill="1" applyBorder="1" applyAlignment="1">
      <alignment horizontal="center" vertical="center" wrapText="1"/>
    </xf>
    <xf numFmtId="0" fontId="3" fillId="5" borderId="16" xfId="25" applyFont="1" applyFill="1" applyBorder="1" applyAlignment="1">
      <alignment horizontal="center" vertical="center" wrapText="1"/>
    </xf>
    <xf numFmtId="0" fontId="3" fillId="5" borderId="13" xfId="25" applyFont="1" applyFill="1" applyBorder="1" applyAlignment="1">
      <alignment horizontal="center" vertical="center" wrapText="1"/>
    </xf>
    <xf numFmtId="0" fontId="15" fillId="5" borderId="4" xfId="25" applyFont="1" applyFill="1" applyBorder="1" applyAlignment="1">
      <alignment horizontal="center" vertical="center"/>
    </xf>
    <xf numFmtId="0" fontId="15" fillId="5" borderId="12" xfId="25" applyFont="1" applyFill="1" applyBorder="1" applyAlignment="1">
      <alignment horizontal="center" vertical="center"/>
    </xf>
    <xf numFmtId="0" fontId="23" fillId="5" borderId="16" xfId="25" quotePrefix="1" applyFont="1" applyFill="1" applyBorder="1" applyAlignment="1">
      <alignment horizontal="center" vertical="center" wrapText="1"/>
    </xf>
    <xf numFmtId="0" fontId="23" fillId="5" borderId="13" xfId="25" quotePrefix="1" applyFont="1" applyFill="1" applyBorder="1" applyAlignment="1">
      <alignment horizontal="center" vertical="center" wrapText="1"/>
    </xf>
    <xf numFmtId="38" fontId="15" fillId="0" borderId="3" xfId="4" applyFont="1" applyFill="1" applyBorder="1" applyAlignment="1">
      <alignment horizontal="center" vertical="center" wrapText="1"/>
    </xf>
    <xf numFmtId="38" fontId="15" fillId="0" borderId="4" xfId="4" applyFont="1" applyFill="1" applyBorder="1" applyAlignment="1">
      <alignment horizontal="center" vertical="center" wrapText="1"/>
    </xf>
    <xf numFmtId="38" fontId="15" fillId="0" borderId="12" xfId="4" applyFont="1" applyFill="1" applyBorder="1" applyAlignment="1">
      <alignment horizontal="center" vertical="center" wrapText="1"/>
    </xf>
    <xf numFmtId="0" fontId="6" fillId="5" borderId="3" xfId="0" applyFont="1" applyFill="1" applyBorder="1" applyAlignment="1">
      <alignment horizontal="distributed" vertical="top" wrapText="1" justifyLastLine="1"/>
    </xf>
    <xf numFmtId="0" fontId="6" fillId="5" borderId="12" xfId="0" applyFont="1" applyFill="1" applyBorder="1" applyAlignment="1">
      <alignment horizontal="distributed" vertical="top" wrapText="1" justifyLastLine="1"/>
    </xf>
    <xf numFmtId="0" fontId="15" fillId="5" borderId="10" xfId="25" applyFont="1" applyFill="1" applyBorder="1" applyAlignment="1">
      <alignment horizontal="right" vertical="center" wrapText="1"/>
    </xf>
    <xf numFmtId="0" fontId="15" fillId="5" borderId="2" xfId="25" applyFont="1" applyFill="1" applyBorder="1" applyAlignment="1">
      <alignment horizontal="right" vertical="center" wrapText="1"/>
    </xf>
    <xf numFmtId="0" fontId="15" fillId="5" borderId="8" xfId="25" applyFont="1" applyFill="1" applyBorder="1" applyAlignment="1">
      <alignment horizontal="right" vertical="center" wrapText="1"/>
    </xf>
    <xf numFmtId="0" fontId="15" fillId="5" borderId="5" xfId="25" quotePrefix="1" applyFont="1" applyFill="1" applyBorder="1" applyAlignment="1">
      <alignment horizontal="center" vertical="center" wrapText="1"/>
    </xf>
    <xf numFmtId="0" fontId="15" fillId="5" borderId="6" xfId="25" quotePrefix="1" applyFont="1" applyFill="1" applyBorder="1" applyAlignment="1">
      <alignment horizontal="center" vertical="center" wrapText="1"/>
    </xf>
    <xf numFmtId="0" fontId="15" fillId="5" borderId="0" xfId="25" quotePrefix="1" applyFont="1" applyFill="1" applyBorder="1" applyAlignment="1">
      <alignment horizontal="center" vertical="center" wrapText="1"/>
    </xf>
    <xf numFmtId="0" fontId="15" fillId="5" borderId="1" xfId="25" quotePrefix="1" applyFont="1" applyFill="1" applyBorder="1" applyAlignment="1">
      <alignment horizontal="center" vertical="center" wrapText="1"/>
    </xf>
    <xf numFmtId="0" fontId="15" fillId="5" borderId="7" xfId="25" quotePrefix="1" applyFont="1" applyFill="1" applyBorder="1" applyAlignment="1">
      <alignment horizontal="center" vertical="center" wrapText="1"/>
    </xf>
    <xf numFmtId="0" fontId="15" fillId="5" borderId="11" xfId="25" quotePrefix="1" applyFont="1" applyFill="1" applyBorder="1" applyAlignment="1">
      <alignment horizontal="center" vertical="center" wrapText="1"/>
    </xf>
    <xf numFmtId="38" fontId="23" fillId="5" borderId="16" xfId="4" applyFont="1" applyFill="1" applyBorder="1" applyAlignment="1">
      <alignment horizontal="center" vertical="center" wrapText="1"/>
    </xf>
    <xf numFmtId="38" fontId="23" fillId="5" borderId="54" xfId="4" applyFont="1" applyFill="1" applyBorder="1" applyAlignment="1">
      <alignment horizontal="center" vertical="center" wrapText="1"/>
    </xf>
    <xf numFmtId="0" fontId="15" fillId="0" borderId="3" xfId="25" applyFont="1" applyFill="1" applyBorder="1" applyAlignment="1">
      <alignment horizontal="distributed" vertical="center" indent="3"/>
    </xf>
    <xf numFmtId="0" fontId="15" fillId="0" borderId="4" xfId="25" applyFont="1" applyFill="1" applyBorder="1" applyAlignment="1">
      <alignment horizontal="distributed" vertical="center" indent="3"/>
    </xf>
    <xf numFmtId="0" fontId="15" fillId="0" borderId="12" xfId="25" applyFont="1" applyFill="1" applyBorder="1" applyAlignment="1">
      <alignment horizontal="distributed" vertical="center" indent="3"/>
    </xf>
    <xf numFmtId="0" fontId="15" fillId="0" borderId="3" xfId="25" applyFont="1" applyFill="1" applyBorder="1" applyAlignment="1">
      <alignment horizontal="distributed" vertical="center" indent="1"/>
    </xf>
    <xf numFmtId="0" fontId="15" fillId="0" borderId="4" xfId="25" applyFont="1" applyFill="1" applyBorder="1" applyAlignment="1">
      <alignment horizontal="distributed" vertical="center" indent="1"/>
    </xf>
    <xf numFmtId="0" fontId="15" fillId="0" borderId="12" xfId="25" applyFont="1" applyFill="1" applyBorder="1" applyAlignment="1">
      <alignment horizontal="distributed" vertical="center" indent="1"/>
    </xf>
    <xf numFmtId="0" fontId="15" fillId="0" borderId="4" xfId="25" applyFont="1" applyFill="1" applyBorder="1" applyAlignment="1">
      <alignment horizontal="center" vertical="center"/>
    </xf>
    <xf numFmtId="0" fontId="15" fillId="0" borderId="12" xfId="25" applyFont="1" applyFill="1" applyBorder="1" applyAlignment="1">
      <alignment horizontal="center" vertical="center"/>
    </xf>
    <xf numFmtId="38" fontId="15" fillId="0" borderId="3" xfId="4" applyFont="1" applyFill="1" applyBorder="1" applyAlignment="1">
      <alignment horizontal="distributed" vertical="center" justifyLastLine="1"/>
    </xf>
    <xf numFmtId="0" fontId="0" fillId="0" borderId="12" xfId="0" applyFont="1" applyFill="1" applyBorder="1" applyAlignment="1">
      <alignment horizontal="distributed" vertical="center" justifyLastLine="1"/>
    </xf>
    <xf numFmtId="0" fontId="4" fillId="0" borderId="0" xfId="25" applyFont="1" applyFill="1" applyAlignment="1">
      <alignment horizontal="left" vertical="top" wrapText="1"/>
    </xf>
    <xf numFmtId="0" fontId="4" fillId="0" borderId="0" xfId="25" applyFont="1" applyFill="1" applyAlignment="1">
      <alignment horizontal="left" vertical="top"/>
    </xf>
    <xf numFmtId="38" fontId="15" fillId="0" borderId="3" xfId="4" applyFont="1" applyFill="1" applyBorder="1" applyAlignment="1">
      <alignment horizontal="distributed" vertical="center" indent="1"/>
    </xf>
    <xf numFmtId="0" fontId="0" fillId="0" borderId="12" xfId="0" applyFont="1" applyFill="1" applyBorder="1" applyAlignment="1">
      <alignment horizontal="distributed" vertical="center" indent="1"/>
    </xf>
    <xf numFmtId="0" fontId="4" fillId="5" borderId="16" xfId="25" applyFont="1" applyFill="1" applyBorder="1" applyAlignment="1">
      <alignment horizontal="center" vertical="center" wrapText="1"/>
    </xf>
    <xf numFmtId="0" fontId="4" fillId="5" borderId="14" xfId="25" applyFont="1" applyFill="1" applyBorder="1" applyAlignment="1">
      <alignment horizontal="center" vertical="center" wrapText="1"/>
    </xf>
    <xf numFmtId="0" fontId="4" fillId="5" borderId="55" xfId="25" applyFont="1" applyFill="1" applyBorder="1" applyAlignment="1">
      <alignment horizontal="center" vertical="center" wrapText="1"/>
    </xf>
    <xf numFmtId="0" fontId="2" fillId="5" borderId="16" xfId="25" quotePrefix="1" applyFont="1" applyFill="1" applyBorder="1" applyAlignment="1">
      <alignment horizontal="center" vertical="center" wrapText="1"/>
    </xf>
    <xf numFmtId="0" fontId="2" fillId="5" borderId="14" xfId="25" quotePrefix="1" applyFont="1" applyFill="1" applyBorder="1" applyAlignment="1">
      <alignment horizontal="center" vertical="center" wrapText="1"/>
    </xf>
    <xf numFmtId="0" fontId="2" fillId="5" borderId="55" xfId="25" quotePrefix="1" applyFont="1" applyFill="1" applyBorder="1" applyAlignment="1">
      <alignment horizontal="center" vertical="center" wrapText="1"/>
    </xf>
    <xf numFmtId="38" fontId="143" fillId="5" borderId="16" xfId="4" applyFont="1" applyFill="1" applyBorder="1" applyAlignment="1">
      <alignment horizontal="center" vertical="center" wrapText="1"/>
    </xf>
    <xf numFmtId="38" fontId="143" fillId="5" borderId="14" xfId="4" applyFont="1" applyFill="1" applyBorder="1" applyAlignment="1">
      <alignment horizontal="center" vertical="center" wrapText="1"/>
    </xf>
    <xf numFmtId="38" fontId="143" fillId="5" borderId="55" xfId="4" applyFont="1" applyFill="1" applyBorder="1" applyAlignment="1">
      <alignment horizontal="center" vertical="center" wrapText="1"/>
    </xf>
    <xf numFmtId="38" fontId="2" fillId="5" borderId="5" xfId="4" applyFont="1" applyFill="1" applyBorder="1" applyAlignment="1">
      <alignment horizontal="center" vertical="center" wrapText="1"/>
    </xf>
    <xf numFmtId="38" fontId="2" fillId="5" borderId="0" xfId="4" applyFont="1" applyFill="1" applyBorder="1" applyAlignment="1">
      <alignment horizontal="center" vertical="center" wrapText="1"/>
    </xf>
    <xf numFmtId="38" fontId="2" fillId="5" borderId="7" xfId="4" applyFont="1" applyFill="1" applyBorder="1" applyAlignment="1">
      <alignment horizontal="center" vertical="center" wrapText="1"/>
    </xf>
    <xf numFmtId="38" fontId="4" fillId="5" borderId="3" xfId="4" applyFont="1" applyFill="1" applyBorder="1" applyAlignment="1">
      <alignment horizontal="center" vertical="center" wrapText="1"/>
    </xf>
    <xf numFmtId="38" fontId="4" fillId="5" borderId="4" xfId="4" applyFont="1" applyFill="1" applyBorder="1" applyAlignment="1">
      <alignment horizontal="center" vertical="center" wrapText="1"/>
    </xf>
    <xf numFmtId="38" fontId="4" fillId="5" borderId="12" xfId="4" applyFont="1" applyFill="1" applyBorder="1" applyAlignment="1">
      <alignment horizontal="center" vertical="center" wrapText="1"/>
    </xf>
    <xf numFmtId="0" fontId="2" fillId="5" borderId="10" xfId="25" quotePrefix="1" applyFont="1" applyFill="1" applyBorder="1" applyAlignment="1">
      <alignment horizontal="center" vertical="center"/>
    </xf>
    <xf numFmtId="0" fontId="2" fillId="5" borderId="56" xfId="25" quotePrefix="1" applyFont="1" applyFill="1" applyBorder="1" applyAlignment="1">
      <alignment horizontal="center" vertical="center"/>
    </xf>
    <xf numFmtId="38" fontId="4" fillId="5" borderId="16" xfId="4" applyFont="1" applyFill="1" applyBorder="1" applyAlignment="1">
      <alignment horizontal="center" vertical="center" wrapText="1" readingOrder="1"/>
    </xf>
    <xf numFmtId="38" fontId="4" fillId="5" borderId="55" xfId="4" applyFont="1" applyFill="1" applyBorder="1" applyAlignment="1">
      <alignment horizontal="center" vertical="center" wrapText="1" readingOrder="1"/>
    </xf>
    <xf numFmtId="38" fontId="4" fillId="5" borderId="55" xfId="4" applyFont="1" applyFill="1" applyBorder="1" applyAlignment="1">
      <alignment horizontal="center" vertical="center" readingOrder="1"/>
    </xf>
    <xf numFmtId="0" fontId="4" fillId="0" borderId="0" xfId="25" applyFont="1" applyFill="1" applyAlignment="1">
      <alignment horizontal="left" vertical="center"/>
    </xf>
    <xf numFmtId="38" fontId="2" fillId="5" borderId="10" xfId="4" applyFont="1" applyFill="1" applyBorder="1" applyAlignment="1">
      <alignment horizontal="center" vertical="center" wrapText="1"/>
    </xf>
    <xf numFmtId="0" fontId="2" fillId="5" borderId="5" xfId="0" applyFont="1" applyFill="1" applyBorder="1" applyAlignment="1">
      <alignment horizontal="center" vertical="center" wrapText="1"/>
    </xf>
    <xf numFmtId="38" fontId="2" fillId="5" borderId="50" xfId="4"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7" xfId="0" applyFont="1" applyFill="1" applyBorder="1" applyAlignment="1">
      <alignment horizontal="center" vertical="center" wrapText="1"/>
    </xf>
    <xf numFmtId="38" fontId="4" fillId="5" borderId="16" xfId="4" applyFont="1" applyFill="1" applyBorder="1" applyAlignment="1">
      <alignment horizontal="center" vertical="center" wrapText="1"/>
    </xf>
    <xf numFmtId="38" fontId="4" fillId="5" borderId="62" xfId="4" applyFont="1" applyFill="1" applyBorder="1" applyAlignment="1">
      <alignment horizontal="center" vertical="center" wrapText="1"/>
    </xf>
    <xf numFmtId="38" fontId="4" fillId="5" borderId="55" xfId="4" applyFont="1" applyFill="1" applyBorder="1" applyAlignment="1">
      <alignment horizontal="center" vertical="center" wrapText="1"/>
    </xf>
    <xf numFmtId="0" fontId="2" fillId="5" borderId="3" xfId="25" quotePrefix="1" applyFont="1" applyFill="1" applyBorder="1" applyAlignment="1">
      <alignment horizontal="center" vertical="center"/>
    </xf>
    <xf numFmtId="0" fontId="2" fillId="5" borderId="12" xfId="25" quotePrefix="1" applyFont="1" applyFill="1" applyBorder="1" applyAlignment="1">
      <alignment horizontal="center" vertical="center"/>
    </xf>
    <xf numFmtId="0" fontId="15" fillId="0" borderId="75" xfId="25" applyFont="1" applyFill="1" applyBorder="1" applyAlignment="1">
      <alignment horizontal="center" vertical="center"/>
    </xf>
    <xf numFmtId="0" fontId="0" fillId="0" borderId="77" xfId="0" applyFont="1" applyFill="1" applyBorder="1" applyAlignment="1">
      <alignment horizontal="center" vertical="center"/>
    </xf>
    <xf numFmtId="0" fontId="0" fillId="0" borderId="4" xfId="0" applyFont="1" applyFill="1" applyBorder="1" applyAlignment="1">
      <alignment horizontal="center" vertical="center"/>
    </xf>
    <xf numFmtId="38" fontId="4" fillId="5" borderId="10" xfId="4" applyFont="1" applyFill="1" applyBorder="1" applyAlignment="1">
      <alignment horizontal="center" vertical="center" wrapText="1"/>
    </xf>
    <xf numFmtId="38" fontId="4" fillId="5" borderId="50" xfId="4" applyFont="1" applyFill="1" applyBorder="1" applyAlignment="1">
      <alignment horizontal="center" vertical="center" wrapText="1"/>
    </xf>
    <xf numFmtId="38" fontId="4" fillId="5" borderId="8" xfId="4" applyFont="1" applyFill="1" applyBorder="1" applyAlignment="1">
      <alignment horizontal="center" vertical="center" wrapText="1"/>
    </xf>
    <xf numFmtId="0" fontId="0" fillId="0" borderId="0" xfId="0" applyFont="1" applyFill="1" applyAlignment="1">
      <alignment horizontal="left" vertical="top" wrapText="1"/>
    </xf>
    <xf numFmtId="0" fontId="143" fillId="5" borderId="16" xfId="25" applyFont="1" applyFill="1" applyBorder="1" applyAlignment="1">
      <alignment horizontal="center" vertical="center" wrapText="1"/>
    </xf>
    <xf numFmtId="0" fontId="143" fillId="5" borderId="14" xfId="25" applyFont="1" applyFill="1" applyBorder="1" applyAlignment="1">
      <alignment horizontal="center" vertical="center" wrapText="1"/>
    </xf>
    <xf numFmtId="0" fontId="143" fillId="5" borderId="13" xfId="25" applyFont="1" applyFill="1" applyBorder="1" applyAlignment="1">
      <alignment horizontal="center" vertical="center"/>
    </xf>
    <xf numFmtId="0" fontId="2" fillId="5" borderId="13" xfId="0" applyFont="1" applyFill="1" applyBorder="1"/>
    <xf numFmtId="38" fontId="6" fillId="0" borderId="3" xfId="4" applyFont="1" applyFill="1" applyBorder="1" applyAlignment="1">
      <alignment horizontal="center" vertical="center"/>
    </xf>
    <xf numFmtId="38" fontId="6" fillId="0" borderId="4" xfId="4" applyFont="1" applyFill="1" applyBorder="1" applyAlignment="1">
      <alignment horizontal="center" vertical="center"/>
    </xf>
    <xf numFmtId="38" fontId="6" fillId="0" borderId="12" xfId="4" applyFont="1" applyFill="1" applyBorder="1" applyAlignment="1">
      <alignment horizontal="center" vertical="center"/>
    </xf>
    <xf numFmtId="0" fontId="2" fillId="5" borderId="6" xfId="25" quotePrefix="1" applyFont="1" applyFill="1" applyBorder="1" applyAlignment="1">
      <alignment horizontal="center" vertical="center" wrapText="1"/>
    </xf>
    <xf numFmtId="0" fontId="2" fillId="5" borderId="1" xfId="25" quotePrefix="1" applyFont="1" applyFill="1" applyBorder="1" applyAlignment="1">
      <alignment horizontal="center" vertical="center" wrapText="1"/>
    </xf>
    <xf numFmtId="0" fontId="2" fillId="5" borderId="11" xfId="25" quotePrefix="1" applyFont="1" applyFill="1" applyBorder="1" applyAlignment="1">
      <alignment horizontal="center" vertical="center" wrapText="1"/>
    </xf>
    <xf numFmtId="0" fontId="2" fillId="5" borderId="16" xfId="25" applyFont="1" applyFill="1" applyBorder="1" applyAlignment="1">
      <alignment horizontal="center" vertical="center" wrapText="1"/>
    </xf>
    <xf numFmtId="0" fontId="2" fillId="5" borderId="13" xfId="25" applyFont="1" applyFill="1" applyBorder="1" applyAlignment="1">
      <alignment horizontal="center" vertical="center" wrapText="1"/>
    </xf>
    <xf numFmtId="0" fontId="2" fillId="5" borderId="16" xfId="25" quotePrefix="1" applyFont="1" applyFill="1" applyBorder="1" applyAlignment="1">
      <alignment horizontal="center" vertical="center"/>
    </xf>
    <xf numFmtId="0" fontId="2" fillId="5" borderId="55" xfId="25" quotePrefix="1" applyFont="1" applyFill="1" applyBorder="1" applyAlignment="1">
      <alignment horizontal="center" vertical="center"/>
    </xf>
    <xf numFmtId="216" fontId="12" fillId="0" borderId="17" xfId="18" applyNumberFormat="1" applyFont="1" applyFill="1" applyBorder="1" applyAlignment="1">
      <alignment vertical="center"/>
    </xf>
    <xf numFmtId="216" fontId="0" fillId="0" borderId="17" xfId="0" applyNumberFormat="1" applyFont="1" applyFill="1" applyBorder="1" applyAlignment="1">
      <alignment vertical="center"/>
    </xf>
    <xf numFmtId="0" fontId="15" fillId="0" borderId="0" xfId="30" applyFont="1" applyFill="1" applyBorder="1" applyAlignment="1">
      <alignment vertical="top" wrapText="1"/>
    </xf>
    <xf numFmtId="0" fontId="41" fillId="5" borderId="2" xfId="31" applyFont="1" applyFill="1" applyBorder="1" applyAlignment="1">
      <alignment horizontal="center"/>
    </xf>
    <xf numFmtId="0" fontId="41" fillId="5" borderId="1" xfId="31" applyFont="1" applyFill="1" applyBorder="1" applyAlignment="1">
      <alignment horizontal="center"/>
    </xf>
    <xf numFmtId="0" fontId="41" fillId="5" borderId="75" xfId="31" applyFont="1" applyFill="1" applyBorder="1" applyAlignment="1">
      <alignment horizontal="center" vertical="center"/>
    </xf>
    <xf numFmtId="0" fontId="41" fillId="5" borderId="76" xfId="31" applyFont="1" applyFill="1" applyBorder="1" applyAlignment="1">
      <alignment horizontal="center" vertical="center"/>
    </xf>
    <xf numFmtId="0" fontId="41" fillId="5" borderId="77" xfId="31" applyFont="1" applyFill="1" applyBorder="1" applyAlignment="1">
      <alignment horizontal="center" vertical="center"/>
    </xf>
    <xf numFmtId="0" fontId="41" fillId="5" borderId="3" xfId="31" applyFont="1" applyFill="1" applyBorder="1" applyAlignment="1">
      <alignment horizontal="center" vertical="center"/>
    </xf>
    <xf numFmtId="0" fontId="41" fillId="5" borderId="4" xfId="31" applyFont="1" applyFill="1" applyBorder="1" applyAlignment="1">
      <alignment horizontal="center" vertical="center"/>
    </xf>
    <xf numFmtId="0" fontId="41" fillId="5" borderId="12" xfId="31" applyFont="1" applyFill="1" applyBorder="1" applyAlignment="1">
      <alignment horizontal="center" vertical="center"/>
    </xf>
    <xf numFmtId="0" fontId="41" fillId="5" borderId="50" xfId="31" applyFont="1" applyFill="1" applyBorder="1" applyAlignment="1">
      <alignment horizontal="center"/>
    </xf>
    <xf numFmtId="0" fontId="15" fillId="0" borderId="0" xfId="22" applyFont="1" applyFill="1" applyBorder="1" applyAlignment="1">
      <alignment horizontal="center" shrinkToFit="1"/>
    </xf>
    <xf numFmtId="0" fontId="15" fillId="0" borderId="1" xfId="22" applyFont="1" applyFill="1" applyBorder="1" applyAlignment="1">
      <alignment horizontal="center" shrinkToFit="1"/>
    </xf>
    <xf numFmtId="0" fontId="6" fillId="0" borderId="7" xfId="27" applyFont="1" applyFill="1" applyBorder="1" applyAlignment="1" applyProtection="1">
      <alignment horizontal="center" shrinkToFit="1"/>
    </xf>
    <xf numFmtId="0" fontId="6" fillId="0" borderId="11" xfId="27" applyFont="1" applyFill="1" applyBorder="1" applyAlignment="1" applyProtection="1">
      <alignment horizontal="center" shrinkToFit="1"/>
    </xf>
    <xf numFmtId="0" fontId="15" fillId="5" borderId="3" xfId="27" applyFont="1" applyFill="1" applyBorder="1" applyAlignment="1">
      <alignment horizontal="center" vertical="center"/>
    </xf>
    <xf numFmtId="0" fontId="15" fillId="5" borderId="4" xfId="27" applyFont="1" applyFill="1" applyBorder="1" applyAlignment="1">
      <alignment horizontal="center" vertical="center"/>
    </xf>
    <xf numFmtId="0" fontId="15" fillId="5" borderId="12" xfId="27" applyFont="1" applyFill="1" applyBorder="1" applyAlignment="1">
      <alignment horizontal="center" vertical="center"/>
    </xf>
    <xf numFmtId="0" fontId="15" fillId="5" borderId="4" xfId="27" applyFont="1" applyFill="1" applyBorder="1" applyAlignment="1" applyProtection="1">
      <alignment horizontal="center" vertical="center"/>
    </xf>
    <xf numFmtId="0" fontId="15" fillId="5" borderId="12" xfId="27" applyFont="1" applyFill="1" applyBorder="1" applyAlignment="1" applyProtection="1">
      <alignment horizontal="center" vertical="center"/>
    </xf>
    <xf numFmtId="0" fontId="6" fillId="5" borderId="16" xfId="27" applyFont="1" applyFill="1" applyBorder="1" applyAlignment="1">
      <alignment horizontal="center" vertical="center" wrapText="1"/>
    </xf>
    <xf numFmtId="0" fontId="6" fillId="5" borderId="13" xfId="27" applyFont="1" applyFill="1" applyBorder="1" applyAlignment="1">
      <alignment horizontal="center" vertical="center"/>
    </xf>
    <xf numFmtId="0" fontId="15" fillId="5" borderId="5" xfId="27" applyFont="1" applyFill="1" applyBorder="1" applyAlignment="1">
      <alignment horizontal="center" vertical="center"/>
    </xf>
    <xf numFmtId="0" fontId="15" fillId="5" borderId="6" xfId="27" applyFont="1" applyFill="1" applyBorder="1" applyAlignment="1">
      <alignment horizontal="center" vertical="center"/>
    </xf>
    <xf numFmtId="0" fontId="15" fillId="5" borderId="7" xfId="27" applyFont="1" applyFill="1" applyBorder="1" applyAlignment="1">
      <alignment horizontal="center" vertical="center"/>
    </xf>
    <xf numFmtId="0" fontId="15" fillId="5" borderId="11" xfId="27" applyFont="1" applyFill="1" applyBorder="1" applyAlignment="1">
      <alignment horizontal="center" vertical="center"/>
    </xf>
    <xf numFmtId="0" fontId="15" fillId="5" borderId="16" xfId="27" applyFont="1" applyFill="1" applyBorder="1" applyAlignment="1">
      <alignment horizontal="center" vertical="center"/>
    </xf>
    <xf numFmtId="0" fontId="15" fillId="5" borderId="13" xfId="27" applyFont="1" applyFill="1" applyBorder="1" applyAlignment="1">
      <alignment horizontal="center" vertical="center"/>
    </xf>
    <xf numFmtId="0" fontId="4" fillId="0" borderId="0" xfId="0" quotePrefix="1" applyFont="1" applyFill="1" applyBorder="1" applyAlignment="1">
      <alignment horizontal="left" wrapText="1"/>
    </xf>
    <xf numFmtId="0" fontId="4" fillId="0" borderId="0" xfId="0" applyFont="1" applyFill="1" applyAlignment="1"/>
    <xf numFmtId="0" fontId="6" fillId="5" borderId="3" xfId="0" applyFont="1" applyFill="1" applyBorder="1" applyAlignment="1">
      <alignment horizontal="distributed" vertical="center" indent="1"/>
    </xf>
    <xf numFmtId="0" fontId="6" fillId="5" borderId="12" xfId="0" applyFont="1" applyFill="1" applyBorder="1" applyAlignment="1">
      <alignment horizontal="distributed" vertical="center" indent="1"/>
    </xf>
    <xf numFmtId="0" fontId="6" fillId="5" borderId="3"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 xfId="0" applyFont="1" applyFill="1" applyBorder="1" applyAlignment="1">
      <alignment horizontal="distributed" vertical="center" justifyLastLine="1"/>
    </xf>
    <xf numFmtId="0" fontId="6" fillId="5" borderId="12" xfId="0" applyFont="1" applyFill="1" applyBorder="1" applyAlignment="1">
      <alignment horizontal="distributed" vertical="center" justifyLastLine="1"/>
    </xf>
    <xf numFmtId="0" fontId="6" fillId="5" borderId="3"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4" fillId="0" borderId="103" xfId="18" quotePrefix="1" applyFont="1" applyFill="1" applyBorder="1" applyAlignment="1">
      <alignment horizontal="left" wrapText="1"/>
    </xf>
    <xf numFmtId="0" fontId="0" fillId="0" borderId="103" xfId="0" applyFont="1" applyFill="1" applyBorder="1" applyAlignment="1">
      <alignment horizontal="left" wrapText="1"/>
    </xf>
    <xf numFmtId="0" fontId="0" fillId="0" borderId="0" xfId="0" applyFont="1" applyFill="1" applyAlignment="1"/>
    <xf numFmtId="0" fontId="0" fillId="0" borderId="5" xfId="22" applyFont="1" applyFill="1" applyBorder="1" applyAlignment="1">
      <alignment horizontal="right" vertical="top" shrinkToFit="1"/>
    </xf>
    <xf numFmtId="0" fontId="7" fillId="0" borderId="7" xfId="0" applyFont="1" applyFill="1" applyBorder="1" applyAlignment="1">
      <alignment horizontal="right"/>
    </xf>
    <xf numFmtId="0" fontId="15" fillId="2" borderId="4" xfId="22" applyFont="1" applyFill="1" applyBorder="1" applyAlignment="1">
      <alignment horizontal="center" vertical="center" wrapText="1"/>
    </xf>
    <xf numFmtId="0" fontId="15" fillId="2" borderId="12" xfId="22" applyFont="1" applyFill="1" applyBorder="1" applyAlignment="1">
      <alignment horizontal="center" vertical="center" wrapText="1"/>
    </xf>
    <xf numFmtId="0" fontId="15" fillId="0" borderId="5" xfId="0" applyFont="1" applyFill="1" applyBorder="1" applyAlignment="1">
      <alignment horizontal="right" vertical="center"/>
    </xf>
    <xf numFmtId="0" fontId="0" fillId="0" borderId="5" xfId="0" applyFont="1" applyFill="1" applyBorder="1" applyAlignment="1">
      <alignment horizontal="right" vertical="center"/>
    </xf>
    <xf numFmtId="0" fontId="23" fillId="0" borderId="7" xfId="22" applyFont="1" applyFill="1" applyBorder="1" applyAlignment="1">
      <alignment horizontal="center" wrapText="1" shrinkToFit="1"/>
    </xf>
    <xf numFmtId="0" fontId="23" fillId="0" borderId="11" xfId="22" applyFont="1" applyFill="1" applyBorder="1" applyAlignment="1">
      <alignment horizontal="center" wrapText="1" shrinkToFit="1"/>
    </xf>
    <xf numFmtId="0" fontId="15" fillId="2" borderId="4" xfId="22" applyFont="1" applyFill="1" applyBorder="1" applyAlignment="1">
      <alignment horizontal="center" vertical="center" shrinkToFit="1"/>
    </xf>
    <xf numFmtId="0" fontId="15" fillId="2" borderId="12" xfId="22" applyFont="1" applyFill="1" applyBorder="1" applyAlignment="1">
      <alignment horizontal="center" vertical="center" shrinkToFit="1"/>
    </xf>
    <xf numFmtId="38" fontId="15" fillId="0" borderId="0" xfId="76" applyFont="1" applyFill="1" applyAlignment="1" applyProtection="1">
      <protection locked="0"/>
    </xf>
    <xf numFmtId="38" fontId="15" fillId="0" borderId="0" xfId="76" applyFont="1" applyFill="1" applyProtection="1">
      <protection locked="0"/>
    </xf>
    <xf numFmtId="3" fontId="27" fillId="0" borderId="0" xfId="76" applyNumberFormat="1" applyFont="1" applyFill="1" applyAlignment="1" applyProtection="1">
      <alignment shrinkToFit="1"/>
      <protection locked="0"/>
    </xf>
    <xf numFmtId="0" fontId="0" fillId="0" borderId="0" xfId="0" applyFont="1" applyFill="1" applyAlignment="1">
      <alignment shrinkToFit="1"/>
    </xf>
    <xf numFmtId="38" fontId="27" fillId="0" borderId="0" xfId="76" applyFont="1" applyFill="1" applyAlignment="1" applyProtection="1">
      <alignment shrinkToFit="1"/>
      <protection locked="0"/>
    </xf>
    <xf numFmtId="38" fontId="27" fillId="0" borderId="0" xfId="76" applyFont="1" applyFill="1" applyBorder="1" applyAlignment="1" applyProtection="1">
      <protection locked="0"/>
    </xf>
    <xf numFmtId="38" fontId="15" fillId="0" borderId="0" xfId="76" applyFont="1" applyFill="1" applyAlignment="1" applyProtection="1">
      <alignment horizontal="right"/>
      <protection locked="0"/>
    </xf>
    <xf numFmtId="38" fontId="0" fillId="0" borderId="0" xfId="76" applyFont="1" applyFill="1" applyProtection="1">
      <protection locked="0"/>
    </xf>
    <xf numFmtId="38" fontId="15" fillId="0" borderId="0" xfId="76" applyFont="1" applyFill="1" applyBorder="1" applyAlignment="1" applyProtection="1">
      <protection locked="0"/>
    </xf>
    <xf numFmtId="178" fontId="15" fillId="0" borderId="7" xfId="76" applyNumberFormat="1" applyFont="1" applyFill="1" applyBorder="1"/>
    <xf numFmtId="38" fontId="8" fillId="0" borderId="0" xfId="76" applyFont="1" applyFill="1" applyAlignment="1">
      <alignment horizontal="center"/>
    </xf>
    <xf numFmtId="0" fontId="15" fillId="2" borderId="3"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0" fillId="0" borderId="5" xfId="0" applyFont="1" applyFill="1" applyBorder="1" applyAlignment="1">
      <alignment horizontal="right" vertical="top" wrapText="1"/>
    </xf>
    <xf numFmtId="0" fontId="15"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5" fillId="0" borderId="5" xfId="0" applyFont="1" applyFill="1" applyBorder="1" applyAlignment="1">
      <alignment horizontal="right" vertical="top"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38" fontId="27" fillId="0" borderId="0" xfId="76" applyFont="1" applyFill="1" applyAlignment="1" applyProtection="1">
      <protection locked="0"/>
    </xf>
    <xf numFmtId="38" fontId="27" fillId="0" borderId="0" xfId="76" applyFont="1" applyFill="1" applyProtection="1">
      <protection locked="0"/>
    </xf>
    <xf numFmtId="38" fontId="27" fillId="0" borderId="0" xfId="76" applyFont="1" applyFill="1" applyBorder="1" applyProtection="1">
      <protection locked="0"/>
    </xf>
    <xf numFmtId="0" fontId="15" fillId="0" borderId="7" xfId="22" applyFont="1" applyFill="1" applyBorder="1" applyAlignment="1">
      <alignment horizontal="center" shrinkToFit="1"/>
    </xf>
    <xf numFmtId="0" fontId="15" fillId="0" borderId="11" xfId="22" applyFont="1" applyFill="1" applyBorder="1" applyAlignment="1">
      <alignment horizontal="center" shrinkToFit="1"/>
    </xf>
    <xf numFmtId="0" fontId="15"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0" borderId="0" xfId="0" applyFont="1" applyFill="1" applyAlignment="1">
      <alignment horizontal="left" wrapText="1"/>
    </xf>
    <xf numFmtId="0" fontId="15" fillId="2" borderId="5" xfId="22" applyFont="1" applyFill="1" applyBorder="1" applyAlignment="1">
      <alignment horizontal="center" vertical="center" wrapText="1"/>
    </xf>
    <xf numFmtId="0" fontId="15" fillId="2" borderId="6" xfId="22" applyFont="1" applyFill="1" applyBorder="1" applyAlignment="1">
      <alignment horizontal="center" vertical="center" wrapText="1"/>
    </xf>
    <xf numFmtId="0" fontId="15" fillId="2" borderId="0" xfId="22" applyFont="1" applyFill="1" applyBorder="1" applyAlignment="1">
      <alignment horizontal="center" vertical="center" wrapText="1"/>
    </xf>
    <xf numFmtId="0" fontId="15" fillId="2" borderId="1" xfId="22" applyFont="1" applyFill="1" applyBorder="1" applyAlignment="1">
      <alignment horizontal="center" vertical="center" wrapText="1"/>
    </xf>
    <xf numFmtId="0" fontId="15" fillId="2" borderId="7" xfId="22" applyFont="1" applyFill="1" applyBorder="1" applyAlignment="1">
      <alignment horizontal="center" vertical="center" wrapText="1"/>
    </xf>
    <xf numFmtId="0" fontId="15" fillId="2" borderId="11" xfId="22"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19" fillId="0" borderId="107" xfId="18" applyFont="1" applyFill="1" applyBorder="1" applyAlignment="1">
      <alignment horizontal="right"/>
    </xf>
    <xf numFmtId="0" fontId="15" fillId="5" borderId="105" xfId="18" applyFont="1" applyFill="1" applyBorder="1" applyAlignment="1">
      <alignment horizontal="center" vertical="center"/>
    </xf>
    <xf numFmtId="0" fontId="15" fillId="5" borderId="106" xfId="18" applyFont="1" applyFill="1" applyBorder="1" applyAlignment="1">
      <alignment horizontal="center" vertical="center"/>
    </xf>
    <xf numFmtId="0" fontId="15" fillId="5" borderId="102" xfId="18" applyFont="1" applyFill="1" applyBorder="1" applyAlignment="1">
      <alignment horizontal="center" vertical="center" wrapText="1"/>
    </xf>
    <xf numFmtId="0" fontId="15" fillId="5" borderId="109" xfId="18" applyFont="1" applyFill="1" applyBorder="1" applyAlignment="1">
      <alignment horizontal="center" vertical="center"/>
    </xf>
    <xf numFmtId="0" fontId="15" fillId="5" borderId="109" xfId="18" applyFont="1" applyFill="1" applyBorder="1" applyAlignment="1">
      <alignment horizontal="center" vertical="center" wrapText="1"/>
    </xf>
    <xf numFmtId="0" fontId="15" fillId="5" borderId="104" xfId="18" applyFont="1" applyFill="1" applyBorder="1" applyAlignment="1">
      <alignment horizontal="center" vertical="center" wrapText="1"/>
    </xf>
    <xf numFmtId="0" fontId="15" fillId="5" borderId="108" xfId="18" applyFont="1" applyFill="1" applyBorder="1" applyAlignment="1">
      <alignment horizontal="center" vertical="center" wrapText="1"/>
    </xf>
    <xf numFmtId="0" fontId="35" fillId="0" borderId="84" xfId="18" applyFont="1" applyFill="1" applyBorder="1" applyAlignment="1">
      <alignment horizontal="center" vertical="distributed" textRotation="255"/>
    </xf>
    <xf numFmtId="0" fontId="15" fillId="2" borderId="103" xfId="18" applyFont="1" applyFill="1" applyBorder="1" applyAlignment="1">
      <alignment horizontal="left" vertical="center"/>
    </xf>
    <xf numFmtId="0" fontId="15" fillId="2" borderId="107" xfId="18" applyFont="1" applyFill="1" applyBorder="1" applyAlignment="1">
      <alignment horizontal="left" vertical="center"/>
    </xf>
    <xf numFmtId="0" fontId="15" fillId="0" borderId="85" xfId="22" applyFont="1" applyFill="1" applyBorder="1" applyAlignment="1">
      <alignment horizontal="center" shrinkToFit="1"/>
    </xf>
    <xf numFmtId="0" fontId="15" fillId="0" borderId="106" xfId="22" applyFont="1" applyFill="1" applyBorder="1" applyAlignment="1">
      <alignment horizontal="center" shrinkToFit="1"/>
    </xf>
    <xf numFmtId="0" fontId="15" fillId="0" borderId="107" xfId="22" applyFont="1" applyFill="1" applyBorder="1" applyAlignment="1">
      <alignment horizontal="center" shrinkToFit="1"/>
    </xf>
    <xf numFmtId="179" fontId="138" fillId="0" borderId="105" xfId="76" applyNumberFormat="1" applyFont="1" applyFill="1" applyBorder="1" applyAlignment="1">
      <alignment horizontal="right" vertical="center"/>
    </xf>
    <xf numFmtId="179" fontId="138" fillId="0" borderId="103" xfId="76" applyNumberFormat="1" applyFont="1" applyFill="1" applyBorder="1" applyAlignment="1">
      <alignment horizontal="right" vertical="center"/>
    </xf>
    <xf numFmtId="0" fontId="138" fillId="0" borderId="0" xfId="22" applyFont="1" applyFill="1" applyBorder="1" applyAlignment="1">
      <alignment horizontal="center" shrinkToFit="1"/>
    </xf>
    <xf numFmtId="0" fontId="138" fillId="0" borderId="1" xfId="22" applyFont="1" applyFill="1" applyBorder="1" applyAlignment="1">
      <alignment horizontal="center" shrinkToFit="1"/>
    </xf>
    <xf numFmtId="0" fontId="138" fillId="0" borderId="107" xfId="22" applyFont="1" applyFill="1" applyBorder="1" applyAlignment="1">
      <alignment horizontal="center" shrinkToFit="1"/>
    </xf>
    <xf numFmtId="0" fontId="138" fillId="0" borderId="108" xfId="22" applyFont="1" applyFill="1" applyBorder="1" applyAlignment="1">
      <alignment horizontal="center" shrinkToFit="1"/>
    </xf>
    <xf numFmtId="0" fontId="15" fillId="2" borderId="103" xfId="18" applyFont="1" applyFill="1" applyBorder="1" applyAlignment="1">
      <alignment horizontal="center" vertical="center"/>
    </xf>
    <xf numFmtId="0" fontId="15" fillId="2" borderId="107" xfId="18" applyFont="1" applyFill="1" applyBorder="1" applyAlignment="1">
      <alignment horizontal="center" vertical="center"/>
    </xf>
    <xf numFmtId="0" fontId="15" fillId="5" borderId="105" xfId="18" applyFont="1" applyFill="1" applyBorder="1" applyAlignment="1">
      <alignment horizontal="center" vertical="center" wrapText="1"/>
    </xf>
    <xf numFmtId="0" fontId="19" fillId="0" borderId="14" xfId="28" applyFont="1" applyFill="1" applyBorder="1" applyAlignment="1">
      <alignment vertical="center" shrinkToFit="1"/>
    </xf>
    <xf numFmtId="0" fontId="7" fillId="0" borderId="14" xfId="28" quotePrefix="1" applyFont="1" applyFill="1" applyBorder="1" applyAlignment="1">
      <alignment horizontal="left" vertical="center" shrinkToFit="1"/>
    </xf>
    <xf numFmtId="0" fontId="111" fillId="0" borderId="0" xfId="0" applyFont="1" applyFill="1" applyBorder="1" applyAlignment="1">
      <alignment vertical="center" shrinkToFit="1"/>
    </xf>
    <xf numFmtId="0" fontId="0" fillId="0" borderId="0" xfId="0" applyFont="1" applyFill="1" applyBorder="1" applyAlignment="1">
      <alignment shrinkToFit="1"/>
    </xf>
    <xf numFmtId="0" fontId="0" fillId="0" borderId="19" xfId="0" applyFont="1" applyFill="1" applyBorder="1" applyAlignment="1">
      <alignment shrinkToFit="1"/>
    </xf>
    <xf numFmtId="0" fontId="31" fillId="5" borderId="58" xfId="28" applyFont="1" applyFill="1" applyBorder="1" applyAlignment="1">
      <alignment horizontal="center" vertical="center"/>
    </xf>
    <xf numFmtId="0" fontId="0" fillId="0" borderId="1" xfId="0" applyBorder="1" applyAlignment="1">
      <alignment vertical="center"/>
    </xf>
    <xf numFmtId="0" fontId="0" fillId="0" borderId="11" xfId="0" applyBorder="1" applyAlignment="1">
      <alignment vertical="center"/>
    </xf>
    <xf numFmtId="0" fontId="7" fillId="0" borderId="14" xfId="28" applyFont="1" applyFill="1" applyBorder="1" applyAlignment="1">
      <alignment vertical="center" shrinkToFit="1"/>
    </xf>
    <xf numFmtId="0" fontId="7" fillId="0" borderId="14" xfId="28" applyFont="1" applyFill="1" applyBorder="1" applyAlignment="1">
      <alignment vertical="center" wrapText="1" shrinkToFit="1"/>
    </xf>
    <xf numFmtId="0" fontId="7" fillId="0" borderId="16" xfId="28" applyFont="1" applyFill="1" applyBorder="1" applyAlignment="1">
      <alignment vertical="center" shrinkToFit="1"/>
    </xf>
    <xf numFmtId="0" fontId="8" fillId="5" borderId="59" xfId="0" applyFont="1" applyFill="1" applyBorder="1" applyAlignment="1">
      <alignment horizontal="center" vertical="center"/>
    </xf>
    <xf numFmtId="0" fontId="8" fillId="5" borderId="62" xfId="0" applyFont="1" applyFill="1" applyBorder="1" applyAlignment="1">
      <alignment horizontal="center" vertical="center"/>
    </xf>
    <xf numFmtId="0" fontId="8" fillId="5" borderId="55" xfId="0" applyFont="1" applyFill="1" applyBorder="1" applyAlignment="1">
      <alignment horizontal="center" vertical="center"/>
    </xf>
    <xf numFmtId="0" fontId="15" fillId="5" borderId="16" xfId="0" applyFont="1" applyFill="1" applyBorder="1" applyAlignment="1">
      <alignment horizontal="center" vertical="center"/>
    </xf>
    <xf numFmtId="0" fontId="15" fillId="5" borderId="62" xfId="0" applyFont="1" applyFill="1" applyBorder="1" applyAlignment="1">
      <alignment horizontal="center" vertical="center"/>
    </xf>
    <xf numFmtId="0" fontId="15" fillId="5" borderId="55" xfId="0" applyFont="1" applyFill="1" applyBorder="1" applyAlignment="1">
      <alignment horizontal="center" vertical="center"/>
    </xf>
    <xf numFmtId="0" fontId="8" fillId="5" borderId="58" xfId="0" applyFont="1" applyFill="1" applyBorder="1" applyAlignment="1">
      <alignment vertical="center"/>
    </xf>
    <xf numFmtId="0" fontId="0" fillId="0" borderId="5" xfId="25" applyFont="1" applyFill="1" applyBorder="1" applyAlignment="1">
      <alignment horizontal="right" vertical="center"/>
    </xf>
    <xf numFmtId="0" fontId="0" fillId="0" borderId="5" xfId="0" applyFont="1" applyFill="1" applyBorder="1" applyAlignment="1">
      <alignment vertical="center"/>
    </xf>
    <xf numFmtId="0" fontId="6" fillId="2" borderId="16" xfId="25" applyFont="1" applyFill="1" applyBorder="1" applyAlignment="1">
      <alignment horizontal="center" vertical="center" wrapText="1"/>
    </xf>
    <xf numFmtId="0" fontId="6" fillId="2" borderId="13" xfId="25" applyFont="1" applyFill="1" applyBorder="1" applyAlignment="1">
      <alignment horizontal="center" vertical="center" wrapText="1"/>
    </xf>
    <xf numFmtId="0" fontId="6" fillId="2" borderId="28" xfId="25" applyFont="1" applyFill="1" applyBorder="1" applyAlignment="1">
      <alignment horizontal="center" vertical="center" wrapText="1"/>
    </xf>
    <xf numFmtId="0" fontId="6" fillId="2" borderId="29" xfId="25" applyFont="1" applyFill="1" applyBorder="1" applyAlignment="1">
      <alignment horizontal="center" vertical="center" wrapText="1"/>
    </xf>
    <xf numFmtId="0" fontId="6" fillId="2" borderId="10" xfId="25" applyFont="1" applyFill="1" applyBorder="1" applyAlignment="1">
      <alignment horizontal="center" vertical="center" wrapText="1"/>
    </xf>
    <xf numFmtId="0" fontId="6" fillId="2" borderId="8" xfId="25" applyFont="1" applyFill="1" applyBorder="1" applyAlignment="1">
      <alignment horizontal="center" vertical="center" wrapText="1"/>
    </xf>
    <xf numFmtId="0" fontId="6" fillId="2" borderId="5" xfId="16" applyFont="1" applyFill="1" applyBorder="1" applyAlignment="1">
      <alignment horizontal="center" vertical="center" wrapText="1"/>
    </xf>
    <xf numFmtId="0" fontId="6" fillId="2" borderId="6" xfId="16" applyFont="1" applyFill="1" applyBorder="1" applyAlignment="1">
      <alignment horizontal="center" vertical="center" wrapText="1"/>
    </xf>
    <xf numFmtId="0" fontId="6" fillId="2" borderId="7" xfId="16" applyFont="1" applyFill="1" applyBorder="1" applyAlignment="1">
      <alignment horizontal="center" vertical="center" wrapText="1"/>
    </xf>
    <xf numFmtId="0" fontId="6" fillId="2" borderId="11" xfId="16" applyFont="1" applyFill="1" applyBorder="1" applyAlignment="1">
      <alignment horizontal="center" vertical="center" wrapText="1"/>
    </xf>
    <xf numFmtId="0" fontId="6" fillId="2" borderId="16" xfId="16" applyFont="1" applyFill="1" applyBorder="1" applyAlignment="1">
      <alignment horizontal="center" vertical="center" wrapText="1"/>
    </xf>
    <xf numFmtId="0" fontId="6" fillId="2" borderId="13" xfId="16" applyFont="1" applyFill="1" applyBorder="1" applyAlignment="1">
      <alignment horizontal="center" vertical="center" wrapText="1"/>
    </xf>
    <xf numFmtId="0" fontId="6" fillId="2" borderId="16" xfId="16" quotePrefix="1" applyFont="1" applyFill="1" applyBorder="1" applyAlignment="1">
      <alignment horizontal="center" vertical="center" wrapText="1"/>
    </xf>
    <xf numFmtId="0" fontId="6" fillId="2" borderId="13" xfId="16" quotePrefix="1" applyFont="1" applyFill="1" applyBorder="1" applyAlignment="1">
      <alignment horizontal="center" vertical="center" wrapText="1"/>
    </xf>
    <xf numFmtId="0" fontId="6" fillId="2" borderId="10" xfId="16" applyFont="1" applyFill="1" applyBorder="1" applyAlignment="1">
      <alignment horizontal="center" vertical="center" wrapText="1"/>
    </xf>
    <xf numFmtId="0" fontId="6" fillId="2" borderId="8" xfId="16" applyFont="1" applyFill="1" applyBorder="1" applyAlignment="1">
      <alignment horizontal="center" vertical="center" wrapText="1"/>
    </xf>
    <xf numFmtId="0" fontId="6" fillId="2" borderId="54" xfId="16" applyFont="1" applyFill="1" applyBorder="1" applyAlignment="1">
      <alignment horizontal="center" vertical="center" wrapText="1"/>
    </xf>
    <xf numFmtId="0" fontId="8" fillId="0" borderId="0" xfId="16" applyFont="1" applyFill="1" applyAlignment="1">
      <alignment horizontal="right"/>
    </xf>
    <xf numFmtId="0" fontId="6" fillId="2" borderId="54" xfId="25" applyFont="1" applyFill="1" applyBorder="1" applyAlignment="1">
      <alignment horizontal="center" vertical="center" wrapText="1"/>
    </xf>
    <xf numFmtId="0" fontId="19" fillId="0" borderId="7" xfId="25" applyFont="1" applyFill="1" applyBorder="1" applyAlignment="1">
      <alignment horizontal="right" shrinkToFit="1"/>
    </xf>
    <xf numFmtId="0" fontId="0" fillId="2" borderId="10" xfId="25" applyFont="1" applyFill="1" applyBorder="1" applyAlignment="1">
      <alignment horizontal="center" vertical="center" wrapText="1"/>
    </xf>
    <xf numFmtId="0" fontId="0" fillId="2" borderId="8" xfId="25" applyFont="1" applyFill="1" applyBorder="1" applyAlignment="1">
      <alignment horizontal="center" vertical="center" wrapText="1"/>
    </xf>
    <xf numFmtId="0" fontId="0" fillId="2" borderId="16" xfId="25" applyFont="1" applyFill="1" applyBorder="1" applyAlignment="1">
      <alignment horizontal="center" vertical="center" wrapText="1"/>
    </xf>
    <xf numFmtId="0" fontId="0" fillId="2" borderId="54" xfId="25" applyFont="1" applyFill="1" applyBorder="1" applyAlignment="1">
      <alignment horizontal="center" vertical="center" wrapText="1"/>
    </xf>
    <xf numFmtId="0" fontId="0" fillId="2" borderId="16" xfId="25" applyFont="1" applyFill="1" applyBorder="1" applyAlignment="1">
      <alignment horizontal="center" vertical="center" wrapText="1" readingOrder="1"/>
    </xf>
    <xf numFmtId="0" fontId="0" fillId="2" borderId="13" xfId="25" applyFont="1" applyFill="1" applyBorder="1" applyAlignment="1">
      <alignment horizontal="center" vertical="center" wrapText="1" readingOrder="1"/>
    </xf>
    <xf numFmtId="0" fontId="0" fillId="2" borderId="16" xfId="25" applyFont="1" applyFill="1" applyBorder="1" applyAlignment="1">
      <alignment horizontal="left" vertical="center" wrapText="1" readingOrder="1"/>
    </xf>
    <xf numFmtId="0" fontId="0" fillId="2" borderId="13" xfId="25" applyFont="1" applyFill="1" applyBorder="1" applyAlignment="1">
      <alignment horizontal="left" vertical="center" wrapText="1" readingOrder="1"/>
    </xf>
    <xf numFmtId="0" fontId="0" fillId="2" borderId="13" xfId="25" applyFont="1" applyFill="1" applyBorder="1" applyAlignment="1">
      <alignment horizontal="center" vertical="center" wrapText="1"/>
    </xf>
    <xf numFmtId="0" fontId="140" fillId="2" borderId="28" xfId="25" applyFont="1" applyFill="1" applyBorder="1" applyAlignment="1">
      <alignment horizontal="left" vertical="center" wrapText="1" readingOrder="1"/>
    </xf>
    <xf numFmtId="0" fontId="140" fillId="2" borderId="29" xfId="25" applyFont="1" applyFill="1" applyBorder="1" applyAlignment="1">
      <alignment horizontal="left" vertical="center" wrapText="1" readingOrder="1"/>
    </xf>
    <xf numFmtId="0" fontId="143" fillId="2" borderId="16" xfId="25" applyFont="1" applyFill="1" applyBorder="1" applyAlignment="1">
      <alignment horizontal="left" vertical="center" wrapText="1"/>
    </xf>
    <xf numFmtId="0" fontId="143" fillId="2" borderId="13" xfId="25" applyFont="1" applyFill="1" applyBorder="1" applyAlignment="1">
      <alignment horizontal="left"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25" applyFont="1" applyFill="1" applyBorder="1" applyAlignment="1">
      <alignment horizontal="left" vertical="center" wrapText="1" readingOrder="1"/>
    </xf>
    <xf numFmtId="0" fontId="0" fillId="2" borderId="8" xfId="25" applyFont="1" applyFill="1" applyBorder="1" applyAlignment="1">
      <alignment horizontal="left" vertical="center" wrapText="1" readingOrder="1"/>
    </xf>
    <xf numFmtId="0" fontId="8" fillId="5" borderId="16" xfId="25" applyFont="1" applyFill="1" applyBorder="1" applyAlignment="1">
      <alignment horizontal="center" vertical="center" wrapText="1"/>
    </xf>
    <xf numFmtId="0" fontId="8" fillId="5" borderId="14" xfId="25" applyFont="1" applyFill="1" applyBorder="1" applyAlignment="1">
      <alignment horizontal="center" vertical="center" wrapText="1"/>
    </xf>
    <xf numFmtId="0" fontId="8" fillId="5" borderId="10" xfId="0" quotePrefix="1" applyFont="1" applyFill="1" applyBorder="1" applyAlignment="1">
      <alignment horizontal="center" vertical="center" wrapText="1"/>
    </xf>
    <xf numFmtId="0" fontId="8" fillId="5" borderId="50" xfId="0" quotePrefix="1"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15" fillId="0" borderId="0" xfId="22" quotePrefix="1" applyFont="1" applyFill="1" applyAlignment="1" applyProtection="1">
      <alignment horizontal="center"/>
    </xf>
    <xf numFmtId="0" fontId="0" fillId="0" borderId="0" xfId="0" applyFont="1" applyFill="1" applyAlignment="1">
      <alignment horizontal="center"/>
    </xf>
    <xf numFmtId="0" fontId="0" fillId="0" borderId="1" xfId="0" applyFont="1" applyFill="1" applyBorder="1" applyAlignment="1">
      <alignment horizontal="center"/>
    </xf>
    <xf numFmtId="0" fontId="15" fillId="0" borderId="1" xfId="22" quotePrefix="1" applyFont="1" applyFill="1" applyBorder="1" applyAlignment="1" applyProtection="1">
      <alignment horizontal="center"/>
    </xf>
    <xf numFmtId="0" fontId="8" fillId="5" borderId="16"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32" fillId="0" borderId="0" xfId="22" quotePrefix="1" applyFont="1" applyFill="1" applyAlignment="1" applyProtection="1">
      <alignment horizontal="center" readingOrder="1"/>
    </xf>
    <xf numFmtId="0" fontId="8" fillId="5" borderId="5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6" xfId="0" quotePrefix="1" applyFont="1" applyFill="1" applyBorder="1" applyAlignment="1">
      <alignment horizontal="center" vertical="center" wrapText="1"/>
    </xf>
    <xf numFmtId="0" fontId="8" fillId="5" borderId="54" xfId="0" quotePrefix="1"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15" fillId="5" borderId="3" xfId="22" applyFont="1" applyFill="1" applyBorder="1" applyAlignment="1">
      <alignment horizontal="center" vertical="center"/>
    </xf>
    <xf numFmtId="0" fontId="15" fillId="5" borderId="12" xfId="22" applyFont="1" applyFill="1" applyBorder="1" applyAlignment="1">
      <alignment horizontal="center" vertical="center"/>
    </xf>
    <xf numFmtId="0" fontId="15" fillId="5" borderId="5" xfId="22" applyFont="1" applyFill="1" applyBorder="1" applyAlignment="1">
      <alignment horizontal="center" vertical="center"/>
    </xf>
    <xf numFmtId="0" fontId="15" fillId="5" borderId="6" xfId="22" applyFont="1" applyFill="1" applyBorder="1" applyAlignment="1">
      <alignment horizontal="center" vertical="center"/>
    </xf>
    <xf numFmtId="0" fontId="15" fillId="5" borderId="7" xfId="22" applyFont="1" applyFill="1" applyBorder="1" applyAlignment="1">
      <alignment horizontal="center" vertical="center"/>
    </xf>
    <xf numFmtId="0" fontId="15" fillId="5" borderId="11" xfId="22" applyFont="1" applyFill="1" applyBorder="1" applyAlignment="1">
      <alignment horizontal="center" vertical="center"/>
    </xf>
    <xf numFmtId="0" fontId="141" fillId="0" borderId="57" xfId="25" applyFont="1" applyFill="1" applyBorder="1" applyAlignment="1">
      <alignment wrapText="1"/>
    </xf>
    <xf numFmtId="0" fontId="4" fillId="0" borderId="57" xfId="25" applyFont="1" applyFill="1" applyBorder="1" applyAlignment="1">
      <alignment wrapText="1"/>
    </xf>
    <xf numFmtId="0" fontId="4" fillId="0" borderId="0" xfId="25" applyFont="1" applyFill="1" applyBorder="1" applyAlignment="1">
      <alignment wrapText="1"/>
    </xf>
    <xf numFmtId="0" fontId="15" fillId="5" borderId="4" xfId="26" applyFont="1" applyFill="1" applyBorder="1" applyAlignment="1">
      <alignment horizontal="center" vertical="center"/>
    </xf>
    <xf numFmtId="0" fontId="15" fillId="5" borderId="4" xfId="22" applyFont="1" applyFill="1" applyBorder="1" applyAlignment="1">
      <alignment horizontal="center" vertical="center"/>
    </xf>
    <xf numFmtId="0" fontId="15" fillId="5" borderId="7" xfId="26" applyFont="1" applyFill="1" applyBorder="1" applyAlignment="1">
      <alignment horizontal="center" vertical="center"/>
    </xf>
    <xf numFmtId="0" fontId="15" fillId="5" borderId="11" xfId="26" applyFont="1" applyFill="1" applyBorder="1" applyAlignment="1">
      <alignment horizontal="center" vertical="center"/>
    </xf>
    <xf numFmtId="0" fontId="32" fillId="0" borderId="0" xfId="22" quotePrefix="1" applyFont="1" applyFill="1" applyAlignment="1" applyProtection="1">
      <alignment horizontal="center"/>
    </xf>
    <xf numFmtId="0" fontId="32" fillId="0" borderId="1" xfId="22" quotePrefix="1" applyFont="1" applyFill="1" applyBorder="1" applyAlignment="1" applyProtection="1">
      <alignment horizontal="center"/>
    </xf>
    <xf numFmtId="0" fontId="0" fillId="0" borderId="5" xfId="26" applyFont="1" applyFill="1" applyBorder="1" applyAlignment="1">
      <alignment horizontal="right"/>
    </xf>
    <xf numFmtId="0" fontId="15" fillId="2" borderId="3" xfId="22" applyFont="1" applyFill="1" applyBorder="1" applyAlignment="1">
      <alignment horizontal="distributed" vertical="center" indent="1"/>
    </xf>
    <xf numFmtId="0" fontId="0" fillId="0" borderId="12" xfId="0" applyBorder="1" applyAlignment="1">
      <alignment horizontal="distributed" vertical="center" indent="1"/>
    </xf>
    <xf numFmtId="0" fontId="15" fillId="2" borderId="28" xfId="22" applyFont="1" applyFill="1" applyBorder="1" applyAlignment="1">
      <alignment horizontal="center" vertical="center" wrapText="1"/>
    </xf>
    <xf numFmtId="0" fontId="25" fillId="0" borderId="29" xfId="0" applyFont="1" applyBorder="1" applyAlignment="1">
      <alignment horizontal="center" vertical="center" wrapText="1"/>
    </xf>
    <xf numFmtId="0" fontId="15" fillId="2" borderId="10" xfId="22" applyFont="1" applyFill="1" applyBorder="1" applyAlignment="1">
      <alignment horizontal="center" vertical="center" wrapText="1"/>
    </xf>
    <xf numFmtId="0" fontId="25" fillId="0" borderId="8" xfId="0" applyFont="1" applyBorder="1"/>
    <xf numFmtId="0" fontId="15" fillId="2" borderId="3" xfId="22" applyFont="1" applyFill="1" applyBorder="1" applyAlignment="1">
      <alignment horizontal="center" vertical="center"/>
    </xf>
    <xf numFmtId="0" fontId="15" fillId="2" borderId="4" xfId="22" applyFont="1" applyFill="1" applyBorder="1" applyAlignment="1">
      <alignment horizontal="center" vertical="center"/>
    </xf>
    <xf numFmtId="0" fontId="15" fillId="2" borderId="12" xfId="22" applyFont="1" applyFill="1" applyBorder="1" applyAlignment="1">
      <alignment horizontal="center" vertical="center"/>
    </xf>
    <xf numFmtId="0" fontId="15" fillId="2" borderId="3" xfId="22" applyFont="1" applyFill="1" applyBorder="1" applyAlignment="1">
      <alignment horizontal="distributed" vertical="center" wrapText="1" justifyLastLine="1"/>
    </xf>
    <xf numFmtId="0" fontId="15" fillId="2" borderId="12" xfId="22" applyFont="1" applyFill="1" applyBorder="1" applyAlignment="1">
      <alignment horizontal="distributed" vertical="center" wrapText="1" justifyLastLine="1"/>
    </xf>
    <xf numFmtId="0" fontId="15" fillId="2" borderId="10" xfId="22" applyFont="1" applyFill="1" applyBorder="1" applyAlignment="1">
      <alignment horizontal="distributed" vertical="center" indent="1"/>
    </xf>
    <xf numFmtId="0" fontId="15" fillId="2" borderId="5" xfId="22" applyFont="1" applyFill="1" applyBorder="1" applyAlignment="1">
      <alignment horizontal="distributed" vertical="center" indent="1"/>
    </xf>
    <xf numFmtId="0" fontId="15" fillId="2" borderId="15" xfId="22" applyFont="1" applyFill="1" applyBorder="1" applyAlignment="1">
      <alignment horizontal="distributed" vertical="center" indent="1"/>
    </xf>
    <xf numFmtId="0" fontId="15" fillId="2" borderId="30" xfId="22" applyFont="1" applyFill="1" applyBorder="1" applyAlignment="1">
      <alignment horizontal="distributed" vertical="center" wrapText="1" justifyLastLine="1"/>
    </xf>
    <xf numFmtId="0" fontId="6" fillId="2" borderId="16" xfId="22" applyFont="1" applyFill="1" applyBorder="1" applyAlignment="1">
      <alignment horizontal="center" vertical="center" wrapText="1"/>
    </xf>
    <xf numFmtId="0" fontId="4" fillId="0" borderId="13" xfId="0" applyFont="1" applyBorder="1"/>
    <xf numFmtId="0" fontId="15" fillId="2" borderId="16" xfId="22" applyFont="1" applyFill="1" applyBorder="1" applyAlignment="1">
      <alignment horizontal="center" vertical="center" wrapText="1"/>
    </xf>
    <xf numFmtId="0" fontId="25" fillId="0" borderId="54" xfId="0" applyFont="1" applyBorder="1" applyAlignment="1">
      <alignment horizontal="center" vertical="center" wrapText="1"/>
    </xf>
    <xf numFmtId="0" fontId="15" fillId="2" borderId="7" xfId="22" applyFont="1" applyFill="1" applyBorder="1" applyAlignment="1">
      <alignment horizontal="center" vertical="center"/>
    </xf>
    <xf numFmtId="0" fontId="15" fillId="2" borderId="7" xfId="26" applyFont="1" applyFill="1" applyBorder="1" applyAlignment="1">
      <alignment horizontal="center" vertical="center"/>
    </xf>
    <xf numFmtId="0" fontId="15" fillId="2" borderId="11" xfId="26" applyFont="1" applyFill="1" applyBorder="1" applyAlignment="1">
      <alignment horizontal="center" vertical="center"/>
    </xf>
    <xf numFmtId="0" fontId="15" fillId="2" borderId="13" xfId="22" applyFont="1" applyFill="1" applyBorder="1" applyAlignment="1">
      <alignment horizontal="center" vertical="center" wrapText="1"/>
    </xf>
    <xf numFmtId="0" fontId="15" fillId="0" borderId="50" xfId="22" applyFont="1" applyFill="1" applyBorder="1" applyAlignment="1">
      <alignment horizontal="center" vertical="center" wrapText="1"/>
    </xf>
    <xf numFmtId="0" fontId="25" fillId="0" borderId="50" xfId="0" applyFont="1" applyFill="1" applyBorder="1" applyAlignment="1">
      <alignment horizontal="center" vertical="center" wrapText="1"/>
    </xf>
    <xf numFmtId="0" fontId="4"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center" vertical="center" wrapText="1"/>
    </xf>
    <xf numFmtId="0" fontId="15" fillId="0" borderId="0" xfId="22" applyFont="1" applyFill="1" applyBorder="1" applyAlignment="1">
      <alignment horizontal="center" vertical="center" wrapText="1"/>
    </xf>
    <xf numFmtId="0" fontId="6" fillId="2" borderId="3" xfId="24" applyFont="1" applyFill="1" applyBorder="1" applyAlignment="1">
      <alignment horizontal="center" vertical="center"/>
    </xf>
    <xf numFmtId="0" fontId="6" fillId="2" borderId="12" xfId="24" applyFont="1" applyFill="1" applyBorder="1" applyAlignment="1">
      <alignment horizontal="center" vertical="center"/>
    </xf>
    <xf numFmtId="0" fontId="4" fillId="0" borderId="0" xfId="26" applyFont="1" applyFill="1" applyAlignment="1">
      <alignment horizontal="left" vertical="top" wrapText="1"/>
    </xf>
    <xf numFmtId="0" fontId="6" fillId="2" borderId="4" xfId="24"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2" borderId="7" xfId="22" applyFont="1" applyFill="1" applyBorder="1" applyAlignment="1">
      <alignment horizontal="center" vertical="center"/>
    </xf>
    <xf numFmtId="0" fontId="6" fillId="2" borderId="11" xfId="22" applyFont="1" applyFill="1" applyBorder="1" applyAlignment="1">
      <alignment horizontal="center" vertical="center"/>
    </xf>
    <xf numFmtId="0" fontId="6" fillId="2" borderId="75" xfId="24" applyFont="1" applyFill="1" applyBorder="1" applyAlignment="1">
      <alignment horizontal="center" vertical="center"/>
    </xf>
    <xf numFmtId="0" fontId="6" fillId="2" borderId="77" xfId="24" applyFont="1" applyFill="1" applyBorder="1" applyAlignment="1">
      <alignment horizontal="center" vertical="center"/>
    </xf>
    <xf numFmtId="0" fontId="6" fillId="2" borderId="3" xfId="24" applyFont="1" applyFill="1" applyBorder="1" applyAlignment="1">
      <alignment horizontal="distributed" vertical="center" indent="1"/>
    </xf>
    <xf numFmtId="0" fontId="6" fillId="2" borderId="12" xfId="24" applyFont="1" applyFill="1" applyBorder="1" applyAlignment="1">
      <alignment horizontal="distributed" vertical="center" indent="1"/>
    </xf>
    <xf numFmtId="0" fontId="6" fillId="2" borderId="75" xfId="24" applyFont="1" applyFill="1" applyBorder="1" applyAlignment="1">
      <alignment horizontal="distributed" vertical="center" indent="1"/>
    </xf>
    <xf numFmtId="0" fontId="0" fillId="0" borderId="77" xfId="0" applyBorder="1" applyAlignment="1">
      <alignment horizontal="distributed" vertical="center" indent="1"/>
    </xf>
    <xf numFmtId="0" fontId="15" fillId="5" borderId="59" xfId="0" applyFont="1" applyFill="1" applyBorder="1" applyAlignment="1">
      <alignment horizontal="center" vertical="center"/>
    </xf>
    <xf numFmtId="0" fontId="15" fillId="5" borderId="59" xfId="0" applyFont="1" applyFill="1" applyBorder="1" applyAlignment="1">
      <alignment horizontal="center" vertical="center" wrapText="1"/>
    </xf>
    <xf numFmtId="0" fontId="15" fillId="5" borderId="57" xfId="22" applyFont="1" applyFill="1" applyBorder="1" applyAlignment="1">
      <alignment horizontal="center" vertical="center"/>
    </xf>
    <xf numFmtId="0" fontId="15" fillId="5" borderId="58" xfId="22" applyFont="1" applyFill="1" applyBorder="1" applyAlignment="1">
      <alignment horizontal="center" vertical="center"/>
    </xf>
    <xf numFmtId="0" fontId="14" fillId="0" borderId="0" xfId="22" quotePrefix="1" applyFont="1" applyFill="1" applyAlignment="1" applyProtection="1">
      <alignment horizontal="center"/>
    </xf>
    <xf numFmtId="0" fontId="14" fillId="0" borderId="1" xfId="22" quotePrefix="1" applyFont="1" applyFill="1" applyBorder="1" applyAlignment="1" applyProtection="1">
      <alignment horizontal="center"/>
    </xf>
    <xf numFmtId="0" fontId="6" fillId="0" borderId="0" xfId="22" quotePrefix="1" applyFont="1" applyFill="1" applyAlignment="1" applyProtection="1">
      <alignment horizontal="center"/>
    </xf>
    <xf numFmtId="0" fontId="6" fillId="0" borderId="1" xfId="22" quotePrefix="1" applyFont="1" applyFill="1" applyBorder="1" applyAlignment="1" applyProtection="1">
      <alignment horizontal="center"/>
    </xf>
    <xf numFmtId="0" fontId="15" fillId="5" borderId="57" xfId="0" applyFont="1" applyFill="1" applyBorder="1" applyAlignment="1">
      <alignment horizontal="center" vertical="center"/>
    </xf>
    <xf numFmtId="0" fontId="15" fillId="5" borderId="7" xfId="0" applyFont="1" applyFill="1" applyBorder="1" applyAlignment="1">
      <alignment horizontal="center" vertical="center"/>
    </xf>
    <xf numFmtId="0" fontId="14" fillId="0" borderId="0" xfId="22" quotePrefix="1" applyFont="1" applyFill="1" applyBorder="1" applyAlignment="1" applyProtection="1">
      <alignment horizontal="center"/>
    </xf>
    <xf numFmtId="0" fontId="2" fillId="5" borderId="59" xfId="26" applyFont="1" applyFill="1" applyBorder="1" applyAlignment="1">
      <alignment horizontal="center" vertical="center"/>
    </xf>
    <xf numFmtId="0" fontId="2" fillId="5" borderId="55" xfId="26" applyFont="1" applyFill="1" applyBorder="1" applyAlignment="1">
      <alignment horizontal="center" vertical="center"/>
    </xf>
    <xf numFmtId="0" fontId="0" fillId="5" borderId="59" xfId="26" applyFont="1" applyFill="1" applyBorder="1" applyAlignment="1">
      <alignment horizontal="center" vertical="center" wrapText="1"/>
    </xf>
    <xf numFmtId="0" fontId="7" fillId="5" borderId="3"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 xfId="25" applyFont="1" applyFill="1" applyBorder="1" applyAlignment="1">
      <alignment horizontal="center" vertical="center"/>
    </xf>
    <xf numFmtId="0" fontId="8" fillId="5" borderId="12" xfId="25"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0" borderId="0" xfId="20" applyFont="1" applyFill="1" applyAlignment="1">
      <alignment horizontal="right"/>
    </xf>
    <xf numFmtId="0" fontId="8" fillId="2" borderId="3" xfId="20" applyFont="1" applyFill="1" applyBorder="1" applyAlignment="1">
      <alignment horizontal="center" vertical="center"/>
    </xf>
    <xf numFmtId="0" fontId="8" fillId="2" borderId="12" xfId="20" applyFont="1" applyFill="1" applyBorder="1" applyAlignment="1">
      <alignment horizontal="center" vertical="center"/>
    </xf>
    <xf numFmtId="0" fontId="8" fillId="2" borderId="4" xfId="0" applyFont="1" applyFill="1" applyBorder="1" applyAlignment="1">
      <alignment horizontal="center" vertical="center"/>
    </xf>
    <xf numFmtId="0" fontId="8" fillId="2" borderId="12" xfId="0" applyFont="1" applyFill="1" applyBorder="1" applyAlignment="1">
      <alignment horizontal="center" vertical="center"/>
    </xf>
    <xf numFmtId="0" fontId="136" fillId="5" borderId="14" xfId="0" applyFont="1" applyFill="1" applyBorder="1" applyAlignment="1">
      <alignment horizontal="center" vertical="center" wrapText="1"/>
    </xf>
    <xf numFmtId="0" fontId="136" fillId="5" borderId="54" xfId="0" applyFont="1" applyFill="1" applyBorder="1" applyAlignment="1">
      <alignment horizontal="center" vertical="center" wrapText="1"/>
    </xf>
    <xf numFmtId="0" fontId="116" fillId="5" borderId="16" xfId="0" applyFont="1" applyFill="1" applyBorder="1" applyAlignment="1">
      <alignment horizontal="center" vertical="center" wrapText="1" shrinkToFit="1"/>
    </xf>
    <xf numFmtId="0" fontId="116" fillId="5" borderId="14" xfId="0" applyFont="1" applyFill="1" applyBorder="1" applyAlignment="1">
      <alignment horizontal="center" vertical="center" shrinkToFit="1"/>
    </xf>
    <xf numFmtId="0" fontId="116" fillId="5" borderId="10" xfId="0" applyFont="1" applyFill="1" applyBorder="1" applyAlignment="1">
      <alignment horizontal="center" vertical="center"/>
    </xf>
    <xf numFmtId="0" fontId="116" fillId="5" borderId="53" xfId="0" applyFont="1" applyFill="1" applyBorder="1" applyAlignment="1">
      <alignment horizontal="center" vertical="center"/>
    </xf>
    <xf numFmtId="0" fontId="116" fillId="5" borderId="16" xfId="0" applyFont="1" applyFill="1" applyBorder="1" applyAlignment="1">
      <alignment horizontal="center" vertical="center"/>
    </xf>
    <xf numFmtId="0" fontId="116" fillId="5" borderId="54" xfId="0" applyFont="1" applyFill="1" applyBorder="1" applyAlignment="1">
      <alignment horizontal="center" vertical="center"/>
    </xf>
    <xf numFmtId="0" fontId="116" fillId="5" borderId="10" xfId="0" applyFont="1" applyFill="1" applyBorder="1" applyAlignment="1">
      <alignment horizontal="center" vertical="center" wrapText="1"/>
    </xf>
    <xf numFmtId="0" fontId="116" fillId="5" borderId="53" xfId="0" applyFont="1" applyFill="1" applyBorder="1" applyAlignment="1">
      <alignment horizontal="center" vertical="center" wrapText="1"/>
    </xf>
    <xf numFmtId="0" fontId="116" fillId="5" borderId="16" xfId="0" applyFont="1" applyFill="1" applyBorder="1" applyAlignment="1">
      <alignment horizontal="center" vertical="center" shrinkToFit="1"/>
    </xf>
    <xf numFmtId="0" fontId="116" fillId="5" borderId="54" xfId="0" applyFont="1" applyFill="1" applyBorder="1" applyAlignment="1">
      <alignment horizontal="center" vertical="center" shrinkToFit="1"/>
    </xf>
    <xf numFmtId="0" fontId="15" fillId="0" borderId="0" xfId="22" applyFont="1" applyFill="1" applyAlignment="1">
      <alignment horizontal="center" shrinkToFit="1"/>
    </xf>
    <xf numFmtId="0" fontId="8" fillId="5" borderId="10" xfId="22" applyFont="1" applyFill="1" applyBorder="1" applyAlignment="1">
      <alignment horizontal="center" vertical="center" shrinkToFit="1"/>
    </xf>
    <xf numFmtId="0" fontId="9" fillId="5" borderId="5" xfId="8" applyFill="1" applyBorder="1" applyAlignment="1">
      <alignment horizontal="center" vertical="center" shrinkToFit="1"/>
    </xf>
    <xf numFmtId="0" fontId="9" fillId="5" borderId="6" xfId="8" applyFill="1" applyBorder="1" applyAlignment="1">
      <alignment horizontal="center" vertical="center" shrinkToFit="1"/>
    </xf>
    <xf numFmtId="0" fontId="9" fillId="5" borderId="50" xfId="8" applyFill="1" applyBorder="1" applyAlignment="1">
      <alignment horizontal="center" vertical="center" shrinkToFit="1"/>
    </xf>
    <xf numFmtId="0" fontId="9" fillId="5" borderId="0" xfId="8" applyFill="1" applyBorder="1" applyAlignment="1">
      <alignment horizontal="center" vertical="center" shrinkToFit="1"/>
    </xf>
    <xf numFmtId="0" fontId="9" fillId="5" borderId="1" xfId="8" applyFill="1" applyBorder="1" applyAlignment="1">
      <alignment horizontal="center" vertical="center" shrinkToFit="1"/>
    </xf>
    <xf numFmtId="0" fontId="9" fillId="5" borderId="53" xfId="8" applyFill="1" applyBorder="1" applyAlignment="1">
      <alignment horizontal="center" vertical="center" shrinkToFit="1"/>
    </xf>
    <xf numFmtId="0" fontId="9" fillId="5" borderId="7" xfId="8" applyFill="1" applyBorder="1" applyAlignment="1">
      <alignment horizontal="center" vertical="center" shrinkToFit="1"/>
    </xf>
    <xf numFmtId="0" fontId="9" fillId="5" borderId="11" xfId="8" applyFill="1" applyBorder="1" applyAlignment="1">
      <alignment horizontal="center" vertical="center" shrinkToFit="1"/>
    </xf>
    <xf numFmtId="0" fontId="116" fillId="5" borderId="10" xfId="0" applyFont="1" applyFill="1" applyBorder="1" applyAlignment="1">
      <alignment horizontal="distributed" vertical="center" justifyLastLine="1"/>
    </xf>
    <xf numFmtId="0" fontId="116" fillId="5" borderId="50" xfId="0" applyFont="1" applyFill="1" applyBorder="1" applyAlignment="1">
      <alignment horizontal="distributed" vertical="center" justifyLastLine="1"/>
    </xf>
    <xf numFmtId="0" fontId="116" fillId="5" borderId="53" xfId="0" applyFont="1" applyFill="1" applyBorder="1" applyAlignment="1">
      <alignment horizontal="distributed" vertical="center" justifyLastLine="1"/>
    </xf>
    <xf numFmtId="0" fontId="116" fillId="5" borderId="16" xfId="0" applyFont="1" applyFill="1" applyBorder="1" applyAlignment="1">
      <alignment horizontal="distributed" vertical="center" justifyLastLine="1"/>
    </xf>
    <xf numFmtId="0" fontId="116" fillId="5" borderId="14" xfId="0" applyFont="1" applyFill="1" applyBorder="1" applyAlignment="1">
      <alignment horizontal="distributed" vertical="center" justifyLastLine="1"/>
    </xf>
    <xf numFmtId="0" fontId="116" fillId="5" borderId="54" xfId="0" applyFont="1" applyFill="1" applyBorder="1" applyAlignment="1">
      <alignment horizontal="distributed" vertical="center" justifyLastLine="1"/>
    </xf>
    <xf numFmtId="181" fontId="8" fillId="2" borderId="10" xfId="23" applyNumberFormat="1" applyFont="1" applyFill="1" applyBorder="1" applyAlignment="1">
      <alignment horizontal="distributed" vertical="center" wrapText="1" justifyLastLine="1"/>
    </xf>
    <xf numFmtId="181" fontId="8" fillId="2" borderId="54" xfId="23" applyNumberFormat="1" applyFont="1" applyFill="1" applyBorder="1" applyAlignment="1">
      <alignment horizontal="distributed" vertical="center" justifyLastLine="1"/>
    </xf>
    <xf numFmtId="0" fontId="8" fillId="2" borderId="5" xfId="23" applyFont="1" applyFill="1" applyBorder="1" applyAlignment="1">
      <alignment horizontal="center" vertical="center"/>
    </xf>
    <xf numFmtId="0" fontId="8" fillId="2" borderId="6" xfId="23" applyFont="1" applyFill="1" applyBorder="1" applyAlignment="1">
      <alignment horizontal="center" vertical="center"/>
    </xf>
    <xf numFmtId="0" fontId="8" fillId="2" borderId="7" xfId="23" applyFont="1" applyFill="1" applyBorder="1" applyAlignment="1">
      <alignment horizontal="center" vertical="center"/>
    </xf>
    <xf numFmtId="0" fontId="8" fillId="2" borderId="11" xfId="23" applyFont="1" applyFill="1" applyBorder="1" applyAlignment="1">
      <alignment horizontal="center" vertical="center"/>
    </xf>
    <xf numFmtId="181" fontId="8" fillId="2" borderId="16" xfId="23" quotePrefix="1" applyNumberFormat="1" applyFont="1" applyFill="1" applyBorder="1" applyAlignment="1">
      <alignment horizontal="center" vertical="center"/>
    </xf>
    <xf numFmtId="181" fontId="8" fillId="2" borderId="54" xfId="23" quotePrefix="1" applyNumberFormat="1" applyFont="1" applyFill="1" applyBorder="1" applyAlignment="1">
      <alignment horizontal="center" vertical="center"/>
    </xf>
    <xf numFmtId="0" fontId="15" fillId="0" borderId="5" xfId="0" applyFont="1" applyFill="1" applyBorder="1" applyAlignment="1"/>
    <xf numFmtId="0" fontId="0" fillId="0" borderId="5" xfId="0" applyFont="1" applyFill="1" applyBorder="1" applyAlignment="1"/>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1" xfId="0" applyFont="1" applyFill="1" applyBorder="1" applyAlignment="1">
      <alignment horizontal="center" vertical="center"/>
    </xf>
    <xf numFmtId="181" fontId="8" fillId="2" borderId="3" xfId="23" applyNumberFormat="1" applyFont="1" applyFill="1" applyBorder="1" applyAlignment="1">
      <alignment horizontal="center" vertical="center"/>
    </xf>
    <xf numFmtId="181" fontId="8" fillId="2" borderId="12" xfId="23" applyNumberFormat="1" applyFont="1" applyFill="1" applyBorder="1" applyAlignment="1">
      <alignment horizontal="center" vertical="center"/>
    </xf>
    <xf numFmtId="0" fontId="8" fillId="2" borderId="1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181" fontId="8" fillId="2" borderId="13" xfId="23" quotePrefix="1" applyNumberFormat="1" applyFont="1" applyFill="1" applyBorder="1" applyAlignment="1">
      <alignment horizontal="center" vertical="center"/>
    </xf>
    <xf numFmtId="0" fontId="30" fillId="0" borderId="0" xfId="22" quotePrefix="1" applyFont="1" applyFill="1" applyAlignment="1" applyProtection="1">
      <alignment horizontal="center"/>
    </xf>
    <xf numFmtId="0" fontId="30" fillId="0" borderId="1" xfId="22" quotePrefix="1" applyFont="1" applyFill="1" applyBorder="1" applyAlignment="1" applyProtection="1">
      <alignment horizontal="center"/>
    </xf>
    <xf numFmtId="0" fontId="0" fillId="0" borderId="0" xfId="22" quotePrefix="1" applyFont="1" applyFill="1" applyAlignment="1" applyProtection="1">
      <alignment horizontal="center"/>
    </xf>
    <xf numFmtId="0" fontId="0" fillId="0" borderId="1" xfId="22" quotePrefix="1" applyFont="1" applyFill="1" applyBorder="1" applyAlignment="1" applyProtection="1">
      <alignment horizontal="center"/>
    </xf>
  </cellXfs>
  <cellStyles count="412">
    <cellStyle name="20% - アクセント 1" xfId="49" builtinId="30" customBuiltin="1"/>
    <cellStyle name="20% - アクセント 1 2" xfId="77" xr:uid="{00000000-0005-0000-0000-000001000000}"/>
    <cellStyle name="20% - アクセント 1 2 2" xfId="78" xr:uid="{00000000-0005-0000-0000-000002000000}"/>
    <cellStyle name="20% - アクセント 1 3" xfId="79" xr:uid="{00000000-0005-0000-0000-000003000000}"/>
    <cellStyle name="20% - アクセント 1 3 2" xfId="80" xr:uid="{00000000-0005-0000-0000-000004000000}"/>
    <cellStyle name="20% - アクセント 2" xfId="53" builtinId="34" customBuiltin="1"/>
    <cellStyle name="20% - アクセント 2 2" xfId="81" xr:uid="{00000000-0005-0000-0000-000006000000}"/>
    <cellStyle name="20% - アクセント 2 2 2" xfId="82" xr:uid="{00000000-0005-0000-0000-000007000000}"/>
    <cellStyle name="20% - アクセント 2 3" xfId="83" xr:uid="{00000000-0005-0000-0000-000008000000}"/>
    <cellStyle name="20% - アクセント 2 3 2" xfId="84" xr:uid="{00000000-0005-0000-0000-000009000000}"/>
    <cellStyle name="20% - アクセント 3" xfId="57" builtinId="38" customBuiltin="1"/>
    <cellStyle name="20% - アクセント 3 2" xfId="85" xr:uid="{00000000-0005-0000-0000-00000B000000}"/>
    <cellStyle name="20% - アクセント 3 2 2" xfId="86" xr:uid="{00000000-0005-0000-0000-00000C000000}"/>
    <cellStyle name="20% - アクセント 3 3" xfId="87" xr:uid="{00000000-0005-0000-0000-00000D000000}"/>
    <cellStyle name="20% - アクセント 3 3 2" xfId="88" xr:uid="{00000000-0005-0000-0000-00000E000000}"/>
    <cellStyle name="20% - アクセント 4" xfId="61" builtinId="42" customBuiltin="1"/>
    <cellStyle name="20% - アクセント 4 2" xfId="89" xr:uid="{00000000-0005-0000-0000-000010000000}"/>
    <cellStyle name="20% - アクセント 4 2 2" xfId="90" xr:uid="{00000000-0005-0000-0000-000011000000}"/>
    <cellStyle name="20% - アクセント 4 3" xfId="91" xr:uid="{00000000-0005-0000-0000-000012000000}"/>
    <cellStyle name="20% - アクセント 4 3 2" xfId="92" xr:uid="{00000000-0005-0000-0000-000013000000}"/>
    <cellStyle name="20% - アクセント 5" xfId="65" builtinId="46" customBuiltin="1"/>
    <cellStyle name="20% - アクセント 5 2" xfId="93" xr:uid="{00000000-0005-0000-0000-000015000000}"/>
    <cellStyle name="20% - アクセント 5 2 2" xfId="94" xr:uid="{00000000-0005-0000-0000-000016000000}"/>
    <cellStyle name="20% - アクセント 5 3" xfId="95" xr:uid="{00000000-0005-0000-0000-000017000000}"/>
    <cellStyle name="20% - アクセント 5 3 2" xfId="96" xr:uid="{00000000-0005-0000-0000-000018000000}"/>
    <cellStyle name="20% - アクセント 6" xfId="69" builtinId="50" customBuiltin="1"/>
    <cellStyle name="20% - アクセント 6 2" xfId="97" xr:uid="{00000000-0005-0000-0000-00001A000000}"/>
    <cellStyle name="20% - アクセント 6 2 2" xfId="98" xr:uid="{00000000-0005-0000-0000-00001B000000}"/>
    <cellStyle name="20% - アクセント 6 3" xfId="99" xr:uid="{00000000-0005-0000-0000-00001C000000}"/>
    <cellStyle name="20% - アクセント 6 3 2" xfId="100" xr:uid="{00000000-0005-0000-0000-00001D000000}"/>
    <cellStyle name="40% - アクセント 1" xfId="50" builtinId="31" customBuiltin="1"/>
    <cellStyle name="40% - アクセント 1 2" xfId="101" xr:uid="{00000000-0005-0000-0000-00001F000000}"/>
    <cellStyle name="40% - アクセント 1 2 2" xfId="102" xr:uid="{00000000-0005-0000-0000-000020000000}"/>
    <cellStyle name="40% - アクセント 1 3" xfId="103" xr:uid="{00000000-0005-0000-0000-000021000000}"/>
    <cellStyle name="40% - アクセント 1 3 2" xfId="104" xr:uid="{00000000-0005-0000-0000-000022000000}"/>
    <cellStyle name="40% - アクセント 2" xfId="54" builtinId="35" customBuiltin="1"/>
    <cellStyle name="40% - アクセント 2 2" xfId="105" xr:uid="{00000000-0005-0000-0000-000024000000}"/>
    <cellStyle name="40% - アクセント 2 2 2" xfId="106" xr:uid="{00000000-0005-0000-0000-000025000000}"/>
    <cellStyle name="40% - アクセント 2 3" xfId="107" xr:uid="{00000000-0005-0000-0000-000026000000}"/>
    <cellStyle name="40% - アクセント 2 3 2" xfId="108" xr:uid="{00000000-0005-0000-0000-000027000000}"/>
    <cellStyle name="40% - アクセント 3" xfId="58" builtinId="39" customBuiltin="1"/>
    <cellStyle name="40% - アクセント 3 2" xfId="109" xr:uid="{00000000-0005-0000-0000-000029000000}"/>
    <cellStyle name="40% - アクセント 3 2 2" xfId="110" xr:uid="{00000000-0005-0000-0000-00002A000000}"/>
    <cellStyle name="40% - アクセント 3 3" xfId="111" xr:uid="{00000000-0005-0000-0000-00002B000000}"/>
    <cellStyle name="40% - アクセント 3 3 2" xfId="112" xr:uid="{00000000-0005-0000-0000-00002C000000}"/>
    <cellStyle name="40% - アクセント 4" xfId="62" builtinId="43" customBuiltin="1"/>
    <cellStyle name="40% - アクセント 4 2" xfId="113" xr:uid="{00000000-0005-0000-0000-00002E000000}"/>
    <cellStyle name="40% - アクセント 4 2 2" xfId="114" xr:uid="{00000000-0005-0000-0000-00002F000000}"/>
    <cellStyle name="40% - アクセント 4 3" xfId="115" xr:uid="{00000000-0005-0000-0000-000030000000}"/>
    <cellStyle name="40% - アクセント 4 3 2" xfId="116" xr:uid="{00000000-0005-0000-0000-000031000000}"/>
    <cellStyle name="40% - アクセント 5" xfId="66" builtinId="47" customBuiltin="1"/>
    <cellStyle name="40% - アクセント 5 2" xfId="117" xr:uid="{00000000-0005-0000-0000-000033000000}"/>
    <cellStyle name="40% - アクセント 5 2 2" xfId="118" xr:uid="{00000000-0005-0000-0000-000034000000}"/>
    <cellStyle name="40% - アクセント 5 3" xfId="119" xr:uid="{00000000-0005-0000-0000-000035000000}"/>
    <cellStyle name="40% - アクセント 5 3 2" xfId="120" xr:uid="{00000000-0005-0000-0000-000036000000}"/>
    <cellStyle name="40% - アクセント 6" xfId="70" builtinId="51" customBuiltin="1"/>
    <cellStyle name="40% - アクセント 6 2" xfId="121" xr:uid="{00000000-0005-0000-0000-000038000000}"/>
    <cellStyle name="40% - アクセント 6 2 2" xfId="122" xr:uid="{00000000-0005-0000-0000-000039000000}"/>
    <cellStyle name="40% - アクセント 6 3" xfId="123" xr:uid="{00000000-0005-0000-0000-00003A000000}"/>
    <cellStyle name="40% - アクセント 6 3 2" xfId="124" xr:uid="{00000000-0005-0000-0000-00003B000000}"/>
    <cellStyle name="60% - アクセント 1" xfId="51" builtinId="32" customBuiltin="1"/>
    <cellStyle name="60% - アクセント 1 2" xfId="125" xr:uid="{00000000-0005-0000-0000-00003D000000}"/>
    <cellStyle name="60% - アクセント 1 2 2" xfId="126" xr:uid="{00000000-0005-0000-0000-00003E000000}"/>
    <cellStyle name="60% - アクセント 1 3" xfId="127" xr:uid="{00000000-0005-0000-0000-00003F000000}"/>
    <cellStyle name="60% - アクセント 1 3 2" xfId="128" xr:uid="{00000000-0005-0000-0000-000040000000}"/>
    <cellStyle name="60% - アクセント 2" xfId="55" builtinId="36" customBuiltin="1"/>
    <cellStyle name="60% - アクセント 2 2" xfId="129" xr:uid="{00000000-0005-0000-0000-000042000000}"/>
    <cellStyle name="60% - アクセント 2 2 2" xfId="130" xr:uid="{00000000-0005-0000-0000-000043000000}"/>
    <cellStyle name="60% - アクセント 2 3" xfId="131" xr:uid="{00000000-0005-0000-0000-000044000000}"/>
    <cellStyle name="60% - アクセント 2 3 2" xfId="132" xr:uid="{00000000-0005-0000-0000-000045000000}"/>
    <cellStyle name="60% - アクセント 3" xfId="59" builtinId="40" customBuiltin="1"/>
    <cellStyle name="60% - アクセント 3 2" xfId="133" xr:uid="{00000000-0005-0000-0000-000047000000}"/>
    <cellStyle name="60% - アクセント 3 2 2" xfId="134" xr:uid="{00000000-0005-0000-0000-000048000000}"/>
    <cellStyle name="60% - アクセント 3 3" xfId="135" xr:uid="{00000000-0005-0000-0000-000049000000}"/>
    <cellStyle name="60% - アクセント 3 3 2" xfId="136" xr:uid="{00000000-0005-0000-0000-00004A000000}"/>
    <cellStyle name="60% - アクセント 4" xfId="63" builtinId="44" customBuiltin="1"/>
    <cellStyle name="60% - アクセント 4 2" xfId="137" xr:uid="{00000000-0005-0000-0000-00004C000000}"/>
    <cellStyle name="60% - アクセント 4 2 2" xfId="138" xr:uid="{00000000-0005-0000-0000-00004D000000}"/>
    <cellStyle name="60% - アクセント 4 3" xfId="139" xr:uid="{00000000-0005-0000-0000-00004E000000}"/>
    <cellStyle name="60% - アクセント 4 3 2" xfId="140" xr:uid="{00000000-0005-0000-0000-00004F000000}"/>
    <cellStyle name="60% - アクセント 5" xfId="67" builtinId="48" customBuiltin="1"/>
    <cellStyle name="60% - アクセント 5 2" xfId="141" xr:uid="{00000000-0005-0000-0000-000051000000}"/>
    <cellStyle name="60% - アクセント 5 2 2" xfId="142" xr:uid="{00000000-0005-0000-0000-000052000000}"/>
    <cellStyle name="60% - アクセント 5 3" xfId="143" xr:uid="{00000000-0005-0000-0000-000053000000}"/>
    <cellStyle name="60% - アクセント 5 3 2" xfId="144" xr:uid="{00000000-0005-0000-0000-000054000000}"/>
    <cellStyle name="60% - アクセント 6" xfId="71" builtinId="52" customBuiltin="1"/>
    <cellStyle name="60% - アクセント 6 2" xfId="145" xr:uid="{00000000-0005-0000-0000-000056000000}"/>
    <cellStyle name="60% - アクセント 6 2 2" xfId="146" xr:uid="{00000000-0005-0000-0000-000057000000}"/>
    <cellStyle name="60% - アクセント 6 3" xfId="147" xr:uid="{00000000-0005-0000-0000-000058000000}"/>
    <cellStyle name="60% - アクセント 6 3 2" xfId="148" xr:uid="{00000000-0005-0000-0000-000059000000}"/>
    <cellStyle name="Calc Currency (0)" xfId="149" xr:uid="{00000000-0005-0000-0000-00005A000000}"/>
    <cellStyle name="Header1" xfId="150" xr:uid="{00000000-0005-0000-0000-00005B000000}"/>
    <cellStyle name="Header2" xfId="151" xr:uid="{00000000-0005-0000-0000-00005C000000}"/>
    <cellStyle name="Header2 2" xfId="386" xr:uid="{00000000-0005-0000-0000-000091010000}"/>
    <cellStyle name="Normal_#18-Internet" xfId="152" xr:uid="{00000000-0005-0000-0000-00005D000000}"/>
    <cellStyle name="アクセント 1" xfId="48" builtinId="29" customBuiltin="1"/>
    <cellStyle name="アクセント 1 2" xfId="153" xr:uid="{00000000-0005-0000-0000-00005F000000}"/>
    <cellStyle name="アクセント 1 2 2" xfId="154" xr:uid="{00000000-0005-0000-0000-000060000000}"/>
    <cellStyle name="アクセント 1 3" xfId="155" xr:uid="{00000000-0005-0000-0000-000061000000}"/>
    <cellStyle name="アクセント 1 3 2" xfId="156" xr:uid="{00000000-0005-0000-0000-000062000000}"/>
    <cellStyle name="アクセント 2" xfId="52" builtinId="33" customBuiltin="1"/>
    <cellStyle name="アクセント 2 2" xfId="157" xr:uid="{00000000-0005-0000-0000-000064000000}"/>
    <cellStyle name="アクセント 2 2 2" xfId="158" xr:uid="{00000000-0005-0000-0000-000065000000}"/>
    <cellStyle name="アクセント 2 3" xfId="159" xr:uid="{00000000-0005-0000-0000-000066000000}"/>
    <cellStyle name="アクセント 2 3 2" xfId="160" xr:uid="{00000000-0005-0000-0000-000067000000}"/>
    <cellStyle name="アクセント 3" xfId="56" builtinId="37" customBuiltin="1"/>
    <cellStyle name="アクセント 3 2" xfId="161" xr:uid="{00000000-0005-0000-0000-000069000000}"/>
    <cellStyle name="アクセント 3 2 2" xfId="162" xr:uid="{00000000-0005-0000-0000-00006A000000}"/>
    <cellStyle name="アクセント 3 3" xfId="163" xr:uid="{00000000-0005-0000-0000-00006B000000}"/>
    <cellStyle name="アクセント 3 3 2" xfId="164" xr:uid="{00000000-0005-0000-0000-00006C000000}"/>
    <cellStyle name="アクセント 4" xfId="60" builtinId="41" customBuiltin="1"/>
    <cellStyle name="アクセント 4 2" xfId="165" xr:uid="{00000000-0005-0000-0000-00006E000000}"/>
    <cellStyle name="アクセント 4 2 2" xfId="166" xr:uid="{00000000-0005-0000-0000-00006F000000}"/>
    <cellStyle name="アクセント 4 3" xfId="167" xr:uid="{00000000-0005-0000-0000-000070000000}"/>
    <cellStyle name="アクセント 4 3 2" xfId="168" xr:uid="{00000000-0005-0000-0000-000071000000}"/>
    <cellStyle name="アクセント 5" xfId="64" builtinId="45" customBuiltin="1"/>
    <cellStyle name="アクセント 5 2" xfId="169" xr:uid="{00000000-0005-0000-0000-000073000000}"/>
    <cellStyle name="アクセント 5 2 2" xfId="170" xr:uid="{00000000-0005-0000-0000-000074000000}"/>
    <cellStyle name="アクセント 5 3" xfId="171" xr:uid="{00000000-0005-0000-0000-000075000000}"/>
    <cellStyle name="アクセント 5 3 2" xfId="172" xr:uid="{00000000-0005-0000-0000-000076000000}"/>
    <cellStyle name="アクセント 6" xfId="68" builtinId="49" customBuiltin="1"/>
    <cellStyle name="アクセント 6 2" xfId="173" xr:uid="{00000000-0005-0000-0000-000078000000}"/>
    <cellStyle name="アクセント 6 2 2" xfId="174" xr:uid="{00000000-0005-0000-0000-000079000000}"/>
    <cellStyle name="アクセント 6 3" xfId="175" xr:uid="{00000000-0005-0000-0000-00007A000000}"/>
    <cellStyle name="アクセント 6 3 2" xfId="176" xr:uid="{00000000-0005-0000-0000-00007B000000}"/>
    <cellStyle name="タイトル" xfId="1" builtinId="15" customBuiltin="1"/>
    <cellStyle name="タイトル 2" xfId="73" xr:uid="{00000000-0005-0000-0000-00007D000000}"/>
    <cellStyle name="タイトル 2 2" xfId="178" xr:uid="{00000000-0005-0000-0000-00007E000000}"/>
    <cellStyle name="タイトル 2 3" xfId="177" xr:uid="{00000000-0005-0000-0000-00007F000000}"/>
    <cellStyle name="タイトル 3" xfId="179" xr:uid="{00000000-0005-0000-0000-000080000000}"/>
    <cellStyle name="タイトル 3 2" xfId="180" xr:uid="{00000000-0005-0000-0000-000081000000}"/>
    <cellStyle name="チェック セル" xfId="44" builtinId="23" customBuiltin="1"/>
    <cellStyle name="チェック セル 2" xfId="181" xr:uid="{00000000-0005-0000-0000-000083000000}"/>
    <cellStyle name="チェック セル 2 2" xfId="182" xr:uid="{00000000-0005-0000-0000-000084000000}"/>
    <cellStyle name="チェック セル 3" xfId="183" xr:uid="{00000000-0005-0000-0000-000085000000}"/>
    <cellStyle name="チェック セル 3 2" xfId="184" xr:uid="{00000000-0005-0000-0000-000086000000}"/>
    <cellStyle name="どちらでもない" xfId="39" builtinId="28" customBuiltin="1"/>
    <cellStyle name="どちらでもない 2" xfId="185" xr:uid="{00000000-0005-0000-0000-000088000000}"/>
    <cellStyle name="どちらでもない 2 2" xfId="186" xr:uid="{00000000-0005-0000-0000-000089000000}"/>
    <cellStyle name="どちらでもない 3" xfId="187" xr:uid="{00000000-0005-0000-0000-00008A000000}"/>
    <cellStyle name="どちらでもない 3 2" xfId="188" xr:uid="{00000000-0005-0000-0000-00008B000000}"/>
    <cellStyle name="パーセント 2" xfId="2" xr:uid="{00000000-0005-0000-0000-00008C000000}"/>
    <cellStyle name="パーセント 2 2" xfId="75" xr:uid="{00000000-0005-0000-0000-00008D000000}"/>
    <cellStyle name="パーセント 2 3" xfId="189" xr:uid="{00000000-0005-0000-0000-00008E000000}"/>
    <cellStyle name="ハイパーリンク 2" xfId="191" xr:uid="{00000000-0005-0000-0000-00008F000000}"/>
    <cellStyle name="ハイパーリンク 3" xfId="192" xr:uid="{00000000-0005-0000-0000-000090000000}"/>
    <cellStyle name="ハイパーリンク 4" xfId="190" xr:uid="{00000000-0005-0000-0000-000091000000}"/>
    <cellStyle name="メモ 2" xfId="74" xr:uid="{00000000-0005-0000-0000-000092000000}"/>
    <cellStyle name="メモ 2 2" xfId="194" xr:uid="{00000000-0005-0000-0000-000093000000}"/>
    <cellStyle name="メモ 2 2 2" xfId="387" xr:uid="{00000000-0005-0000-0000-000092010000}"/>
    <cellStyle name="メモ 2 3" xfId="193" xr:uid="{00000000-0005-0000-0000-000094000000}"/>
    <cellStyle name="メモ 3" xfId="195" xr:uid="{00000000-0005-0000-0000-000095000000}"/>
    <cellStyle name="メモ 3 2" xfId="196" xr:uid="{00000000-0005-0000-0000-000096000000}"/>
    <cellStyle name="メモ 3 2 2" xfId="388" xr:uid="{00000000-0005-0000-0000-000093010000}"/>
    <cellStyle name="リンク セル" xfId="43" builtinId="24" customBuiltin="1"/>
    <cellStyle name="リンク セル 2" xfId="197" xr:uid="{00000000-0005-0000-0000-000098000000}"/>
    <cellStyle name="リンク セル 2 2" xfId="198" xr:uid="{00000000-0005-0000-0000-000099000000}"/>
    <cellStyle name="リンク セル 3" xfId="199" xr:uid="{00000000-0005-0000-0000-00009A000000}"/>
    <cellStyle name="リンク セル 3 2" xfId="200" xr:uid="{00000000-0005-0000-0000-00009B000000}"/>
    <cellStyle name="悪い" xfId="38" builtinId="27" customBuiltin="1"/>
    <cellStyle name="悪い 2" xfId="201" xr:uid="{00000000-0005-0000-0000-00009D000000}"/>
    <cellStyle name="悪い 2 2" xfId="202" xr:uid="{00000000-0005-0000-0000-00009E000000}"/>
    <cellStyle name="悪い 3" xfId="203" xr:uid="{00000000-0005-0000-0000-00009F000000}"/>
    <cellStyle name="悪い 3 2" xfId="204" xr:uid="{00000000-0005-0000-0000-0000A0000000}"/>
    <cellStyle name="下1赤" xfId="205" xr:uid="{00000000-0005-0000-0000-0000A1000000}"/>
    <cellStyle name="計算" xfId="42" builtinId="22" customBuiltin="1"/>
    <cellStyle name="計算 2" xfId="206" xr:uid="{00000000-0005-0000-0000-0000A3000000}"/>
    <cellStyle name="計算 2 2" xfId="207" xr:uid="{00000000-0005-0000-0000-0000A4000000}"/>
    <cellStyle name="計算 2 2 2" xfId="389" xr:uid="{00000000-0005-0000-0000-000094010000}"/>
    <cellStyle name="計算 3" xfId="208" xr:uid="{00000000-0005-0000-0000-0000A5000000}"/>
    <cellStyle name="計算 3 2" xfId="209" xr:uid="{00000000-0005-0000-0000-0000A6000000}"/>
    <cellStyle name="計算 3 2 2" xfId="390" xr:uid="{00000000-0005-0000-0000-000095010000}"/>
    <cellStyle name="警告文" xfId="45" builtinId="11" customBuiltin="1"/>
    <cellStyle name="警告文 2" xfId="210" xr:uid="{00000000-0005-0000-0000-0000A8000000}"/>
    <cellStyle name="警告文 2 2" xfId="211" xr:uid="{00000000-0005-0000-0000-0000A9000000}"/>
    <cellStyle name="警告文 3" xfId="212" xr:uid="{00000000-0005-0000-0000-0000AA000000}"/>
    <cellStyle name="警告文 3 2" xfId="213" xr:uid="{00000000-0005-0000-0000-0000AB000000}"/>
    <cellStyle name="桁区切り" xfId="383" builtinId="6"/>
    <cellStyle name="桁区切り 2" xfId="3" xr:uid="{00000000-0005-0000-0000-0000AC000000}"/>
    <cellStyle name="桁区切り 2 2" xfId="215" xr:uid="{00000000-0005-0000-0000-0000AD000000}"/>
    <cellStyle name="桁区切り 2 3" xfId="216" xr:uid="{00000000-0005-0000-0000-0000AE000000}"/>
    <cellStyle name="桁区切り 2 3 2" xfId="391" xr:uid="{00000000-0005-0000-0000-000096010000}"/>
    <cellStyle name="桁区切り 2 4" xfId="217" xr:uid="{00000000-0005-0000-0000-0000AF000000}"/>
    <cellStyle name="桁区切り 2 5" xfId="214" xr:uid="{00000000-0005-0000-0000-0000B0000000}"/>
    <cellStyle name="桁区切り 2 5 2" xfId="392" xr:uid="{00000000-0005-0000-0000-000097010000}"/>
    <cellStyle name="桁区切り 2 6" xfId="393" xr:uid="{00000000-0005-0000-0000-000098010000}"/>
    <cellStyle name="桁区切り 3" xfId="4" xr:uid="{00000000-0005-0000-0000-0000B1000000}"/>
    <cellStyle name="桁区切り 3 2" xfId="76" xr:uid="{00000000-0005-0000-0000-0000B2000000}"/>
    <cellStyle name="桁区切り 3 3" xfId="218" xr:uid="{00000000-0005-0000-0000-0000B3000000}"/>
    <cellStyle name="桁区切り 4" xfId="219" xr:uid="{00000000-0005-0000-0000-0000B4000000}"/>
    <cellStyle name="桁区切り 4 2" xfId="220" xr:uid="{00000000-0005-0000-0000-0000B5000000}"/>
    <cellStyle name="桁区切り 4 3" xfId="394" xr:uid="{00000000-0005-0000-0000-000099010000}"/>
    <cellStyle name="桁区切り 5" xfId="221" xr:uid="{00000000-0005-0000-0000-0000B6000000}"/>
    <cellStyle name="桁区切り 5 2" xfId="395" xr:uid="{00000000-0005-0000-0000-00009A010000}"/>
    <cellStyle name="桁区切り 6" xfId="222" xr:uid="{00000000-0005-0000-0000-0000B7000000}"/>
    <cellStyle name="桁区切り 7" xfId="396" xr:uid="{00000000-0005-0000-0000-00009B010000}"/>
    <cellStyle name="桁区切り 8" xfId="397" xr:uid="{00000000-0005-0000-0000-00009C010000}"/>
    <cellStyle name="見出し 1" xfId="33" builtinId="16" customBuiltin="1"/>
    <cellStyle name="見出し 1 2" xfId="223" xr:uid="{00000000-0005-0000-0000-0000B9000000}"/>
    <cellStyle name="見出し 1 2 2" xfId="224" xr:uid="{00000000-0005-0000-0000-0000BA000000}"/>
    <cellStyle name="見出し 1 3" xfId="225" xr:uid="{00000000-0005-0000-0000-0000BB000000}"/>
    <cellStyle name="見出し 1 3 2" xfId="226" xr:uid="{00000000-0005-0000-0000-0000BC000000}"/>
    <cellStyle name="見出し 2" xfId="34" builtinId="17" customBuiltin="1"/>
    <cellStyle name="見出し 2 2" xfId="227" xr:uid="{00000000-0005-0000-0000-0000BE000000}"/>
    <cellStyle name="見出し 2 2 2" xfId="228" xr:uid="{00000000-0005-0000-0000-0000BF000000}"/>
    <cellStyle name="見出し 2 3" xfId="229" xr:uid="{00000000-0005-0000-0000-0000C0000000}"/>
    <cellStyle name="見出し 2 3 2" xfId="230" xr:uid="{00000000-0005-0000-0000-0000C1000000}"/>
    <cellStyle name="見出し 3" xfId="35" builtinId="18" customBuiltin="1"/>
    <cellStyle name="見出し 3 2" xfId="231" xr:uid="{00000000-0005-0000-0000-0000C3000000}"/>
    <cellStyle name="見出し 3 2 2" xfId="232" xr:uid="{00000000-0005-0000-0000-0000C4000000}"/>
    <cellStyle name="見出し 3 3" xfId="233" xr:uid="{00000000-0005-0000-0000-0000C5000000}"/>
    <cellStyle name="見出し 3 3 2" xfId="234" xr:uid="{00000000-0005-0000-0000-0000C6000000}"/>
    <cellStyle name="見出し 4" xfId="36" builtinId="19" customBuiltin="1"/>
    <cellStyle name="見出し 4 2" xfId="235" xr:uid="{00000000-0005-0000-0000-0000C8000000}"/>
    <cellStyle name="見出し 4 2 2" xfId="236" xr:uid="{00000000-0005-0000-0000-0000C9000000}"/>
    <cellStyle name="見出し 4 3" xfId="237" xr:uid="{00000000-0005-0000-0000-0000CA000000}"/>
    <cellStyle name="見出し 4 3 2" xfId="238" xr:uid="{00000000-0005-0000-0000-0000CB000000}"/>
    <cellStyle name="仕様書標準" xfId="239" xr:uid="{00000000-0005-0000-0000-0000CC000000}"/>
    <cellStyle name="集計" xfId="47" builtinId="25" customBuiltin="1"/>
    <cellStyle name="集計 2" xfId="240" xr:uid="{00000000-0005-0000-0000-0000CE000000}"/>
    <cellStyle name="集計 2 2" xfId="241" xr:uid="{00000000-0005-0000-0000-0000CF000000}"/>
    <cellStyle name="集計 2 2 2" xfId="398" xr:uid="{00000000-0005-0000-0000-00009D010000}"/>
    <cellStyle name="集計 3" xfId="242" xr:uid="{00000000-0005-0000-0000-0000D0000000}"/>
    <cellStyle name="集計 3 2" xfId="243" xr:uid="{00000000-0005-0000-0000-0000D1000000}"/>
    <cellStyle name="集計 3 2 2" xfId="399" xr:uid="{00000000-0005-0000-0000-00009E010000}"/>
    <cellStyle name="出力" xfId="41" builtinId="21" customBuiltin="1"/>
    <cellStyle name="出力 2" xfId="244" xr:uid="{00000000-0005-0000-0000-0000D3000000}"/>
    <cellStyle name="出力 2 2" xfId="245" xr:uid="{00000000-0005-0000-0000-0000D4000000}"/>
    <cellStyle name="出力 2 2 2" xfId="400" xr:uid="{00000000-0005-0000-0000-00009F010000}"/>
    <cellStyle name="出力 3" xfId="246" xr:uid="{00000000-0005-0000-0000-0000D5000000}"/>
    <cellStyle name="出力 3 2" xfId="247" xr:uid="{00000000-0005-0000-0000-0000D6000000}"/>
    <cellStyle name="出力 3 2 2" xfId="401" xr:uid="{00000000-0005-0000-0000-0000A0010000}"/>
    <cellStyle name="赤%" xfId="248" xr:uid="{00000000-0005-0000-0000-0000D7000000}"/>
    <cellStyle name="説明文" xfId="46" builtinId="53" customBuiltin="1"/>
    <cellStyle name="説明文 2" xfId="249" xr:uid="{00000000-0005-0000-0000-0000D9000000}"/>
    <cellStyle name="説明文 2 2" xfId="250" xr:uid="{00000000-0005-0000-0000-0000DA000000}"/>
    <cellStyle name="説明文 3" xfId="251" xr:uid="{00000000-0005-0000-0000-0000DB000000}"/>
    <cellStyle name="説明文 3 2" xfId="252" xr:uid="{00000000-0005-0000-0000-0000DC000000}"/>
    <cellStyle name="通貨" xfId="384" builtinId="7"/>
    <cellStyle name="点以下1" xfId="253" xr:uid="{00000000-0005-0000-0000-0000DD000000}"/>
    <cellStyle name="点以下1 2" xfId="402" xr:uid="{00000000-0005-0000-0000-0000A1010000}"/>
    <cellStyle name="入力" xfId="40" builtinId="20" customBuiltin="1"/>
    <cellStyle name="入力 2" xfId="254" xr:uid="{00000000-0005-0000-0000-0000DF000000}"/>
    <cellStyle name="入力 2 2" xfId="255" xr:uid="{00000000-0005-0000-0000-0000E0000000}"/>
    <cellStyle name="入力 2 2 2" xfId="403" xr:uid="{00000000-0005-0000-0000-0000A2010000}"/>
    <cellStyle name="入力 3" xfId="256" xr:uid="{00000000-0005-0000-0000-0000E1000000}"/>
    <cellStyle name="入力 3 2" xfId="257" xr:uid="{00000000-0005-0000-0000-0000E2000000}"/>
    <cellStyle name="入力 3 2 2" xfId="404" xr:uid="{00000000-0005-0000-0000-0000A3010000}"/>
    <cellStyle name="標準" xfId="0" builtinId="0"/>
    <cellStyle name="標準 10" xfId="5" xr:uid="{00000000-0005-0000-0000-0000E4000000}"/>
    <cellStyle name="標準 10 2" xfId="258" xr:uid="{00000000-0005-0000-0000-0000E5000000}"/>
    <cellStyle name="標準 11" xfId="6" xr:uid="{00000000-0005-0000-0000-0000E6000000}"/>
    <cellStyle name="標準 11 2" xfId="260" xr:uid="{00000000-0005-0000-0000-0000E7000000}"/>
    <cellStyle name="標準 11 3" xfId="259" xr:uid="{00000000-0005-0000-0000-0000E8000000}"/>
    <cellStyle name="標準 12" xfId="7" xr:uid="{00000000-0005-0000-0000-0000E9000000}"/>
    <cellStyle name="標準 12 2" xfId="262" xr:uid="{00000000-0005-0000-0000-0000EA000000}"/>
    <cellStyle name="標準 12 3" xfId="261" xr:uid="{00000000-0005-0000-0000-0000EB000000}"/>
    <cellStyle name="標準 13" xfId="72" xr:uid="{00000000-0005-0000-0000-0000EC000000}"/>
    <cellStyle name="標準 13 2" xfId="263" xr:uid="{00000000-0005-0000-0000-0000ED000000}"/>
    <cellStyle name="標準 14" xfId="264" xr:uid="{00000000-0005-0000-0000-0000EE000000}"/>
    <cellStyle name="標準 14 2" xfId="265" xr:uid="{00000000-0005-0000-0000-0000EF000000}"/>
    <cellStyle name="標準 15" xfId="266" xr:uid="{00000000-0005-0000-0000-0000F0000000}"/>
    <cellStyle name="標準 16" xfId="267" xr:uid="{00000000-0005-0000-0000-0000F1000000}"/>
    <cellStyle name="標準 17" xfId="268" xr:uid="{00000000-0005-0000-0000-0000F2000000}"/>
    <cellStyle name="標準 17 2" xfId="269" xr:uid="{00000000-0005-0000-0000-0000F3000000}"/>
    <cellStyle name="標準 17 3" xfId="270" xr:uid="{00000000-0005-0000-0000-0000F4000000}"/>
    <cellStyle name="標準 17 4" xfId="271" xr:uid="{00000000-0005-0000-0000-0000F5000000}"/>
    <cellStyle name="標準 17 5" xfId="272" xr:uid="{00000000-0005-0000-0000-0000F6000000}"/>
    <cellStyle name="標準 17 6" xfId="273" xr:uid="{00000000-0005-0000-0000-0000F7000000}"/>
    <cellStyle name="標準 17 7" xfId="274" xr:uid="{00000000-0005-0000-0000-0000F8000000}"/>
    <cellStyle name="標準 18" xfId="275" xr:uid="{00000000-0005-0000-0000-0000F9000000}"/>
    <cellStyle name="標準 18 2" xfId="276" xr:uid="{00000000-0005-0000-0000-0000FA000000}"/>
    <cellStyle name="標準 18 3" xfId="405" xr:uid="{00000000-0005-0000-0000-0000A4010000}"/>
    <cellStyle name="標準 19" xfId="277" xr:uid="{00000000-0005-0000-0000-0000FB000000}"/>
    <cellStyle name="標準 2" xfId="8" xr:uid="{00000000-0005-0000-0000-0000FC000000}"/>
    <cellStyle name="標準 2 10" xfId="279" xr:uid="{00000000-0005-0000-0000-0000FD000000}"/>
    <cellStyle name="標準 2 11" xfId="280" xr:uid="{00000000-0005-0000-0000-0000FE000000}"/>
    <cellStyle name="標準 2 12" xfId="281" xr:uid="{00000000-0005-0000-0000-0000FF000000}"/>
    <cellStyle name="標準 2 13" xfId="282" xr:uid="{00000000-0005-0000-0000-000000010000}"/>
    <cellStyle name="標準 2 14" xfId="283" xr:uid="{00000000-0005-0000-0000-000001010000}"/>
    <cellStyle name="標準 2 15" xfId="284" xr:uid="{00000000-0005-0000-0000-000002010000}"/>
    <cellStyle name="標準 2 16" xfId="285" xr:uid="{00000000-0005-0000-0000-000003010000}"/>
    <cellStyle name="標準 2 17" xfId="286" xr:uid="{00000000-0005-0000-0000-000004010000}"/>
    <cellStyle name="標準 2 18" xfId="287" xr:uid="{00000000-0005-0000-0000-000005010000}"/>
    <cellStyle name="標準 2 19" xfId="288" xr:uid="{00000000-0005-0000-0000-000006010000}"/>
    <cellStyle name="標準 2 2" xfId="289" xr:uid="{00000000-0005-0000-0000-000007010000}"/>
    <cellStyle name="標準 2 2 2" xfId="290" xr:uid="{00000000-0005-0000-0000-000008010000}"/>
    <cellStyle name="標準 2 2 2 2" xfId="291" xr:uid="{00000000-0005-0000-0000-000009010000}"/>
    <cellStyle name="標準 2 2 3" xfId="292" xr:uid="{00000000-0005-0000-0000-00000A010000}"/>
    <cellStyle name="標準 2 2 3 2" xfId="406" xr:uid="{00000000-0005-0000-0000-0000A5010000}"/>
    <cellStyle name="標準 2 2 4" xfId="293" xr:uid="{00000000-0005-0000-0000-00000B010000}"/>
    <cellStyle name="標準 2 2 5" xfId="407" xr:uid="{00000000-0005-0000-0000-0000A6010000}"/>
    <cellStyle name="標準 2 20" xfId="294" xr:uid="{00000000-0005-0000-0000-00000C010000}"/>
    <cellStyle name="標準 2 21" xfId="295" xr:uid="{00000000-0005-0000-0000-00000D010000}"/>
    <cellStyle name="標準 2 22" xfId="296" xr:uid="{00000000-0005-0000-0000-00000E010000}"/>
    <cellStyle name="標準 2 23" xfId="297" xr:uid="{00000000-0005-0000-0000-00000F010000}"/>
    <cellStyle name="標準 2 24" xfId="298" xr:uid="{00000000-0005-0000-0000-000010010000}"/>
    <cellStyle name="標準 2 25" xfId="299" xr:uid="{00000000-0005-0000-0000-000011010000}"/>
    <cellStyle name="標準 2 26" xfId="300" xr:uid="{00000000-0005-0000-0000-000012010000}"/>
    <cellStyle name="標準 2 27" xfId="301" xr:uid="{00000000-0005-0000-0000-000013010000}"/>
    <cellStyle name="標準 2 28" xfId="302" xr:uid="{00000000-0005-0000-0000-000014010000}"/>
    <cellStyle name="標準 2 29" xfId="303" xr:uid="{00000000-0005-0000-0000-000015010000}"/>
    <cellStyle name="標準 2 3" xfId="304" xr:uid="{00000000-0005-0000-0000-000016010000}"/>
    <cellStyle name="標準 2 3 2" xfId="305" xr:uid="{00000000-0005-0000-0000-000017010000}"/>
    <cellStyle name="標準 2 3 2 2" xfId="306" xr:uid="{00000000-0005-0000-0000-000018010000}"/>
    <cellStyle name="標準 2 3 3" xfId="307" xr:uid="{00000000-0005-0000-0000-000019010000}"/>
    <cellStyle name="標準 2 3 3 2" xfId="408" xr:uid="{00000000-0005-0000-0000-0000A7010000}"/>
    <cellStyle name="標準 2 3 4" xfId="409" xr:uid="{00000000-0005-0000-0000-0000A8010000}"/>
    <cellStyle name="標準 2 30" xfId="308" xr:uid="{00000000-0005-0000-0000-00001A010000}"/>
    <cellStyle name="標準 2 31" xfId="309" xr:uid="{00000000-0005-0000-0000-00001B010000}"/>
    <cellStyle name="標準 2 32" xfId="310" xr:uid="{00000000-0005-0000-0000-00001C010000}"/>
    <cellStyle name="標準 2 33" xfId="311" xr:uid="{00000000-0005-0000-0000-00001D010000}"/>
    <cellStyle name="標準 2 34" xfId="312" xr:uid="{00000000-0005-0000-0000-00001E010000}"/>
    <cellStyle name="標準 2 35" xfId="313" xr:uid="{00000000-0005-0000-0000-00001F010000}"/>
    <cellStyle name="標準 2 36" xfId="314" xr:uid="{00000000-0005-0000-0000-000020010000}"/>
    <cellStyle name="標準 2 37" xfId="315" xr:uid="{00000000-0005-0000-0000-000021010000}"/>
    <cellStyle name="標準 2 38" xfId="316" xr:uid="{00000000-0005-0000-0000-000022010000}"/>
    <cellStyle name="標準 2 39" xfId="317" xr:uid="{00000000-0005-0000-0000-000023010000}"/>
    <cellStyle name="標準 2 4" xfId="318" xr:uid="{00000000-0005-0000-0000-000024010000}"/>
    <cellStyle name="標準 2 4 2" xfId="319" xr:uid="{00000000-0005-0000-0000-000025010000}"/>
    <cellStyle name="標準 2 40" xfId="320" xr:uid="{00000000-0005-0000-0000-000026010000}"/>
    <cellStyle name="標準 2 41" xfId="321" xr:uid="{00000000-0005-0000-0000-000027010000}"/>
    <cellStyle name="標準 2 42" xfId="322" xr:uid="{00000000-0005-0000-0000-000028010000}"/>
    <cellStyle name="標準 2 43" xfId="323" xr:uid="{00000000-0005-0000-0000-000029010000}"/>
    <cellStyle name="標準 2 44" xfId="324" xr:uid="{00000000-0005-0000-0000-00002A010000}"/>
    <cellStyle name="標準 2 45" xfId="325" xr:uid="{00000000-0005-0000-0000-00002B010000}"/>
    <cellStyle name="標準 2 46" xfId="326" xr:uid="{00000000-0005-0000-0000-00002C010000}"/>
    <cellStyle name="標準 2 47" xfId="327" xr:uid="{00000000-0005-0000-0000-00002D010000}"/>
    <cellStyle name="標準 2 48" xfId="328" xr:uid="{00000000-0005-0000-0000-00002E010000}"/>
    <cellStyle name="標準 2 49" xfId="329" xr:uid="{00000000-0005-0000-0000-00002F010000}"/>
    <cellStyle name="標準 2 5" xfId="330" xr:uid="{00000000-0005-0000-0000-000030010000}"/>
    <cellStyle name="標準 2 50" xfId="331" xr:uid="{00000000-0005-0000-0000-000031010000}"/>
    <cellStyle name="標準 2 51" xfId="332" xr:uid="{00000000-0005-0000-0000-000032010000}"/>
    <cellStyle name="標準 2 52" xfId="333" xr:uid="{00000000-0005-0000-0000-000033010000}"/>
    <cellStyle name="標準 2 53" xfId="334" xr:uid="{00000000-0005-0000-0000-000034010000}"/>
    <cellStyle name="標準 2 54" xfId="335" xr:uid="{00000000-0005-0000-0000-000035010000}"/>
    <cellStyle name="標準 2 55" xfId="336" xr:uid="{00000000-0005-0000-0000-000036010000}"/>
    <cellStyle name="標準 2 56" xfId="337" xr:uid="{00000000-0005-0000-0000-000037010000}"/>
    <cellStyle name="標準 2 57" xfId="338" xr:uid="{00000000-0005-0000-0000-000038010000}"/>
    <cellStyle name="標準 2 58" xfId="339" xr:uid="{00000000-0005-0000-0000-000039010000}"/>
    <cellStyle name="標準 2 59" xfId="340" xr:uid="{00000000-0005-0000-0000-00003A010000}"/>
    <cellStyle name="標準 2 6" xfId="341" xr:uid="{00000000-0005-0000-0000-00003B010000}"/>
    <cellStyle name="標準 2 60" xfId="342" xr:uid="{00000000-0005-0000-0000-00003C010000}"/>
    <cellStyle name="標準 2 61" xfId="343" xr:uid="{00000000-0005-0000-0000-00003D010000}"/>
    <cellStyle name="標準 2 62" xfId="278" xr:uid="{00000000-0005-0000-0000-00003E010000}"/>
    <cellStyle name="標準 2 7" xfId="344" xr:uid="{00000000-0005-0000-0000-00003F010000}"/>
    <cellStyle name="標準 2 8" xfId="345" xr:uid="{00000000-0005-0000-0000-000040010000}"/>
    <cellStyle name="標準 2 9" xfId="346" xr:uid="{00000000-0005-0000-0000-000041010000}"/>
    <cellStyle name="標準 20" xfId="385" xr:uid="{E0E0BAC0-04D2-4DF4-8BB1-9A537C522447}"/>
    <cellStyle name="標準 21" xfId="410" xr:uid="{00000000-0005-0000-0000-0000A9010000}"/>
    <cellStyle name="標準 3" xfId="9" xr:uid="{00000000-0005-0000-0000-000042010000}"/>
    <cellStyle name="標準 3 2" xfId="348" xr:uid="{00000000-0005-0000-0000-000043010000}"/>
    <cellStyle name="標準 3 2 2" xfId="349" xr:uid="{00000000-0005-0000-0000-000044010000}"/>
    <cellStyle name="標準 3 2 2 2" xfId="350" xr:uid="{00000000-0005-0000-0000-000045010000}"/>
    <cellStyle name="標準 3 2 3" xfId="351" xr:uid="{00000000-0005-0000-0000-000046010000}"/>
    <cellStyle name="標準 3 2 4" xfId="352" xr:uid="{00000000-0005-0000-0000-000047010000}"/>
    <cellStyle name="標準 3 3" xfId="353" xr:uid="{00000000-0005-0000-0000-000048010000}"/>
    <cellStyle name="標準 3 3 2" xfId="354" xr:uid="{00000000-0005-0000-0000-000049010000}"/>
    <cellStyle name="標準 3 4" xfId="355" xr:uid="{00000000-0005-0000-0000-00004A010000}"/>
    <cellStyle name="標準 3 5" xfId="356" xr:uid="{00000000-0005-0000-0000-00004B010000}"/>
    <cellStyle name="標準 3 6" xfId="347" xr:uid="{00000000-0005-0000-0000-00004C010000}"/>
    <cellStyle name="標準 4" xfId="10" xr:uid="{00000000-0005-0000-0000-00004D010000}"/>
    <cellStyle name="標準 4 2" xfId="358" xr:uid="{00000000-0005-0000-0000-00004E010000}"/>
    <cellStyle name="標準 4 2 2" xfId="359" xr:uid="{00000000-0005-0000-0000-00004F010000}"/>
    <cellStyle name="標準 4 3" xfId="360" xr:uid="{00000000-0005-0000-0000-000050010000}"/>
    <cellStyle name="標準 4 3 2" xfId="361" xr:uid="{00000000-0005-0000-0000-000051010000}"/>
    <cellStyle name="標準 4 4" xfId="362" xr:uid="{00000000-0005-0000-0000-000052010000}"/>
    <cellStyle name="標準 4 5" xfId="357" xr:uid="{00000000-0005-0000-0000-000053010000}"/>
    <cellStyle name="標準 5" xfId="11" xr:uid="{00000000-0005-0000-0000-000054010000}"/>
    <cellStyle name="標準 5 2" xfId="364" xr:uid="{00000000-0005-0000-0000-000055010000}"/>
    <cellStyle name="標準 5 2 2" xfId="365" xr:uid="{00000000-0005-0000-0000-000056010000}"/>
    <cellStyle name="標準 5 2 3" xfId="366" xr:uid="{00000000-0005-0000-0000-000057010000}"/>
    <cellStyle name="標準 5 3" xfId="363" xr:uid="{00000000-0005-0000-0000-000058010000}"/>
    <cellStyle name="標準 6" xfId="12" xr:uid="{00000000-0005-0000-0000-000059010000}"/>
    <cellStyle name="標準 6 2" xfId="367" xr:uid="{00000000-0005-0000-0000-00005A010000}"/>
    <cellStyle name="標準 6 2 2" xfId="368" xr:uid="{00000000-0005-0000-0000-00005B010000}"/>
    <cellStyle name="標準 6 3" xfId="411" xr:uid="{00000000-0005-0000-0000-0000AA010000}"/>
    <cellStyle name="標準 7" xfId="13" xr:uid="{00000000-0005-0000-0000-00005C010000}"/>
    <cellStyle name="標準 7 2" xfId="370" xr:uid="{00000000-0005-0000-0000-00005D010000}"/>
    <cellStyle name="標準 7 2 2" xfId="371" xr:uid="{00000000-0005-0000-0000-00005E010000}"/>
    <cellStyle name="標準 7 2 3" xfId="372" xr:uid="{00000000-0005-0000-0000-00005F010000}"/>
    <cellStyle name="標準 7 3" xfId="369" xr:uid="{00000000-0005-0000-0000-000060010000}"/>
    <cellStyle name="標準 8" xfId="14" xr:uid="{00000000-0005-0000-0000-000061010000}"/>
    <cellStyle name="標準 8 2" xfId="374" xr:uid="{00000000-0005-0000-0000-000062010000}"/>
    <cellStyle name="標準 8 2 2" xfId="375" xr:uid="{00000000-0005-0000-0000-000063010000}"/>
    <cellStyle name="標準 8 3" xfId="376" xr:uid="{00000000-0005-0000-0000-000064010000}"/>
    <cellStyle name="標準 8 4" xfId="373" xr:uid="{00000000-0005-0000-0000-000065010000}"/>
    <cellStyle name="標準 9" xfId="15" xr:uid="{00000000-0005-0000-0000-000066010000}"/>
    <cellStyle name="標準 9 2" xfId="377" xr:uid="{00000000-0005-0000-0000-000067010000}"/>
    <cellStyle name="標準 9 3" xfId="378" xr:uid="{00000000-0005-0000-0000-000068010000}"/>
    <cellStyle name="標準_ー16ー (1)" xfId="16" xr:uid="{00000000-0005-0000-0000-000069010000}"/>
    <cellStyle name="標準_ー16ー (2)" xfId="17" xr:uid="{00000000-0005-0000-0000-00006A010000}"/>
    <cellStyle name="標準_4　鉱工業1411" xfId="18" xr:uid="{00000000-0005-0000-0000-00006B010000}"/>
    <cellStyle name="標準_Book1_1" xfId="19" xr:uid="{00000000-0005-0000-0000-00006C010000}"/>
    <cellStyle name="標準_Book3" xfId="20" xr:uid="{00000000-0005-0000-0000-00006D010000}"/>
    <cellStyle name="標準_ht2001.8" xfId="21" xr:uid="{00000000-0005-0000-0000-00006E010000}"/>
    <cellStyle name="標準_Sheet1" xfId="22" xr:uid="{00000000-0005-0000-0000-00006F010000}"/>
    <cellStyle name="標準_T100911a" xfId="23" xr:uid="{00000000-0005-0000-0000-000070010000}"/>
    <cellStyle name="標準_金融" xfId="24" xr:uid="{00000000-0005-0000-0000-000071010000}"/>
    <cellStyle name="標準_主要H12．1" xfId="25" xr:uid="{00000000-0005-0000-0000-000073010000}"/>
    <cellStyle name="標準_住宅" xfId="26" xr:uid="{00000000-0005-0000-0000-000074010000}"/>
    <cellStyle name="標準_人口・12.2" xfId="27" xr:uid="{00000000-0005-0000-0000-000075010000}"/>
    <cellStyle name="標準_兵庫の統計（ＣＩ右側表）" xfId="28" xr:uid="{00000000-0005-0000-0000-000076010000}"/>
    <cellStyle name="標準_兵庫の統計15-03（ＤＩ左側表）" xfId="29" xr:uid="{00000000-0005-0000-0000-000077010000}"/>
    <cellStyle name="標準_兵庫の統計2000.4" xfId="30" xr:uid="{00000000-0005-0000-0000-000078010000}"/>
    <cellStyle name="標準_兵庫の統計原稿" xfId="31" xr:uid="{00000000-0005-0000-0000-000079010000}"/>
    <cellStyle name="未定義" xfId="32" xr:uid="{00000000-0005-0000-0000-00007A010000}"/>
    <cellStyle name="良い" xfId="37" builtinId="26" customBuiltin="1"/>
    <cellStyle name="良い 2" xfId="379" xr:uid="{00000000-0005-0000-0000-00007C010000}"/>
    <cellStyle name="良い 2 2" xfId="380" xr:uid="{00000000-0005-0000-0000-00007D010000}"/>
    <cellStyle name="良い 3" xfId="381" xr:uid="{00000000-0005-0000-0000-00007E010000}"/>
    <cellStyle name="良い 3 2" xfId="382" xr:uid="{00000000-0005-0000-0000-00007F010000}"/>
  </cellStyles>
  <dxfs count="0"/>
  <tableStyles count="0" defaultTableStyle="TableStyleMedium2" defaultPivotStyle="PivotStyleLight16"/>
  <colors>
    <mruColors>
      <color rgb="FFFFFF99"/>
      <color rgb="FFADF98F"/>
      <color rgb="FFFFFFCC"/>
      <color rgb="FF99FF66"/>
      <color rgb="FFCCFFCC"/>
      <color rgb="FFCCFF99"/>
      <color rgb="FFFF5050"/>
      <color rgb="FFFF99FF"/>
      <color rgb="FFE13BE5"/>
      <color rgb="FF4C4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15240</xdr:rowOff>
    </xdr:from>
    <xdr:to>
      <xdr:col>4</xdr:col>
      <xdr:colOff>171450</xdr:colOff>
      <xdr:row>2</xdr:row>
      <xdr:rowOff>45720</xdr:rowOff>
    </xdr:to>
    <xdr:sp macro="" textlink="">
      <xdr:nvSpPr>
        <xdr:cNvPr id="3" name="AutoShape 16">
          <a:extLst>
            <a:ext uri="{FF2B5EF4-FFF2-40B4-BE49-F238E27FC236}">
              <a16:creationId xmlns:a16="http://schemas.microsoft.com/office/drawing/2014/main" id="{BE852462-0C95-45C7-B3FA-1411DC8517BC}"/>
            </a:ext>
          </a:extLst>
        </xdr:cNvPr>
        <xdr:cNvSpPr>
          <a:spLocks noChangeArrowheads="1"/>
        </xdr:cNvSpPr>
      </xdr:nvSpPr>
      <xdr:spPr bwMode="auto">
        <a:xfrm>
          <a:off x="114300" y="186690"/>
          <a:ext cx="971550" cy="335280"/>
        </a:xfrm>
        <a:prstGeom prst="flowChartAlternateProcess">
          <a:avLst/>
        </a:prstGeom>
        <a:solidFill>
          <a:srgbClr xmlns:mc="http://schemas.openxmlformats.org/markup-compatibility/2006" xmlns:a14="http://schemas.microsoft.com/office/drawing/2010/main" val="FFFFFF" mc:Ignorable="a14" a14:legacySpreadsheetColorIndex="9"/>
        </a:solidFill>
        <a:ln w="9525">
          <a:miter lim="800000"/>
          <a:headEnd/>
          <a:tailEnd/>
        </a:ln>
        <a:effectLst/>
        <a:scene3d>
          <a:camera prst="legacyPerspectiveBottomRight"/>
          <a:lightRig rig="legacyFlat1" dir="t"/>
        </a:scene3d>
        <a:sp3d extrusionH="887400" prstMaterial="legacyMatte">
          <a:bevelT w="13500" h="13500" prst="angle"/>
          <a:bevelB w="13500" h="13500" prst="angle"/>
          <a:extrusionClr>
            <a:srgbClr xmlns:mc="http://schemas.openxmlformats.org/markup-compatibility/2006" xmlns:a14="http://schemas.microsoft.com/office/drawing/2010/main" val="FFFFFF" mc:Ignorable="a14" a14:legacySpreadsheetColorIndex="9"/>
          </a:extrusionClr>
        </a:sp3d>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106680</xdr:colOff>
      <xdr:row>1</xdr:row>
      <xdr:rowOff>11430</xdr:rowOff>
    </xdr:from>
    <xdr:to>
      <xdr:col>4</xdr:col>
      <xdr:colOff>247650</xdr:colOff>
      <xdr:row>2</xdr:row>
      <xdr:rowOff>49530</xdr:rowOff>
    </xdr:to>
    <xdr:sp macro="" textlink="">
      <xdr:nvSpPr>
        <xdr:cNvPr id="4" name="Text Box 17">
          <a:extLst>
            <a:ext uri="{FF2B5EF4-FFF2-40B4-BE49-F238E27FC236}">
              <a16:creationId xmlns:a16="http://schemas.microsoft.com/office/drawing/2014/main" id="{345245F0-84AB-44D9-A61C-432482C2C9F3}"/>
            </a:ext>
          </a:extLst>
        </xdr:cNvPr>
        <xdr:cNvSpPr txBox="1">
          <a:spLocks noChangeArrowheads="1"/>
        </xdr:cNvSpPr>
      </xdr:nvSpPr>
      <xdr:spPr bwMode="auto">
        <a:xfrm>
          <a:off x="106680" y="182880"/>
          <a:ext cx="1055370" cy="3429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54864" bIns="0" anchor="t" upright="1"/>
        <a:lstStyle/>
        <a:p>
          <a:pPr algn="ctr" rtl="0">
            <a:defRPr sz="1000"/>
          </a:pPr>
          <a:r>
            <a:rPr lang="ja-JP" altLang="en-US" sz="1800" b="1" i="0" u="none" strike="noStrike" baseline="0">
              <a:solidFill>
                <a:srgbClr val="000000"/>
              </a:solidFill>
              <a:latin typeface="HG丸ｺﾞｼｯｸM-PRO"/>
              <a:ea typeface="HG丸ｺﾞｼｯｸM-PRO"/>
            </a:rPr>
            <a:t>目　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55298" name="テキスト 2">
          <a:extLst>
            <a:ext uri="{FF2B5EF4-FFF2-40B4-BE49-F238E27FC236}">
              <a16:creationId xmlns:a16="http://schemas.microsoft.com/office/drawing/2014/main" id="{00000000-0008-0000-0000-000002D80000}"/>
            </a:ext>
          </a:extLst>
        </xdr:cNvPr>
        <xdr:cNvSpPr txBox="1">
          <a:spLocks noChangeArrowheads="1"/>
        </xdr:cNvSpPr>
      </xdr:nvSpPr>
      <xdr:spPr bwMode="auto">
        <a:xfrm>
          <a:off x="12258675" y="0"/>
          <a:ext cx="14859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主要経済指標</a:t>
          </a:r>
        </a:p>
      </xdr:txBody>
    </xdr:sp>
    <xdr:clientData/>
  </xdr:twoCellAnchor>
  <xdr:twoCellAnchor>
    <xdr:from>
      <xdr:col>16</xdr:col>
      <xdr:colOff>0</xdr:colOff>
      <xdr:row>0</xdr:row>
      <xdr:rowOff>0</xdr:rowOff>
    </xdr:from>
    <xdr:to>
      <xdr:col>16</xdr:col>
      <xdr:colOff>0</xdr:colOff>
      <xdr:row>0</xdr:row>
      <xdr:rowOff>0</xdr:rowOff>
    </xdr:to>
    <xdr:sp macro="" textlink="">
      <xdr:nvSpPr>
        <xdr:cNvPr id="55300" name="テキスト 2">
          <a:extLst>
            <a:ext uri="{FF2B5EF4-FFF2-40B4-BE49-F238E27FC236}">
              <a16:creationId xmlns:a16="http://schemas.microsoft.com/office/drawing/2014/main" id="{00000000-0008-0000-0000-000004D80000}"/>
            </a:ext>
          </a:extLst>
        </xdr:cNvPr>
        <xdr:cNvSpPr txBox="1">
          <a:spLocks noChangeArrowheads="1"/>
        </xdr:cNvSpPr>
      </xdr:nvSpPr>
      <xdr:spPr bwMode="auto">
        <a:xfrm>
          <a:off x="12258675" y="0"/>
          <a:ext cx="14859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主要経済指標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476250</xdr:colOff>
      <xdr:row>8</xdr:row>
      <xdr:rowOff>142874</xdr:rowOff>
    </xdr:from>
    <xdr:to>
      <xdr:col>15</xdr:col>
      <xdr:colOff>333375</xdr:colOff>
      <xdr:row>24</xdr:row>
      <xdr:rowOff>152398</xdr:rowOff>
    </xdr:to>
    <xdr:pic>
      <xdr:nvPicPr>
        <xdr:cNvPr id="5" name="図 4">
          <a:extLst>
            <a:ext uri="{FF2B5EF4-FFF2-40B4-BE49-F238E27FC236}">
              <a16:creationId xmlns:a16="http://schemas.microsoft.com/office/drawing/2014/main" id="{514F6261-30B7-46BA-828C-BA4228EC56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0100" y="1762124"/>
          <a:ext cx="2562225" cy="3428999"/>
        </a:xfrm>
        <a:prstGeom prst="rect">
          <a:avLst/>
        </a:prstGeom>
      </xdr:spPr>
    </xdr:pic>
    <xdr:clientData/>
  </xdr:twoCellAnchor>
  <xdr:twoCellAnchor>
    <xdr:from>
      <xdr:col>10</xdr:col>
      <xdr:colOff>381000</xdr:colOff>
      <xdr:row>22</xdr:row>
      <xdr:rowOff>114299</xdr:rowOff>
    </xdr:from>
    <xdr:to>
      <xdr:col>13</xdr:col>
      <xdr:colOff>190500</xdr:colOff>
      <xdr:row>25</xdr:row>
      <xdr:rowOff>38100</xdr:rowOff>
    </xdr:to>
    <xdr:sp macro="" textlink="">
      <xdr:nvSpPr>
        <xdr:cNvPr id="4" name="テキスト ボックス 3">
          <a:extLst>
            <a:ext uri="{FF2B5EF4-FFF2-40B4-BE49-F238E27FC236}">
              <a16:creationId xmlns:a16="http://schemas.microsoft.com/office/drawing/2014/main" id="{05F1D549-2AD9-41CA-B058-630B5658F2E6}"/>
            </a:ext>
          </a:extLst>
        </xdr:cNvPr>
        <xdr:cNvSpPr txBox="1"/>
      </xdr:nvSpPr>
      <xdr:spPr>
        <a:xfrm>
          <a:off x="5048250" y="4714874"/>
          <a:ext cx="1485900" cy="533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兵庫県統計協会マスコット</a:t>
          </a:r>
          <a:endParaRPr kumimoji="1" lang="en-US" altLang="ja-JP" sz="900"/>
        </a:p>
        <a:p>
          <a:r>
            <a:rPr kumimoji="1" lang="ja-JP" altLang="en-US" sz="900"/>
            <a:t>　　　　　グラちゃん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6</xdr:row>
      <xdr:rowOff>0</xdr:rowOff>
    </xdr:from>
    <xdr:to>
      <xdr:col>4</xdr:col>
      <xdr:colOff>0</xdr:colOff>
      <xdr:row>6</xdr:row>
      <xdr:rowOff>0</xdr:rowOff>
    </xdr:to>
    <xdr:sp macro="" textlink="">
      <xdr:nvSpPr>
        <xdr:cNvPr id="63489" name="テキスト 1">
          <a:extLst>
            <a:ext uri="{FF2B5EF4-FFF2-40B4-BE49-F238E27FC236}">
              <a16:creationId xmlns:a16="http://schemas.microsoft.com/office/drawing/2014/main" id="{00000000-0008-0000-1400-000001F8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04" name="テキスト 2">
          <a:extLst>
            <a:ext uri="{FF2B5EF4-FFF2-40B4-BE49-F238E27FC236}">
              <a16:creationId xmlns:a16="http://schemas.microsoft.com/office/drawing/2014/main" id="{00000000-0008-0000-1400-0000D04D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705" name="テキスト 3">
          <a:extLst>
            <a:ext uri="{FF2B5EF4-FFF2-40B4-BE49-F238E27FC236}">
              <a16:creationId xmlns:a16="http://schemas.microsoft.com/office/drawing/2014/main" id="{00000000-0008-0000-1400-0000D14D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492" name="テキスト 4">
          <a:extLst>
            <a:ext uri="{FF2B5EF4-FFF2-40B4-BE49-F238E27FC236}">
              <a16:creationId xmlns:a16="http://schemas.microsoft.com/office/drawing/2014/main" id="{00000000-0008-0000-1400-000004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707" name="テキスト 5">
          <a:extLst>
            <a:ext uri="{FF2B5EF4-FFF2-40B4-BE49-F238E27FC236}">
              <a16:creationId xmlns:a16="http://schemas.microsoft.com/office/drawing/2014/main" id="{00000000-0008-0000-1400-0000D34D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63497" name="テキスト 9">
          <a:extLst>
            <a:ext uri="{FF2B5EF4-FFF2-40B4-BE49-F238E27FC236}">
              <a16:creationId xmlns:a16="http://schemas.microsoft.com/office/drawing/2014/main" id="{00000000-0008-0000-1400-000009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8712" name="テキスト 10">
          <a:extLst>
            <a:ext uri="{FF2B5EF4-FFF2-40B4-BE49-F238E27FC236}">
              <a16:creationId xmlns:a16="http://schemas.microsoft.com/office/drawing/2014/main" id="{00000000-0008-0000-1400-0000D84D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499" name="テキスト 11">
          <a:extLst>
            <a:ext uri="{FF2B5EF4-FFF2-40B4-BE49-F238E27FC236}">
              <a16:creationId xmlns:a16="http://schemas.microsoft.com/office/drawing/2014/main" id="{00000000-0008-0000-1400-00000B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8714" name="テキスト 12">
          <a:extLst>
            <a:ext uri="{FF2B5EF4-FFF2-40B4-BE49-F238E27FC236}">
              <a16:creationId xmlns:a16="http://schemas.microsoft.com/office/drawing/2014/main" id="{00000000-0008-0000-1400-0000DA4D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63504" name="テキスト 16">
          <a:extLst>
            <a:ext uri="{FF2B5EF4-FFF2-40B4-BE49-F238E27FC236}">
              <a16:creationId xmlns:a16="http://schemas.microsoft.com/office/drawing/2014/main" id="{00000000-0008-0000-1400-000010F8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63505" name="テキスト 17">
          <a:extLst>
            <a:ext uri="{FF2B5EF4-FFF2-40B4-BE49-F238E27FC236}">
              <a16:creationId xmlns:a16="http://schemas.microsoft.com/office/drawing/2014/main" id="{00000000-0008-0000-1400-000011F8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720" name="テキスト 18">
          <a:extLst>
            <a:ext uri="{FF2B5EF4-FFF2-40B4-BE49-F238E27FC236}">
              <a16:creationId xmlns:a16="http://schemas.microsoft.com/office/drawing/2014/main" id="{00000000-0008-0000-1400-0000E04D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63507" name="テキスト 19">
          <a:extLst>
            <a:ext uri="{FF2B5EF4-FFF2-40B4-BE49-F238E27FC236}">
              <a16:creationId xmlns:a16="http://schemas.microsoft.com/office/drawing/2014/main" id="{00000000-0008-0000-1400-000013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508" name="テキスト 20">
          <a:extLst>
            <a:ext uri="{FF2B5EF4-FFF2-40B4-BE49-F238E27FC236}">
              <a16:creationId xmlns:a16="http://schemas.microsoft.com/office/drawing/2014/main" id="{00000000-0008-0000-1400-000014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509" name="テキスト 21">
          <a:extLst>
            <a:ext uri="{FF2B5EF4-FFF2-40B4-BE49-F238E27FC236}">
              <a16:creationId xmlns:a16="http://schemas.microsoft.com/office/drawing/2014/main" id="{00000000-0008-0000-1400-000015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724" name="テキスト 22">
          <a:extLst>
            <a:ext uri="{FF2B5EF4-FFF2-40B4-BE49-F238E27FC236}">
              <a16:creationId xmlns:a16="http://schemas.microsoft.com/office/drawing/2014/main" id="{00000000-0008-0000-1400-0000E44D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63511" name="テキスト 23">
          <a:extLst>
            <a:ext uri="{FF2B5EF4-FFF2-40B4-BE49-F238E27FC236}">
              <a16:creationId xmlns:a16="http://schemas.microsoft.com/office/drawing/2014/main" id="{00000000-0008-0000-1400-000017F8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732" name="テキスト 31">
          <a:extLst>
            <a:ext uri="{FF2B5EF4-FFF2-40B4-BE49-F238E27FC236}">
              <a16:creationId xmlns:a16="http://schemas.microsoft.com/office/drawing/2014/main" id="{00000000-0008-0000-1400-0000EC4D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63520" name="テキスト 32">
          <a:extLst>
            <a:ext uri="{FF2B5EF4-FFF2-40B4-BE49-F238E27FC236}">
              <a16:creationId xmlns:a16="http://schemas.microsoft.com/office/drawing/2014/main" id="{00000000-0008-0000-1400-000020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521" name="テキスト 33">
          <a:extLst>
            <a:ext uri="{FF2B5EF4-FFF2-40B4-BE49-F238E27FC236}">
              <a16:creationId xmlns:a16="http://schemas.microsoft.com/office/drawing/2014/main" id="{00000000-0008-0000-1400-000021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63522" name="テキスト 34">
          <a:extLst>
            <a:ext uri="{FF2B5EF4-FFF2-40B4-BE49-F238E27FC236}">
              <a16:creationId xmlns:a16="http://schemas.microsoft.com/office/drawing/2014/main" id="{00000000-0008-0000-1400-000022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736" name="テキスト 35">
          <a:extLst>
            <a:ext uri="{FF2B5EF4-FFF2-40B4-BE49-F238E27FC236}">
              <a16:creationId xmlns:a16="http://schemas.microsoft.com/office/drawing/2014/main" id="{00000000-0008-0000-1400-0000F04D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63524" name="テキスト 36">
          <a:extLst>
            <a:ext uri="{FF2B5EF4-FFF2-40B4-BE49-F238E27FC236}">
              <a16:creationId xmlns:a16="http://schemas.microsoft.com/office/drawing/2014/main" id="{00000000-0008-0000-1400-000024F8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63531" name="テキスト 43">
          <a:extLst>
            <a:ext uri="{FF2B5EF4-FFF2-40B4-BE49-F238E27FC236}">
              <a16:creationId xmlns:a16="http://schemas.microsoft.com/office/drawing/2014/main" id="{00000000-0008-0000-1400-00002BF8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63532" name="テキスト 44">
          <a:extLst>
            <a:ext uri="{FF2B5EF4-FFF2-40B4-BE49-F238E27FC236}">
              <a16:creationId xmlns:a16="http://schemas.microsoft.com/office/drawing/2014/main" id="{00000000-0008-0000-1400-00002CF8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746" name="テキスト 45">
          <a:extLst>
            <a:ext uri="{FF2B5EF4-FFF2-40B4-BE49-F238E27FC236}">
              <a16:creationId xmlns:a16="http://schemas.microsoft.com/office/drawing/2014/main" id="{00000000-0008-0000-1400-0000FA4D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6</xdr:row>
      <xdr:rowOff>0</xdr:rowOff>
    </xdr:from>
    <xdr:to>
      <xdr:col>8</xdr:col>
      <xdr:colOff>1905</xdr:colOff>
      <xdr:row>6</xdr:row>
      <xdr:rowOff>0</xdr:rowOff>
    </xdr:to>
    <xdr:sp macro="" textlink="">
      <xdr:nvSpPr>
        <xdr:cNvPr id="63534" name="テキスト 46">
          <a:extLst>
            <a:ext uri="{FF2B5EF4-FFF2-40B4-BE49-F238E27FC236}">
              <a16:creationId xmlns:a16="http://schemas.microsoft.com/office/drawing/2014/main" id="{00000000-0008-0000-1400-00002E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6</xdr:row>
      <xdr:rowOff>0</xdr:rowOff>
    </xdr:from>
    <xdr:to>
      <xdr:col>8</xdr:col>
      <xdr:colOff>0</xdr:colOff>
      <xdr:row>6</xdr:row>
      <xdr:rowOff>0</xdr:rowOff>
    </xdr:to>
    <xdr:sp macro="" textlink="">
      <xdr:nvSpPr>
        <xdr:cNvPr id="63535" name="テキスト 47">
          <a:extLst>
            <a:ext uri="{FF2B5EF4-FFF2-40B4-BE49-F238E27FC236}">
              <a16:creationId xmlns:a16="http://schemas.microsoft.com/office/drawing/2014/main" id="{00000000-0008-0000-1400-00002F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749" name="テキスト 49">
          <a:extLst>
            <a:ext uri="{FF2B5EF4-FFF2-40B4-BE49-F238E27FC236}">
              <a16:creationId xmlns:a16="http://schemas.microsoft.com/office/drawing/2014/main" id="{00000000-0008-0000-1400-0000FD4D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754" name="Text Box 53">
          <a:extLst>
            <a:ext uri="{FF2B5EF4-FFF2-40B4-BE49-F238E27FC236}">
              <a16:creationId xmlns:a16="http://schemas.microsoft.com/office/drawing/2014/main" id="{00000000-0008-0000-1400-000002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6</xdr:row>
      <xdr:rowOff>0</xdr:rowOff>
    </xdr:from>
    <xdr:to>
      <xdr:col>8</xdr:col>
      <xdr:colOff>0</xdr:colOff>
      <xdr:row>6</xdr:row>
      <xdr:rowOff>0</xdr:rowOff>
    </xdr:to>
    <xdr:sp macro="" textlink="">
      <xdr:nvSpPr>
        <xdr:cNvPr id="63542" name="Text Box 54">
          <a:extLst>
            <a:ext uri="{FF2B5EF4-FFF2-40B4-BE49-F238E27FC236}">
              <a16:creationId xmlns:a16="http://schemas.microsoft.com/office/drawing/2014/main" id="{00000000-0008-0000-1400-000036F8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38100</xdr:colOff>
      <xdr:row>6</xdr:row>
      <xdr:rowOff>0</xdr:rowOff>
    </xdr:to>
    <xdr:sp macro="" textlink="">
      <xdr:nvSpPr>
        <xdr:cNvPr id="63543" name="Text Box 55">
          <a:extLst>
            <a:ext uri="{FF2B5EF4-FFF2-40B4-BE49-F238E27FC236}">
              <a16:creationId xmlns:a16="http://schemas.microsoft.com/office/drawing/2014/main" id="{00000000-0008-0000-1400-000037F80000}"/>
            </a:ext>
          </a:extLst>
        </xdr:cNvPr>
        <xdr:cNvSpPr txBox="1">
          <a:spLocks noChangeArrowheads="1"/>
        </xdr:cNvSpPr>
      </xdr:nvSpPr>
      <xdr:spPr bwMode="auto">
        <a:xfrm>
          <a:off x="3257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757" name="Text Box 56">
          <a:extLst>
            <a:ext uri="{FF2B5EF4-FFF2-40B4-BE49-F238E27FC236}">
              <a16:creationId xmlns:a16="http://schemas.microsoft.com/office/drawing/2014/main" id="{00000000-0008-0000-1400-000005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8758" name="Text Box 57">
          <a:extLst>
            <a:ext uri="{FF2B5EF4-FFF2-40B4-BE49-F238E27FC236}">
              <a16:creationId xmlns:a16="http://schemas.microsoft.com/office/drawing/2014/main" id="{00000000-0008-0000-1400-000006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759" name="Text Box 58">
          <a:extLst>
            <a:ext uri="{FF2B5EF4-FFF2-40B4-BE49-F238E27FC236}">
              <a16:creationId xmlns:a16="http://schemas.microsoft.com/office/drawing/2014/main" id="{00000000-0008-0000-1400-000007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63547" name="Text Box 59">
          <a:extLst>
            <a:ext uri="{FF2B5EF4-FFF2-40B4-BE49-F238E27FC236}">
              <a16:creationId xmlns:a16="http://schemas.microsoft.com/office/drawing/2014/main" id="{00000000-0008-0000-1400-00003BF8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761" name="Text Box 60">
          <a:extLst>
            <a:ext uri="{FF2B5EF4-FFF2-40B4-BE49-F238E27FC236}">
              <a16:creationId xmlns:a16="http://schemas.microsoft.com/office/drawing/2014/main" id="{00000000-0008-0000-1400-000009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63549" name="Text Box 61">
          <a:extLst>
            <a:ext uri="{FF2B5EF4-FFF2-40B4-BE49-F238E27FC236}">
              <a16:creationId xmlns:a16="http://schemas.microsoft.com/office/drawing/2014/main" id="{00000000-0008-0000-1400-00003DF8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763" name="Text Box 62">
          <a:extLst>
            <a:ext uri="{FF2B5EF4-FFF2-40B4-BE49-F238E27FC236}">
              <a16:creationId xmlns:a16="http://schemas.microsoft.com/office/drawing/2014/main" id="{00000000-0008-0000-1400-00000B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764" name="Text Box 63">
          <a:extLst>
            <a:ext uri="{FF2B5EF4-FFF2-40B4-BE49-F238E27FC236}">
              <a16:creationId xmlns:a16="http://schemas.microsoft.com/office/drawing/2014/main" id="{00000000-0008-0000-1400-00000C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6</xdr:row>
      <xdr:rowOff>0</xdr:rowOff>
    </xdr:from>
    <xdr:to>
      <xdr:col>10</xdr:col>
      <xdr:colOff>601980</xdr:colOff>
      <xdr:row>6</xdr:row>
      <xdr:rowOff>0</xdr:rowOff>
    </xdr:to>
    <xdr:sp macro="" textlink="">
      <xdr:nvSpPr>
        <xdr:cNvPr id="7818765" name="Text Box 64">
          <a:extLst>
            <a:ext uri="{FF2B5EF4-FFF2-40B4-BE49-F238E27FC236}">
              <a16:creationId xmlns:a16="http://schemas.microsoft.com/office/drawing/2014/main" id="{00000000-0008-0000-1400-00000D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766" name="Text Box 65">
          <a:extLst>
            <a:ext uri="{FF2B5EF4-FFF2-40B4-BE49-F238E27FC236}">
              <a16:creationId xmlns:a16="http://schemas.microsoft.com/office/drawing/2014/main" id="{00000000-0008-0000-1400-00000E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3554" name="Text Box 66">
          <a:extLst>
            <a:ext uri="{FF2B5EF4-FFF2-40B4-BE49-F238E27FC236}">
              <a16:creationId xmlns:a16="http://schemas.microsoft.com/office/drawing/2014/main" id="{00000000-0008-0000-1400-000042F8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768" name="Text Box 67">
          <a:extLst>
            <a:ext uri="{FF2B5EF4-FFF2-40B4-BE49-F238E27FC236}">
              <a16:creationId xmlns:a16="http://schemas.microsoft.com/office/drawing/2014/main" id="{00000000-0008-0000-1400-000010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3556" name="Text Box 68">
          <a:extLst>
            <a:ext uri="{FF2B5EF4-FFF2-40B4-BE49-F238E27FC236}">
              <a16:creationId xmlns:a16="http://schemas.microsoft.com/office/drawing/2014/main" id="{00000000-0008-0000-1400-000044F8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770" name="Text Box 69">
          <a:extLst>
            <a:ext uri="{FF2B5EF4-FFF2-40B4-BE49-F238E27FC236}">
              <a16:creationId xmlns:a16="http://schemas.microsoft.com/office/drawing/2014/main" id="{00000000-0008-0000-1400-000012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78" name="Text Box 77">
          <a:extLst>
            <a:ext uri="{FF2B5EF4-FFF2-40B4-BE49-F238E27FC236}">
              <a16:creationId xmlns:a16="http://schemas.microsoft.com/office/drawing/2014/main" id="{00000000-0008-0000-1400-00001A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8779" name="Text Box 78">
          <a:extLst>
            <a:ext uri="{FF2B5EF4-FFF2-40B4-BE49-F238E27FC236}">
              <a16:creationId xmlns:a16="http://schemas.microsoft.com/office/drawing/2014/main" id="{00000000-0008-0000-1400-00001B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80" name="Text Box 79">
          <a:extLst>
            <a:ext uri="{FF2B5EF4-FFF2-40B4-BE49-F238E27FC236}">
              <a16:creationId xmlns:a16="http://schemas.microsoft.com/office/drawing/2014/main" id="{00000000-0008-0000-1400-00001C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568" name="Text Box 80">
          <a:extLst>
            <a:ext uri="{FF2B5EF4-FFF2-40B4-BE49-F238E27FC236}">
              <a16:creationId xmlns:a16="http://schemas.microsoft.com/office/drawing/2014/main" id="{00000000-0008-0000-1400-000050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82" name="Text Box 81">
          <a:extLst>
            <a:ext uri="{FF2B5EF4-FFF2-40B4-BE49-F238E27FC236}">
              <a16:creationId xmlns:a16="http://schemas.microsoft.com/office/drawing/2014/main" id="{00000000-0008-0000-1400-00001E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570" name="Text Box 82">
          <a:extLst>
            <a:ext uri="{FF2B5EF4-FFF2-40B4-BE49-F238E27FC236}">
              <a16:creationId xmlns:a16="http://schemas.microsoft.com/office/drawing/2014/main" id="{00000000-0008-0000-1400-000052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84" name="Text Box 83">
          <a:extLst>
            <a:ext uri="{FF2B5EF4-FFF2-40B4-BE49-F238E27FC236}">
              <a16:creationId xmlns:a16="http://schemas.microsoft.com/office/drawing/2014/main" id="{00000000-0008-0000-1400-000020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63572" name="Text Box 84">
          <a:extLst>
            <a:ext uri="{FF2B5EF4-FFF2-40B4-BE49-F238E27FC236}">
              <a16:creationId xmlns:a16="http://schemas.microsoft.com/office/drawing/2014/main" id="{00000000-0008-0000-1400-000054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86" name="Text Box 85">
          <a:extLst>
            <a:ext uri="{FF2B5EF4-FFF2-40B4-BE49-F238E27FC236}">
              <a16:creationId xmlns:a16="http://schemas.microsoft.com/office/drawing/2014/main" id="{00000000-0008-0000-1400-000022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63574" name="Text Box 86">
          <a:extLst>
            <a:ext uri="{FF2B5EF4-FFF2-40B4-BE49-F238E27FC236}">
              <a16:creationId xmlns:a16="http://schemas.microsoft.com/office/drawing/2014/main" id="{00000000-0008-0000-1400-000056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63575" name="Text Box 87">
          <a:extLst>
            <a:ext uri="{FF2B5EF4-FFF2-40B4-BE49-F238E27FC236}">
              <a16:creationId xmlns:a16="http://schemas.microsoft.com/office/drawing/2014/main" id="{00000000-0008-0000-1400-000057F8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89" name="Text Box 88">
          <a:extLst>
            <a:ext uri="{FF2B5EF4-FFF2-40B4-BE49-F238E27FC236}">
              <a16:creationId xmlns:a16="http://schemas.microsoft.com/office/drawing/2014/main" id="{00000000-0008-0000-1400-000025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8790" name="Text Box 89">
          <a:extLst>
            <a:ext uri="{FF2B5EF4-FFF2-40B4-BE49-F238E27FC236}">
              <a16:creationId xmlns:a16="http://schemas.microsoft.com/office/drawing/2014/main" id="{00000000-0008-0000-1400-000026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91" name="Text Box 90">
          <a:extLst>
            <a:ext uri="{FF2B5EF4-FFF2-40B4-BE49-F238E27FC236}">
              <a16:creationId xmlns:a16="http://schemas.microsoft.com/office/drawing/2014/main" id="{00000000-0008-0000-1400-000027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579" name="Text Box 91">
          <a:extLst>
            <a:ext uri="{FF2B5EF4-FFF2-40B4-BE49-F238E27FC236}">
              <a16:creationId xmlns:a16="http://schemas.microsoft.com/office/drawing/2014/main" id="{00000000-0008-0000-1400-00005B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93" name="Text Box 92">
          <a:extLst>
            <a:ext uri="{FF2B5EF4-FFF2-40B4-BE49-F238E27FC236}">
              <a16:creationId xmlns:a16="http://schemas.microsoft.com/office/drawing/2014/main" id="{00000000-0008-0000-1400-000029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581" name="Text Box 93">
          <a:extLst>
            <a:ext uri="{FF2B5EF4-FFF2-40B4-BE49-F238E27FC236}">
              <a16:creationId xmlns:a16="http://schemas.microsoft.com/office/drawing/2014/main" id="{00000000-0008-0000-1400-00005D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95" name="Text Box 94">
          <a:extLst>
            <a:ext uri="{FF2B5EF4-FFF2-40B4-BE49-F238E27FC236}">
              <a16:creationId xmlns:a16="http://schemas.microsoft.com/office/drawing/2014/main" id="{00000000-0008-0000-1400-00002B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63583" name="Text Box 95">
          <a:extLst>
            <a:ext uri="{FF2B5EF4-FFF2-40B4-BE49-F238E27FC236}">
              <a16:creationId xmlns:a16="http://schemas.microsoft.com/office/drawing/2014/main" id="{00000000-0008-0000-1400-00005F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797" name="Text Box 96">
          <a:extLst>
            <a:ext uri="{FF2B5EF4-FFF2-40B4-BE49-F238E27FC236}">
              <a16:creationId xmlns:a16="http://schemas.microsoft.com/office/drawing/2014/main" id="{00000000-0008-0000-1400-00002D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63585" name="Text Box 97">
          <a:extLst>
            <a:ext uri="{FF2B5EF4-FFF2-40B4-BE49-F238E27FC236}">
              <a16:creationId xmlns:a16="http://schemas.microsoft.com/office/drawing/2014/main" id="{00000000-0008-0000-1400-000061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63586" name="Text Box 98">
          <a:extLst>
            <a:ext uri="{FF2B5EF4-FFF2-40B4-BE49-F238E27FC236}">
              <a16:creationId xmlns:a16="http://schemas.microsoft.com/office/drawing/2014/main" id="{00000000-0008-0000-1400-000062F8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3587" name="テキスト 1">
          <a:extLst>
            <a:ext uri="{FF2B5EF4-FFF2-40B4-BE49-F238E27FC236}">
              <a16:creationId xmlns:a16="http://schemas.microsoft.com/office/drawing/2014/main" id="{00000000-0008-0000-1400-000063F80000}"/>
            </a:ext>
          </a:extLst>
        </xdr:cNvPr>
        <xdr:cNvSpPr txBox="1">
          <a:spLocks noChangeArrowheads="1"/>
        </xdr:cNvSpPr>
      </xdr:nvSpPr>
      <xdr:spPr bwMode="auto">
        <a:xfrm>
          <a:off x="173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01" name="テキスト 2">
          <a:extLst>
            <a:ext uri="{FF2B5EF4-FFF2-40B4-BE49-F238E27FC236}">
              <a16:creationId xmlns:a16="http://schemas.microsoft.com/office/drawing/2014/main" id="{00000000-0008-0000-1400-000031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02" name="テキスト 3">
          <a:extLst>
            <a:ext uri="{FF2B5EF4-FFF2-40B4-BE49-F238E27FC236}">
              <a16:creationId xmlns:a16="http://schemas.microsoft.com/office/drawing/2014/main" id="{00000000-0008-0000-1400-000032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590" name="テキスト 4">
          <a:extLst>
            <a:ext uri="{FF2B5EF4-FFF2-40B4-BE49-F238E27FC236}">
              <a16:creationId xmlns:a16="http://schemas.microsoft.com/office/drawing/2014/main" id="{00000000-0008-0000-1400-000066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804" name="テキスト 5">
          <a:extLst>
            <a:ext uri="{FF2B5EF4-FFF2-40B4-BE49-F238E27FC236}">
              <a16:creationId xmlns:a16="http://schemas.microsoft.com/office/drawing/2014/main" id="{00000000-0008-0000-1400-000034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3592" name="テキスト 9">
          <a:extLst>
            <a:ext uri="{FF2B5EF4-FFF2-40B4-BE49-F238E27FC236}">
              <a16:creationId xmlns:a16="http://schemas.microsoft.com/office/drawing/2014/main" id="{00000000-0008-0000-1400-000068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8806" name="テキスト 10">
          <a:extLst>
            <a:ext uri="{FF2B5EF4-FFF2-40B4-BE49-F238E27FC236}">
              <a16:creationId xmlns:a16="http://schemas.microsoft.com/office/drawing/2014/main" id="{00000000-0008-0000-1400-000036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594" name="テキスト 11">
          <a:extLst>
            <a:ext uri="{FF2B5EF4-FFF2-40B4-BE49-F238E27FC236}">
              <a16:creationId xmlns:a16="http://schemas.microsoft.com/office/drawing/2014/main" id="{00000000-0008-0000-1400-00006A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8808" name="テキスト 12">
          <a:extLst>
            <a:ext uri="{FF2B5EF4-FFF2-40B4-BE49-F238E27FC236}">
              <a16:creationId xmlns:a16="http://schemas.microsoft.com/office/drawing/2014/main" id="{00000000-0008-0000-1400-000038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3596" name="テキスト 16">
          <a:extLst>
            <a:ext uri="{FF2B5EF4-FFF2-40B4-BE49-F238E27FC236}">
              <a16:creationId xmlns:a16="http://schemas.microsoft.com/office/drawing/2014/main" id="{00000000-0008-0000-1400-00006CF80000}"/>
            </a:ext>
          </a:extLst>
        </xdr:cNvPr>
        <xdr:cNvSpPr txBox="1">
          <a:spLocks noChangeArrowheads="1"/>
        </xdr:cNvSpPr>
      </xdr:nvSpPr>
      <xdr:spPr bwMode="auto">
        <a:xfrm>
          <a:off x="173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3597" name="テキスト 17">
          <a:extLst>
            <a:ext uri="{FF2B5EF4-FFF2-40B4-BE49-F238E27FC236}">
              <a16:creationId xmlns:a16="http://schemas.microsoft.com/office/drawing/2014/main" id="{00000000-0008-0000-1400-00006DF80000}"/>
            </a:ext>
          </a:extLst>
        </xdr:cNvPr>
        <xdr:cNvSpPr txBox="1">
          <a:spLocks noChangeArrowheads="1"/>
        </xdr:cNvSpPr>
      </xdr:nvSpPr>
      <xdr:spPr bwMode="auto">
        <a:xfrm>
          <a:off x="173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11" name="テキスト 18">
          <a:extLst>
            <a:ext uri="{FF2B5EF4-FFF2-40B4-BE49-F238E27FC236}">
              <a16:creationId xmlns:a16="http://schemas.microsoft.com/office/drawing/2014/main" id="{00000000-0008-0000-1400-00003B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3599" name="テキスト 19">
          <a:extLst>
            <a:ext uri="{FF2B5EF4-FFF2-40B4-BE49-F238E27FC236}">
              <a16:creationId xmlns:a16="http://schemas.microsoft.com/office/drawing/2014/main" id="{00000000-0008-0000-1400-00006F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600" name="テキスト 20">
          <a:extLst>
            <a:ext uri="{FF2B5EF4-FFF2-40B4-BE49-F238E27FC236}">
              <a16:creationId xmlns:a16="http://schemas.microsoft.com/office/drawing/2014/main" id="{00000000-0008-0000-1400-000070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601" name="テキスト 21">
          <a:extLst>
            <a:ext uri="{FF2B5EF4-FFF2-40B4-BE49-F238E27FC236}">
              <a16:creationId xmlns:a16="http://schemas.microsoft.com/office/drawing/2014/main" id="{00000000-0008-0000-1400-000071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815" name="テキスト 22">
          <a:extLst>
            <a:ext uri="{FF2B5EF4-FFF2-40B4-BE49-F238E27FC236}">
              <a16:creationId xmlns:a16="http://schemas.microsoft.com/office/drawing/2014/main" id="{00000000-0008-0000-1400-00003F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3603" name="テキスト 23">
          <a:extLst>
            <a:ext uri="{FF2B5EF4-FFF2-40B4-BE49-F238E27FC236}">
              <a16:creationId xmlns:a16="http://schemas.microsoft.com/office/drawing/2014/main" id="{00000000-0008-0000-1400-000073F80000}"/>
            </a:ext>
          </a:extLst>
        </xdr:cNvPr>
        <xdr:cNvSpPr txBox="1">
          <a:spLocks noChangeArrowheads="1"/>
        </xdr:cNvSpPr>
      </xdr:nvSpPr>
      <xdr:spPr bwMode="auto">
        <a:xfrm>
          <a:off x="4781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18" name="テキスト 31">
          <a:extLst>
            <a:ext uri="{FF2B5EF4-FFF2-40B4-BE49-F238E27FC236}">
              <a16:creationId xmlns:a16="http://schemas.microsoft.com/office/drawing/2014/main" id="{00000000-0008-0000-1400-000042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3606" name="テキスト 32">
          <a:extLst>
            <a:ext uri="{FF2B5EF4-FFF2-40B4-BE49-F238E27FC236}">
              <a16:creationId xmlns:a16="http://schemas.microsoft.com/office/drawing/2014/main" id="{00000000-0008-0000-1400-000076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607" name="テキスト 33">
          <a:extLst>
            <a:ext uri="{FF2B5EF4-FFF2-40B4-BE49-F238E27FC236}">
              <a16:creationId xmlns:a16="http://schemas.microsoft.com/office/drawing/2014/main" id="{00000000-0008-0000-1400-000077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608" name="テキスト 34">
          <a:extLst>
            <a:ext uri="{FF2B5EF4-FFF2-40B4-BE49-F238E27FC236}">
              <a16:creationId xmlns:a16="http://schemas.microsoft.com/office/drawing/2014/main" id="{00000000-0008-0000-1400-000078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822" name="テキスト 35">
          <a:extLst>
            <a:ext uri="{FF2B5EF4-FFF2-40B4-BE49-F238E27FC236}">
              <a16:creationId xmlns:a16="http://schemas.microsoft.com/office/drawing/2014/main" id="{00000000-0008-0000-1400-000046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3610" name="テキスト 36">
          <a:extLst>
            <a:ext uri="{FF2B5EF4-FFF2-40B4-BE49-F238E27FC236}">
              <a16:creationId xmlns:a16="http://schemas.microsoft.com/office/drawing/2014/main" id="{00000000-0008-0000-1400-00007AF80000}"/>
            </a:ext>
          </a:extLst>
        </xdr:cNvPr>
        <xdr:cNvSpPr txBox="1">
          <a:spLocks noChangeArrowheads="1"/>
        </xdr:cNvSpPr>
      </xdr:nvSpPr>
      <xdr:spPr bwMode="auto">
        <a:xfrm>
          <a:off x="4781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3611" name="テキスト 43">
          <a:extLst>
            <a:ext uri="{FF2B5EF4-FFF2-40B4-BE49-F238E27FC236}">
              <a16:creationId xmlns:a16="http://schemas.microsoft.com/office/drawing/2014/main" id="{00000000-0008-0000-1400-00007BF80000}"/>
            </a:ext>
          </a:extLst>
        </xdr:cNvPr>
        <xdr:cNvSpPr txBox="1">
          <a:spLocks noChangeArrowheads="1"/>
        </xdr:cNvSpPr>
      </xdr:nvSpPr>
      <xdr:spPr bwMode="auto">
        <a:xfrm>
          <a:off x="173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3612" name="テキスト 44">
          <a:extLst>
            <a:ext uri="{FF2B5EF4-FFF2-40B4-BE49-F238E27FC236}">
              <a16:creationId xmlns:a16="http://schemas.microsoft.com/office/drawing/2014/main" id="{00000000-0008-0000-1400-00007CF80000}"/>
            </a:ext>
          </a:extLst>
        </xdr:cNvPr>
        <xdr:cNvSpPr txBox="1">
          <a:spLocks noChangeArrowheads="1"/>
        </xdr:cNvSpPr>
      </xdr:nvSpPr>
      <xdr:spPr bwMode="auto">
        <a:xfrm>
          <a:off x="2495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26" name="テキスト 45">
          <a:extLst>
            <a:ext uri="{FF2B5EF4-FFF2-40B4-BE49-F238E27FC236}">
              <a16:creationId xmlns:a16="http://schemas.microsoft.com/office/drawing/2014/main" id="{00000000-0008-0000-1400-00004A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63614" name="テキスト 46">
          <a:extLst>
            <a:ext uri="{FF2B5EF4-FFF2-40B4-BE49-F238E27FC236}">
              <a16:creationId xmlns:a16="http://schemas.microsoft.com/office/drawing/2014/main" id="{00000000-0008-0000-1400-00007E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63615" name="テキスト 47">
          <a:extLst>
            <a:ext uri="{FF2B5EF4-FFF2-40B4-BE49-F238E27FC236}">
              <a16:creationId xmlns:a16="http://schemas.microsoft.com/office/drawing/2014/main" id="{00000000-0008-0000-1400-00007F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829" name="テキスト 49">
          <a:extLst>
            <a:ext uri="{FF2B5EF4-FFF2-40B4-BE49-F238E27FC236}">
              <a16:creationId xmlns:a16="http://schemas.microsoft.com/office/drawing/2014/main" id="{00000000-0008-0000-1400-00004D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30" name="Text Box 129">
          <a:extLst>
            <a:ext uri="{FF2B5EF4-FFF2-40B4-BE49-F238E27FC236}">
              <a16:creationId xmlns:a16="http://schemas.microsoft.com/office/drawing/2014/main" id="{00000000-0008-0000-1400-00004E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63618" name="Text Box 130">
          <a:extLst>
            <a:ext uri="{FF2B5EF4-FFF2-40B4-BE49-F238E27FC236}">
              <a16:creationId xmlns:a16="http://schemas.microsoft.com/office/drawing/2014/main" id="{00000000-0008-0000-1400-000082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63619" name="Text Box 131">
          <a:extLst>
            <a:ext uri="{FF2B5EF4-FFF2-40B4-BE49-F238E27FC236}">
              <a16:creationId xmlns:a16="http://schemas.microsoft.com/office/drawing/2014/main" id="{00000000-0008-0000-1400-000083F80000}"/>
            </a:ext>
          </a:extLst>
        </xdr:cNvPr>
        <xdr:cNvSpPr txBox="1">
          <a:spLocks noChangeArrowheads="1"/>
        </xdr:cNvSpPr>
      </xdr:nvSpPr>
      <xdr:spPr bwMode="auto">
        <a:xfrm>
          <a:off x="3257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833" name="Text Box 132">
          <a:extLst>
            <a:ext uri="{FF2B5EF4-FFF2-40B4-BE49-F238E27FC236}">
              <a16:creationId xmlns:a16="http://schemas.microsoft.com/office/drawing/2014/main" id="{00000000-0008-0000-1400-000051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8834" name="Text Box 133">
          <a:extLst>
            <a:ext uri="{FF2B5EF4-FFF2-40B4-BE49-F238E27FC236}">
              <a16:creationId xmlns:a16="http://schemas.microsoft.com/office/drawing/2014/main" id="{00000000-0008-0000-1400-000052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835" name="Text Box 134">
          <a:extLst>
            <a:ext uri="{FF2B5EF4-FFF2-40B4-BE49-F238E27FC236}">
              <a16:creationId xmlns:a16="http://schemas.microsoft.com/office/drawing/2014/main" id="{00000000-0008-0000-1400-000053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3623" name="Text Box 135">
          <a:extLst>
            <a:ext uri="{FF2B5EF4-FFF2-40B4-BE49-F238E27FC236}">
              <a16:creationId xmlns:a16="http://schemas.microsoft.com/office/drawing/2014/main" id="{00000000-0008-0000-1400-000087F80000}"/>
            </a:ext>
          </a:extLst>
        </xdr:cNvPr>
        <xdr:cNvSpPr txBox="1">
          <a:spLocks noChangeArrowheads="1"/>
        </xdr:cNvSpPr>
      </xdr:nvSpPr>
      <xdr:spPr bwMode="auto">
        <a:xfrm>
          <a:off x="554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837" name="Text Box 136">
          <a:extLst>
            <a:ext uri="{FF2B5EF4-FFF2-40B4-BE49-F238E27FC236}">
              <a16:creationId xmlns:a16="http://schemas.microsoft.com/office/drawing/2014/main" id="{00000000-0008-0000-1400-000055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3625" name="Text Box 137">
          <a:extLst>
            <a:ext uri="{FF2B5EF4-FFF2-40B4-BE49-F238E27FC236}">
              <a16:creationId xmlns:a16="http://schemas.microsoft.com/office/drawing/2014/main" id="{00000000-0008-0000-1400-000089F80000}"/>
            </a:ext>
          </a:extLst>
        </xdr:cNvPr>
        <xdr:cNvSpPr txBox="1">
          <a:spLocks noChangeArrowheads="1"/>
        </xdr:cNvSpPr>
      </xdr:nvSpPr>
      <xdr:spPr bwMode="auto">
        <a:xfrm>
          <a:off x="554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839" name="Text Box 138">
          <a:extLst>
            <a:ext uri="{FF2B5EF4-FFF2-40B4-BE49-F238E27FC236}">
              <a16:creationId xmlns:a16="http://schemas.microsoft.com/office/drawing/2014/main" id="{00000000-0008-0000-1400-000057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840" name="Text Box 139">
          <a:extLst>
            <a:ext uri="{FF2B5EF4-FFF2-40B4-BE49-F238E27FC236}">
              <a16:creationId xmlns:a16="http://schemas.microsoft.com/office/drawing/2014/main" id="{00000000-0008-0000-1400-000058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7818841" name="Text Box 140">
          <a:extLst>
            <a:ext uri="{FF2B5EF4-FFF2-40B4-BE49-F238E27FC236}">
              <a16:creationId xmlns:a16="http://schemas.microsoft.com/office/drawing/2014/main" id="{00000000-0008-0000-1400-000059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842" name="Text Box 141">
          <a:extLst>
            <a:ext uri="{FF2B5EF4-FFF2-40B4-BE49-F238E27FC236}">
              <a16:creationId xmlns:a16="http://schemas.microsoft.com/office/drawing/2014/main" id="{00000000-0008-0000-1400-00005A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63630" name="Text Box 142">
          <a:extLst>
            <a:ext uri="{FF2B5EF4-FFF2-40B4-BE49-F238E27FC236}">
              <a16:creationId xmlns:a16="http://schemas.microsoft.com/office/drawing/2014/main" id="{00000000-0008-0000-1400-00008EF80000}"/>
            </a:ext>
          </a:extLst>
        </xdr:cNvPr>
        <xdr:cNvSpPr txBox="1">
          <a:spLocks noChangeArrowheads="1"/>
        </xdr:cNvSpPr>
      </xdr:nvSpPr>
      <xdr:spPr bwMode="auto">
        <a:xfrm>
          <a:off x="630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844" name="Text Box 143">
          <a:extLst>
            <a:ext uri="{FF2B5EF4-FFF2-40B4-BE49-F238E27FC236}">
              <a16:creationId xmlns:a16="http://schemas.microsoft.com/office/drawing/2014/main" id="{00000000-0008-0000-1400-00005C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63632" name="Text Box 144">
          <a:extLst>
            <a:ext uri="{FF2B5EF4-FFF2-40B4-BE49-F238E27FC236}">
              <a16:creationId xmlns:a16="http://schemas.microsoft.com/office/drawing/2014/main" id="{00000000-0008-0000-1400-000090F80000}"/>
            </a:ext>
          </a:extLst>
        </xdr:cNvPr>
        <xdr:cNvSpPr txBox="1">
          <a:spLocks noChangeArrowheads="1"/>
        </xdr:cNvSpPr>
      </xdr:nvSpPr>
      <xdr:spPr bwMode="auto">
        <a:xfrm>
          <a:off x="630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846" name="Text Box 145">
          <a:extLst>
            <a:ext uri="{FF2B5EF4-FFF2-40B4-BE49-F238E27FC236}">
              <a16:creationId xmlns:a16="http://schemas.microsoft.com/office/drawing/2014/main" id="{00000000-0008-0000-1400-00005E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54" name="Text Box 153">
          <a:extLst>
            <a:ext uri="{FF2B5EF4-FFF2-40B4-BE49-F238E27FC236}">
              <a16:creationId xmlns:a16="http://schemas.microsoft.com/office/drawing/2014/main" id="{00000000-0008-0000-1400-000066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8855" name="Text Box 154">
          <a:extLst>
            <a:ext uri="{FF2B5EF4-FFF2-40B4-BE49-F238E27FC236}">
              <a16:creationId xmlns:a16="http://schemas.microsoft.com/office/drawing/2014/main" id="{00000000-0008-0000-1400-000067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56" name="Text Box 155">
          <a:extLst>
            <a:ext uri="{FF2B5EF4-FFF2-40B4-BE49-F238E27FC236}">
              <a16:creationId xmlns:a16="http://schemas.microsoft.com/office/drawing/2014/main" id="{00000000-0008-0000-1400-000068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44" name="Text Box 156">
          <a:extLst>
            <a:ext uri="{FF2B5EF4-FFF2-40B4-BE49-F238E27FC236}">
              <a16:creationId xmlns:a16="http://schemas.microsoft.com/office/drawing/2014/main" id="{00000000-0008-0000-1400-00009C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58" name="Text Box 157">
          <a:extLst>
            <a:ext uri="{FF2B5EF4-FFF2-40B4-BE49-F238E27FC236}">
              <a16:creationId xmlns:a16="http://schemas.microsoft.com/office/drawing/2014/main" id="{00000000-0008-0000-1400-00006A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46" name="Text Box 158">
          <a:extLst>
            <a:ext uri="{FF2B5EF4-FFF2-40B4-BE49-F238E27FC236}">
              <a16:creationId xmlns:a16="http://schemas.microsoft.com/office/drawing/2014/main" id="{00000000-0008-0000-1400-00009E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60" name="Text Box 159">
          <a:extLst>
            <a:ext uri="{FF2B5EF4-FFF2-40B4-BE49-F238E27FC236}">
              <a16:creationId xmlns:a16="http://schemas.microsoft.com/office/drawing/2014/main" id="{00000000-0008-0000-1400-00006C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63648" name="Text Box 160">
          <a:extLst>
            <a:ext uri="{FF2B5EF4-FFF2-40B4-BE49-F238E27FC236}">
              <a16:creationId xmlns:a16="http://schemas.microsoft.com/office/drawing/2014/main" id="{00000000-0008-0000-1400-0000A0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62" name="Text Box 161">
          <a:extLst>
            <a:ext uri="{FF2B5EF4-FFF2-40B4-BE49-F238E27FC236}">
              <a16:creationId xmlns:a16="http://schemas.microsoft.com/office/drawing/2014/main" id="{00000000-0008-0000-1400-00006E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3650" name="Text Box 162">
          <a:extLst>
            <a:ext uri="{FF2B5EF4-FFF2-40B4-BE49-F238E27FC236}">
              <a16:creationId xmlns:a16="http://schemas.microsoft.com/office/drawing/2014/main" id="{00000000-0008-0000-1400-0000A2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3651" name="Text Box 163">
          <a:extLst>
            <a:ext uri="{FF2B5EF4-FFF2-40B4-BE49-F238E27FC236}">
              <a16:creationId xmlns:a16="http://schemas.microsoft.com/office/drawing/2014/main" id="{00000000-0008-0000-1400-0000A3F80000}"/>
            </a:ext>
          </a:extLst>
        </xdr:cNvPr>
        <xdr:cNvSpPr txBox="1">
          <a:spLocks noChangeArrowheads="1"/>
        </xdr:cNvSpPr>
      </xdr:nvSpPr>
      <xdr:spPr bwMode="auto">
        <a:xfrm>
          <a:off x="2495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65" name="Text Box 164">
          <a:extLst>
            <a:ext uri="{FF2B5EF4-FFF2-40B4-BE49-F238E27FC236}">
              <a16:creationId xmlns:a16="http://schemas.microsoft.com/office/drawing/2014/main" id="{00000000-0008-0000-1400-000071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8866" name="Text Box 165">
          <a:extLst>
            <a:ext uri="{FF2B5EF4-FFF2-40B4-BE49-F238E27FC236}">
              <a16:creationId xmlns:a16="http://schemas.microsoft.com/office/drawing/2014/main" id="{00000000-0008-0000-1400-000072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67" name="Text Box 166">
          <a:extLst>
            <a:ext uri="{FF2B5EF4-FFF2-40B4-BE49-F238E27FC236}">
              <a16:creationId xmlns:a16="http://schemas.microsoft.com/office/drawing/2014/main" id="{00000000-0008-0000-1400-000073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55" name="Text Box 167">
          <a:extLst>
            <a:ext uri="{FF2B5EF4-FFF2-40B4-BE49-F238E27FC236}">
              <a16:creationId xmlns:a16="http://schemas.microsoft.com/office/drawing/2014/main" id="{00000000-0008-0000-1400-0000A7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69" name="Text Box 168">
          <a:extLst>
            <a:ext uri="{FF2B5EF4-FFF2-40B4-BE49-F238E27FC236}">
              <a16:creationId xmlns:a16="http://schemas.microsoft.com/office/drawing/2014/main" id="{00000000-0008-0000-1400-000075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57" name="Text Box 169">
          <a:extLst>
            <a:ext uri="{FF2B5EF4-FFF2-40B4-BE49-F238E27FC236}">
              <a16:creationId xmlns:a16="http://schemas.microsoft.com/office/drawing/2014/main" id="{00000000-0008-0000-1400-0000A9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71" name="Text Box 170">
          <a:extLst>
            <a:ext uri="{FF2B5EF4-FFF2-40B4-BE49-F238E27FC236}">
              <a16:creationId xmlns:a16="http://schemas.microsoft.com/office/drawing/2014/main" id="{00000000-0008-0000-1400-000077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63659" name="Text Box 171">
          <a:extLst>
            <a:ext uri="{FF2B5EF4-FFF2-40B4-BE49-F238E27FC236}">
              <a16:creationId xmlns:a16="http://schemas.microsoft.com/office/drawing/2014/main" id="{00000000-0008-0000-1400-0000AB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73" name="Text Box 172">
          <a:extLst>
            <a:ext uri="{FF2B5EF4-FFF2-40B4-BE49-F238E27FC236}">
              <a16:creationId xmlns:a16="http://schemas.microsoft.com/office/drawing/2014/main" id="{00000000-0008-0000-1400-000079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3661" name="Text Box 173">
          <a:extLst>
            <a:ext uri="{FF2B5EF4-FFF2-40B4-BE49-F238E27FC236}">
              <a16:creationId xmlns:a16="http://schemas.microsoft.com/office/drawing/2014/main" id="{00000000-0008-0000-1400-0000AD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3662" name="Text Box 174">
          <a:extLst>
            <a:ext uri="{FF2B5EF4-FFF2-40B4-BE49-F238E27FC236}">
              <a16:creationId xmlns:a16="http://schemas.microsoft.com/office/drawing/2014/main" id="{00000000-0008-0000-1400-0000AEF80000}"/>
            </a:ext>
          </a:extLst>
        </xdr:cNvPr>
        <xdr:cNvSpPr txBox="1">
          <a:spLocks noChangeArrowheads="1"/>
        </xdr:cNvSpPr>
      </xdr:nvSpPr>
      <xdr:spPr bwMode="auto">
        <a:xfrm>
          <a:off x="2495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876" name="テキスト 2">
          <a:extLst>
            <a:ext uri="{FF2B5EF4-FFF2-40B4-BE49-F238E27FC236}">
              <a16:creationId xmlns:a16="http://schemas.microsoft.com/office/drawing/2014/main" id="{00000000-0008-0000-1400-00007C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77" name="テキスト 3">
          <a:extLst>
            <a:ext uri="{FF2B5EF4-FFF2-40B4-BE49-F238E27FC236}">
              <a16:creationId xmlns:a16="http://schemas.microsoft.com/office/drawing/2014/main" id="{00000000-0008-0000-1400-00007D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65" name="テキスト 4">
          <a:extLst>
            <a:ext uri="{FF2B5EF4-FFF2-40B4-BE49-F238E27FC236}">
              <a16:creationId xmlns:a16="http://schemas.microsoft.com/office/drawing/2014/main" id="{00000000-0008-0000-1400-0000B1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79" name="テキスト 5">
          <a:extLst>
            <a:ext uri="{FF2B5EF4-FFF2-40B4-BE49-F238E27FC236}">
              <a16:creationId xmlns:a16="http://schemas.microsoft.com/office/drawing/2014/main" id="{00000000-0008-0000-1400-00007F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63667" name="テキスト 9">
          <a:extLst>
            <a:ext uri="{FF2B5EF4-FFF2-40B4-BE49-F238E27FC236}">
              <a16:creationId xmlns:a16="http://schemas.microsoft.com/office/drawing/2014/main" id="{00000000-0008-0000-1400-0000B3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8881" name="テキスト 10">
          <a:extLst>
            <a:ext uri="{FF2B5EF4-FFF2-40B4-BE49-F238E27FC236}">
              <a16:creationId xmlns:a16="http://schemas.microsoft.com/office/drawing/2014/main" id="{00000000-0008-0000-1400-000081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69" name="テキスト 11">
          <a:extLst>
            <a:ext uri="{FF2B5EF4-FFF2-40B4-BE49-F238E27FC236}">
              <a16:creationId xmlns:a16="http://schemas.microsoft.com/office/drawing/2014/main" id="{00000000-0008-0000-1400-0000B5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8883" name="テキスト 12">
          <a:extLst>
            <a:ext uri="{FF2B5EF4-FFF2-40B4-BE49-F238E27FC236}">
              <a16:creationId xmlns:a16="http://schemas.microsoft.com/office/drawing/2014/main" id="{00000000-0008-0000-1400-000083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84" name="テキスト 18">
          <a:extLst>
            <a:ext uri="{FF2B5EF4-FFF2-40B4-BE49-F238E27FC236}">
              <a16:creationId xmlns:a16="http://schemas.microsoft.com/office/drawing/2014/main" id="{00000000-0008-0000-1400-000084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72" name="テキスト 19">
          <a:extLst>
            <a:ext uri="{FF2B5EF4-FFF2-40B4-BE49-F238E27FC236}">
              <a16:creationId xmlns:a16="http://schemas.microsoft.com/office/drawing/2014/main" id="{00000000-0008-0000-1400-0000B8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73" name="テキスト 20">
          <a:extLst>
            <a:ext uri="{FF2B5EF4-FFF2-40B4-BE49-F238E27FC236}">
              <a16:creationId xmlns:a16="http://schemas.microsoft.com/office/drawing/2014/main" id="{00000000-0008-0000-1400-0000B9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74" name="テキスト 21">
          <a:extLst>
            <a:ext uri="{FF2B5EF4-FFF2-40B4-BE49-F238E27FC236}">
              <a16:creationId xmlns:a16="http://schemas.microsoft.com/office/drawing/2014/main" id="{00000000-0008-0000-1400-0000BA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88" name="テキスト 22">
          <a:extLst>
            <a:ext uri="{FF2B5EF4-FFF2-40B4-BE49-F238E27FC236}">
              <a16:creationId xmlns:a16="http://schemas.microsoft.com/office/drawing/2014/main" id="{00000000-0008-0000-1400-000088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3676" name="テキスト 23">
          <a:extLst>
            <a:ext uri="{FF2B5EF4-FFF2-40B4-BE49-F238E27FC236}">
              <a16:creationId xmlns:a16="http://schemas.microsoft.com/office/drawing/2014/main" id="{00000000-0008-0000-1400-0000BC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90" name="テキスト 31">
          <a:extLst>
            <a:ext uri="{FF2B5EF4-FFF2-40B4-BE49-F238E27FC236}">
              <a16:creationId xmlns:a16="http://schemas.microsoft.com/office/drawing/2014/main" id="{00000000-0008-0000-1400-00008A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3678" name="テキスト 32">
          <a:extLst>
            <a:ext uri="{FF2B5EF4-FFF2-40B4-BE49-F238E27FC236}">
              <a16:creationId xmlns:a16="http://schemas.microsoft.com/office/drawing/2014/main" id="{00000000-0008-0000-1400-0000BE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79" name="テキスト 33">
          <a:extLst>
            <a:ext uri="{FF2B5EF4-FFF2-40B4-BE49-F238E27FC236}">
              <a16:creationId xmlns:a16="http://schemas.microsoft.com/office/drawing/2014/main" id="{00000000-0008-0000-1400-0000BF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80" name="テキスト 34">
          <a:extLst>
            <a:ext uri="{FF2B5EF4-FFF2-40B4-BE49-F238E27FC236}">
              <a16:creationId xmlns:a16="http://schemas.microsoft.com/office/drawing/2014/main" id="{00000000-0008-0000-1400-0000C0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894" name="テキスト 35">
          <a:extLst>
            <a:ext uri="{FF2B5EF4-FFF2-40B4-BE49-F238E27FC236}">
              <a16:creationId xmlns:a16="http://schemas.microsoft.com/office/drawing/2014/main" id="{00000000-0008-0000-1400-00008E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3682" name="テキスト 36">
          <a:extLst>
            <a:ext uri="{FF2B5EF4-FFF2-40B4-BE49-F238E27FC236}">
              <a16:creationId xmlns:a16="http://schemas.microsoft.com/office/drawing/2014/main" id="{00000000-0008-0000-1400-0000C2F80000}"/>
            </a:ext>
          </a:extLst>
        </xdr:cNvPr>
        <xdr:cNvSpPr txBox="1">
          <a:spLocks noChangeArrowheads="1"/>
        </xdr:cNvSpPr>
      </xdr:nvSpPr>
      <xdr:spPr bwMode="auto">
        <a:xfrm>
          <a:off x="4019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63683" name="テキスト 44">
          <a:extLst>
            <a:ext uri="{FF2B5EF4-FFF2-40B4-BE49-F238E27FC236}">
              <a16:creationId xmlns:a16="http://schemas.microsoft.com/office/drawing/2014/main" id="{00000000-0008-0000-1400-0000C3F80000}"/>
            </a:ext>
          </a:extLst>
        </xdr:cNvPr>
        <xdr:cNvSpPr txBox="1">
          <a:spLocks noChangeArrowheads="1"/>
        </xdr:cNvSpPr>
      </xdr:nvSpPr>
      <xdr:spPr bwMode="auto">
        <a:xfrm>
          <a:off x="1733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897" name="テキスト 45">
          <a:extLst>
            <a:ext uri="{FF2B5EF4-FFF2-40B4-BE49-F238E27FC236}">
              <a16:creationId xmlns:a16="http://schemas.microsoft.com/office/drawing/2014/main" id="{00000000-0008-0000-1400-000091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63685" name="テキスト 46">
          <a:extLst>
            <a:ext uri="{FF2B5EF4-FFF2-40B4-BE49-F238E27FC236}">
              <a16:creationId xmlns:a16="http://schemas.microsoft.com/office/drawing/2014/main" id="{00000000-0008-0000-1400-0000C5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34</xdr:row>
      <xdr:rowOff>0</xdr:rowOff>
    </xdr:from>
    <xdr:to>
      <xdr:col>7</xdr:col>
      <xdr:colOff>0</xdr:colOff>
      <xdr:row>34</xdr:row>
      <xdr:rowOff>0</xdr:rowOff>
    </xdr:to>
    <xdr:sp macro="" textlink="">
      <xdr:nvSpPr>
        <xdr:cNvPr id="63686" name="テキスト 47">
          <a:extLst>
            <a:ext uri="{FF2B5EF4-FFF2-40B4-BE49-F238E27FC236}">
              <a16:creationId xmlns:a16="http://schemas.microsoft.com/office/drawing/2014/main" id="{00000000-0008-0000-1400-0000C6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8900" name="テキスト 49">
          <a:extLst>
            <a:ext uri="{FF2B5EF4-FFF2-40B4-BE49-F238E27FC236}">
              <a16:creationId xmlns:a16="http://schemas.microsoft.com/office/drawing/2014/main" id="{00000000-0008-0000-1400-0000944E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8901" name="Text Box 200">
          <a:extLst>
            <a:ext uri="{FF2B5EF4-FFF2-40B4-BE49-F238E27FC236}">
              <a16:creationId xmlns:a16="http://schemas.microsoft.com/office/drawing/2014/main" id="{00000000-0008-0000-1400-0000954E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3689" name="Text Box 201">
          <a:extLst>
            <a:ext uri="{FF2B5EF4-FFF2-40B4-BE49-F238E27FC236}">
              <a16:creationId xmlns:a16="http://schemas.microsoft.com/office/drawing/2014/main" id="{00000000-0008-0000-1400-0000C9F80000}"/>
            </a:ext>
          </a:extLst>
        </xdr:cNvPr>
        <xdr:cNvSpPr txBox="1">
          <a:spLocks noChangeArrowheads="1"/>
        </xdr:cNvSpPr>
      </xdr:nvSpPr>
      <xdr:spPr bwMode="auto">
        <a:xfrm>
          <a:off x="3257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3690" name="Text Box 202">
          <a:extLst>
            <a:ext uri="{FF2B5EF4-FFF2-40B4-BE49-F238E27FC236}">
              <a16:creationId xmlns:a16="http://schemas.microsoft.com/office/drawing/2014/main" id="{00000000-0008-0000-1400-0000CAF80000}"/>
            </a:ext>
          </a:extLst>
        </xdr:cNvPr>
        <xdr:cNvSpPr txBox="1">
          <a:spLocks noChangeArrowheads="1"/>
        </xdr:cNvSpPr>
      </xdr:nvSpPr>
      <xdr:spPr bwMode="auto">
        <a:xfrm>
          <a:off x="2495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904" name="Text Box 203">
          <a:extLst>
            <a:ext uri="{FF2B5EF4-FFF2-40B4-BE49-F238E27FC236}">
              <a16:creationId xmlns:a16="http://schemas.microsoft.com/office/drawing/2014/main" id="{00000000-0008-0000-1400-000098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8905" name="Text Box 204">
          <a:extLst>
            <a:ext uri="{FF2B5EF4-FFF2-40B4-BE49-F238E27FC236}">
              <a16:creationId xmlns:a16="http://schemas.microsoft.com/office/drawing/2014/main" id="{00000000-0008-0000-1400-000099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906" name="Text Box 205">
          <a:extLst>
            <a:ext uri="{FF2B5EF4-FFF2-40B4-BE49-F238E27FC236}">
              <a16:creationId xmlns:a16="http://schemas.microsoft.com/office/drawing/2014/main" id="{00000000-0008-0000-1400-00009A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3694" name="Text Box 206">
          <a:extLst>
            <a:ext uri="{FF2B5EF4-FFF2-40B4-BE49-F238E27FC236}">
              <a16:creationId xmlns:a16="http://schemas.microsoft.com/office/drawing/2014/main" id="{00000000-0008-0000-1400-0000CEF80000}"/>
            </a:ext>
          </a:extLst>
        </xdr:cNvPr>
        <xdr:cNvSpPr txBox="1">
          <a:spLocks noChangeArrowheads="1"/>
        </xdr:cNvSpPr>
      </xdr:nvSpPr>
      <xdr:spPr bwMode="auto">
        <a:xfrm>
          <a:off x="4781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908" name="Text Box 207">
          <a:extLst>
            <a:ext uri="{FF2B5EF4-FFF2-40B4-BE49-F238E27FC236}">
              <a16:creationId xmlns:a16="http://schemas.microsoft.com/office/drawing/2014/main" id="{00000000-0008-0000-1400-00009C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3696" name="Text Box 208">
          <a:extLst>
            <a:ext uri="{FF2B5EF4-FFF2-40B4-BE49-F238E27FC236}">
              <a16:creationId xmlns:a16="http://schemas.microsoft.com/office/drawing/2014/main" id="{00000000-0008-0000-1400-0000D0F80000}"/>
            </a:ext>
          </a:extLst>
        </xdr:cNvPr>
        <xdr:cNvSpPr txBox="1">
          <a:spLocks noChangeArrowheads="1"/>
        </xdr:cNvSpPr>
      </xdr:nvSpPr>
      <xdr:spPr bwMode="auto">
        <a:xfrm>
          <a:off x="4781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8910" name="Text Box 209">
          <a:extLst>
            <a:ext uri="{FF2B5EF4-FFF2-40B4-BE49-F238E27FC236}">
              <a16:creationId xmlns:a16="http://schemas.microsoft.com/office/drawing/2014/main" id="{00000000-0008-0000-1400-00009E4E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911" name="Text Box 210">
          <a:extLst>
            <a:ext uri="{FF2B5EF4-FFF2-40B4-BE49-F238E27FC236}">
              <a16:creationId xmlns:a16="http://schemas.microsoft.com/office/drawing/2014/main" id="{00000000-0008-0000-1400-00009F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8912" name="Text Box 211">
          <a:extLst>
            <a:ext uri="{FF2B5EF4-FFF2-40B4-BE49-F238E27FC236}">
              <a16:creationId xmlns:a16="http://schemas.microsoft.com/office/drawing/2014/main" id="{00000000-0008-0000-1400-0000A0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913" name="Text Box 212">
          <a:extLst>
            <a:ext uri="{FF2B5EF4-FFF2-40B4-BE49-F238E27FC236}">
              <a16:creationId xmlns:a16="http://schemas.microsoft.com/office/drawing/2014/main" id="{00000000-0008-0000-1400-0000A1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3701" name="Text Box 213">
          <a:extLst>
            <a:ext uri="{FF2B5EF4-FFF2-40B4-BE49-F238E27FC236}">
              <a16:creationId xmlns:a16="http://schemas.microsoft.com/office/drawing/2014/main" id="{00000000-0008-0000-1400-0000D5F80000}"/>
            </a:ext>
          </a:extLst>
        </xdr:cNvPr>
        <xdr:cNvSpPr txBox="1">
          <a:spLocks noChangeArrowheads="1"/>
        </xdr:cNvSpPr>
      </xdr:nvSpPr>
      <xdr:spPr bwMode="auto">
        <a:xfrm>
          <a:off x="554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915" name="Text Box 214">
          <a:extLst>
            <a:ext uri="{FF2B5EF4-FFF2-40B4-BE49-F238E27FC236}">
              <a16:creationId xmlns:a16="http://schemas.microsoft.com/office/drawing/2014/main" id="{00000000-0008-0000-1400-0000A3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3703" name="Text Box 215">
          <a:extLst>
            <a:ext uri="{FF2B5EF4-FFF2-40B4-BE49-F238E27FC236}">
              <a16:creationId xmlns:a16="http://schemas.microsoft.com/office/drawing/2014/main" id="{00000000-0008-0000-1400-0000D7F80000}"/>
            </a:ext>
          </a:extLst>
        </xdr:cNvPr>
        <xdr:cNvSpPr txBox="1">
          <a:spLocks noChangeArrowheads="1"/>
        </xdr:cNvSpPr>
      </xdr:nvSpPr>
      <xdr:spPr bwMode="auto">
        <a:xfrm>
          <a:off x="5543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8917" name="Text Box 216">
          <a:extLst>
            <a:ext uri="{FF2B5EF4-FFF2-40B4-BE49-F238E27FC236}">
              <a16:creationId xmlns:a16="http://schemas.microsoft.com/office/drawing/2014/main" id="{00000000-0008-0000-1400-0000A54E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918" name="Text Box 217">
          <a:extLst>
            <a:ext uri="{FF2B5EF4-FFF2-40B4-BE49-F238E27FC236}">
              <a16:creationId xmlns:a16="http://schemas.microsoft.com/office/drawing/2014/main" id="{00000000-0008-0000-1400-0000A6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7818919" name="Text Box 218">
          <a:extLst>
            <a:ext uri="{FF2B5EF4-FFF2-40B4-BE49-F238E27FC236}">
              <a16:creationId xmlns:a16="http://schemas.microsoft.com/office/drawing/2014/main" id="{00000000-0008-0000-1400-0000A7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920" name="Text Box 219">
          <a:extLst>
            <a:ext uri="{FF2B5EF4-FFF2-40B4-BE49-F238E27FC236}">
              <a16:creationId xmlns:a16="http://schemas.microsoft.com/office/drawing/2014/main" id="{00000000-0008-0000-1400-0000A8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63708" name="Text Box 220">
          <a:extLst>
            <a:ext uri="{FF2B5EF4-FFF2-40B4-BE49-F238E27FC236}">
              <a16:creationId xmlns:a16="http://schemas.microsoft.com/office/drawing/2014/main" id="{00000000-0008-0000-1400-0000DCF80000}"/>
            </a:ext>
          </a:extLst>
        </xdr:cNvPr>
        <xdr:cNvSpPr txBox="1">
          <a:spLocks noChangeArrowheads="1"/>
        </xdr:cNvSpPr>
      </xdr:nvSpPr>
      <xdr:spPr bwMode="auto">
        <a:xfrm>
          <a:off x="630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922" name="Text Box 221">
          <a:extLst>
            <a:ext uri="{FF2B5EF4-FFF2-40B4-BE49-F238E27FC236}">
              <a16:creationId xmlns:a16="http://schemas.microsoft.com/office/drawing/2014/main" id="{00000000-0008-0000-1400-0000AA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63710" name="Text Box 222">
          <a:extLst>
            <a:ext uri="{FF2B5EF4-FFF2-40B4-BE49-F238E27FC236}">
              <a16:creationId xmlns:a16="http://schemas.microsoft.com/office/drawing/2014/main" id="{00000000-0008-0000-1400-0000DEF80000}"/>
            </a:ext>
          </a:extLst>
        </xdr:cNvPr>
        <xdr:cNvSpPr txBox="1">
          <a:spLocks noChangeArrowheads="1"/>
        </xdr:cNvSpPr>
      </xdr:nvSpPr>
      <xdr:spPr bwMode="auto">
        <a:xfrm>
          <a:off x="630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8924" name="Text Box 223">
          <a:extLst>
            <a:ext uri="{FF2B5EF4-FFF2-40B4-BE49-F238E27FC236}">
              <a16:creationId xmlns:a16="http://schemas.microsoft.com/office/drawing/2014/main" id="{00000000-0008-0000-1400-0000AC4E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25" name="Text Box 224">
          <a:extLst>
            <a:ext uri="{FF2B5EF4-FFF2-40B4-BE49-F238E27FC236}">
              <a16:creationId xmlns:a16="http://schemas.microsoft.com/office/drawing/2014/main" id="{00000000-0008-0000-1400-0000AD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8926" name="Text Box 225">
          <a:extLst>
            <a:ext uri="{FF2B5EF4-FFF2-40B4-BE49-F238E27FC236}">
              <a16:creationId xmlns:a16="http://schemas.microsoft.com/office/drawing/2014/main" id="{00000000-0008-0000-1400-0000AE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27" name="Text Box 226">
          <a:extLst>
            <a:ext uri="{FF2B5EF4-FFF2-40B4-BE49-F238E27FC236}">
              <a16:creationId xmlns:a16="http://schemas.microsoft.com/office/drawing/2014/main" id="{00000000-0008-0000-1400-0000AF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63715" name="Text Box 227">
          <a:extLst>
            <a:ext uri="{FF2B5EF4-FFF2-40B4-BE49-F238E27FC236}">
              <a16:creationId xmlns:a16="http://schemas.microsoft.com/office/drawing/2014/main" id="{00000000-0008-0000-1400-0000E3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29" name="Text Box 228">
          <a:extLst>
            <a:ext uri="{FF2B5EF4-FFF2-40B4-BE49-F238E27FC236}">
              <a16:creationId xmlns:a16="http://schemas.microsoft.com/office/drawing/2014/main" id="{00000000-0008-0000-1400-0000B1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63717" name="Text Box 229">
          <a:extLst>
            <a:ext uri="{FF2B5EF4-FFF2-40B4-BE49-F238E27FC236}">
              <a16:creationId xmlns:a16="http://schemas.microsoft.com/office/drawing/2014/main" id="{00000000-0008-0000-1400-0000E5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31" name="Text Box 230">
          <a:extLst>
            <a:ext uri="{FF2B5EF4-FFF2-40B4-BE49-F238E27FC236}">
              <a16:creationId xmlns:a16="http://schemas.microsoft.com/office/drawing/2014/main" id="{00000000-0008-0000-1400-0000B3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63719" name="Text Box 231">
          <a:extLst>
            <a:ext uri="{FF2B5EF4-FFF2-40B4-BE49-F238E27FC236}">
              <a16:creationId xmlns:a16="http://schemas.microsoft.com/office/drawing/2014/main" id="{00000000-0008-0000-1400-0000E7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33" name="Text Box 232">
          <a:extLst>
            <a:ext uri="{FF2B5EF4-FFF2-40B4-BE49-F238E27FC236}">
              <a16:creationId xmlns:a16="http://schemas.microsoft.com/office/drawing/2014/main" id="{00000000-0008-0000-1400-0000B5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63721" name="Text Box 233">
          <a:extLst>
            <a:ext uri="{FF2B5EF4-FFF2-40B4-BE49-F238E27FC236}">
              <a16:creationId xmlns:a16="http://schemas.microsoft.com/office/drawing/2014/main" id="{00000000-0008-0000-1400-0000E9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63722" name="Text Box 234">
          <a:extLst>
            <a:ext uri="{FF2B5EF4-FFF2-40B4-BE49-F238E27FC236}">
              <a16:creationId xmlns:a16="http://schemas.microsoft.com/office/drawing/2014/main" id="{00000000-0008-0000-1400-0000EAF80000}"/>
            </a:ext>
          </a:extLst>
        </xdr:cNvPr>
        <xdr:cNvSpPr txBox="1">
          <a:spLocks noChangeArrowheads="1"/>
        </xdr:cNvSpPr>
      </xdr:nvSpPr>
      <xdr:spPr bwMode="auto">
        <a:xfrm>
          <a:off x="1733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36" name="Text Box 235">
          <a:extLst>
            <a:ext uri="{FF2B5EF4-FFF2-40B4-BE49-F238E27FC236}">
              <a16:creationId xmlns:a16="http://schemas.microsoft.com/office/drawing/2014/main" id="{00000000-0008-0000-1400-0000B8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8937" name="Text Box 236">
          <a:extLst>
            <a:ext uri="{FF2B5EF4-FFF2-40B4-BE49-F238E27FC236}">
              <a16:creationId xmlns:a16="http://schemas.microsoft.com/office/drawing/2014/main" id="{00000000-0008-0000-1400-0000B9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38" name="Text Box 237">
          <a:extLst>
            <a:ext uri="{FF2B5EF4-FFF2-40B4-BE49-F238E27FC236}">
              <a16:creationId xmlns:a16="http://schemas.microsoft.com/office/drawing/2014/main" id="{00000000-0008-0000-1400-0000BA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63726" name="Text Box 238">
          <a:extLst>
            <a:ext uri="{FF2B5EF4-FFF2-40B4-BE49-F238E27FC236}">
              <a16:creationId xmlns:a16="http://schemas.microsoft.com/office/drawing/2014/main" id="{00000000-0008-0000-1400-0000EE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40" name="Text Box 239">
          <a:extLst>
            <a:ext uri="{FF2B5EF4-FFF2-40B4-BE49-F238E27FC236}">
              <a16:creationId xmlns:a16="http://schemas.microsoft.com/office/drawing/2014/main" id="{00000000-0008-0000-1400-0000BC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63728" name="Text Box 240">
          <a:extLst>
            <a:ext uri="{FF2B5EF4-FFF2-40B4-BE49-F238E27FC236}">
              <a16:creationId xmlns:a16="http://schemas.microsoft.com/office/drawing/2014/main" id="{00000000-0008-0000-1400-0000F0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42" name="Text Box 241">
          <a:extLst>
            <a:ext uri="{FF2B5EF4-FFF2-40B4-BE49-F238E27FC236}">
              <a16:creationId xmlns:a16="http://schemas.microsoft.com/office/drawing/2014/main" id="{00000000-0008-0000-1400-0000BE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63730" name="Text Box 242">
          <a:extLst>
            <a:ext uri="{FF2B5EF4-FFF2-40B4-BE49-F238E27FC236}">
              <a16:creationId xmlns:a16="http://schemas.microsoft.com/office/drawing/2014/main" id="{00000000-0008-0000-1400-0000F2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8944" name="Text Box 243">
          <a:extLst>
            <a:ext uri="{FF2B5EF4-FFF2-40B4-BE49-F238E27FC236}">
              <a16:creationId xmlns:a16="http://schemas.microsoft.com/office/drawing/2014/main" id="{00000000-0008-0000-1400-0000C04E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63732" name="Text Box 244">
          <a:extLst>
            <a:ext uri="{FF2B5EF4-FFF2-40B4-BE49-F238E27FC236}">
              <a16:creationId xmlns:a16="http://schemas.microsoft.com/office/drawing/2014/main" id="{00000000-0008-0000-1400-0000F4F80000}"/>
            </a:ext>
          </a:extLst>
        </xdr:cNvPr>
        <xdr:cNvSpPr txBox="1">
          <a:spLocks noChangeArrowheads="1"/>
        </xdr:cNvSpPr>
      </xdr:nvSpPr>
      <xdr:spPr bwMode="auto">
        <a:xfrm>
          <a:off x="2495550" y="8934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63733" name="Text Box 245">
          <a:extLst>
            <a:ext uri="{FF2B5EF4-FFF2-40B4-BE49-F238E27FC236}">
              <a16:creationId xmlns:a16="http://schemas.microsoft.com/office/drawing/2014/main" id="{00000000-0008-0000-1400-0000F5F80000}"/>
            </a:ext>
          </a:extLst>
        </xdr:cNvPr>
        <xdr:cNvSpPr txBox="1">
          <a:spLocks noChangeArrowheads="1"/>
        </xdr:cNvSpPr>
      </xdr:nvSpPr>
      <xdr:spPr bwMode="auto">
        <a:xfrm>
          <a:off x="1733550" y="89344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8947" name="テキスト 2">
          <a:extLst>
            <a:ext uri="{FF2B5EF4-FFF2-40B4-BE49-F238E27FC236}">
              <a16:creationId xmlns:a16="http://schemas.microsoft.com/office/drawing/2014/main" id="{00000000-0008-0000-1400-0000C3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948" name="テキスト 3">
          <a:extLst>
            <a:ext uri="{FF2B5EF4-FFF2-40B4-BE49-F238E27FC236}">
              <a16:creationId xmlns:a16="http://schemas.microsoft.com/office/drawing/2014/main" id="{00000000-0008-0000-1400-0000C4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36" name="テキスト 4">
          <a:extLst>
            <a:ext uri="{FF2B5EF4-FFF2-40B4-BE49-F238E27FC236}">
              <a16:creationId xmlns:a16="http://schemas.microsoft.com/office/drawing/2014/main" id="{00000000-0008-0000-1400-0000F8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950" name="テキスト 5">
          <a:extLst>
            <a:ext uri="{FF2B5EF4-FFF2-40B4-BE49-F238E27FC236}">
              <a16:creationId xmlns:a16="http://schemas.microsoft.com/office/drawing/2014/main" id="{00000000-0008-0000-1400-0000C6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63738" name="テキスト 9">
          <a:extLst>
            <a:ext uri="{FF2B5EF4-FFF2-40B4-BE49-F238E27FC236}">
              <a16:creationId xmlns:a16="http://schemas.microsoft.com/office/drawing/2014/main" id="{00000000-0008-0000-1400-0000FAF8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8952" name="テキスト 10">
          <a:extLst>
            <a:ext uri="{FF2B5EF4-FFF2-40B4-BE49-F238E27FC236}">
              <a16:creationId xmlns:a16="http://schemas.microsoft.com/office/drawing/2014/main" id="{00000000-0008-0000-1400-0000C8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40" name="テキスト 11">
          <a:extLst>
            <a:ext uri="{FF2B5EF4-FFF2-40B4-BE49-F238E27FC236}">
              <a16:creationId xmlns:a16="http://schemas.microsoft.com/office/drawing/2014/main" id="{00000000-0008-0000-1400-0000FC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8954" name="テキスト 12">
          <a:extLst>
            <a:ext uri="{FF2B5EF4-FFF2-40B4-BE49-F238E27FC236}">
              <a16:creationId xmlns:a16="http://schemas.microsoft.com/office/drawing/2014/main" id="{00000000-0008-0000-1400-0000CA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955" name="テキスト 18">
          <a:extLst>
            <a:ext uri="{FF2B5EF4-FFF2-40B4-BE49-F238E27FC236}">
              <a16:creationId xmlns:a16="http://schemas.microsoft.com/office/drawing/2014/main" id="{00000000-0008-0000-1400-0000CB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743" name="テキスト 19">
          <a:extLst>
            <a:ext uri="{FF2B5EF4-FFF2-40B4-BE49-F238E27FC236}">
              <a16:creationId xmlns:a16="http://schemas.microsoft.com/office/drawing/2014/main" id="{00000000-0008-0000-1400-0000FFF8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44" name="テキスト 20">
          <a:extLst>
            <a:ext uri="{FF2B5EF4-FFF2-40B4-BE49-F238E27FC236}">
              <a16:creationId xmlns:a16="http://schemas.microsoft.com/office/drawing/2014/main" id="{00000000-0008-0000-1400-000000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45" name="テキスト 21">
          <a:extLst>
            <a:ext uri="{FF2B5EF4-FFF2-40B4-BE49-F238E27FC236}">
              <a16:creationId xmlns:a16="http://schemas.microsoft.com/office/drawing/2014/main" id="{00000000-0008-0000-1400-000001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959" name="テキスト 22">
          <a:extLst>
            <a:ext uri="{FF2B5EF4-FFF2-40B4-BE49-F238E27FC236}">
              <a16:creationId xmlns:a16="http://schemas.microsoft.com/office/drawing/2014/main" id="{00000000-0008-0000-1400-0000CF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63747" name="テキスト 23">
          <a:extLst>
            <a:ext uri="{FF2B5EF4-FFF2-40B4-BE49-F238E27FC236}">
              <a16:creationId xmlns:a16="http://schemas.microsoft.com/office/drawing/2014/main" id="{00000000-0008-0000-1400-000003F9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961" name="テキスト 31">
          <a:extLst>
            <a:ext uri="{FF2B5EF4-FFF2-40B4-BE49-F238E27FC236}">
              <a16:creationId xmlns:a16="http://schemas.microsoft.com/office/drawing/2014/main" id="{00000000-0008-0000-1400-0000D1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63749" name="テキスト 32">
          <a:extLst>
            <a:ext uri="{FF2B5EF4-FFF2-40B4-BE49-F238E27FC236}">
              <a16:creationId xmlns:a16="http://schemas.microsoft.com/office/drawing/2014/main" id="{00000000-0008-0000-1400-000005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50" name="テキスト 33">
          <a:extLst>
            <a:ext uri="{FF2B5EF4-FFF2-40B4-BE49-F238E27FC236}">
              <a16:creationId xmlns:a16="http://schemas.microsoft.com/office/drawing/2014/main" id="{00000000-0008-0000-1400-000006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63751" name="テキスト 34">
          <a:extLst>
            <a:ext uri="{FF2B5EF4-FFF2-40B4-BE49-F238E27FC236}">
              <a16:creationId xmlns:a16="http://schemas.microsoft.com/office/drawing/2014/main" id="{00000000-0008-0000-1400-000007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965" name="テキスト 35">
          <a:extLst>
            <a:ext uri="{FF2B5EF4-FFF2-40B4-BE49-F238E27FC236}">
              <a16:creationId xmlns:a16="http://schemas.microsoft.com/office/drawing/2014/main" id="{00000000-0008-0000-1400-0000D5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63753" name="テキスト 36">
          <a:extLst>
            <a:ext uri="{FF2B5EF4-FFF2-40B4-BE49-F238E27FC236}">
              <a16:creationId xmlns:a16="http://schemas.microsoft.com/office/drawing/2014/main" id="{00000000-0008-0000-1400-000009F9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63754" name="テキスト 44">
          <a:extLst>
            <a:ext uri="{FF2B5EF4-FFF2-40B4-BE49-F238E27FC236}">
              <a16:creationId xmlns:a16="http://schemas.microsoft.com/office/drawing/2014/main" id="{00000000-0008-0000-1400-00000AF9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968" name="テキスト 45">
          <a:extLst>
            <a:ext uri="{FF2B5EF4-FFF2-40B4-BE49-F238E27FC236}">
              <a16:creationId xmlns:a16="http://schemas.microsoft.com/office/drawing/2014/main" id="{00000000-0008-0000-1400-0000D8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63756" name="テキスト 46">
          <a:extLst>
            <a:ext uri="{FF2B5EF4-FFF2-40B4-BE49-F238E27FC236}">
              <a16:creationId xmlns:a16="http://schemas.microsoft.com/office/drawing/2014/main" id="{00000000-0008-0000-1400-00000C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6</xdr:row>
      <xdr:rowOff>0</xdr:rowOff>
    </xdr:from>
    <xdr:to>
      <xdr:col>7</xdr:col>
      <xdr:colOff>0</xdr:colOff>
      <xdr:row>6</xdr:row>
      <xdr:rowOff>0</xdr:rowOff>
    </xdr:to>
    <xdr:sp macro="" textlink="">
      <xdr:nvSpPr>
        <xdr:cNvPr id="63757" name="テキスト 47">
          <a:extLst>
            <a:ext uri="{FF2B5EF4-FFF2-40B4-BE49-F238E27FC236}">
              <a16:creationId xmlns:a16="http://schemas.microsoft.com/office/drawing/2014/main" id="{00000000-0008-0000-1400-00000D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8971" name="テキスト 49">
          <a:extLst>
            <a:ext uri="{FF2B5EF4-FFF2-40B4-BE49-F238E27FC236}">
              <a16:creationId xmlns:a16="http://schemas.microsoft.com/office/drawing/2014/main" id="{00000000-0008-0000-1400-0000DB4E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8972" name="Text Box 271">
          <a:extLst>
            <a:ext uri="{FF2B5EF4-FFF2-40B4-BE49-F238E27FC236}">
              <a16:creationId xmlns:a16="http://schemas.microsoft.com/office/drawing/2014/main" id="{00000000-0008-0000-1400-0000DC4E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63760" name="Text Box 272">
          <a:extLst>
            <a:ext uri="{FF2B5EF4-FFF2-40B4-BE49-F238E27FC236}">
              <a16:creationId xmlns:a16="http://schemas.microsoft.com/office/drawing/2014/main" id="{00000000-0008-0000-1400-000010F9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63761" name="Text Box 273">
          <a:extLst>
            <a:ext uri="{FF2B5EF4-FFF2-40B4-BE49-F238E27FC236}">
              <a16:creationId xmlns:a16="http://schemas.microsoft.com/office/drawing/2014/main" id="{00000000-0008-0000-1400-000011F9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975" name="Text Box 274">
          <a:extLst>
            <a:ext uri="{FF2B5EF4-FFF2-40B4-BE49-F238E27FC236}">
              <a16:creationId xmlns:a16="http://schemas.microsoft.com/office/drawing/2014/main" id="{00000000-0008-0000-1400-0000DF4E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8976" name="Text Box 275">
          <a:extLst>
            <a:ext uri="{FF2B5EF4-FFF2-40B4-BE49-F238E27FC236}">
              <a16:creationId xmlns:a16="http://schemas.microsoft.com/office/drawing/2014/main" id="{00000000-0008-0000-1400-0000E04E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977" name="Text Box 276">
          <a:extLst>
            <a:ext uri="{FF2B5EF4-FFF2-40B4-BE49-F238E27FC236}">
              <a16:creationId xmlns:a16="http://schemas.microsoft.com/office/drawing/2014/main" id="{00000000-0008-0000-1400-0000E14E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63765" name="Text Box 277">
          <a:extLst>
            <a:ext uri="{FF2B5EF4-FFF2-40B4-BE49-F238E27FC236}">
              <a16:creationId xmlns:a16="http://schemas.microsoft.com/office/drawing/2014/main" id="{00000000-0008-0000-1400-000015F9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979" name="Text Box 278">
          <a:extLst>
            <a:ext uri="{FF2B5EF4-FFF2-40B4-BE49-F238E27FC236}">
              <a16:creationId xmlns:a16="http://schemas.microsoft.com/office/drawing/2014/main" id="{00000000-0008-0000-1400-0000E34E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63767" name="Text Box 279">
          <a:extLst>
            <a:ext uri="{FF2B5EF4-FFF2-40B4-BE49-F238E27FC236}">
              <a16:creationId xmlns:a16="http://schemas.microsoft.com/office/drawing/2014/main" id="{00000000-0008-0000-1400-000017F9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8981" name="Text Box 280">
          <a:extLst>
            <a:ext uri="{FF2B5EF4-FFF2-40B4-BE49-F238E27FC236}">
              <a16:creationId xmlns:a16="http://schemas.microsoft.com/office/drawing/2014/main" id="{00000000-0008-0000-1400-0000E54E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982" name="Text Box 281">
          <a:extLst>
            <a:ext uri="{FF2B5EF4-FFF2-40B4-BE49-F238E27FC236}">
              <a16:creationId xmlns:a16="http://schemas.microsoft.com/office/drawing/2014/main" id="{00000000-0008-0000-1400-0000E6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8983" name="Text Box 282">
          <a:extLst>
            <a:ext uri="{FF2B5EF4-FFF2-40B4-BE49-F238E27FC236}">
              <a16:creationId xmlns:a16="http://schemas.microsoft.com/office/drawing/2014/main" id="{00000000-0008-0000-1400-0000E7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984" name="Text Box 283">
          <a:extLst>
            <a:ext uri="{FF2B5EF4-FFF2-40B4-BE49-F238E27FC236}">
              <a16:creationId xmlns:a16="http://schemas.microsoft.com/office/drawing/2014/main" id="{00000000-0008-0000-1400-0000E8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63772" name="Text Box 284">
          <a:extLst>
            <a:ext uri="{FF2B5EF4-FFF2-40B4-BE49-F238E27FC236}">
              <a16:creationId xmlns:a16="http://schemas.microsoft.com/office/drawing/2014/main" id="{00000000-0008-0000-1400-00001CF9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986" name="Text Box 285">
          <a:extLst>
            <a:ext uri="{FF2B5EF4-FFF2-40B4-BE49-F238E27FC236}">
              <a16:creationId xmlns:a16="http://schemas.microsoft.com/office/drawing/2014/main" id="{00000000-0008-0000-1400-0000EA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63774" name="Text Box 286">
          <a:extLst>
            <a:ext uri="{FF2B5EF4-FFF2-40B4-BE49-F238E27FC236}">
              <a16:creationId xmlns:a16="http://schemas.microsoft.com/office/drawing/2014/main" id="{00000000-0008-0000-1400-00001EF9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8988" name="Text Box 287">
          <a:extLst>
            <a:ext uri="{FF2B5EF4-FFF2-40B4-BE49-F238E27FC236}">
              <a16:creationId xmlns:a16="http://schemas.microsoft.com/office/drawing/2014/main" id="{00000000-0008-0000-1400-0000EC4E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989" name="Text Box 288">
          <a:extLst>
            <a:ext uri="{FF2B5EF4-FFF2-40B4-BE49-F238E27FC236}">
              <a16:creationId xmlns:a16="http://schemas.microsoft.com/office/drawing/2014/main" id="{00000000-0008-0000-1400-0000ED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6</xdr:row>
      <xdr:rowOff>0</xdr:rowOff>
    </xdr:from>
    <xdr:to>
      <xdr:col>10</xdr:col>
      <xdr:colOff>601980</xdr:colOff>
      <xdr:row>6</xdr:row>
      <xdr:rowOff>0</xdr:rowOff>
    </xdr:to>
    <xdr:sp macro="" textlink="">
      <xdr:nvSpPr>
        <xdr:cNvPr id="7818990" name="Text Box 289">
          <a:extLst>
            <a:ext uri="{FF2B5EF4-FFF2-40B4-BE49-F238E27FC236}">
              <a16:creationId xmlns:a16="http://schemas.microsoft.com/office/drawing/2014/main" id="{00000000-0008-0000-1400-0000EE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991" name="Text Box 290">
          <a:extLst>
            <a:ext uri="{FF2B5EF4-FFF2-40B4-BE49-F238E27FC236}">
              <a16:creationId xmlns:a16="http://schemas.microsoft.com/office/drawing/2014/main" id="{00000000-0008-0000-1400-0000EF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3779" name="Text Box 291">
          <a:extLst>
            <a:ext uri="{FF2B5EF4-FFF2-40B4-BE49-F238E27FC236}">
              <a16:creationId xmlns:a16="http://schemas.microsoft.com/office/drawing/2014/main" id="{00000000-0008-0000-1400-000023F9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993" name="Text Box 292">
          <a:extLst>
            <a:ext uri="{FF2B5EF4-FFF2-40B4-BE49-F238E27FC236}">
              <a16:creationId xmlns:a16="http://schemas.microsoft.com/office/drawing/2014/main" id="{00000000-0008-0000-1400-0000F1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3781" name="Text Box 293">
          <a:extLst>
            <a:ext uri="{FF2B5EF4-FFF2-40B4-BE49-F238E27FC236}">
              <a16:creationId xmlns:a16="http://schemas.microsoft.com/office/drawing/2014/main" id="{00000000-0008-0000-1400-000025F9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8995" name="Text Box 294">
          <a:extLst>
            <a:ext uri="{FF2B5EF4-FFF2-40B4-BE49-F238E27FC236}">
              <a16:creationId xmlns:a16="http://schemas.microsoft.com/office/drawing/2014/main" id="{00000000-0008-0000-1400-0000F34E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8996" name="Text Box 295">
          <a:extLst>
            <a:ext uri="{FF2B5EF4-FFF2-40B4-BE49-F238E27FC236}">
              <a16:creationId xmlns:a16="http://schemas.microsoft.com/office/drawing/2014/main" id="{00000000-0008-0000-1400-0000F4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8997" name="Text Box 296">
          <a:extLst>
            <a:ext uri="{FF2B5EF4-FFF2-40B4-BE49-F238E27FC236}">
              <a16:creationId xmlns:a16="http://schemas.microsoft.com/office/drawing/2014/main" id="{00000000-0008-0000-1400-0000F5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8998" name="Text Box 297">
          <a:extLst>
            <a:ext uri="{FF2B5EF4-FFF2-40B4-BE49-F238E27FC236}">
              <a16:creationId xmlns:a16="http://schemas.microsoft.com/office/drawing/2014/main" id="{00000000-0008-0000-1400-0000F6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3786" name="Text Box 298">
          <a:extLst>
            <a:ext uri="{FF2B5EF4-FFF2-40B4-BE49-F238E27FC236}">
              <a16:creationId xmlns:a16="http://schemas.microsoft.com/office/drawing/2014/main" id="{00000000-0008-0000-1400-00002A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00" name="Text Box 299">
          <a:extLst>
            <a:ext uri="{FF2B5EF4-FFF2-40B4-BE49-F238E27FC236}">
              <a16:creationId xmlns:a16="http://schemas.microsoft.com/office/drawing/2014/main" id="{00000000-0008-0000-1400-0000F8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3788" name="Text Box 300">
          <a:extLst>
            <a:ext uri="{FF2B5EF4-FFF2-40B4-BE49-F238E27FC236}">
              <a16:creationId xmlns:a16="http://schemas.microsoft.com/office/drawing/2014/main" id="{00000000-0008-0000-1400-00002C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02" name="Text Box 301">
          <a:extLst>
            <a:ext uri="{FF2B5EF4-FFF2-40B4-BE49-F238E27FC236}">
              <a16:creationId xmlns:a16="http://schemas.microsoft.com/office/drawing/2014/main" id="{00000000-0008-0000-1400-0000FA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63790" name="Text Box 302">
          <a:extLst>
            <a:ext uri="{FF2B5EF4-FFF2-40B4-BE49-F238E27FC236}">
              <a16:creationId xmlns:a16="http://schemas.microsoft.com/office/drawing/2014/main" id="{00000000-0008-0000-1400-00002E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04" name="Text Box 303">
          <a:extLst>
            <a:ext uri="{FF2B5EF4-FFF2-40B4-BE49-F238E27FC236}">
              <a16:creationId xmlns:a16="http://schemas.microsoft.com/office/drawing/2014/main" id="{00000000-0008-0000-1400-0000FC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63792" name="Text Box 304">
          <a:extLst>
            <a:ext uri="{FF2B5EF4-FFF2-40B4-BE49-F238E27FC236}">
              <a16:creationId xmlns:a16="http://schemas.microsoft.com/office/drawing/2014/main" id="{00000000-0008-0000-1400-000030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63793" name="Text Box 305">
          <a:extLst>
            <a:ext uri="{FF2B5EF4-FFF2-40B4-BE49-F238E27FC236}">
              <a16:creationId xmlns:a16="http://schemas.microsoft.com/office/drawing/2014/main" id="{00000000-0008-0000-1400-000031F9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07" name="Text Box 306">
          <a:extLst>
            <a:ext uri="{FF2B5EF4-FFF2-40B4-BE49-F238E27FC236}">
              <a16:creationId xmlns:a16="http://schemas.microsoft.com/office/drawing/2014/main" id="{00000000-0008-0000-1400-0000FF4E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9008" name="Text Box 307">
          <a:extLst>
            <a:ext uri="{FF2B5EF4-FFF2-40B4-BE49-F238E27FC236}">
              <a16:creationId xmlns:a16="http://schemas.microsoft.com/office/drawing/2014/main" id="{00000000-0008-0000-1400-000000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09" name="Text Box 308">
          <a:extLst>
            <a:ext uri="{FF2B5EF4-FFF2-40B4-BE49-F238E27FC236}">
              <a16:creationId xmlns:a16="http://schemas.microsoft.com/office/drawing/2014/main" id="{00000000-0008-0000-1400-000001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3797" name="Text Box 309">
          <a:extLst>
            <a:ext uri="{FF2B5EF4-FFF2-40B4-BE49-F238E27FC236}">
              <a16:creationId xmlns:a16="http://schemas.microsoft.com/office/drawing/2014/main" id="{00000000-0008-0000-1400-000035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11" name="Text Box 310">
          <a:extLst>
            <a:ext uri="{FF2B5EF4-FFF2-40B4-BE49-F238E27FC236}">
              <a16:creationId xmlns:a16="http://schemas.microsoft.com/office/drawing/2014/main" id="{00000000-0008-0000-1400-000003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3799" name="Text Box 311">
          <a:extLst>
            <a:ext uri="{FF2B5EF4-FFF2-40B4-BE49-F238E27FC236}">
              <a16:creationId xmlns:a16="http://schemas.microsoft.com/office/drawing/2014/main" id="{00000000-0008-0000-1400-000037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13" name="Text Box 312">
          <a:extLst>
            <a:ext uri="{FF2B5EF4-FFF2-40B4-BE49-F238E27FC236}">
              <a16:creationId xmlns:a16="http://schemas.microsoft.com/office/drawing/2014/main" id="{00000000-0008-0000-1400-000005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63801" name="Text Box 313">
          <a:extLst>
            <a:ext uri="{FF2B5EF4-FFF2-40B4-BE49-F238E27FC236}">
              <a16:creationId xmlns:a16="http://schemas.microsoft.com/office/drawing/2014/main" id="{00000000-0008-0000-1400-000039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015" name="Text Box 314">
          <a:extLst>
            <a:ext uri="{FF2B5EF4-FFF2-40B4-BE49-F238E27FC236}">
              <a16:creationId xmlns:a16="http://schemas.microsoft.com/office/drawing/2014/main" id="{00000000-0008-0000-1400-000007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63803" name="Text Box 315">
          <a:extLst>
            <a:ext uri="{FF2B5EF4-FFF2-40B4-BE49-F238E27FC236}">
              <a16:creationId xmlns:a16="http://schemas.microsoft.com/office/drawing/2014/main" id="{00000000-0008-0000-1400-00003BF9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63804" name="Text Box 316">
          <a:extLst>
            <a:ext uri="{FF2B5EF4-FFF2-40B4-BE49-F238E27FC236}">
              <a16:creationId xmlns:a16="http://schemas.microsoft.com/office/drawing/2014/main" id="{00000000-0008-0000-1400-00003CF9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317" name="テキスト 1">
          <a:extLst>
            <a:ext uri="{FF2B5EF4-FFF2-40B4-BE49-F238E27FC236}">
              <a16:creationId xmlns:a16="http://schemas.microsoft.com/office/drawing/2014/main" id="{00000000-0008-0000-1400-00003D01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019" name="テキスト 2">
          <a:extLst>
            <a:ext uri="{FF2B5EF4-FFF2-40B4-BE49-F238E27FC236}">
              <a16:creationId xmlns:a16="http://schemas.microsoft.com/office/drawing/2014/main" id="{00000000-0008-0000-1400-00000B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020" name="テキスト 3">
          <a:extLst>
            <a:ext uri="{FF2B5EF4-FFF2-40B4-BE49-F238E27FC236}">
              <a16:creationId xmlns:a16="http://schemas.microsoft.com/office/drawing/2014/main" id="{00000000-0008-0000-1400-00000C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20" name="テキスト 4">
          <a:extLst>
            <a:ext uri="{FF2B5EF4-FFF2-40B4-BE49-F238E27FC236}">
              <a16:creationId xmlns:a16="http://schemas.microsoft.com/office/drawing/2014/main" id="{00000000-0008-0000-1400-000040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022" name="テキスト 5">
          <a:extLst>
            <a:ext uri="{FF2B5EF4-FFF2-40B4-BE49-F238E27FC236}">
              <a16:creationId xmlns:a16="http://schemas.microsoft.com/office/drawing/2014/main" id="{00000000-0008-0000-1400-00000E4F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325" name="テキスト 9">
          <a:extLst>
            <a:ext uri="{FF2B5EF4-FFF2-40B4-BE49-F238E27FC236}">
              <a16:creationId xmlns:a16="http://schemas.microsoft.com/office/drawing/2014/main" id="{00000000-0008-0000-1400-000045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9027" name="テキスト 10">
          <a:extLst>
            <a:ext uri="{FF2B5EF4-FFF2-40B4-BE49-F238E27FC236}">
              <a16:creationId xmlns:a16="http://schemas.microsoft.com/office/drawing/2014/main" id="{00000000-0008-0000-1400-000013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27" name="テキスト 11">
          <a:extLst>
            <a:ext uri="{FF2B5EF4-FFF2-40B4-BE49-F238E27FC236}">
              <a16:creationId xmlns:a16="http://schemas.microsoft.com/office/drawing/2014/main" id="{00000000-0008-0000-1400-000047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9029" name="テキスト 12">
          <a:extLst>
            <a:ext uri="{FF2B5EF4-FFF2-40B4-BE49-F238E27FC236}">
              <a16:creationId xmlns:a16="http://schemas.microsoft.com/office/drawing/2014/main" id="{00000000-0008-0000-1400-0000154F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332" name="テキスト 16">
          <a:extLst>
            <a:ext uri="{FF2B5EF4-FFF2-40B4-BE49-F238E27FC236}">
              <a16:creationId xmlns:a16="http://schemas.microsoft.com/office/drawing/2014/main" id="{00000000-0008-0000-1400-00004C01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333" name="テキスト 17">
          <a:extLst>
            <a:ext uri="{FF2B5EF4-FFF2-40B4-BE49-F238E27FC236}">
              <a16:creationId xmlns:a16="http://schemas.microsoft.com/office/drawing/2014/main" id="{00000000-0008-0000-1400-00004D01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035" name="テキスト 18">
          <a:extLst>
            <a:ext uri="{FF2B5EF4-FFF2-40B4-BE49-F238E27FC236}">
              <a16:creationId xmlns:a16="http://schemas.microsoft.com/office/drawing/2014/main" id="{00000000-0008-0000-1400-00001B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335" name="テキスト 19">
          <a:extLst>
            <a:ext uri="{FF2B5EF4-FFF2-40B4-BE49-F238E27FC236}">
              <a16:creationId xmlns:a16="http://schemas.microsoft.com/office/drawing/2014/main" id="{00000000-0008-0000-1400-00004F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36" name="テキスト 20">
          <a:extLst>
            <a:ext uri="{FF2B5EF4-FFF2-40B4-BE49-F238E27FC236}">
              <a16:creationId xmlns:a16="http://schemas.microsoft.com/office/drawing/2014/main" id="{00000000-0008-0000-1400-000050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37" name="テキスト 21">
          <a:extLst>
            <a:ext uri="{FF2B5EF4-FFF2-40B4-BE49-F238E27FC236}">
              <a16:creationId xmlns:a16="http://schemas.microsoft.com/office/drawing/2014/main" id="{00000000-0008-0000-1400-000051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039" name="テキスト 22">
          <a:extLst>
            <a:ext uri="{FF2B5EF4-FFF2-40B4-BE49-F238E27FC236}">
              <a16:creationId xmlns:a16="http://schemas.microsoft.com/office/drawing/2014/main" id="{00000000-0008-0000-1400-00001F4F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339" name="テキスト 23">
          <a:extLst>
            <a:ext uri="{FF2B5EF4-FFF2-40B4-BE49-F238E27FC236}">
              <a16:creationId xmlns:a16="http://schemas.microsoft.com/office/drawing/2014/main" id="{00000000-0008-0000-1400-00005301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047" name="テキスト 31">
          <a:extLst>
            <a:ext uri="{FF2B5EF4-FFF2-40B4-BE49-F238E27FC236}">
              <a16:creationId xmlns:a16="http://schemas.microsoft.com/office/drawing/2014/main" id="{00000000-0008-0000-1400-000027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347" name="テキスト 32">
          <a:extLst>
            <a:ext uri="{FF2B5EF4-FFF2-40B4-BE49-F238E27FC236}">
              <a16:creationId xmlns:a16="http://schemas.microsoft.com/office/drawing/2014/main" id="{00000000-0008-0000-1400-00005B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48" name="テキスト 33">
          <a:extLst>
            <a:ext uri="{FF2B5EF4-FFF2-40B4-BE49-F238E27FC236}">
              <a16:creationId xmlns:a16="http://schemas.microsoft.com/office/drawing/2014/main" id="{00000000-0008-0000-1400-00005C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49" name="テキスト 34">
          <a:extLst>
            <a:ext uri="{FF2B5EF4-FFF2-40B4-BE49-F238E27FC236}">
              <a16:creationId xmlns:a16="http://schemas.microsoft.com/office/drawing/2014/main" id="{00000000-0008-0000-1400-00005D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051" name="テキスト 35">
          <a:extLst>
            <a:ext uri="{FF2B5EF4-FFF2-40B4-BE49-F238E27FC236}">
              <a16:creationId xmlns:a16="http://schemas.microsoft.com/office/drawing/2014/main" id="{00000000-0008-0000-1400-00002B4F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351" name="テキスト 36">
          <a:extLst>
            <a:ext uri="{FF2B5EF4-FFF2-40B4-BE49-F238E27FC236}">
              <a16:creationId xmlns:a16="http://schemas.microsoft.com/office/drawing/2014/main" id="{00000000-0008-0000-1400-00005F01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358" name="テキスト 43">
          <a:extLst>
            <a:ext uri="{FF2B5EF4-FFF2-40B4-BE49-F238E27FC236}">
              <a16:creationId xmlns:a16="http://schemas.microsoft.com/office/drawing/2014/main" id="{00000000-0008-0000-1400-00006601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359" name="テキスト 44">
          <a:extLst>
            <a:ext uri="{FF2B5EF4-FFF2-40B4-BE49-F238E27FC236}">
              <a16:creationId xmlns:a16="http://schemas.microsoft.com/office/drawing/2014/main" id="{00000000-0008-0000-1400-00006701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061" name="テキスト 45">
          <a:extLst>
            <a:ext uri="{FF2B5EF4-FFF2-40B4-BE49-F238E27FC236}">
              <a16:creationId xmlns:a16="http://schemas.microsoft.com/office/drawing/2014/main" id="{00000000-0008-0000-1400-000035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6</xdr:row>
      <xdr:rowOff>0</xdr:rowOff>
    </xdr:from>
    <xdr:to>
      <xdr:col>8</xdr:col>
      <xdr:colOff>1905</xdr:colOff>
      <xdr:row>6</xdr:row>
      <xdr:rowOff>0</xdr:rowOff>
    </xdr:to>
    <xdr:sp macro="" textlink="">
      <xdr:nvSpPr>
        <xdr:cNvPr id="361" name="テキスト 46">
          <a:extLst>
            <a:ext uri="{FF2B5EF4-FFF2-40B4-BE49-F238E27FC236}">
              <a16:creationId xmlns:a16="http://schemas.microsoft.com/office/drawing/2014/main" id="{00000000-0008-0000-1400-000069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6</xdr:row>
      <xdr:rowOff>0</xdr:rowOff>
    </xdr:from>
    <xdr:to>
      <xdr:col>8</xdr:col>
      <xdr:colOff>0</xdr:colOff>
      <xdr:row>6</xdr:row>
      <xdr:rowOff>0</xdr:rowOff>
    </xdr:to>
    <xdr:sp macro="" textlink="">
      <xdr:nvSpPr>
        <xdr:cNvPr id="362" name="テキスト 47">
          <a:extLst>
            <a:ext uri="{FF2B5EF4-FFF2-40B4-BE49-F238E27FC236}">
              <a16:creationId xmlns:a16="http://schemas.microsoft.com/office/drawing/2014/main" id="{00000000-0008-0000-1400-00006A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064" name="テキスト 49">
          <a:extLst>
            <a:ext uri="{FF2B5EF4-FFF2-40B4-BE49-F238E27FC236}">
              <a16:creationId xmlns:a16="http://schemas.microsoft.com/office/drawing/2014/main" id="{00000000-0008-0000-1400-0000384F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069" name="Text Box 53">
          <a:extLst>
            <a:ext uri="{FF2B5EF4-FFF2-40B4-BE49-F238E27FC236}">
              <a16:creationId xmlns:a16="http://schemas.microsoft.com/office/drawing/2014/main" id="{00000000-0008-0000-1400-00003D4F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6</xdr:row>
      <xdr:rowOff>0</xdr:rowOff>
    </xdr:from>
    <xdr:to>
      <xdr:col>8</xdr:col>
      <xdr:colOff>0</xdr:colOff>
      <xdr:row>6</xdr:row>
      <xdr:rowOff>0</xdr:rowOff>
    </xdr:to>
    <xdr:sp macro="" textlink="">
      <xdr:nvSpPr>
        <xdr:cNvPr id="369" name="Text Box 54">
          <a:extLst>
            <a:ext uri="{FF2B5EF4-FFF2-40B4-BE49-F238E27FC236}">
              <a16:creationId xmlns:a16="http://schemas.microsoft.com/office/drawing/2014/main" id="{00000000-0008-0000-1400-00007101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38100</xdr:colOff>
      <xdr:row>6</xdr:row>
      <xdr:rowOff>0</xdr:rowOff>
    </xdr:to>
    <xdr:sp macro="" textlink="">
      <xdr:nvSpPr>
        <xdr:cNvPr id="370" name="Text Box 55">
          <a:extLst>
            <a:ext uri="{FF2B5EF4-FFF2-40B4-BE49-F238E27FC236}">
              <a16:creationId xmlns:a16="http://schemas.microsoft.com/office/drawing/2014/main" id="{00000000-0008-0000-1400-000072010000}"/>
            </a:ext>
          </a:extLst>
        </xdr:cNvPr>
        <xdr:cNvSpPr txBox="1">
          <a:spLocks noChangeArrowheads="1"/>
        </xdr:cNvSpPr>
      </xdr:nvSpPr>
      <xdr:spPr bwMode="auto">
        <a:xfrm>
          <a:off x="3257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072" name="Text Box 56">
          <a:extLst>
            <a:ext uri="{FF2B5EF4-FFF2-40B4-BE49-F238E27FC236}">
              <a16:creationId xmlns:a16="http://schemas.microsoft.com/office/drawing/2014/main" id="{00000000-0008-0000-1400-0000404F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9073" name="Text Box 57">
          <a:extLst>
            <a:ext uri="{FF2B5EF4-FFF2-40B4-BE49-F238E27FC236}">
              <a16:creationId xmlns:a16="http://schemas.microsoft.com/office/drawing/2014/main" id="{00000000-0008-0000-1400-0000414F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074" name="Text Box 58">
          <a:extLst>
            <a:ext uri="{FF2B5EF4-FFF2-40B4-BE49-F238E27FC236}">
              <a16:creationId xmlns:a16="http://schemas.microsoft.com/office/drawing/2014/main" id="{00000000-0008-0000-1400-0000424F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374" name="Text Box 59">
          <a:extLst>
            <a:ext uri="{FF2B5EF4-FFF2-40B4-BE49-F238E27FC236}">
              <a16:creationId xmlns:a16="http://schemas.microsoft.com/office/drawing/2014/main" id="{00000000-0008-0000-1400-00007601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076" name="Text Box 60">
          <a:extLst>
            <a:ext uri="{FF2B5EF4-FFF2-40B4-BE49-F238E27FC236}">
              <a16:creationId xmlns:a16="http://schemas.microsoft.com/office/drawing/2014/main" id="{00000000-0008-0000-1400-0000444F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376" name="Text Box 61">
          <a:extLst>
            <a:ext uri="{FF2B5EF4-FFF2-40B4-BE49-F238E27FC236}">
              <a16:creationId xmlns:a16="http://schemas.microsoft.com/office/drawing/2014/main" id="{00000000-0008-0000-1400-00007801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078" name="Text Box 62">
          <a:extLst>
            <a:ext uri="{FF2B5EF4-FFF2-40B4-BE49-F238E27FC236}">
              <a16:creationId xmlns:a16="http://schemas.microsoft.com/office/drawing/2014/main" id="{00000000-0008-0000-1400-0000464F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079" name="Text Box 63">
          <a:extLst>
            <a:ext uri="{FF2B5EF4-FFF2-40B4-BE49-F238E27FC236}">
              <a16:creationId xmlns:a16="http://schemas.microsoft.com/office/drawing/2014/main" id="{00000000-0008-0000-1400-0000474F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6</xdr:row>
      <xdr:rowOff>0</xdr:rowOff>
    </xdr:from>
    <xdr:to>
      <xdr:col>10</xdr:col>
      <xdr:colOff>601980</xdr:colOff>
      <xdr:row>6</xdr:row>
      <xdr:rowOff>0</xdr:rowOff>
    </xdr:to>
    <xdr:sp macro="" textlink="">
      <xdr:nvSpPr>
        <xdr:cNvPr id="7819080" name="Text Box 64">
          <a:extLst>
            <a:ext uri="{FF2B5EF4-FFF2-40B4-BE49-F238E27FC236}">
              <a16:creationId xmlns:a16="http://schemas.microsoft.com/office/drawing/2014/main" id="{00000000-0008-0000-1400-0000484F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081" name="Text Box 65">
          <a:extLst>
            <a:ext uri="{FF2B5EF4-FFF2-40B4-BE49-F238E27FC236}">
              <a16:creationId xmlns:a16="http://schemas.microsoft.com/office/drawing/2014/main" id="{00000000-0008-0000-1400-0000494F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381" name="Text Box 66">
          <a:extLst>
            <a:ext uri="{FF2B5EF4-FFF2-40B4-BE49-F238E27FC236}">
              <a16:creationId xmlns:a16="http://schemas.microsoft.com/office/drawing/2014/main" id="{00000000-0008-0000-1400-00007D01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083" name="Text Box 67">
          <a:extLst>
            <a:ext uri="{FF2B5EF4-FFF2-40B4-BE49-F238E27FC236}">
              <a16:creationId xmlns:a16="http://schemas.microsoft.com/office/drawing/2014/main" id="{00000000-0008-0000-1400-00004B4F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383" name="Text Box 68">
          <a:extLst>
            <a:ext uri="{FF2B5EF4-FFF2-40B4-BE49-F238E27FC236}">
              <a16:creationId xmlns:a16="http://schemas.microsoft.com/office/drawing/2014/main" id="{00000000-0008-0000-1400-00007F01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085" name="Text Box 69">
          <a:extLst>
            <a:ext uri="{FF2B5EF4-FFF2-40B4-BE49-F238E27FC236}">
              <a16:creationId xmlns:a16="http://schemas.microsoft.com/office/drawing/2014/main" id="{00000000-0008-0000-1400-00004D4F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093" name="Text Box 77">
          <a:extLst>
            <a:ext uri="{FF2B5EF4-FFF2-40B4-BE49-F238E27FC236}">
              <a16:creationId xmlns:a16="http://schemas.microsoft.com/office/drawing/2014/main" id="{00000000-0008-0000-1400-000055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094" name="Text Box 78">
          <a:extLst>
            <a:ext uri="{FF2B5EF4-FFF2-40B4-BE49-F238E27FC236}">
              <a16:creationId xmlns:a16="http://schemas.microsoft.com/office/drawing/2014/main" id="{00000000-0008-0000-1400-000056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095" name="Text Box 79">
          <a:extLst>
            <a:ext uri="{FF2B5EF4-FFF2-40B4-BE49-F238E27FC236}">
              <a16:creationId xmlns:a16="http://schemas.microsoft.com/office/drawing/2014/main" id="{00000000-0008-0000-1400-000057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395" name="Text Box 80">
          <a:extLst>
            <a:ext uri="{FF2B5EF4-FFF2-40B4-BE49-F238E27FC236}">
              <a16:creationId xmlns:a16="http://schemas.microsoft.com/office/drawing/2014/main" id="{00000000-0008-0000-1400-00008B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097" name="Text Box 81">
          <a:extLst>
            <a:ext uri="{FF2B5EF4-FFF2-40B4-BE49-F238E27FC236}">
              <a16:creationId xmlns:a16="http://schemas.microsoft.com/office/drawing/2014/main" id="{00000000-0008-0000-1400-000059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397" name="Text Box 82">
          <a:extLst>
            <a:ext uri="{FF2B5EF4-FFF2-40B4-BE49-F238E27FC236}">
              <a16:creationId xmlns:a16="http://schemas.microsoft.com/office/drawing/2014/main" id="{00000000-0008-0000-1400-00008D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099" name="Text Box 83">
          <a:extLst>
            <a:ext uri="{FF2B5EF4-FFF2-40B4-BE49-F238E27FC236}">
              <a16:creationId xmlns:a16="http://schemas.microsoft.com/office/drawing/2014/main" id="{00000000-0008-0000-1400-00005B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399" name="Text Box 84">
          <a:extLst>
            <a:ext uri="{FF2B5EF4-FFF2-40B4-BE49-F238E27FC236}">
              <a16:creationId xmlns:a16="http://schemas.microsoft.com/office/drawing/2014/main" id="{00000000-0008-0000-1400-00008F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01" name="Text Box 85">
          <a:extLst>
            <a:ext uri="{FF2B5EF4-FFF2-40B4-BE49-F238E27FC236}">
              <a16:creationId xmlns:a16="http://schemas.microsoft.com/office/drawing/2014/main" id="{00000000-0008-0000-1400-00005D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401" name="Text Box 86">
          <a:extLst>
            <a:ext uri="{FF2B5EF4-FFF2-40B4-BE49-F238E27FC236}">
              <a16:creationId xmlns:a16="http://schemas.microsoft.com/office/drawing/2014/main" id="{00000000-0008-0000-1400-000091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402" name="Text Box 87">
          <a:extLst>
            <a:ext uri="{FF2B5EF4-FFF2-40B4-BE49-F238E27FC236}">
              <a16:creationId xmlns:a16="http://schemas.microsoft.com/office/drawing/2014/main" id="{00000000-0008-0000-1400-00009201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04" name="Text Box 88">
          <a:extLst>
            <a:ext uri="{FF2B5EF4-FFF2-40B4-BE49-F238E27FC236}">
              <a16:creationId xmlns:a16="http://schemas.microsoft.com/office/drawing/2014/main" id="{00000000-0008-0000-1400-000060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105" name="Text Box 89">
          <a:extLst>
            <a:ext uri="{FF2B5EF4-FFF2-40B4-BE49-F238E27FC236}">
              <a16:creationId xmlns:a16="http://schemas.microsoft.com/office/drawing/2014/main" id="{00000000-0008-0000-1400-000061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06" name="Text Box 90">
          <a:extLst>
            <a:ext uri="{FF2B5EF4-FFF2-40B4-BE49-F238E27FC236}">
              <a16:creationId xmlns:a16="http://schemas.microsoft.com/office/drawing/2014/main" id="{00000000-0008-0000-1400-000062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406" name="Text Box 91">
          <a:extLst>
            <a:ext uri="{FF2B5EF4-FFF2-40B4-BE49-F238E27FC236}">
              <a16:creationId xmlns:a16="http://schemas.microsoft.com/office/drawing/2014/main" id="{00000000-0008-0000-1400-000096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08" name="Text Box 92">
          <a:extLst>
            <a:ext uri="{FF2B5EF4-FFF2-40B4-BE49-F238E27FC236}">
              <a16:creationId xmlns:a16="http://schemas.microsoft.com/office/drawing/2014/main" id="{00000000-0008-0000-1400-000064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408" name="Text Box 93">
          <a:extLst>
            <a:ext uri="{FF2B5EF4-FFF2-40B4-BE49-F238E27FC236}">
              <a16:creationId xmlns:a16="http://schemas.microsoft.com/office/drawing/2014/main" id="{00000000-0008-0000-1400-000098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10" name="Text Box 94">
          <a:extLst>
            <a:ext uri="{FF2B5EF4-FFF2-40B4-BE49-F238E27FC236}">
              <a16:creationId xmlns:a16="http://schemas.microsoft.com/office/drawing/2014/main" id="{00000000-0008-0000-1400-000066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410" name="Text Box 95">
          <a:extLst>
            <a:ext uri="{FF2B5EF4-FFF2-40B4-BE49-F238E27FC236}">
              <a16:creationId xmlns:a16="http://schemas.microsoft.com/office/drawing/2014/main" id="{00000000-0008-0000-1400-00009A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112" name="Text Box 96">
          <a:extLst>
            <a:ext uri="{FF2B5EF4-FFF2-40B4-BE49-F238E27FC236}">
              <a16:creationId xmlns:a16="http://schemas.microsoft.com/office/drawing/2014/main" id="{00000000-0008-0000-1400-000068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412" name="Text Box 97">
          <a:extLst>
            <a:ext uri="{FF2B5EF4-FFF2-40B4-BE49-F238E27FC236}">
              <a16:creationId xmlns:a16="http://schemas.microsoft.com/office/drawing/2014/main" id="{00000000-0008-0000-1400-00009C01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413" name="Text Box 98">
          <a:extLst>
            <a:ext uri="{FF2B5EF4-FFF2-40B4-BE49-F238E27FC236}">
              <a16:creationId xmlns:a16="http://schemas.microsoft.com/office/drawing/2014/main" id="{00000000-0008-0000-1400-00009D01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414" name="テキスト 1">
          <a:extLst>
            <a:ext uri="{FF2B5EF4-FFF2-40B4-BE49-F238E27FC236}">
              <a16:creationId xmlns:a16="http://schemas.microsoft.com/office/drawing/2014/main" id="{00000000-0008-0000-1400-00009E01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16" name="テキスト 2">
          <a:extLst>
            <a:ext uri="{FF2B5EF4-FFF2-40B4-BE49-F238E27FC236}">
              <a16:creationId xmlns:a16="http://schemas.microsoft.com/office/drawing/2014/main" id="{00000000-0008-0000-1400-00006C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17" name="テキスト 3">
          <a:extLst>
            <a:ext uri="{FF2B5EF4-FFF2-40B4-BE49-F238E27FC236}">
              <a16:creationId xmlns:a16="http://schemas.microsoft.com/office/drawing/2014/main" id="{00000000-0008-0000-1400-00006D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17" name="テキスト 4">
          <a:extLst>
            <a:ext uri="{FF2B5EF4-FFF2-40B4-BE49-F238E27FC236}">
              <a16:creationId xmlns:a16="http://schemas.microsoft.com/office/drawing/2014/main" id="{00000000-0008-0000-1400-0000A1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119" name="テキスト 5">
          <a:extLst>
            <a:ext uri="{FF2B5EF4-FFF2-40B4-BE49-F238E27FC236}">
              <a16:creationId xmlns:a16="http://schemas.microsoft.com/office/drawing/2014/main" id="{00000000-0008-0000-1400-00006F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419" name="テキスト 9">
          <a:extLst>
            <a:ext uri="{FF2B5EF4-FFF2-40B4-BE49-F238E27FC236}">
              <a16:creationId xmlns:a16="http://schemas.microsoft.com/office/drawing/2014/main" id="{00000000-0008-0000-1400-0000A3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9121" name="テキスト 10">
          <a:extLst>
            <a:ext uri="{FF2B5EF4-FFF2-40B4-BE49-F238E27FC236}">
              <a16:creationId xmlns:a16="http://schemas.microsoft.com/office/drawing/2014/main" id="{00000000-0008-0000-1400-000071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21" name="テキスト 11">
          <a:extLst>
            <a:ext uri="{FF2B5EF4-FFF2-40B4-BE49-F238E27FC236}">
              <a16:creationId xmlns:a16="http://schemas.microsoft.com/office/drawing/2014/main" id="{00000000-0008-0000-1400-0000A5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9123" name="テキスト 12">
          <a:extLst>
            <a:ext uri="{FF2B5EF4-FFF2-40B4-BE49-F238E27FC236}">
              <a16:creationId xmlns:a16="http://schemas.microsoft.com/office/drawing/2014/main" id="{00000000-0008-0000-1400-000073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423" name="テキスト 16">
          <a:extLst>
            <a:ext uri="{FF2B5EF4-FFF2-40B4-BE49-F238E27FC236}">
              <a16:creationId xmlns:a16="http://schemas.microsoft.com/office/drawing/2014/main" id="{00000000-0008-0000-1400-0000A701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424" name="テキスト 17">
          <a:extLst>
            <a:ext uri="{FF2B5EF4-FFF2-40B4-BE49-F238E27FC236}">
              <a16:creationId xmlns:a16="http://schemas.microsoft.com/office/drawing/2014/main" id="{00000000-0008-0000-1400-0000A801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26" name="テキスト 18">
          <a:extLst>
            <a:ext uri="{FF2B5EF4-FFF2-40B4-BE49-F238E27FC236}">
              <a16:creationId xmlns:a16="http://schemas.microsoft.com/office/drawing/2014/main" id="{00000000-0008-0000-1400-000076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426" name="テキスト 19">
          <a:extLst>
            <a:ext uri="{FF2B5EF4-FFF2-40B4-BE49-F238E27FC236}">
              <a16:creationId xmlns:a16="http://schemas.microsoft.com/office/drawing/2014/main" id="{00000000-0008-0000-1400-0000AA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27" name="テキスト 20">
          <a:extLst>
            <a:ext uri="{FF2B5EF4-FFF2-40B4-BE49-F238E27FC236}">
              <a16:creationId xmlns:a16="http://schemas.microsoft.com/office/drawing/2014/main" id="{00000000-0008-0000-1400-0000AB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28" name="テキスト 21">
          <a:extLst>
            <a:ext uri="{FF2B5EF4-FFF2-40B4-BE49-F238E27FC236}">
              <a16:creationId xmlns:a16="http://schemas.microsoft.com/office/drawing/2014/main" id="{00000000-0008-0000-1400-0000AC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130" name="テキスト 22">
          <a:extLst>
            <a:ext uri="{FF2B5EF4-FFF2-40B4-BE49-F238E27FC236}">
              <a16:creationId xmlns:a16="http://schemas.microsoft.com/office/drawing/2014/main" id="{00000000-0008-0000-1400-00007A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430" name="テキスト 23">
          <a:extLst>
            <a:ext uri="{FF2B5EF4-FFF2-40B4-BE49-F238E27FC236}">
              <a16:creationId xmlns:a16="http://schemas.microsoft.com/office/drawing/2014/main" id="{00000000-0008-0000-1400-0000AE01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33" name="テキスト 31">
          <a:extLst>
            <a:ext uri="{FF2B5EF4-FFF2-40B4-BE49-F238E27FC236}">
              <a16:creationId xmlns:a16="http://schemas.microsoft.com/office/drawing/2014/main" id="{00000000-0008-0000-1400-00007D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433" name="テキスト 32">
          <a:extLst>
            <a:ext uri="{FF2B5EF4-FFF2-40B4-BE49-F238E27FC236}">
              <a16:creationId xmlns:a16="http://schemas.microsoft.com/office/drawing/2014/main" id="{00000000-0008-0000-1400-0000B1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34" name="テキスト 33">
          <a:extLst>
            <a:ext uri="{FF2B5EF4-FFF2-40B4-BE49-F238E27FC236}">
              <a16:creationId xmlns:a16="http://schemas.microsoft.com/office/drawing/2014/main" id="{00000000-0008-0000-1400-0000B2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435" name="テキスト 34">
          <a:extLst>
            <a:ext uri="{FF2B5EF4-FFF2-40B4-BE49-F238E27FC236}">
              <a16:creationId xmlns:a16="http://schemas.microsoft.com/office/drawing/2014/main" id="{00000000-0008-0000-1400-0000B3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137" name="テキスト 35">
          <a:extLst>
            <a:ext uri="{FF2B5EF4-FFF2-40B4-BE49-F238E27FC236}">
              <a16:creationId xmlns:a16="http://schemas.microsoft.com/office/drawing/2014/main" id="{00000000-0008-0000-1400-000081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437" name="テキスト 36">
          <a:extLst>
            <a:ext uri="{FF2B5EF4-FFF2-40B4-BE49-F238E27FC236}">
              <a16:creationId xmlns:a16="http://schemas.microsoft.com/office/drawing/2014/main" id="{00000000-0008-0000-1400-0000B501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438" name="テキスト 43">
          <a:extLst>
            <a:ext uri="{FF2B5EF4-FFF2-40B4-BE49-F238E27FC236}">
              <a16:creationId xmlns:a16="http://schemas.microsoft.com/office/drawing/2014/main" id="{00000000-0008-0000-1400-0000B601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439" name="テキスト 44">
          <a:extLst>
            <a:ext uri="{FF2B5EF4-FFF2-40B4-BE49-F238E27FC236}">
              <a16:creationId xmlns:a16="http://schemas.microsoft.com/office/drawing/2014/main" id="{00000000-0008-0000-1400-0000B701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41" name="テキスト 45">
          <a:extLst>
            <a:ext uri="{FF2B5EF4-FFF2-40B4-BE49-F238E27FC236}">
              <a16:creationId xmlns:a16="http://schemas.microsoft.com/office/drawing/2014/main" id="{00000000-0008-0000-1400-000085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441" name="テキスト 46">
          <a:extLst>
            <a:ext uri="{FF2B5EF4-FFF2-40B4-BE49-F238E27FC236}">
              <a16:creationId xmlns:a16="http://schemas.microsoft.com/office/drawing/2014/main" id="{00000000-0008-0000-1400-0000B9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442" name="テキスト 47">
          <a:extLst>
            <a:ext uri="{FF2B5EF4-FFF2-40B4-BE49-F238E27FC236}">
              <a16:creationId xmlns:a16="http://schemas.microsoft.com/office/drawing/2014/main" id="{00000000-0008-0000-1400-0000BA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144" name="テキスト 49">
          <a:extLst>
            <a:ext uri="{FF2B5EF4-FFF2-40B4-BE49-F238E27FC236}">
              <a16:creationId xmlns:a16="http://schemas.microsoft.com/office/drawing/2014/main" id="{00000000-0008-0000-1400-000088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45" name="Text Box 129">
          <a:extLst>
            <a:ext uri="{FF2B5EF4-FFF2-40B4-BE49-F238E27FC236}">
              <a16:creationId xmlns:a16="http://schemas.microsoft.com/office/drawing/2014/main" id="{00000000-0008-0000-1400-000089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445" name="Text Box 130">
          <a:extLst>
            <a:ext uri="{FF2B5EF4-FFF2-40B4-BE49-F238E27FC236}">
              <a16:creationId xmlns:a16="http://schemas.microsoft.com/office/drawing/2014/main" id="{00000000-0008-0000-1400-0000BD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446" name="Text Box 131">
          <a:extLst>
            <a:ext uri="{FF2B5EF4-FFF2-40B4-BE49-F238E27FC236}">
              <a16:creationId xmlns:a16="http://schemas.microsoft.com/office/drawing/2014/main" id="{00000000-0008-0000-1400-0000BE010000}"/>
            </a:ext>
          </a:extLst>
        </xdr:cNvPr>
        <xdr:cNvSpPr txBox="1">
          <a:spLocks noChangeArrowheads="1"/>
        </xdr:cNvSpPr>
      </xdr:nvSpPr>
      <xdr:spPr bwMode="auto">
        <a:xfrm>
          <a:off x="3257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148" name="Text Box 132">
          <a:extLst>
            <a:ext uri="{FF2B5EF4-FFF2-40B4-BE49-F238E27FC236}">
              <a16:creationId xmlns:a16="http://schemas.microsoft.com/office/drawing/2014/main" id="{00000000-0008-0000-1400-00008C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9149" name="Text Box 133">
          <a:extLst>
            <a:ext uri="{FF2B5EF4-FFF2-40B4-BE49-F238E27FC236}">
              <a16:creationId xmlns:a16="http://schemas.microsoft.com/office/drawing/2014/main" id="{00000000-0008-0000-1400-00008D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150" name="Text Box 134">
          <a:extLst>
            <a:ext uri="{FF2B5EF4-FFF2-40B4-BE49-F238E27FC236}">
              <a16:creationId xmlns:a16="http://schemas.microsoft.com/office/drawing/2014/main" id="{00000000-0008-0000-1400-00008E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450" name="Text Box 135">
          <a:extLst>
            <a:ext uri="{FF2B5EF4-FFF2-40B4-BE49-F238E27FC236}">
              <a16:creationId xmlns:a16="http://schemas.microsoft.com/office/drawing/2014/main" id="{00000000-0008-0000-1400-0000C201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152" name="Text Box 136">
          <a:extLst>
            <a:ext uri="{FF2B5EF4-FFF2-40B4-BE49-F238E27FC236}">
              <a16:creationId xmlns:a16="http://schemas.microsoft.com/office/drawing/2014/main" id="{00000000-0008-0000-1400-000090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452" name="Text Box 137">
          <a:extLst>
            <a:ext uri="{FF2B5EF4-FFF2-40B4-BE49-F238E27FC236}">
              <a16:creationId xmlns:a16="http://schemas.microsoft.com/office/drawing/2014/main" id="{00000000-0008-0000-1400-0000C401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154" name="Text Box 138">
          <a:extLst>
            <a:ext uri="{FF2B5EF4-FFF2-40B4-BE49-F238E27FC236}">
              <a16:creationId xmlns:a16="http://schemas.microsoft.com/office/drawing/2014/main" id="{00000000-0008-0000-1400-000092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155" name="Text Box 139">
          <a:extLst>
            <a:ext uri="{FF2B5EF4-FFF2-40B4-BE49-F238E27FC236}">
              <a16:creationId xmlns:a16="http://schemas.microsoft.com/office/drawing/2014/main" id="{00000000-0008-0000-1400-000093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7819156" name="Text Box 140">
          <a:extLst>
            <a:ext uri="{FF2B5EF4-FFF2-40B4-BE49-F238E27FC236}">
              <a16:creationId xmlns:a16="http://schemas.microsoft.com/office/drawing/2014/main" id="{00000000-0008-0000-1400-000094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157" name="Text Box 141">
          <a:extLst>
            <a:ext uri="{FF2B5EF4-FFF2-40B4-BE49-F238E27FC236}">
              <a16:creationId xmlns:a16="http://schemas.microsoft.com/office/drawing/2014/main" id="{00000000-0008-0000-1400-000095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457" name="Text Box 142">
          <a:extLst>
            <a:ext uri="{FF2B5EF4-FFF2-40B4-BE49-F238E27FC236}">
              <a16:creationId xmlns:a16="http://schemas.microsoft.com/office/drawing/2014/main" id="{00000000-0008-0000-1400-0000C9010000}"/>
            </a:ext>
          </a:extLst>
        </xdr:cNvPr>
        <xdr:cNvSpPr txBox="1">
          <a:spLocks noChangeArrowheads="1"/>
        </xdr:cNvSpPr>
      </xdr:nvSpPr>
      <xdr:spPr bwMode="auto">
        <a:xfrm>
          <a:off x="630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159" name="Text Box 143">
          <a:extLst>
            <a:ext uri="{FF2B5EF4-FFF2-40B4-BE49-F238E27FC236}">
              <a16:creationId xmlns:a16="http://schemas.microsoft.com/office/drawing/2014/main" id="{00000000-0008-0000-1400-000097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459" name="Text Box 144">
          <a:extLst>
            <a:ext uri="{FF2B5EF4-FFF2-40B4-BE49-F238E27FC236}">
              <a16:creationId xmlns:a16="http://schemas.microsoft.com/office/drawing/2014/main" id="{00000000-0008-0000-1400-0000CB010000}"/>
            </a:ext>
          </a:extLst>
        </xdr:cNvPr>
        <xdr:cNvSpPr txBox="1">
          <a:spLocks noChangeArrowheads="1"/>
        </xdr:cNvSpPr>
      </xdr:nvSpPr>
      <xdr:spPr bwMode="auto">
        <a:xfrm>
          <a:off x="630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161" name="Text Box 145">
          <a:extLst>
            <a:ext uri="{FF2B5EF4-FFF2-40B4-BE49-F238E27FC236}">
              <a16:creationId xmlns:a16="http://schemas.microsoft.com/office/drawing/2014/main" id="{00000000-0008-0000-1400-000099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69" name="Text Box 153">
          <a:extLst>
            <a:ext uri="{FF2B5EF4-FFF2-40B4-BE49-F238E27FC236}">
              <a16:creationId xmlns:a16="http://schemas.microsoft.com/office/drawing/2014/main" id="{00000000-0008-0000-1400-0000A1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170" name="Text Box 154">
          <a:extLst>
            <a:ext uri="{FF2B5EF4-FFF2-40B4-BE49-F238E27FC236}">
              <a16:creationId xmlns:a16="http://schemas.microsoft.com/office/drawing/2014/main" id="{00000000-0008-0000-1400-0000A2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71" name="Text Box 155">
          <a:extLst>
            <a:ext uri="{FF2B5EF4-FFF2-40B4-BE49-F238E27FC236}">
              <a16:creationId xmlns:a16="http://schemas.microsoft.com/office/drawing/2014/main" id="{00000000-0008-0000-1400-0000A3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471" name="Text Box 156">
          <a:extLst>
            <a:ext uri="{FF2B5EF4-FFF2-40B4-BE49-F238E27FC236}">
              <a16:creationId xmlns:a16="http://schemas.microsoft.com/office/drawing/2014/main" id="{00000000-0008-0000-1400-0000D7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73" name="Text Box 157">
          <a:extLst>
            <a:ext uri="{FF2B5EF4-FFF2-40B4-BE49-F238E27FC236}">
              <a16:creationId xmlns:a16="http://schemas.microsoft.com/office/drawing/2014/main" id="{00000000-0008-0000-1400-0000A5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473" name="Text Box 158">
          <a:extLst>
            <a:ext uri="{FF2B5EF4-FFF2-40B4-BE49-F238E27FC236}">
              <a16:creationId xmlns:a16="http://schemas.microsoft.com/office/drawing/2014/main" id="{00000000-0008-0000-1400-0000D9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75" name="Text Box 159">
          <a:extLst>
            <a:ext uri="{FF2B5EF4-FFF2-40B4-BE49-F238E27FC236}">
              <a16:creationId xmlns:a16="http://schemas.microsoft.com/office/drawing/2014/main" id="{00000000-0008-0000-1400-0000A7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475" name="Text Box 160">
          <a:extLst>
            <a:ext uri="{FF2B5EF4-FFF2-40B4-BE49-F238E27FC236}">
              <a16:creationId xmlns:a16="http://schemas.microsoft.com/office/drawing/2014/main" id="{00000000-0008-0000-1400-0000DB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77" name="Text Box 161">
          <a:extLst>
            <a:ext uri="{FF2B5EF4-FFF2-40B4-BE49-F238E27FC236}">
              <a16:creationId xmlns:a16="http://schemas.microsoft.com/office/drawing/2014/main" id="{00000000-0008-0000-1400-0000A9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477" name="Text Box 162">
          <a:extLst>
            <a:ext uri="{FF2B5EF4-FFF2-40B4-BE49-F238E27FC236}">
              <a16:creationId xmlns:a16="http://schemas.microsoft.com/office/drawing/2014/main" id="{00000000-0008-0000-1400-0000DD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478" name="Text Box 163">
          <a:extLst>
            <a:ext uri="{FF2B5EF4-FFF2-40B4-BE49-F238E27FC236}">
              <a16:creationId xmlns:a16="http://schemas.microsoft.com/office/drawing/2014/main" id="{00000000-0008-0000-1400-0000DE01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80" name="Text Box 164">
          <a:extLst>
            <a:ext uri="{FF2B5EF4-FFF2-40B4-BE49-F238E27FC236}">
              <a16:creationId xmlns:a16="http://schemas.microsoft.com/office/drawing/2014/main" id="{00000000-0008-0000-1400-0000AC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181" name="Text Box 165">
          <a:extLst>
            <a:ext uri="{FF2B5EF4-FFF2-40B4-BE49-F238E27FC236}">
              <a16:creationId xmlns:a16="http://schemas.microsoft.com/office/drawing/2014/main" id="{00000000-0008-0000-1400-0000AD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82" name="Text Box 166">
          <a:extLst>
            <a:ext uri="{FF2B5EF4-FFF2-40B4-BE49-F238E27FC236}">
              <a16:creationId xmlns:a16="http://schemas.microsoft.com/office/drawing/2014/main" id="{00000000-0008-0000-1400-0000AE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482" name="Text Box 167">
          <a:extLst>
            <a:ext uri="{FF2B5EF4-FFF2-40B4-BE49-F238E27FC236}">
              <a16:creationId xmlns:a16="http://schemas.microsoft.com/office/drawing/2014/main" id="{00000000-0008-0000-1400-0000E2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84" name="Text Box 168">
          <a:extLst>
            <a:ext uri="{FF2B5EF4-FFF2-40B4-BE49-F238E27FC236}">
              <a16:creationId xmlns:a16="http://schemas.microsoft.com/office/drawing/2014/main" id="{00000000-0008-0000-1400-0000B0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484" name="Text Box 169">
          <a:extLst>
            <a:ext uri="{FF2B5EF4-FFF2-40B4-BE49-F238E27FC236}">
              <a16:creationId xmlns:a16="http://schemas.microsoft.com/office/drawing/2014/main" id="{00000000-0008-0000-1400-0000E4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86" name="Text Box 170">
          <a:extLst>
            <a:ext uri="{FF2B5EF4-FFF2-40B4-BE49-F238E27FC236}">
              <a16:creationId xmlns:a16="http://schemas.microsoft.com/office/drawing/2014/main" id="{00000000-0008-0000-1400-0000B2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486" name="Text Box 171">
          <a:extLst>
            <a:ext uri="{FF2B5EF4-FFF2-40B4-BE49-F238E27FC236}">
              <a16:creationId xmlns:a16="http://schemas.microsoft.com/office/drawing/2014/main" id="{00000000-0008-0000-1400-0000E6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88" name="Text Box 172">
          <a:extLst>
            <a:ext uri="{FF2B5EF4-FFF2-40B4-BE49-F238E27FC236}">
              <a16:creationId xmlns:a16="http://schemas.microsoft.com/office/drawing/2014/main" id="{00000000-0008-0000-1400-0000B4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488" name="Text Box 173">
          <a:extLst>
            <a:ext uri="{FF2B5EF4-FFF2-40B4-BE49-F238E27FC236}">
              <a16:creationId xmlns:a16="http://schemas.microsoft.com/office/drawing/2014/main" id="{00000000-0008-0000-1400-0000E8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489" name="Text Box 174">
          <a:extLst>
            <a:ext uri="{FF2B5EF4-FFF2-40B4-BE49-F238E27FC236}">
              <a16:creationId xmlns:a16="http://schemas.microsoft.com/office/drawing/2014/main" id="{00000000-0008-0000-1400-0000E901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191" name="テキスト 2">
          <a:extLst>
            <a:ext uri="{FF2B5EF4-FFF2-40B4-BE49-F238E27FC236}">
              <a16:creationId xmlns:a16="http://schemas.microsoft.com/office/drawing/2014/main" id="{00000000-0008-0000-1400-0000B7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92" name="テキスト 3">
          <a:extLst>
            <a:ext uri="{FF2B5EF4-FFF2-40B4-BE49-F238E27FC236}">
              <a16:creationId xmlns:a16="http://schemas.microsoft.com/office/drawing/2014/main" id="{00000000-0008-0000-1400-0000B8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492" name="テキスト 4">
          <a:extLst>
            <a:ext uri="{FF2B5EF4-FFF2-40B4-BE49-F238E27FC236}">
              <a16:creationId xmlns:a16="http://schemas.microsoft.com/office/drawing/2014/main" id="{00000000-0008-0000-1400-0000EC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194" name="テキスト 5">
          <a:extLst>
            <a:ext uri="{FF2B5EF4-FFF2-40B4-BE49-F238E27FC236}">
              <a16:creationId xmlns:a16="http://schemas.microsoft.com/office/drawing/2014/main" id="{00000000-0008-0000-1400-0000BA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494" name="テキスト 9">
          <a:extLst>
            <a:ext uri="{FF2B5EF4-FFF2-40B4-BE49-F238E27FC236}">
              <a16:creationId xmlns:a16="http://schemas.microsoft.com/office/drawing/2014/main" id="{00000000-0008-0000-1400-0000EE01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196" name="テキスト 10">
          <a:extLst>
            <a:ext uri="{FF2B5EF4-FFF2-40B4-BE49-F238E27FC236}">
              <a16:creationId xmlns:a16="http://schemas.microsoft.com/office/drawing/2014/main" id="{00000000-0008-0000-1400-0000BC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496" name="テキスト 11">
          <a:extLst>
            <a:ext uri="{FF2B5EF4-FFF2-40B4-BE49-F238E27FC236}">
              <a16:creationId xmlns:a16="http://schemas.microsoft.com/office/drawing/2014/main" id="{00000000-0008-0000-1400-0000F0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9198" name="テキスト 12">
          <a:extLst>
            <a:ext uri="{FF2B5EF4-FFF2-40B4-BE49-F238E27FC236}">
              <a16:creationId xmlns:a16="http://schemas.microsoft.com/office/drawing/2014/main" id="{00000000-0008-0000-1400-0000BE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199" name="テキスト 18">
          <a:extLst>
            <a:ext uri="{FF2B5EF4-FFF2-40B4-BE49-F238E27FC236}">
              <a16:creationId xmlns:a16="http://schemas.microsoft.com/office/drawing/2014/main" id="{00000000-0008-0000-1400-0000BF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499" name="テキスト 19">
          <a:extLst>
            <a:ext uri="{FF2B5EF4-FFF2-40B4-BE49-F238E27FC236}">
              <a16:creationId xmlns:a16="http://schemas.microsoft.com/office/drawing/2014/main" id="{00000000-0008-0000-1400-0000F3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500" name="テキスト 20">
          <a:extLst>
            <a:ext uri="{FF2B5EF4-FFF2-40B4-BE49-F238E27FC236}">
              <a16:creationId xmlns:a16="http://schemas.microsoft.com/office/drawing/2014/main" id="{00000000-0008-0000-1400-0000F4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501" name="テキスト 21">
          <a:extLst>
            <a:ext uri="{FF2B5EF4-FFF2-40B4-BE49-F238E27FC236}">
              <a16:creationId xmlns:a16="http://schemas.microsoft.com/office/drawing/2014/main" id="{00000000-0008-0000-1400-0000F5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203" name="テキスト 22">
          <a:extLst>
            <a:ext uri="{FF2B5EF4-FFF2-40B4-BE49-F238E27FC236}">
              <a16:creationId xmlns:a16="http://schemas.microsoft.com/office/drawing/2014/main" id="{00000000-0008-0000-1400-0000C3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503" name="テキスト 23">
          <a:extLst>
            <a:ext uri="{FF2B5EF4-FFF2-40B4-BE49-F238E27FC236}">
              <a16:creationId xmlns:a16="http://schemas.microsoft.com/office/drawing/2014/main" id="{00000000-0008-0000-1400-0000F7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205" name="テキスト 31">
          <a:extLst>
            <a:ext uri="{FF2B5EF4-FFF2-40B4-BE49-F238E27FC236}">
              <a16:creationId xmlns:a16="http://schemas.microsoft.com/office/drawing/2014/main" id="{00000000-0008-0000-1400-0000C5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505" name="テキスト 32">
          <a:extLst>
            <a:ext uri="{FF2B5EF4-FFF2-40B4-BE49-F238E27FC236}">
              <a16:creationId xmlns:a16="http://schemas.microsoft.com/office/drawing/2014/main" id="{00000000-0008-0000-1400-0000F9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506" name="テキスト 33">
          <a:extLst>
            <a:ext uri="{FF2B5EF4-FFF2-40B4-BE49-F238E27FC236}">
              <a16:creationId xmlns:a16="http://schemas.microsoft.com/office/drawing/2014/main" id="{00000000-0008-0000-1400-0000FA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507" name="テキスト 34">
          <a:extLst>
            <a:ext uri="{FF2B5EF4-FFF2-40B4-BE49-F238E27FC236}">
              <a16:creationId xmlns:a16="http://schemas.microsoft.com/office/drawing/2014/main" id="{00000000-0008-0000-1400-0000FB01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209" name="テキスト 35">
          <a:extLst>
            <a:ext uri="{FF2B5EF4-FFF2-40B4-BE49-F238E27FC236}">
              <a16:creationId xmlns:a16="http://schemas.microsoft.com/office/drawing/2014/main" id="{00000000-0008-0000-1400-0000C9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509" name="テキスト 36">
          <a:extLst>
            <a:ext uri="{FF2B5EF4-FFF2-40B4-BE49-F238E27FC236}">
              <a16:creationId xmlns:a16="http://schemas.microsoft.com/office/drawing/2014/main" id="{00000000-0008-0000-1400-0000FD01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510" name="テキスト 44">
          <a:extLst>
            <a:ext uri="{FF2B5EF4-FFF2-40B4-BE49-F238E27FC236}">
              <a16:creationId xmlns:a16="http://schemas.microsoft.com/office/drawing/2014/main" id="{00000000-0008-0000-1400-0000FE01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212" name="テキスト 45">
          <a:extLst>
            <a:ext uri="{FF2B5EF4-FFF2-40B4-BE49-F238E27FC236}">
              <a16:creationId xmlns:a16="http://schemas.microsoft.com/office/drawing/2014/main" id="{00000000-0008-0000-1400-0000CC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512" name="テキスト 46">
          <a:extLst>
            <a:ext uri="{FF2B5EF4-FFF2-40B4-BE49-F238E27FC236}">
              <a16:creationId xmlns:a16="http://schemas.microsoft.com/office/drawing/2014/main" id="{00000000-0008-0000-1400-000000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34</xdr:row>
      <xdr:rowOff>0</xdr:rowOff>
    </xdr:from>
    <xdr:to>
      <xdr:col>7</xdr:col>
      <xdr:colOff>0</xdr:colOff>
      <xdr:row>34</xdr:row>
      <xdr:rowOff>0</xdr:rowOff>
    </xdr:to>
    <xdr:sp macro="" textlink="">
      <xdr:nvSpPr>
        <xdr:cNvPr id="513" name="テキスト 47">
          <a:extLst>
            <a:ext uri="{FF2B5EF4-FFF2-40B4-BE49-F238E27FC236}">
              <a16:creationId xmlns:a16="http://schemas.microsoft.com/office/drawing/2014/main" id="{00000000-0008-0000-1400-000001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215" name="テキスト 49">
          <a:extLst>
            <a:ext uri="{FF2B5EF4-FFF2-40B4-BE49-F238E27FC236}">
              <a16:creationId xmlns:a16="http://schemas.microsoft.com/office/drawing/2014/main" id="{00000000-0008-0000-1400-0000CF4F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216" name="Text Box 200">
          <a:extLst>
            <a:ext uri="{FF2B5EF4-FFF2-40B4-BE49-F238E27FC236}">
              <a16:creationId xmlns:a16="http://schemas.microsoft.com/office/drawing/2014/main" id="{00000000-0008-0000-1400-0000D04F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516" name="Text Box 201">
          <a:extLst>
            <a:ext uri="{FF2B5EF4-FFF2-40B4-BE49-F238E27FC236}">
              <a16:creationId xmlns:a16="http://schemas.microsoft.com/office/drawing/2014/main" id="{00000000-0008-0000-1400-000004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517" name="Text Box 202">
          <a:extLst>
            <a:ext uri="{FF2B5EF4-FFF2-40B4-BE49-F238E27FC236}">
              <a16:creationId xmlns:a16="http://schemas.microsoft.com/office/drawing/2014/main" id="{00000000-0008-0000-1400-00000502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219" name="Text Box 203">
          <a:extLst>
            <a:ext uri="{FF2B5EF4-FFF2-40B4-BE49-F238E27FC236}">
              <a16:creationId xmlns:a16="http://schemas.microsoft.com/office/drawing/2014/main" id="{00000000-0008-0000-1400-0000D3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9220" name="Text Box 204">
          <a:extLst>
            <a:ext uri="{FF2B5EF4-FFF2-40B4-BE49-F238E27FC236}">
              <a16:creationId xmlns:a16="http://schemas.microsoft.com/office/drawing/2014/main" id="{00000000-0008-0000-1400-0000D4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221" name="Text Box 205">
          <a:extLst>
            <a:ext uri="{FF2B5EF4-FFF2-40B4-BE49-F238E27FC236}">
              <a16:creationId xmlns:a16="http://schemas.microsoft.com/office/drawing/2014/main" id="{00000000-0008-0000-1400-0000D5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521" name="Text Box 206">
          <a:extLst>
            <a:ext uri="{FF2B5EF4-FFF2-40B4-BE49-F238E27FC236}">
              <a16:creationId xmlns:a16="http://schemas.microsoft.com/office/drawing/2014/main" id="{00000000-0008-0000-1400-000009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223" name="Text Box 207">
          <a:extLst>
            <a:ext uri="{FF2B5EF4-FFF2-40B4-BE49-F238E27FC236}">
              <a16:creationId xmlns:a16="http://schemas.microsoft.com/office/drawing/2014/main" id="{00000000-0008-0000-1400-0000D7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523" name="Text Box 208">
          <a:extLst>
            <a:ext uri="{FF2B5EF4-FFF2-40B4-BE49-F238E27FC236}">
              <a16:creationId xmlns:a16="http://schemas.microsoft.com/office/drawing/2014/main" id="{00000000-0008-0000-1400-00000B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225" name="Text Box 209">
          <a:extLst>
            <a:ext uri="{FF2B5EF4-FFF2-40B4-BE49-F238E27FC236}">
              <a16:creationId xmlns:a16="http://schemas.microsoft.com/office/drawing/2014/main" id="{00000000-0008-0000-1400-0000D94F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226" name="Text Box 210">
          <a:extLst>
            <a:ext uri="{FF2B5EF4-FFF2-40B4-BE49-F238E27FC236}">
              <a16:creationId xmlns:a16="http://schemas.microsoft.com/office/drawing/2014/main" id="{00000000-0008-0000-1400-0000DA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9227" name="Text Box 211">
          <a:extLst>
            <a:ext uri="{FF2B5EF4-FFF2-40B4-BE49-F238E27FC236}">
              <a16:creationId xmlns:a16="http://schemas.microsoft.com/office/drawing/2014/main" id="{00000000-0008-0000-1400-0000DB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228" name="Text Box 212">
          <a:extLst>
            <a:ext uri="{FF2B5EF4-FFF2-40B4-BE49-F238E27FC236}">
              <a16:creationId xmlns:a16="http://schemas.microsoft.com/office/drawing/2014/main" id="{00000000-0008-0000-1400-0000DC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528" name="Text Box 213">
          <a:extLst>
            <a:ext uri="{FF2B5EF4-FFF2-40B4-BE49-F238E27FC236}">
              <a16:creationId xmlns:a16="http://schemas.microsoft.com/office/drawing/2014/main" id="{00000000-0008-0000-1400-000010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230" name="Text Box 214">
          <a:extLst>
            <a:ext uri="{FF2B5EF4-FFF2-40B4-BE49-F238E27FC236}">
              <a16:creationId xmlns:a16="http://schemas.microsoft.com/office/drawing/2014/main" id="{00000000-0008-0000-1400-0000DE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530" name="Text Box 215">
          <a:extLst>
            <a:ext uri="{FF2B5EF4-FFF2-40B4-BE49-F238E27FC236}">
              <a16:creationId xmlns:a16="http://schemas.microsoft.com/office/drawing/2014/main" id="{00000000-0008-0000-1400-000012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232" name="Text Box 216">
          <a:extLst>
            <a:ext uri="{FF2B5EF4-FFF2-40B4-BE49-F238E27FC236}">
              <a16:creationId xmlns:a16="http://schemas.microsoft.com/office/drawing/2014/main" id="{00000000-0008-0000-1400-0000E04F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233" name="Text Box 217">
          <a:extLst>
            <a:ext uri="{FF2B5EF4-FFF2-40B4-BE49-F238E27FC236}">
              <a16:creationId xmlns:a16="http://schemas.microsoft.com/office/drawing/2014/main" id="{00000000-0008-0000-1400-0000E1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7819234" name="Text Box 218">
          <a:extLst>
            <a:ext uri="{FF2B5EF4-FFF2-40B4-BE49-F238E27FC236}">
              <a16:creationId xmlns:a16="http://schemas.microsoft.com/office/drawing/2014/main" id="{00000000-0008-0000-1400-0000E2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235" name="Text Box 219">
          <a:extLst>
            <a:ext uri="{FF2B5EF4-FFF2-40B4-BE49-F238E27FC236}">
              <a16:creationId xmlns:a16="http://schemas.microsoft.com/office/drawing/2014/main" id="{00000000-0008-0000-1400-0000E3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535" name="Text Box 220">
          <a:extLst>
            <a:ext uri="{FF2B5EF4-FFF2-40B4-BE49-F238E27FC236}">
              <a16:creationId xmlns:a16="http://schemas.microsoft.com/office/drawing/2014/main" id="{00000000-0008-0000-1400-000017020000}"/>
            </a:ext>
          </a:extLst>
        </xdr:cNvPr>
        <xdr:cNvSpPr txBox="1">
          <a:spLocks noChangeArrowheads="1"/>
        </xdr:cNvSpPr>
      </xdr:nvSpPr>
      <xdr:spPr bwMode="auto">
        <a:xfrm>
          <a:off x="630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237" name="Text Box 221">
          <a:extLst>
            <a:ext uri="{FF2B5EF4-FFF2-40B4-BE49-F238E27FC236}">
              <a16:creationId xmlns:a16="http://schemas.microsoft.com/office/drawing/2014/main" id="{00000000-0008-0000-1400-0000E5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537" name="Text Box 222">
          <a:extLst>
            <a:ext uri="{FF2B5EF4-FFF2-40B4-BE49-F238E27FC236}">
              <a16:creationId xmlns:a16="http://schemas.microsoft.com/office/drawing/2014/main" id="{00000000-0008-0000-1400-000019020000}"/>
            </a:ext>
          </a:extLst>
        </xdr:cNvPr>
        <xdr:cNvSpPr txBox="1">
          <a:spLocks noChangeArrowheads="1"/>
        </xdr:cNvSpPr>
      </xdr:nvSpPr>
      <xdr:spPr bwMode="auto">
        <a:xfrm>
          <a:off x="630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7819239" name="Text Box 223">
          <a:extLst>
            <a:ext uri="{FF2B5EF4-FFF2-40B4-BE49-F238E27FC236}">
              <a16:creationId xmlns:a16="http://schemas.microsoft.com/office/drawing/2014/main" id="{00000000-0008-0000-1400-0000E74F7700}"/>
            </a:ext>
          </a:extLst>
        </xdr:cNvPr>
        <xdr:cNvSpPr txBox="1">
          <a:spLocks noChangeArrowheads="1"/>
        </xdr:cNvSpPr>
      </xdr:nvSpPr>
      <xdr:spPr bwMode="auto">
        <a:xfrm>
          <a:off x="6408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40" name="Text Box 224">
          <a:extLst>
            <a:ext uri="{FF2B5EF4-FFF2-40B4-BE49-F238E27FC236}">
              <a16:creationId xmlns:a16="http://schemas.microsoft.com/office/drawing/2014/main" id="{00000000-0008-0000-1400-0000E8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9241" name="Text Box 225">
          <a:extLst>
            <a:ext uri="{FF2B5EF4-FFF2-40B4-BE49-F238E27FC236}">
              <a16:creationId xmlns:a16="http://schemas.microsoft.com/office/drawing/2014/main" id="{00000000-0008-0000-1400-0000E9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42" name="Text Box 226">
          <a:extLst>
            <a:ext uri="{FF2B5EF4-FFF2-40B4-BE49-F238E27FC236}">
              <a16:creationId xmlns:a16="http://schemas.microsoft.com/office/drawing/2014/main" id="{00000000-0008-0000-1400-0000EA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542" name="Text Box 227">
          <a:extLst>
            <a:ext uri="{FF2B5EF4-FFF2-40B4-BE49-F238E27FC236}">
              <a16:creationId xmlns:a16="http://schemas.microsoft.com/office/drawing/2014/main" id="{00000000-0008-0000-1400-00001E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44" name="Text Box 228">
          <a:extLst>
            <a:ext uri="{FF2B5EF4-FFF2-40B4-BE49-F238E27FC236}">
              <a16:creationId xmlns:a16="http://schemas.microsoft.com/office/drawing/2014/main" id="{00000000-0008-0000-1400-0000EC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544" name="Text Box 229">
          <a:extLst>
            <a:ext uri="{FF2B5EF4-FFF2-40B4-BE49-F238E27FC236}">
              <a16:creationId xmlns:a16="http://schemas.microsoft.com/office/drawing/2014/main" id="{00000000-0008-0000-1400-000020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46" name="Text Box 230">
          <a:extLst>
            <a:ext uri="{FF2B5EF4-FFF2-40B4-BE49-F238E27FC236}">
              <a16:creationId xmlns:a16="http://schemas.microsoft.com/office/drawing/2014/main" id="{00000000-0008-0000-1400-0000EE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546" name="Text Box 231">
          <a:extLst>
            <a:ext uri="{FF2B5EF4-FFF2-40B4-BE49-F238E27FC236}">
              <a16:creationId xmlns:a16="http://schemas.microsoft.com/office/drawing/2014/main" id="{00000000-0008-0000-1400-000022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48" name="Text Box 232">
          <a:extLst>
            <a:ext uri="{FF2B5EF4-FFF2-40B4-BE49-F238E27FC236}">
              <a16:creationId xmlns:a16="http://schemas.microsoft.com/office/drawing/2014/main" id="{00000000-0008-0000-1400-0000F0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548" name="Text Box 233">
          <a:extLst>
            <a:ext uri="{FF2B5EF4-FFF2-40B4-BE49-F238E27FC236}">
              <a16:creationId xmlns:a16="http://schemas.microsoft.com/office/drawing/2014/main" id="{00000000-0008-0000-1400-000024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549" name="Text Box 234">
          <a:extLst>
            <a:ext uri="{FF2B5EF4-FFF2-40B4-BE49-F238E27FC236}">
              <a16:creationId xmlns:a16="http://schemas.microsoft.com/office/drawing/2014/main" id="{00000000-0008-0000-1400-00002502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51" name="Text Box 235">
          <a:extLst>
            <a:ext uri="{FF2B5EF4-FFF2-40B4-BE49-F238E27FC236}">
              <a16:creationId xmlns:a16="http://schemas.microsoft.com/office/drawing/2014/main" id="{00000000-0008-0000-1400-0000F3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9252" name="Text Box 236">
          <a:extLst>
            <a:ext uri="{FF2B5EF4-FFF2-40B4-BE49-F238E27FC236}">
              <a16:creationId xmlns:a16="http://schemas.microsoft.com/office/drawing/2014/main" id="{00000000-0008-0000-1400-0000F4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53" name="Text Box 237">
          <a:extLst>
            <a:ext uri="{FF2B5EF4-FFF2-40B4-BE49-F238E27FC236}">
              <a16:creationId xmlns:a16="http://schemas.microsoft.com/office/drawing/2014/main" id="{00000000-0008-0000-1400-0000F5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553" name="Text Box 238">
          <a:extLst>
            <a:ext uri="{FF2B5EF4-FFF2-40B4-BE49-F238E27FC236}">
              <a16:creationId xmlns:a16="http://schemas.microsoft.com/office/drawing/2014/main" id="{00000000-0008-0000-1400-000029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55" name="Text Box 239">
          <a:extLst>
            <a:ext uri="{FF2B5EF4-FFF2-40B4-BE49-F238E27FC236}">
              <a16:creationId xmlns:a16="http://schemas.microsoft.com/office/drawing/2014/main" id="{00000000-0008-0000-1400-0000F7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555" name="Text Box 240">
          <a:extLst>
            <a:ext uri="{FF2B5EF4-FFF2-40B4-BE49-F238E27FC236}">
              <a16:creationId xmlns:a16="http://schemas.microsoft.com/office/drawing/2014/main" id="{00000000-0008-0000-1400-00002B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57" name="Text Box 241">
          <a:extLst>
            <a:ext uri="{FF2B5EF4-FFF2-40B4-BE49-F238E27FC236}">
              <a16:creationId xmlns:a16="http://schemas.microsoft.com/office/drawing/2014/main" id="{00000000-0008-0000-1400-0000F9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557" name="Text Box 242">
          <a:extLst>
            <a:ext uri="{FF2B5EF4-FFF2-40B4-BE49-F238E27FC236}">
              <a16:creationId xmlns:a16="http://schemas.microsoft.com/office/drawing/2014/main" id="{00000000-0008-0000-1400-00002D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259" name="Text Box 243">
          <a:extLst>
            <a:ext uri="{FF2B5EF4-FFF2-40B4-BE49-F238E27FC236}">
              <a16:creationId xmlns:a16="http://schemas.microsoft.com/office/drawing/2014/main" id="{00000000-0008-0000-1400-0000FB4F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559" name="Text Box 244">
          <a:extLst>
            <a:ext uri="{FF2B5EF4-FFF2-40B4-BE49-F238E27FC236}">
              <a16:creationId xmlns:a16="http://schemas.microsoft.com/office/drawing/2014/main" id="{00000000-0008-0000-1400-00002F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560" name="Text Box 245">
          <a:extLst>
            <a:ext uri="{FF2B5EF4-FFF2-40B4-BE49-F238E27FC236}">
              <a16:creationId xmlns:a16="http://schemas.microsoft.com/office/drawing/2014/main" id="{00000000-0008-0000-1400-00003002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262" name="テキスト 2">
          <a:extLst>
            <a:ext uri="{FF2B5EF4-FFF2-40B4-BE49-F238E27FC236}">
              <a16:creationId xmlns:a16="http://schemas.microsoft.com/office/drawing/2014/main" id="{00000000-0008-0000-1400-0000FE4F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263" name="テキスト 3">
          <a:extLst>
            <a:ext uri="{FF2B5EF4-FFF2-40B4-BE49-F238E27FC236}">
              <a16:creationId xmlns:a16="http://schemas.microsoft.com/office/drawing/2014/main" id="{00000000-0008-0000-1400-0000FF4F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63" name="テキスト 4">
          <a:extLst>
            <a:ext uri="{FF2B5EF4-FFF2-40B4-BE49-F238E27FC236}">
              <a16:creationId xmlns:a16="http://schemas.microsoft.com/office/drawing/2014/main" id="{00000000-0008-0000-1400-000033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265" name="テキスト 5">
          <a:extLst>
            <a:ext uri="{FF2B5EF4-FFF2-40B4-BE49-F238E27FC236}">
              <a16:creationId xmlns:a16="http://schemas.microsoft.com/office/drawing/2014/main" id="{00000000-0008-0000-1400-000001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565" name="テキスト 9">
          <a:extLst>
            <a:ext uri="{FF2B5EF4-FFF2-40B4-BE49-F238E27FC236}">
              <a16:creationId xmlns:a16="http://schemas.microsoft.com/office/drawing/2014/main" id="{00000000-0008-0000-1400-000035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267" name="テキスト 10">
          <a:extLst>
            <a:ext uri="{FF2B5EF4-FFF2-40B4-BE49-F238E27FC236}">
              <a16:creationId xmlns:a16="http://schemas.microsoft.com/office/drawing/2014/main" id="{00000000-0008-0000-1400-000003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67" name="テキスト 11">
          <a:extLst>
            <a:ext uri="{FF2B5EF4-FFF2-40B4-BE49-F238E27FC236}">
              <a16:creationId xmlns:a16="http://schemas.microsoft.com/office/drawing/2014/main" id="{00000000-0008-0000-1400-000037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9269" name="テキスト 12">
          <a:extLst>
            <a:ext uri="{FF2B5EF4-FFF2-40B4-BE49-F238E27FC236}">
              <a16:creationId xmlns:a16="http://schemas.microsoft.com/office/drawing/2014/main" id="{00000000-0008-0000-1400-000005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270" name="テキスト 18">
          <a:extLst>
            <a:ext uri="{FF2B5EF4-FFF2-40B4-BE49-F238E27FC236}">
              <a16:creationId xmlns:a16="http://schemas.microsoft.com/office/drawing/2014/main" id="{00000000-0008-0000-1400-000006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570" name="テキスト 19">
          <a:extLst>
            <a:ext uri="{FF2B5EF4-FFF2-40B4-BE49-F238E27FC236}">
              <a16:creationId xmlns:a16="http://schemas.microsoft.com/office/drawing/2014/main" id="{00000000-0008-0000-1400-00003A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71" name="テキスト 20">
          <a:extLst>
            <a:ext uri="{FF2B5EF4-FFF2-40B4-BE49-F238E27FC236}">
              <a16:creationId xmlns:a16="http://schemas.microsoft.com/office/drawing/2014/main" id="{00000000-0008-0000-1400-00003B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72" name="テキスト 21">
          <a:extLst>
            <a:ext uri="{FF2B5EF4-FFF2-40B4-BE49-F238E27FC236}">
              <a16:creationId xmlns:a16="http://schemas.microsoft.com/office/drawing/2014/main" id="{00000000-0008-0000-1400-00003C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274" name="テキスト 22">
          <a:extLst>
            <a:ext uri="{FF2B5EF4-FFF2-40B4-BE49-F238E27FC236}">
              <a16:creationId xmlns:a16="http://schemas.microsoft.com/office/drawing/2014/main" id="{00000000-0008-0000-1400-00000A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574" name="テキスト 23">
          <a:extLst>
            <a:ext uri="{FF2B5EF4-FFF2-40B4-BE49-F238E27FC236}">
              <a16:creationId xmlns:a16="http://schemas.microsoft.com/office/drawing/2014/main" id="{00000000-0008-0000-1400-00003E02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276" name="テキスト 31">
          <a:extLst>
            <a:ext uri="{FF2B5EF4-FFF2-40B4-BE49-F238E27FC236}">
              <a16:creationId xmlns:a16="http://schemas.microsoft.com/office/drawing/2014/main" id="{00000000-0008-0000-1400-00000C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576" name="テキスト 32">
          <a:extLst>
            <a:ext uri="{FF2B5EF4-FFF2-40B4-BE49-F238E27FC236}">
              <a16:creationId xmlns:a16="http://schemas.microsoft.com/office/drawing/2014/main" id="{00000000-0008-0000-1400-000040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77" name="テキスト 33">
          <a:extLst>
            <a:ext uri="{FF2B5EF4-FFF2-40B4-BE49-F238E27FC236}">
              <a16:creationId xmlns:a16="http://schemas.microsoft.com/office/drawing/2014/main" id="{00000000-0008-0000-1400-000041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78" name="テキスト 34">
          <a:extLst>
            <a:ext uri="{FF2B5EF4-FFF2-40B4-BE49-F238E27FC236}">
              <a16:creationId xmlns:a16="http://schemas.microsoft.com/office/drawing/2014/main" id="{00000000-0008-0000-1400-000042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280" name="テキスト 35">
          <a:extLst>
            <a:ext uri="{FF2B5EF4-FFF2-40B4-BE49-F238E27FC236}">
              <a16:creationId xmlns:a16="http://schemas.microsoft.com/office/drawing/2014/main" id="{00000000-0008-0000-1400-000010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580" name="テキスト 36">
          <a:extLst>
            <a:ext uri="{FF2B5EF4-FFF2-40B4-BE49-F238E27FC236}">
              <a16:creationId xmlns:a16="http://schemas.microsoft.com/office/drawing/2014/main" id="{00000000-0008-0000-1400-00004402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581" name="テキスト 44">
          <a:extLst>
            <a:ext uri="{FF2B5EF4-FFF2-40B4-BE49-F238E27FC236}">
              <a16:creationId xmlns:a16="http://schemas.microsoft.com/office/drawing/2014/main" id="{00000000-0008-0000-1400-00004502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283" name="テキスト 45">
          <a:extLst>
            <a:ext uri="{FF2B5EF4-FFF2-40B4-BE49-F238E27FC236}">
              <a16:creationId xmlns:a16="http://schemas.microsoft.com/office/drawing/2014/main" id="{00000000-0008-0000-1400-000013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583" name="テキスト 46">
          <a:extLst>
            <a:ext uri="{FF2B5EF4-FFF2-40B4-BE49-F238E27FC236}">
              <a16:creationId xmlns:a16="http://schemas.microsoft.com/office/drawing/2014/main" id="{00000000-0008-0000-1400-000047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6</xdr:row>
      <xdr:rowOff>0</xdr:rowOff>
    </xdr:from>
    <xdr:to>
      <xdr:col>7</xdr:col>
      <xdr:colOff>0</xdr:colOff>
      <xdr:row>6</xdr:row>
      <xdr:rowOff>0</xdr:rowOff>
    </xdr:to>
    <xdr:sp macro="" textlink="">
      <xdr:nvSpPr>
        <xdr:cNvPr id="584" name="テキスト 47">
          <a:extLst>
            <a:ext uri="{FF2B5EF4-FFF2-40B4-BE49-F238E27FC236}">
              <a16:creationId xmlns:a16="http://schemas.microsoft.com/office/drawing/2014/main" id="{00000000-0008-0000-1400-000048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286" name="テキスト 49">
          <a:extLst>
            <a:ext uri="{FF2B5EF4-FFF2-40B4-BE49-F238E27FC236}">
              <a16:creationId xmlns:a16="http://schemas.microsoft.com/office/drawing/2014/main" id="{00000000-0008-0000-1400-000016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287" name="Text Box 271">
          <a:extLst>
            <a:ext uri="{FF2B5EF4-FFF2-40B4-BE49-F238E27FC236}">
              <a16:creationId xmlns:a16="http://schemas.microsoft.com/office/drawing/2014/main" id="{00000000-0008-0000-1400-000017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587" name="Text Box 272">
          <a:extLst>
            <a:ext uri="{FF2B5EF4-FFF2-40B4-BE49-F238E27FC236}">
              <a16:creationId xmlns:a16="http://schemas.microsoft.com/office/drawing/2014/main" id="{00000000-0008-0000-1400-00004B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588" name="Text Box 273">
          <a:extLst>
            <a:ext uri="{FF2B5EF4-FFF2-40B4-BE49-F238E27FC236}">
              <a16:creationId xmlns:a16="http://schemas.microsoft.com/office/drawing/2014/main" id="{00000000-0008-0000-1400-00004C02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290" name="Text Box 274">
          <a:extLst>
            <a:ext uri="{FF2B5EF4-FFF2-40B4-BE49-F238E27FC236}">
              <a16:creationId xmlns:a16="http://schemas.microsoft.com/office/drawing/2014/main" id="{00000000-0008-0000-1400-00001A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9291" name="Text Box 275">
          <a:extLst>
            <a:ext uri="{FF2B5EF4-FFF2-40B4-BE49-F238E27FC236}">
              <a16:creationId xmlns:a16="http://schemas.microsoft.com/office/drawing/2014/main" id="{00000000-0008-0000-1400-00001B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292" name="Text Box 276">
          <a:extLst>
            <a:ext uri="{FF2B5EF4-FFF2-40B4-BE49-F238E27FC236}">
              <a16:creationId xmlns:a16="http://schemas.microsoft.com/office/drawing/2014/main" id="{00000000-0008-0000-1400-00001C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592" name="Text Box 277">
          <a:extLst>
            <a:ext uri="{FF2B5EF4-FFF2-40B4-BE49-F238E27FC236}">
              <a16:creationId xmlns:a16="http://schemas.microsoft.com/office/drawing/2014/main" id="{00000000-0008-0000-1400-00005002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294" name="Text Box 278">
          <a:extLst>
            <a:ext uri="{FF2B5EF4-FFF2-40B4-BE49-F238E27FC236}">
              <a16:creationId xmlns:a16="http://schemas.microsoft.com/office/drawing/2014/main" id="{00000000-0008-0000-1400-00001E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594" name="Text Box 279">
          <a:extLst>
            <a:ext uri="{FF2B5EF4-FFF2-40B4-BE49-F238E27FC236}">
              <a16:creationId xmlns:a16="http://schemas.microsoft.com/office/drawing/2014/main" id="{00000000-0008-0000-1400-00005202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296" name="Text Box 280">
          <a:extLst>
            <a:ext uri="{FF2B5EF4-FFF2-40B4-BE49-F238E27FC236}">
              <a16:creationId xmlns:a16="http://schemas.microsoft.com/office/drawing/2014/main" id="{00000000-0008-0000-1400-000020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297" name="Text Box 281">
          <a:extLst>
            <a:ext uri="{FF2B5EF4-FFF2-40B4-BE49-F238E27FC236}">
              <a16:creationId xmlns:a16="http://schemas.microsoft.com/office/drawing/2014/main" id="{00000000-0008-0000-1400-000021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9298" name="Text Box 282">
          <a:extLst>
            <a:ext uri="{FF2B5EF4-FFF2-40B4-BE49-F238E27FC236}">
              <a16:creationId xmlns:a16="http://schemas.microsoft.com/office/drawing/2014/main" id="{00000000-0008-0000-1400-000022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299" name="Text Box 283">
          <a:extLst>
            <a:ext uri="{FF2B5EF4-FFF2-40B4-BE49-F238E27FC236}">
              <a16:creationId xmlns:a16="http://schemas.microsoft.com/office/drawing/2014/main" id="{00000000-0008-0000-1400-000023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599" name="Text Box 284">
          <a:extLst>
            <a:ext uri="{FF2B5EF4-FFF2-40B4-BE49-F238E27FC236}">
              <a16:creationId xmlns:a16="http://schemas.microsoft.com/office/drawing/2014/main" id="{00000000-0008-0000-1400-00005702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301" name="Text Box 285">
          <a:extLst>
            <a:ext uri="{FF2B5EF4-FFF2-40B4-BE49-F238E27FC236}">
              <a16:creationId xmlns:a16="http://schemas.microsoft.com/office/drawing/2014/main" id="{00000000-0008-0000-1400-000025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601" name="Text Box 286">
          <a:extLst>
            <a:ext uri="{FF2B5EF4-FFF2-40B4-BE49-F238E27FC236}">
              <a16:creationId xmlns:a16="http://schemas.microsoft.com/office/drawing/2014/main" id="{00000000-0008-0000-1400-00005902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303" name="Text Box 287">
          <a:extLst>
            <a:ext uri="{FF2B5EF4-FFF2-40B4-BE49-F238E27FC236}">
              <a16:creationId xmlns:a16="http://schemas.microsoft.com/office/drawing/2014/main" id="{00000000-0008-0000-1400-000027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304" name="Text Box 288">
          <a:extLst>
            <a:ext uri="{FF2B5EF4-FFF2-40B4-BE49-F238E27FC236}">
              <a16:creationId xmlns:a16="http://schemas.microsoft.com/office/drawing/2014/main" id="{00000000-0008-0000-1400-00002850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6</xdr:row>
      <xdr:rowOff>0</xdr:rowOff>
    </xdr:from>
    <xdr:to>
      <xdr:col>10</xdr:col>
      <xdr:colOff>601980</xdr:colOff>
      <xdr:row>6</xdr:row>
      <xdr:rowOff>0</xdr:rowOff>
    </xdr:to>
    <xdr:sp macro="" textlink="">
      <xdr:nvSpPr>
        <xdr:cNvPr id="7819305" name="Text Box 289">
          <a:extLst>
            <a:ext uri="{FF2B5EF4-FFF2-40B4-BE49-F238E27FC236}">
              <a16:creationId xmlns:a16="http://schemas.microsoft.com/office/drawing/2014/main" id="{00000000-0008-0000-1400-00002950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306" name="Text Box 290">
          <a:extLst>
            <a:ext uri="{FF2B5EF4-FFF2-40B4-BE49-F238E27FC236}">
              <a16:creationId xmlns:a16="http://schemas.microsoft.com/office/drawing/2014/main" id="{00000000-0008-0000-1400-00002A50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06" name="Text Box 291">
          <a:extLst>
            <a:ext uri="{FF2B5EF4-FFF2-40B4-BE49-F238E27FC236}">
              <a16:creationId xmlns:a16="http://schemas.microsoft.com/office/drawing/2014/main" id="{00000000-0008-0000-1400-00005E02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308" name="Text Box 292">
          <a:extLst>
            <a:ext uri="{FF2B5EF4-FFF2-40B4-BE49-F238E27FC236}">
              <a16:creationId xmlns:a16="http://schemas.microsoft.com/office/drawing/2014/main" id="{00000000-0008-0000-1400-00002C50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6</xdr:row>
      <xdr:rowOff>0</xdr:rowOff>
    </xdr:from>
    <xdr:to>
      <xdr:col>10</xdr:col>
      <xdr:colOff>600075</xdr:colOff>
      <xdr:row>6</xdr:row>
      <xdr:rowOff>0</xdr:rowOff>
    </xdr:to>
    <xdr:sp macro="" textlink="">
      <xdr:nvSpPr>
        <xdr:cNvPr id="608" name="Text Box 293">
          <a:extLst>
            <a:ext uri="{FF2B5EF4-FFF2-40B4-BE49-F238E27FC236}">
              <a16:creationId xmlns:a16="http://schemas.microsoft.com/office/drawing/2014/main" id="{00000000-0008-0000-1400-000060020000}"/>
            </a:ext>
          </a:extLst>
        </xdr:cNvPr>
        <xdr:cNvSpPr txBox="1">
          <a:spLocks noChangeArrowheads="1"/>
        </xdr:cNvSpPr>
      </xdr:nvSpPr>
      <xdr:spPr bwMode="auto">
        <a:xfrm>
          <a:off x="630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6</xdr:row>
      <xdr:rowOff>0</xdr:rowOff>
    </xdr:from>
    <xdr:to>
      <xdr:col>10</xdr:col>
      <xdr:colOff>594360</xdr:colOff>
      <xdr:row>6</xdr:row>
      <xdr:rowOff>0</xdr:rowOff>
    </xdr:to>
    <xdr:sp macro="" textlink="">
      <xdr:nvSpPr>
        <xdr:cNvPr id="7819310" name="Text Box 294">
          <a:extLst>
            <a:ext uri="{FF2B5EF4-FFF2-40B4-BE49-F238E27FC236}">
              <a16:creationId xmlns:a16="http://schemas.microsoft.com/office/drawing/2014/main" id="{00000000-0008-0000-1400-00002E507700}"/>
            </a:ext>
          </a:extLst>
        </xdr:cNvPr>
        <xdr:cNvSpPr txBox="1">
          <a:spLocks noChangeArrowheads="1"/>
        </xdr:cNvSpPr>
      </xdr:nvSpPr>
      <xdr:spPr bwMode="auto">
        <a:xfrm>
          <a:off x="6408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11" name="Text Box 295">
          <a:extLst>
            <a:ext uri="{FF2B5EF4-FFF2-40B4-BE49-F238E27FC236}">
              <a16:creationId xmlns:a16="http://schemas.microsoft.com/office/drawing/2014/main" id="{00000000-0008-0000-1400-00002F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9312" name="Text Box 296">
          <a:extLst>
            <a:ext uri="{FF2B5EF4-FFF2-40B4-BE49-F238E27FC236}">
              <a16:creationId xmlns:a16="http://schemas.microsoft.com/office/drawing/2014/main" id="{00000000-0008-0000-1400-000030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13" name="Text Box 297">
          <a:extLst>
            <a:ext uri="{FF2B5EF4-FFF2-40B4-BE49-F238E27FC236}">
              <a16:creationId xmlns:a16="http://schemas.microsoft.com/office/drawing/2014/main" id="{00000000-0008-0000-1400-000031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13" name="Text Box 298">
          <a:extLst>
            <a:ext uri="{FF2B5EF4-FFF2-40B4-BE49-F238E27FC236}">
              <a16:creationId xmlns:a16="http://schemas.microsoft.com/office/drawing/2014/main" id="{00000000-0008-0000-1400-000065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15" name="Text Box 299">
          <a:extLst>
            <a:ext uri="{FF2B5EF4-FFF2-40B4-BE49-F238E27FC236}">
              <a16:creationId xmlns:a16="http://schemas.microsoft.com/office/drawing/2014/main" id="{00000000-0008-0000-1400-000033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15" name="Text Box 300">
          <a:extLst>
            <a:ext uri="{FF2B5EF4-FFF2-40B4-BE49-F238E27FC236}">
              <a16:creationId xmlns:a16="http://schemas.microsoft.com/office/drawing/2014/main" id="{00000000-0008-0000-1400-000067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17" name="Text Box 301">
          <a:extLst>
            <a:ext uri="{FF2B5EF4-FFF2-40B4-BE49-F238E27FC236}">
              <a16:creationId xmlns:a16="http://schemas.microsoft.com/office/drawing/2014/main" id="{00000000-0008-0000-1400-000035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617" name="Text Box 302">
          <a:extLst>
            <a:ext uri="{FF2B5EF4-FFF2-40B4-BE49-F238E27FC236}">
              <a16:creationId xmlns:a16="http://schemas.microsoft.com/office/drawing/2014/main" id="{00000000-0008-0000-1400-000069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19" name="Text Box 303">
          <a:extLst>
            <a:ext uri="{FF2B5EF4-FFF2-40B4-BE49-F238E27FC236}">
              <a16:creationId xmlns:a16="http://schemas.microsoft.com/office/drawing/2014/main" id="{00000000-0008-0000-1400-000037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619" name="Text Box 304">
          <a:extLst>
            <a:ext uri="{FF2B5EF4-FFF2-40B4-BE49-F238E27FC236}">
              <a16:creationId xmlns:a16="http://schemas.microsoft.com/office/drawing/2014/main" id="{00000000-0008-0000-1400-00006B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620" name="Text Box 305">
          <a:extLst>
            <a:ext uri="{FF2B5EF4-FFF2-40B4-BE49-F238E27FC236}">
              <a16:creationId xmlns:a16="http://schemas.microsoft.com/office/drawing/2014/main" id="{00000000-0008-0000-1400-00006C02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22" name="Text Box 306">
          <a:extLst>
            <a:ext uri="{FF2B5EF4-FFF2-40B4-BE49-F238E27FC236}">
              <a16:creationId xmlns:a16="http://schemas.microsoft.com/office/drawing/2014/main" id="{00000000-0008-0000-1400-00003A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9323" name="Text Box 307">
          <a:extLst>
            <a:ext uri="{FF2B5EF4-FFF2-40B4-BE49-F238E27FC236}">
              <a16:creationId xmlns:a16="http://schemas.microsoft.com/office/drawing/2014/main" id="{00000000-0008-0000-1400-00003B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24" name="Text Box 308">
          <a:extLst>
            <a:ext uri="{FF2B5EF4-FFF2-40B4-BE49-F238E27FC236}">
              <a16:creationId xmlns:a16="http://schemas.microsoft.com/office/drawing/2014/main" id="{00000000-0008-0000-1400-00003C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24" name="Text Box 309">
          <a:extLst>
            <a:ext uri="{FF2B5EF4-FFF2-40B4-BE49-F238E27FC236}">
              <a16:creationId xmlns:a16="http://schemas.microsoft.com/office/drawing/2014/main" id="{00000000-0008-0000-1400-000070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26" name="Text Box 310">
          <a:extLst>
            <a:ext uri="{FF2B5EF4-FFF2-40B4-BE49-F238E27FC236}">
              <a16:creationId xmlns:a16="http://schemas.microsoft.com/office/drawing/2014/main" id="{00000000-0008-0000-1400-00003E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626" name="Text Box 311">
          <a:extLst>
            <a:ext uri="{FF2B5EF4-FFF2-40B4-BE49-F238E27FC236}">
              <a16:creationId xmlns:a16="http://schemas.microsoft.com/office/drawing/2014/main" id="{00000000-0008-0000-1400-000072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28" name="Text Box 312">
          <a:extLst>
            <a:ext uri="{FF2B5EF4-FFF2-40B4-BE49-F238E27FC236}">
              <a16:creationId xmlns:a16="http://schemas.microsoft.com/office/drawing/2014/main" id="{00000000-0008-0000-1400-000040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628" name="Text Box 313">
          <a:extLst>
            <a:ext uri="{FF2B5EF4-FFF2-40B4-BE49-F238E27FC236}">
              <a16:creationId xmlns:a16="http://schemas.microsoft.com/office/drawing/2014/main" id="{00000000-0008-0000-1400-000074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330" name="Text Box 314">
          <a:extLst>
            <a:ext uri="{FF2B5EF4-FFF2-40B4-BE49-F238E27FC236}">
              <a16:creationId xmlns:a16="http://schemas.microsoft.com/office/drawing/2014/main" id="{00000000-0008-0000-1400-00004250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630" name="Text Box 315">
          <a:extLst>
            <a:ext uri="{FF2B5EF4-FFF2-40B4-BE49-F238E27FC236}">
              <a16:creationId xmlns:a16="http://schemas.microsoft.com/office/drawing/2014/main" id="{00000000-0008-0000-1400-00007602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631" name="Text Box 316">
          <a:extLst>
            <a:ext uri="{FF2B5EF4-FFF2-40B4-BE49-F238E27FC236}">
              <a16:creationId xmlns:a16="http://schemas.microsoft.com/office/drawing/2014/main" id="{00000000-0008-0000-1400-00007702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32" name="テキスト 1">
          <a:extLst>
            <a:ext uri="{FF2B5EF4-FFF2-40B4-BE49-F238E27FC236}">
              <a16:creationId xmlns:a16="http://schemas.microsoft.com/office/drawing/2014/main" id="{00000000-0008-0000-1400-00007802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34" name="テキスト 2">
          <a:extLst>
            <a:ext uri="{FF2B5EF4-FFF2-40B4-BE49-F238E27FC236}">
              <a16:creationId xmlns:a16="http://schemas.microsoft.com/office/drawing/2014/main" id="{00000000-0008-0000-1400-000046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35" name="テキスト 3">
          <a:extLst>
            <a:ext uri="{FF2B5EF4-FFF2-40B4-BE49-F238E27FC236}">
              <a16:creationId xmlns:a16="http://schemas.microsoft.com/office/drawing/2014/main" id="{00000000-0008-0000-1400-000047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5" name="テキスト 4">
          <a:extLst>
            <a:ext uri="{FF2B5EF4-FFF2-40B4-BE49-F238E27FC236}">
              <a16:creationId xmlns:a16="http://schemas.microsoft.com/office/drawing/2014/main" id="{00000000-0008-0000-1400-00007B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337" name="テキスト 5">
          <a:extLst>
            <a:ext uri="{FF2B5EF4-FFF2-40B4-BE49-F238E27FC236}">
              <a16:creationId xmlns:a16="http://schemas.microsoft.com/office/drawing/2014/main" id="{00000000-0008-0000-1400-000049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37" name="テキスト 9">
          <a:extLst>
            <a:ext uri="{FF2B5EF4-FFF2-40B4-BE49-F238E27FC236}">
              <a16:creationId xmlns:a16="http://schemas.microsoft.com/office/drawing/2014/main" id="{00000000-0008-0000-1400-00007D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9339" name="テキスト 10">
          <a:extLst>
            <a:ext uri="{FF2B5EF4-FFF2-40B4-BE49-F238E27FC236}">
              <a16:creationId xmlns:a16="http://schemas.microsoft.com/office/drawing/2014/main" id="{00000000-0008-0000-1400-00004B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39" name="テキスト 11">
          <a:extLst>
            <a:ext uri="{FF2B5EF4-FFF2-40B4-BE49-F238E27FC236}">
              <a16:creationId xmlns:a16="http://schemas.microsoft.com/office/drawing/2014/main" id="{00000000-0008-0000-1400-00007F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9341" name="テキスト 12">
          <a:extLst>
            <a:ext uri="{FF2B5EF4-FFF2-40B4-BE49-F238E27FC236}">
              <a16:creationId xmlns:a16="http://schemas.microsoft.com/office/drawing/2014/main" id="{00000000-0008-0000-1400-00004D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41" name="テキスト 16">
          <a:extLst>
            <a:ext uri="{FF2B5EF4-FFF2-40B4-BE49-F238E27FC236}">
              <a16:creationId xmlns:a16="http://schemas.microsoft.com/office/drawing/2014/main" id="{00000000-0008-0000-1400-00008102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42" name="テキスト 17">
          <a:extLst>
            <a:ext uri="{FF2B5EF4-FFF2-40B4-BE49-F238E27FC236}">
              <a16:creationId xmlns:a16="http://schemas.microsoft.com/office/drawing/2014/main" id="{00000000-0008-0000-1400-00008202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44" name="テキスト 18">
          <a:extLst>
            <a:ext uri="{FF2B5EF4-FFF2-40B4-BE49-F238E27FC236}">
              <a16:creationId xmlns:a16="http://schemas.microsoft.com/office/drawing/2014/main" id="{00000000-0008-0000-1400-000050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44" name="テキスト 19">
          <a:extLst>
            <a:ext uri="{FF2B5EF4-FFF2-40B4-BE49-F238E27FC236}">
              <a16:creationId xmlns:a16="http://schemas.microsoft.com/office/drawing/2014/main" id="{00000000-0008-0000-1400-000084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45" name="テキスト 20">
          <a:extLst>
            <a:ext uri="{FF2B5EF4-FFF2-40B4-BE49-F238E27FC236}">
              <a16:creationId xmlns:a16="http://schemas.microsoft.com/office/drawing/2014/main" id="{00000000-0008-0000-1400-000085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46" name="テキスト 21">
          <a:extLst>
            <a:ext uri="{FF2B5EF4-FFF2-40B4-BE49-F238E27FC236}">
              <a16:creationId xmlns:a16="http://schemas.microsoft.com/office/drawing/2014/main" id="{00000000-0008-0000-1400-000086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348" name="テキスト 22">
          <a:extLst>
            <a:ext uri="{FF2B5EF4-FFF2-40B4-BE49-F238E27FC236}">
              <a16:creationId xmlns:a16="http://schemas.microsoft.com/office/drawing/2014/main" id="{00000000-0008-0000-1400-000054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48" name="テキスト 23">
          <a:extLst>
            <a:ext uri="{FF2B5EF4-FFF2-40B4-BE49-F238E27FC236}">
              <a16:creationId xmlns:a16="http://schemas.microsoft.com/office/drawing/2014/main" id="{00000000-0008-0000-1400-000088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51" name="テキスト 31">
          <a:extLst>
            <a:ext uri="{FF2B5EF4-FFF2-40B4-BE49-F238E27FC236}">
              <a16:creationId xmlns:a16="http://schemas.microsoft.com/office/drawing/2014/main" id="{00000000-0008-0000-1400-000057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651" name="テキスト 32">
          <a:extLst>
            <a:ext uri="{FF2B5EF4-FFF2-40B4-BE49-F238E27FC236}">
              <a16:creationId xmlns:a16="http://schemas.microsoft.com/office/drawing/2014/main" id="{00000000-0008-0000-1400-00008B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52" name="テキスト 33">
          <a:extLst>
            <a:ext uri="{FF2B5EF4-FFF2-40B4-BE49-F238E27FC236}">
              <a16:creationId xmlns:a16="http://schemas.microsoft.com/office/drawing/2014/main" id="{00000000-0008-0000-1400-00008C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653" name="テキスト 34">
          <a:extLst>
            <a:ext uri="{FF2B5EF4-FFF2-40B4-BE49-F238E27FC236}">
              <a16:creationId xmlns:a16="http://schemas.microsoft.com/office/drawing/2014/main" id="{00000000-0008-0000-1400-00008D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355" name="テキスト 35">
          <a:extLst>
            <a:ext uri="{FF2B5EF4-FFF2-40B4-BE49-F238E27FC236}">
              <a16:creationId xmlns:a16="http://schemas.microsoft.com/office/drawing/2014/main" id="{00000000-0008-0000-1400-00005B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655" name="テキスト 36">
          <a:extLst>
            <a:ext uri="{FF2B5EF4-FFF2-40B4-BE49-F238E27FC236}">
              <a16:creationId xmlns:a16="http://schemas.microsoft.com/office/drawing/2014/main" id="{00000000-0008-0000-1400-00008F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0</xdr:colOff>
      <xdr:row>34</xdr:row>
      <xdr:rowOff>0</xdr:rowOff>
    </xdr:to>
    <xdr:sp macro="" textlink="">
      <xdr:nvSpPr>
        <xdr:cNvPr id="656" name="テキスト 43">
          <a:extLst>
            <a:ext uri="{FF2B5EF4-FFF2-40B4-BE49-F238E27FC236}">
              <a16:creationId xmlns:a16="http://schemas.microsoft.com/office/drawing/2014/main" id="{00000000-0008-0000-1400-000090020000}"/>
            </a:ext>
          </a:extLst>
        </xdr:cNvPr>
        <xdr:cNvSpPr txBox="1">
          <a:spLocks noChangeArrowheads="1"/>
        </xdr:cNvSpPr>
      </xdr:nvSpPr>
      <xdr:spPr bwMode="auto">
        <a:xfrm>
          <a:off x="173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57" name="テキスト 44">
          <a:extLst>
            <a:ext uri="{FF2B5EF4-FFF2-40B4-BE49-F238E27FC236}">
              <a16:creationId xmlns:a16="http://schemas.microsoft.com/office/drawing/2014/main" id="{00000000-0008-0000-1400-00009102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59" name="テキスト 45">
          <a:extLst>
            <a:ext uri="{FF2B5EF4-FFF2-40B4-BE49-F238E27FC236}">
              <a16:creationId xmlns:a16="http://schemas.microsoft.com/office/drawing/2014/main" id="{00000000-0008-0000-1400-00005F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659" name="テキスト 46">
          <a:extLst>
            <a:ext uri="{FF2B5EF4-FFF2-40B4-BE49-F238E27FC236}">
              <a16:creationId xmlns:a16="http://schemas.microsoft.com/office/drawing/2014/main" id="{00000000-0008-0000-1400-000093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660" name="テキスト 47">
          <a:extLst>
            <a:ext uri="{FF2B5EF4-FFF2-40B4-BE49-F238E27FC236}">
              <a16:creationId xmlns:a16="http://schemas.microsoft.com/office/drawing/2014/main" id="{00000000-0008-0000-1400-000094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362" name="テキスト 49">
          <a:extLst>
            <a:ext uri="{FF2B5EF4-FFF2-40B4-BE49-F238E27FC236}">
              <a16:creationId xmlns:a16="http://schemas.microsoft.com/office/drawing/2014/main" id="{00000000-0008-0000-1400-000062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63" name="Text Box 129">
          <a:extLst>
            <a:ext uri="{FF2B5EF4-FFF2-40B4-BE49-F238E27FC236}">
              <a16:creationId xmlns:a16="http://schemas.microsoft.com/office/drawing/2014/main" id="{00000000-0008-0000-1400-000063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663" name="Text Box 130">
          <a:extLst>
            <a:ext uri="{FF2B5EF4-FFF2-40B4-BE49-F238E27FC236}">
              <a16:creationId xmlns:a16="http://schemas.microsoft.com/office/drawing/2014/main" id="{00000000-0008-0000-1400-000097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664" name="Text Box 131">
          <a:extLst>
            <a:ext uri="{FF2B5EF4-FFF2-40B4-BE49-F238E27FC236}">
              <a16:creationId xmlns:a16="http://schemas.microsoft.com/office/drawing/2014/main" id="{00000000-0008-0000-1400-000098020000}"/>
            </a:ext>
          </a:extLst>
        </xdr:cNvPr>
        <xdr:cNvSpPr txBox="1">
          <a:spLocks noChangeArrowheads="1"/>
        </xdr:cNvSpPr>
      </xdr:nvSpPr>
      <xdr:spPr bwMode="auto">
        <a:xfrm>
          <a:off x="3257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366" name="Text Box 132">
          <a:extLst>
            <a:ext uri="{FF2B5EF4-FFF2-40B4-BE49-F238E27FC236}">
              <a16:creationId xmlns:a16="http://schemas.microsoft.com/office/drawing/2014/main" id="{00000000-0008-0000-1400-000066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9367" name="Text Box 133">
          <a:extLst>
            <a:ext uri="{FF2B5EF4-FFF2-40B4-BE49-F238E27FC236}">
              <a16:creationId xmlns:a16="http://schemas.microsoft.com/office/drawing/2014/main" id="{00000000-0008-0000-1400-000067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368" name="Text Box 134">
          <a:extLst>
            <a:ext uri="{FF2B5EF4-FFF2-40B4-BE49-F238E27FC236}">
              <a16:creationId xmlns:a16="http://schemas.microsoft.com/office/drawing/2014/main" id="{00000000-0008-0000-1400-000068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68" name="Text Box 135">
          <a:extLst>
            <a:ext uri="{FF2B5EF4-FFF2-40B4-BE49-F238E27FC236}">
              <a16:creationId xmlns:a16="http://schemas.microsoft.com/office/drawing/2014/main" id="{00000000-0008-0000-1400-00009C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370" name="Text Box 136">
          <a:extLst>
            <a:ext uri="{FF2B5EF4-FFF2-40B4-BE49-F238E27FC236}">
              <a16:creationId xmlns:a16="http://schemas.microsoft.com/office/drawing/2014/main" id="{00000000-0008-0000-1400-00006A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670" name="Text Box 137">
          <a:extLst>
            <a:ext uri="{FF2B5EF4-FFF2-40B4-BE49-F238E27FC236}">
              <a16:creationId xmlns:a16="http://schemas.microsoft.com/office/drawing/2014/main" id="{00000000-0008-0000-1400-00009E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372" name="Text Box 138">
          <a:extLst>
            <a:ext uri="{FF2B5EF4-FFF2-40B4-BE49-F238E27FC236}">
              <a16:creationId xmlns:a16="http://schemas.microsoft.com/office/drawing/2014/main" id="{00000000-0008-0000-1400-00006C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73" name="Text Box 153">
          <a:extLst>
            <a:ext uri="{FF2B5EF4-FFF2-40B4-BE49-F238E27FC236}">
              <a16:creationId xmlns:a16="http://schemas.microsoft.com/office/drawing/2014/main" id="{00000000-0008-0000-1400-00006D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374" name="Text Box 154">
          <a:extLst>
            <a:ext uri="{FF2B5EF4-FFF2-40B4-BE49-F238E27FC236}">
              <a16:creationId xmlns:a16="http://schemas.microsoft.com/office/drawing/2014/main" id="{00000000-0008-0000-1400-00006E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75" name="Text Box 155">
          <a:extLst>
            <a:ext uri="{FF2B5EF4-FFF2-40B4-BE49-F238E27FC236}">
              <a16:creationId xmlns:a16="http://schemas.microsoft.com/office/drawing/2014/main" id="{00000000-0008-0000-1400-00006F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75" name="Text Box 156">
          <a:extLst>
            <a:ext uri="{FF2B5EF4-FFF2-40B4-BE49-F238E27FC236}">
              <a16:creationId xmlns:a16="http://schemas.microsoft.com/office/drawing/2014/main" id="{00000000-0008-0000-1400-0000A3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77" name="Text Box 157">
          <a:extLst>
            <a:ext uri="{FF2B5EF4-FFF2-40B4-BE49-F238E27FC236}">
              <a16:creationId xmlns:a16="http://schemas.microsoft.com/office/drawing/2014/main" id="{00000000-0008-0000-1400-000071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77" name="Text Box 158">
          <a:extLst>
            <a:ext uri="{FF2B5EF4-FFF2-40B4-BE49-F238E27FC236}">
              <a16:creationId xmlns:a16="http://schemas.microsoft.com/office/drawing/2014/main" id="{00000000-0008-0000-1400-0000A5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79" name="Text Box 159">
          <a:extLst>
            <a:ext uri="{FF2B5EF4-FFF2-40B4-BE49-F238E27FC236}">
              <a16:creationId xmlns:a16="http://schemas.microsoft.com/office/drawing/2014/main" id="{00000000-0008-0000-1400-000073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679" name="Text Box 160">
          <a:extLst>
            <a:ext uri="{FF2B5EF4-FFF2-40B4-BE49-F238E27FC236}">
              <a16:creationId xmlns:a16="http://schemas.microsoft.com/office/drawing/2014/main" id="{00000000-0008-0000-1400-0000A7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81" name="Text Box 161">
          <a:extLst>
            <a:ext uri="{FF2B5EF4-FFF2-40B4-BE49-F238E27FC236}">
              <a16:creationId xmlns:a16="http://schemas.microsoft.com/office/drawing/2014/main" id="{00000000-0008-0000-1400-000075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81" name="Text Box 162">
          <a:extLst>
            <a:ext uri="{FF2B5EF4-FFF2-40B4-BE49-F238E27FC236}">
              <a16:creationId xmlns:a16="http://schemas.microsoft.com/office/drawing/2014/main" id="{00000000-0008-0000-1400-0000A9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82" name="Text Box 163">
          <a:extLst>
            <a:ext uri="{FF2B5EF4-FFF2-40B4-BE49-F238E27FC236}">
              <a16:creationId xmlns:a16="http://schemas.microsoft.com/office/drawing/2014/main" id="{00000000-0008-0000-1400-0000AA02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84" name="Text Box 164">
          <a:extLst>
            <a:ext uri="{FF2B5EF4-FFF2-40B4-BE49-F238E27FC236}">
              <a16:creationId xmlns:a16="http://schemas.microsoft.com/office/drawing/2014/main" id="{00000000-0008-0000-1400-000078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385" name="Text Box 165">
          <a:extLst>
            <a:ext uri="{FF2B5EF4-FFF2-40B4-BE49-F238E27FC236}">
              <a16:creationId xmlns:a16="http://schemas.microsoft.com/office/drawing/2014/main" id="{00000000-0008-0000-1400-000079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86" name="Text Box 166">
          <a:extLst>
            <a:ext uri="{FF2B5EF4-FFF2-40B4-BE49-F238E27FC236}">
              <a16:creationId xmlns:a16="http://schemas.microsoft.com/office/drawing/2014/main" id="{00000000-0008-0000-1400-00007A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86" name="Text Box 167">
          <a:extLst>
            <a:ext uri="{FF2B5EF4-FFF2-40B4-BE49-F238E27FC236}">
              <a16:creationId xmlns:a16="http://schemas.microsoft.com/office/drawing/2014/main" id="{00000000-0008-0000-1400-0000AE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88" name="Text Box 168">
          <a:extLst>
            <a:ext uri="{FF2B5EF4-FFF2-40B4-BE49-F238E27FC236}">
              <a16:creationId xmlns:a16="http://schemas.microsoft.com/office/drawing/2014/main" id="{00000000-0008-0000-1400-00007C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688" name="Text Box 169">
          <a:extLst>
            <a:ext uri="{FF2B5EF4-FFF2-40B4-BE49-F238E27FC236}">
              <a16:creationId xmlns:a16="http://schemas.microsoft.com/office/drawing/2014/main" id="{00000000-0008-0000-1400-0000B0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90" name="Text Box 170">
          <a:extLst>
            <a:ext uri="{FF2B5EF4-FFF2-40B4-BE49-F238E27FC236}">
              <a16:creationId xmlns:a16="http://schemas.microsoft.com/office/drawing/2014/main" id="{00000000-0008-0000-1400-00007E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690" name="Text Box 171">
          <a:extLst>
            <a:ext uri="{FF2B5EF4-FFF2-40B4-BE49-F238E27FC236}">
              <a16:creationId xmlns:a16="http://schemas.microsoft.com/office/drawing/2014/main" id="{00000000-0008-0000-1400-0000B2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92" name="Text Box 172">
          <a:extLst>
            <a:ext uri="{FF2B5EF4-FFF2-40B4-BE49-F238E27FC236}">
              <a16:creationId xmlns:a16="http://schemas.microsoft.com/office/drawing/2014/main" id="{00000000-0008-0000-1400-000080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692" name="Text Box 173">
          <a:extLst>
            <a:ext uri="{FF2B5EF4-FFF2-40B4-BE49-F238E27FC236}">
              <a16:creationId xmlns:a16="http://schemas.microsoft.com/office/drawing/2014/main" id="{00000000-0008-0000-1400-0000B4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693" name="Text Box 174">
          <a:extLst>
            <a:ext uri="{FF2B5EF4-FFF2-40B4-BE49-F238E27FC236}">
              <a16:creationId xmlns:a16="http://schemas.microsoft.com/office/drawing/2014/main" id="{00000000-0008-0000-1400-0000B502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395" name="テキスト 2">
          <a:extLst>
            <a:ext uri="{FF2B5EF4-FFF2-40B4-BE49-F238E27FC236}">
              <a16:creationId xmlns:a16="http://schemas.microsoft.com/office/drawing/2014/main" id="{00000000-0008-0000-1400-000083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396" name="テキスト 3">
          <a:extLst>
            <a:ext uri="{FF2B5EF4-FFF2-40B4-BE49-F238E27FC236}">
              <a16:creationId xmlns:a16="http://schemas.microsoft.com/office/drawing/2014/main" id="{00000000-0008-0000-1400-000084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696" name="テキスト 4">
          <a:extLst>
            <a:ext uri="{FF2B5EF4-FFF2-40B4-BE49-F238E27FC236}">
              <a16:creationId xmlns:a16="http://schemas.microsoft.com/office/drawing/2014/main" id="{00000000-0008-0000-1400-0000B8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398" name="テキスト 5">
          <a:extLst>
            <a:ext uri="{FF2B5EF4-FFF2-40B4-BE49-F238E27FC236}">
              <a16:creationId xmlns:a16="http://schemas.microsoft.com/office/drawing/2014/main" id="{00000000-0008-0000-1400-000086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698" name="テキスト 9">
          <a:extLst>
            <a:ext uri="{FF2B5EF4-FFF2-40B4-BE49-F238E27FC236}">
              <a16:creationId xmlns:a16="http://schemas.microsoft.com/office/drawing/2014/main" id="{00000000-0008-0000-1400-0000BA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34</xdr:row>
      <xdr:rowOff>0</xdr:rowOff>
    </xdr:from>
    <xdr:to>
      <xdr:col>5</xdr:col>
      <xdr:colOff>601980</xdr:colOff>
      <xdr:row>34</xdr:row>
      <xdr:rowOff>0</xdr:rowOff>
    </xdr:to>
    <xdr:sp macro="" textlink="">
      <xdr:nvSpPr>
        <xdr:cNvPr id="7819400" name="テキスト 10">
          <a:extLst>
            <a:ext uri="{FF2B5EF4-FFF2-40B4-BE49-F238E27FC236}">
              <a16:creationId xmlns:a16="http://schemas.microsoft.com/office/drawing/2014/main" id="{00000000-0008-0000-1400-000088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700" name="テキスト 11">
          <a:extLst>
            <a:ext uri="{FF2B5EF4-FFF2-40B4-BE49-F238E27FC236}">
              <a16:creationId xmlns:a16="http://schemas.microsoft.com/office/drawing/2014/main" id="{00000000-0008-0000-1400-0000BC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7819402" name="テキスト 12">
          <a:extLst>
            <a:ext uri="{FF2B5EF4-FFF2-40B4-BE49-F238E27FC236}">
              <a16:creationId xmlns:a16="http://schemas.microsoft.com/office/drawing/2014/main" id="{00000000-0008-0000-1400-00008A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403" name="テキスト 18">
          <a:extLst>
            <a:ext uri="{FF2B5EF4-FFF2-40B4-BE49-F238E27FC236}">
              <a16:creationId xmlns:a16="http://schemas.microsoft.com/office/drawing/2014/main" id="{00000000-0008-0000-1400-00008B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703" name="テキスト 19">
          <a:extLst>
            <a:ext uri="{FF2B5EF4-FFF2-40B4-BE49-F238E27FC236}">
              <a16:creationId xmlns:a16="http://schemas.microsoft.com/office/drawing/2014/main" id="{00000000-0008-0000-1400-0000BF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704" name="テキスト 20">
          <a:extLst>
            <a:ext uri="{FF2B5EF4-FFF2-40B4-BE49-F238E27FC236}">
              <a16:creationId xmlns:a16="http://schemas.microsoft.com/office/drawing/2014/main" id="{00000000-0008-0000-1400-0000C0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705" name="テキスト 21">
          <a:extLst>
            <a:ext uri="{FF2B5EF4-FFF2-40B4-BE49-F238E27FC236}">
              <a16:creationId xmlns:a16="http://schemas.microsoft.com/office/drawing/2014/main" id="{00000000-0008-0000-1400-0000C1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407" name="テキスト 22">
          <a:extLst>
            <a:ext uri="{FF2B5EF4-FFF2-40B4-BE49-F238E27FC236}">
              <a16:creationId xmlns:a16="http://schemas.microsoft.com/office/drawing/2014/main" id="{00000000-0008-0000-1400-00008F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707" name="テキスト 23">
          <a:extLst>
            <a:ext uri="{FF2B5EF4-FFF2-40B4-BE49-F238E27FC236}">
              <a16:creationId xmlns:a16="http://schemas.microsoft.com/office/drawing/2014/main" id="{00000000-0008-0000-1400-0000C3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409" name="テキスト 31">
          <a:extLst>
            <a:ext uri="{FF2B5EF4-FFF2-40B4-BE49-F238E27FC236}">
              <a16:creationId xmlns:a16="http://schemas.microsoft.com/office/drawing/2014/main" id="{00000000-0008-0000-1400-000091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34</xdr:row>
      <xdr:rowOff>0</xdr:rowOff>
    </xdr:from>
    <xdr:to>
      <xdr:col>5</xdr:col>
      <xdr:colOff>592455</xdr:colOff>
      <xdr:row>34</xdr:row>
      <xdr:rowOff>0</xdr:rowOff>
    </xdr:to>
    <xdr:sp macro="" textlink="">
      <xdr:nvSpPr>
        <xdr:cNvPr id="709" name="テキスト 32">
          <a:extLst>
            <a:ext uri="{FF2B5EF4-FFF2-40B4-BE49-F238E27FC236}">
              <a16:creationId xmlns:a16="http://schemas.microsoft.com/office/drawing/2014/main" id="{00000000-0008-0000-1400-0000C5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710" name="テキスト 33">
          <a:extLst>
            <a:ext uri="{FF2B5EF4-FFF2-40B4-BE49-F238E27FC236}">
              <a16:creationId xmlns:a16="http://schemas.microsoft.com/office/drawing/2014/main" id="{00000000-0008-0000-1400-0000C6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0</xdr:colOff>
      <xdr:row>34</xdr:row>
      <xdr:rowOff>0</xdr:rowOff>
    </xdr:to>
    <xdr:sp macro="" textlink="">
      <xdr:nvSpPr>
        <xdr:cNvPr id="711" name="テキスト 34">
          <a:extLst>
            <a:ext uri="{FF2B5EF4-FFF2-40B4-BE49-F238E27FC236}">
              <a16:creationId xmlns:a16="http://schemas.microsoft.com/office/drawing/2014/main" id="{00000000-0008-0000-1400-0000C7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413" name="テキスト 35">
          <a:extLst>
            <a:ext uri="{FF2B5EF4-FFF2-40B4-BE49-F238E27FC236}">
              <a16:creationId xmlns:a16="http://schemas.microsoft.com/office/drawing/2014/main" id="{00000000-0008-0000-1400-000095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713" name="テキスト 36">
          <a:extLst>
            <a:ext uri="{FF2B5EF4-FFF2-40B4-BE49-F238E27FC236}">
              <a16:creationId xmlns:a16="http://schemas.microsoft.com/office/drawing/2014/main" id="{00000000-0008-0000-1400-0000C9020000}"/>
            </a:ext>
          </a:extLst>
        </xdr:cNvPr>
        <xdr:cNvSpPr txBox="1">
          <a:spLocks noChangeArrowheads="1"/>
        </xdr:cNvSpPr>
      </xdr:nvSpPr>
      <xdr:spPr bwMode="auto">
        <a:xfrm>
          <a:off x="4019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714" name="テキスト 44">
          <a:extLst>
            <a:ext uri="{FF2B5EF4-FFF2-40B4-BE49-F238E27FC236}">
              <a16:creationId xmlns:a16="http://schemas.microsoft.com/office/drawing/2014/main" id="{00000000-0008-0000-1400-0000CA02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416" name="テキスト 45">
          <a:extLst>
            <a:ext uri="{FF2B5EF4-FFF2-40B4-BE49-F238E27FC236}">
              <a16:creationId xmlns:a16="http://schemas.microsoft.com/office/drawing/2014/main" id="{00000000-0008-0000-1400-000098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34</xdr:row>
      <xdr:rowOff>0</xdr:rowOff>
    </xdr:from>
    <xdr:to>
      <xdr:col>6</xdr:col>
      <xdr:colOff>0</xdr:colOff>
      <xdr:row>34</xdr:row>
      <xdr:rowOff>0</xdr:rowOff>
    </xdr:to>
    <xdr:sp macro="" textlink="">
      <xdr:nvSpPr>
        <xdr:cNvPr id="716" name="テキスト 46">
          <a:extLst>
            <a:ext uri="{FF2B5EF4-FFF2-40B4-BE49-F238E27FC236}">
              <a16:creationId xmlns:a16="http://schemas.microsoft.com/office/drawing/2014/main" id="{00000000-0008-0000-1400-0000CC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34</xdr:row>
      <xdr:rowOff>0</xdr:rowOff>
    </xdr:from>
    <xdr:to>
      <xdr:col>7</xdr:col>
      <xdr:colOff>0</xdr:colOff>
      <xdr:row>34</xdr:row>
      <xdr:rowOff>0</xdr:rowOff>
    </xdr:to>
    <xdr:sp macro="" textlink="">
      <xdr:nvSpPr>
        <xdr:cNvPr id="717" name="テキスト 47">
          <a:extLst>
            <a:ext uri="{FF2B5EF4-FFF2-40B4-BE49-F238E27FC236}">
              <a16:creationId xmlns:a16="http://schemas.microsoft.com/office/drawing/2014/main" id="{00000000-0008-0000-1400-0000CD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7819419" name="テキスト 49">
          <a:extLst>
            <a:ext uri="{FF2B5EF4-FFF2-40B4-BE49-F238E27FC236}">
              <a16:creationId xmlns:a16="http://schemas.microsoft.com/office/drawing/2014/main" id="{00000000-0008-0000-1400-00009B507700}"/>
            </a:ext>
          </a:extLst>
        </xdr:cNvPr>
        <xdr:cNvSpPr txBox="1">
          <a:spLocks noChangeArrowheads="1"/>
        </xdr:cNvSpPr>
      </xdr:nvSpPr>
      <xdr:spPr bwMode="auto">
        <a:xfrm>
          <a:off x="41376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34</xdr:row>
      <xdr:rowOff>0</xdr:rowOff>
    </xdr:from>
    <xdr:to>
      <xdr:col>5</xdr:col>
      <xdr:colOff>594360</xdr:colOff>
      <xdr:row>34</xdr:row>
      <xdr:rowOff>0</xdr:rowOff>
    </xdr:to>
    <xdr:sp macro="" textlink="">
      <xdr:nvSpPr>
        <xdr:cNvPr id="7819420" name="Text Box 200">
          <a:extLst>
            <a:ext uri="{FF2B5EF4-FFF2-40B4-BE49-F238E27FC236}">
              <a16:creationId xmlns:a16="http://schemas.microsoft.com/office/drawing/2014/main" id="{00000000-0008-0000-1400-00009C507700}"/>
            </a:ext>
          </a:extLst>
        </xdr:cNvPr>
        <xdr:cNvSpPr txBox="1">
          <a:spLocks noChangeArrowheads="1"/>
        </xdr:cNvSpPr>
      </xdr:nvSpPr>
      <xdr:spPr bwMode="auto">
        <a:xfrm>
          <a:off x="33375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34</xdr:row>
      <xdr:rowOff>0</xdr:rowOff>
    </xdr:from>
    <xdr:to>
      <xdr:col>6</xdr:col>
      <xdr:colOff>0</xdr:colOff>
      <xdr:row>34</xdr:row>
      <xdr:rowOff>0</xdr:rowOff>
    </xdr:to>
    <xdr:sp macro="" textlink="">
      <xdr:nvSpPr>
        <xdr:cNvPr id="720" name="Text Box 201">
          <a:extLst>
            <a:ext uri="{FF2B5EF4-FFF2-40B4-BE49-F238E27FC236}">
              <a16:creationId xmlns:a16="http://schemas.microsoft.com/office/drawing/2014/main" id="{00000000-0008-0000-1400-0000D0020000}"/>
            </a:ext>
          </a:extLst>
        </xdr:cNvPr>
        <xdr:cNvSpPr txBox="1">
          <a:spLocks noChangeArrowheads="1"/>
        </xdr:cNvSpPr>
      </xdr:nvSpPr>
      <xdr:spPr bwMode="auto">
        <a:xfrm>
          <a:off x="3257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34</xdr:row>
      <xdr:rowOff>0</xdr:rowOff>
    </xdr:from>
    <xdr:to>
      <xdr:col>5</xdr:col>
      <xdr:colOff>38100</xdr:colOff>
      <xdr:row>34</xdr:row>
      <xdr:rowOff>0</xdr:rowOff>
    </xdr:to>
    <xdr:sp macro="" textlink="">
      <xdr:nvSpPr>
        <xdr:cNvPr id="721" name="Text Box 202">
          <a:extLst>
            <a:ext uri="{FF2B5EF4-FFF2-40B4-BE49-F238E27FC236}">
              <a16:creationId xmlns:a16="http://schemas.microsoft.com/office/drawing/2014/main" id="{00000000-0008-0000-1400-0000D1020000}"/>
            </a:ext>
          </a:extLst>
        </xdr:cNvPr>
        <xdr:cNvSpPr txBox="1">
          <a:spLocks noChangeArrowheads="1"/>
        </xdr:cNvSpPr>
      </xdr:nvSpPr>
      <xdr:spPr bwMode="auto">
        <a:xfrm>
          <a:off x="2495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423" name="Text Box 203">
          <a:extLst>
            <a:ext uri="{FF2B5EF4-FFF2-40B4-BE49-F238E27FC236}">
              <a16:creationId xmlns:a16="http://schemas.microsoft.com/office/drawing/2014/main" id="{00000000-0008-0000-1400-00009F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7819424" name="Text Box 204">
          <a:extLst>
            <a:ext uri="{FF2B5EF4-FFF2-40B4-BE49-F238E27FC236}">
              <a16:creationId xmlns:a16="http://schemas.microsoft.com/office/drawing/2014/main" id="{00000000-0008-0000-1400-0000A0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425" name="Text Box 205">
          <a:extLst>
            <a:ext uri="{FF2B5EF4-FFF2-40B4-BE49-F238E27FC236}">
              <a16:creationId xmlns:a16="http://schemas.microsoft.com/office/drawing/2014/main" id="{00000000-0008-0000-1400-0000A1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725" name="Text Box 206">
          <a:extLst>
            <a:ext uri="{FF2B5EF4-FFF2-40B4-BE49-F238E27FC236}">
              <a16:creationId xmlns:a16="http://schemas.microsoft.com/office/drawing/2014/main" id="{00000000-0008-0000-1400-0000D5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427" name="Text Box 207">
          <a:extLst>
            <a:ext uri="{FF2B5EF4-FFF2-40B4-BE49-F238E27FC236}">
              <a16:creationId xmlns:a16="http://schemas.microsoft.com/office/drawing/2014/main" id="{00000000-0008-0000-1400-0000A3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727" name="Text Box 208">
          <a:extLst>
            <a:ext uri="{FF2B5EF4-FFF2-40B4-BE49-F238E27FC236}">
              <a16:creationId xmlns:a16="http://schemas.microsoft.com/office/drawing/2014/main" id="{00000000-0008-0000-1400-0000D7020000}"/>
            </a:ext>
          </a:extLst>
        </xdr:cNvPr>
        <xdr:cNvSpPr txBox="1">
          <a:spLocks noChangeArrowheads="1"/>
        </xdr:cNvSpPr>
      </xdr:nvSpPr>
      <xdr:spPr bwMode="auto">
        <a:xfrm>
          <a:off x="4781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7819429" name="Text Box 209">
          <a:extLst>
            <a:ext uri="{FF2B5EF4-FFF2-40B4-BE49-F238E27FC236}">
              <a16:creationId xmlns:a16="http://schemas.microsoft.com/office/drawing/2014/main" id="{00000000-0008-0000-1400-0000A5507700}"/>
            </a:ext>
          </a:extLst>
        </xdr:cNvPr>
        <xdr:cNvSpPr txBox="1">
          <a:spLocks noChangeArrowheads="1"/>
        </xdr:cNvSpPr>
      </xdr:nvSpPr>
      <xdr:spPr bwMode="auto">
        <a:xfrm>
          <a:off x="493776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430" name="Text Box 210">
          <a:extLst>
            <a:ext uri="{FF2B5EF4-FFF2-40B4-BE49-F238E27FC236}">
              <a16:creationId xmlns:a16="http://schemas.microsoft.com/office/drawing/2014/main" id="{00000000-0008-0000-1400-0000A6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7819431" name="Text Box 211">
          <a:extLst>
            <a:ext uri="{FF2B5EF4-FFF2-40B4-BE49-F238E27FC236}">
              <a16:creationId xmlns:a16="http://schemas.microsoft.com/office/drawing/2014/main" id="{00000000-0008-0000-1400-0000A7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432" name="Text Box 212">
          <a:extLst>
            <a:ext uri="{FF2B5EF4-FFF2-40B4-BE49-F238E27FC236}">
              <a16:creationId xmlns:a16="http://schemas.microsoft.com/office/drawing/2014/main" id="{00000000-0008-0000-1400-0000A8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732" name="Text Box 213">
          <a:extLst>
            <a:ext uri="{FF2B5EF4-FFF2-40B4-BE49-F238E27FC236}">
              <a16:creationId xmlns:a16="http://schemas.microsoft.com/office/drawing/2014/main" id="{00000000-0008-0000-1400-0000DC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434" name="Text Box 214">
          <a:extLst>
            <a:ext uri="{FF2B5EF4-FFF2-40B4-BE49-F238E27FC236}">
              <a16:creationId xmlns:a16="http://schemas.microsoft.com/office/drawing/2014/main" id="{00000000-0008-0000-1400-0000AA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734" name="Text Box 215">
          <a:extLst>
            <a:ext uri="{FF2B5EF4-FFF2-40B4-BE49-F238E27FC236}">
              <a16:creationId xmlns:a16="http://schemas.microsoft.com/office/drawing/2014/main" id="{00000000-0008-0000-1400-0000DE020000}"/>
            </a:ext>
          </a:extLst>
        </xdr:cNvPr>
        <xdr:cNvSpPr txBox="1">
          <a:spLocks noChangeArrowheads="1"/>
        </xdr:cNvSpPr>
      </xdr:nvSpPr>
      <xdr:spPr bwMode="auto">
        <a:xfrm>
          <a:off x="5543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7819436" name="Text Box 216">
          <a:extLst>
            <a:ext uri="{FF2B5EF4-FFF2-40B4-BE49-F238E27FC236}">
              <a16:creationId xmlns:a16="http://schemas.microsoft.com/office/drawing/2014/main" id="{00000000-0008-0000-1400-0000AC507700}"/>
            </a:ext>
          </a:extLst>
        </xdr:cNvPr>
        <xdr:cNvSpPr txBox="1">
          <a:spLocks noChangeArrowheads="1"/>
        </xdr:cNvSpPr>
      </xdr:nvSpPr>
      <xdr:spPr bwMode="auto">
        <a:xfrm>
          <a:off x="564642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37" name="Text Box 224">
          <a:extLst>
            <a:ext uri="{FF2B5EF4-FFF2-40B4-BE49-F238E27FC236}">
              <a16:creationId xmlns:a16="http://schemas.microsoft.com/office/drawing/2014/main" id="{00000000-0008-0000-1400-0000AD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9438" name="Text Box 225">
          <a:extLst>
            <a:ext uri="{FF2B5EF4-FFF2-40B4-BE49-F238E27FC236}">
              <a16:creationId xmlns:a16="http://schemas.microsoft.com/office/drawing/2014/main" id="{00000000-0008-0000-1400-0000AE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39" name="Text Box 226">
          <a:extLst>
            <a:ext uri="{FF2B5EF4-FFF2-40B4-BE49-F238E27FC236}">
              <a16:creationId xmlns:a16="http://schemas.microsoft.com/office/drawing/2014/main" id="{00000000-0008-0000-1400-0000AF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739" name="Text Box 227">
          <a:extLst>
            <a:ext uri="{FF2B5EF4-FFF2-40B4-BE49-F238E27FC236}">
              <a16:creationId xmlns:a16="http://schemas.microsoft.com/office/drawing/2014/main" id="{00000000-0008-0000-1400-0000E3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41" name="Text Box 228">
          <a:extLst>
            <a:ext uri="{FF2B5EF4-FFF2-40B4-BE49-F238E27FC236}">
              <a16:creationId xmlns:a16="http://schemas.microsoft.com/office/drawing/2014/main" id="{00000000-0008-0000-1400-0000B1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741" name="Text Box 229">
          <a:extLst>
            <a:ext uri="{FF2B5EF4-FFF2-40B4-BE49-F238E27FC236}">
              <a16:creationId xmlns:a16="http://schemas.microsoft.com/office/drawing/2014/main" id="{00000000-0008-0000-1400-0000E5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43" name="Text Box 230">
          <a:extLst>
            <a:ext uri="{FF2B5EF4-FFF2-40B4-BE49-F238E27FC236}">
              <a16:creationId xmlns:a16="http://schemas.microsoft.com/office/drawing/2014/main" id="{00000000-0008-0000-1400-0000B3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743" name="Text Box 231">
          <a:extLst>
            <a:ext uri="{FF2B5EF4-FFF2-40B4-BE49-F238E27FC236}">
              <a16:creationId xmlns:a16="http://schemas.microsoft.com/office/drawing/2014/main" id="{00000000-0008-0000-1400-0000E7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45" name="Text Box 232">
          <a:extLst>
            <a:ext uri="{FF2B5EF4-FFF2-40B4-BE49-F238E27FC236}">
              <a16:creationId xmlns:a16="http://schemas.microsoft.com/office/drawing/2014/main" id="{00000000-0008-0000-1400-0000B5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745" name="Text Box 233">
          <a:extLst>
            <a:ext uri="{FF2B5EF4-FFF2-40B4-BE49-F238E27FC236}">
              <a16:creationId xmlns:a16="http://schemas.microsoft.com/office/drawing/2014/main" id="{00000000-0008-0000-1400-0000E9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746" name="Text Box 234">
          <a:extLst>
            <a:ext uri="{FF2B5EF4-FFF2-40B4-BE49-F238E27FC236}">
              <a16:creationId xmlns:a16="http://schemas.microsoft.com/office/drawing/2014/main" id="{00000000-0008-0000-1400-0000EA02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48" name="Text Box 235">
          <a:extLst>
            <a:ext uri="{FF2B5EF4-FFF2-40B4-BE49-F238E27FC236}">
              <a16:creationId xmlns:a16="http://schemas.microsoft.com/office/drawing/2014/main" id="{00000000-0008-0000-1400-0000B8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34</xdr:row>
      <xdr:rowOff>0</xdr:rowOff>
    </xdr:from>
    <xdr:to>
      <xdr:col>4</xdr:col>
      <xdr:colOff>601980</xdr:colOff>
      <xdr:row>34</xdr:row>
      <xdr:rowOff>0</xdr:rowOff>
    </xdr:to>
    <xdr:sp macro="" textlink="">
      <xdr:nvSpPr>
        <xdr:cNvPr id="7819449" name="Text Box 236">
          <a:extLst>
            <a:ext uri="{FF2B5EF4-FFF2-40B4-BE49-F238E27FC236}">
              <a16:creationId xmlns:a16="http://schemas.microsoft.com/office/drawing/2014/main" id="{00000000-0008-0000-1400-0000B9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50" name="Text Box 237">
          <a:extLst>
            <a:ext uri="{FF2B5EF4-FFF2-40B4-BE49-F238E27FC236}">
              <a16:creationId xmlns:a16="http://schemas.microsoft.com/office/drawing/2014/main" id="{00000000-0008-0000-1400-0000BA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750" name="Text Box 238">
          <a:extLst>
            <a:ext uri="{FF2B5EF4-FFF2-40B4-BE49-F238E27FC236}">
              <a16:creationId xmlns:a16="http://schemas.microsoft.com/office/drawing/2014/main" id="{00000000-0008-0000-1400-0000EE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52" name="Text Box 239">
          <a:extLst>
            <a:ext uri="{FF2B5EF4-FFF2-40B4-BE49-F238E27FC236}">
              <a16:creationId xmlns:a16="http://schemas.microsoft.com/office/drawing/2014/main" id="{00000000-0008-0000-1400-0000BC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34</xdr:row>
      <xdr:rowOff>0</xdr:rowOff>
    </xdr:from>
    <xdr:to>
      <xdr:col>4</xdr:col>
      <xdr:colOff>592455</xdr:colOff>
      <xdr:row>34</xdr:row>
      <xdr:rowOff>0</xdr:rowOff>
    </xdr:to>
    <xdr:sp macro="" textlink="">
      <xdr:nvSpPr>
        <xdr:cNvPr id="752" name="Text Box 240">
          <a:extLst>
            <a:ext uri="{FF2B5EF4-FFF2-40B4-BE49-F238E27FC236}">
              <a16:creationId xmlns:a16="http://schemas.microsoft.com/office/drawing/2014/main" id="{00000000-0008-0000-1400-0000F0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54" name="Text Box 241">
          <a:extLst>
            <a:ext uri="{FF2B5EF4-FFF2-40B4-BE49-F238E27FC236}">
              <a16:creationId xmlns:a16="http://schemas.microsoft.com/office/drawing/2014/main" id="{00000000-0008-0000-1400-0000BE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34</xdr:row>
      <xdr:rowOff>0</xdr:rowOff>
    </xdr:from>
    <xdr:to>
      <xdr:col>5</xdr:col>
      <xdr:colOff>1905</xdr:colOff>
      <xdr:row>34</xdr:row>
      <xdr:rowOff>0</xdr:rowOff>
    </xdr:to>
    <xdr:sp macro="" textlink="">
      <xdr:nvSpPr>
        <xdr:cNvPr id="754" name="Text Box 242">
          <a:extLst>
            <a:ext uri="{FF2B5EF4-FFF2-40B4-BE49-F238E27FC236}">
              <a16:creationId xmlns:a16="http://schemas.microsoft.com/office/drawing/2014/main" id="{00000000-0008-0000-1400-0000F2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34</xdr:row>
      <xdr:rowOff>0</xdr:rowOff>
    </xdr:from>
    <xdr:to>
      <xdr:col>4</xdr:col>
      <xdr:colOff>594360</xdr:colOff>
      <xdr:row>34</xdr:row>
      <xdr:rowOff>0</xdr:rowOff>
    </xdr:to>
    <xdr:sp macro="" textlink="">
      <xdr:nvSpPr>
        <xdr:cNvPr id="7819456" name="Text Box 243">
          <a:extLst>
            <a:ext uri="{FF2B5EF4-FFF2-40B4-BE49-F238E27FC236}">
              <a16:creationId xmlns:a16="http://schemas.microsoft.com/office/drawing/2014/main" id="{00000000-0008-0000-1400-0000C0507700}"/>
            </a:ext>
          </a:extLst>
        </xdr:cNvPr>
        <xdr:cNvSpPr txBox="1">
          <a:spLocks noChangeArrowheads="1"/>
        </xdr:cNvSpPr>
      </xdr:nvSpPr>
      <xdr:spPr bwMode="auto">
        <a:xfrm>
          <a:off x="2567940" y="5524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34</xdr:row>
      <xdr:rowOff>0</xdr:rowOff>
    </xdr:from>
    <xdr:to>
      <xdr:col>5</xdr:col>
      <xdr:colOff>0</xdr:colOff>
      <xdr:row>34</xdr:row>
      <xdr:rowOff>0</xdr:rowOff>
    </xdr:to>
    <xdr:sp macro="" textlink="">
      <xdr:nvSpPr>
        <xdr:cNvPr id="756" name="Text Box 244">
          <a:extLst>
            <a:ext uri="{FF2B5EF4-FFF2-40B4-BE49-F238E27FC236}">
              <a16:creationId xmlns:a16="http://schemas.microsoft.com/office/drawing/2014/main" id="{00000000-0008-0000-1400-0000F4020000}"/>
            </a:ext>
          </a:extLst>
        </xdr:cNvPr>
        <xdr:cNvSpPr txBox="1">
          <a:spLocks noChangeArrowheads="1"/>
        </xdr:cNvSpPr>
      </xdr:nvSpPr>
      <xdr:spPr bwMode="auto">
        <a:xfrm>
          <a:off x="2495550" y="9010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34</xdr:row>
      <xdr:rowOff>0</xdr:rowOff>
    </xdr:from>
    <xdr:to>
      <xdr:col>4</xdr:col>
      <xdr:colOff>38100</xdr:colOff>
      <xdr:row>34</xdr:row>
      <xdr:rowOff>0</xdr:rowOff>
    </xdr:to>
    <xdr:sp macro="" textlink="">
      <xdr:nvSpPr>
        <xdr:cNvPr id="757" name="Text Box 245">
          <a:extLst>
            <a:ext uri="{FF2B5EF4-FFF2-40B4-BE49-F238E27FC236}">
              <a16:creationId xmlns:a16="http://schemas.microsoft.com/office/drawing/2014/main" id="{00000000-0008-0000-1400-0000F5020000}"/>
            </a:ext>
          </a:extLst>
        </xdr:cNvPr>
        <xdr:cNvSpPr txBox="1">
          <a:spLocks noChangeArrowheads="1"/>
        </xdr:cNvSpPr>
      </xdr:nvSpPr>
      <xdr:spPr bwMode="auto">
        <a:xfrm>
          <a:off x="1733550" y="9010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758" name="テキスト 1">
          <a:extLst>
            <a:ext uri="{FF2B5EF4-FFF2-40B4-BE49-F238E27FC236}">
              <a16:creationId xmlns:a16="http://schemas.microsoft.com/office/drawing/2014/main" id="{00000000-0008-0000-1400-0000F602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460" name="テキスト 2">
          <a:extLst>
            <a:ext uri="{FF2B5EF4-FFF2-40B4-BE49-F238E27FC236}">
              <a16:creationId xmlns:a16="http://schemas.microsoft.com/office/drawing/2014/main" id="{00000000-0008-0000-1400-0000C4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461" name="テキスト 3">
          <a:extLst>
            <a:ext uri="{FF2B5EF4-FFF2-40B4-BE49-F238E27FC236}">
              <a16:creationId xmlns:a16="http://schemas.microsoft.com/office/drawing/2014/main" id="{00000000-0008-0000-1400-0000C5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61" name="テキスト 4">
          <a:extLst>
            <a:ext uri="{FF2B5EF4-FFF2-40B4-BE49-F238E27FC236}">
              <a16:creationId xmlns:a16="http://schemas.microsoft.com/office/drawing/2014/main" id="{00000000-0008-0000-1400-0000F902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463" name="テキスト 5">
          <a:extLst>
            <a:ext uri="{FF2B5EF4-FFF2-40B4-BE49-F238E27FC236}">
              <a16:creationId xmlns:a16="http://schemas.microsoft.com/office/drawing/2014/main" id="{00000000-0008-0000-1400-0000C7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763" name="テキスト 9">
          <a:extLst>
            <a:ext uri="{FF2B5EF4-FFF2-40B4-BE49-F238E27FC236}">
              <a16:creationId xmlns:a16="http://schemas.microsoft.com/office/drawing/2014/main" id="{00000000-0008-0000-1400-0000FB02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9465" name="テキスト 10">
          <a:extLst>
            <a:ext uri="{FF2B5EF4-FFF2-40B4-BE49-F238E27FC236}">
              <a16:creationId xmlns:a16="http://schemas.microsoft.com/office/drawing/2014/main" id="{00000000-0008-0000-1400-0000C9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65" name="テキスト 11">
          <a:extLst>
            <a:ext uri="{FF2B5EF4-FFF2-40B4-BE49-F238E27FC236}">
              <a16:creationId xmlns:a16="http://schemas.microsoft.com/office/drawing/2014/main" id="{00000000-0008-0000-1400-0000FD02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9467" name="テキスト 12">
          <a:extLst>
            <a:ext uri="{FF2B5EF4-FFF2-40B4-BE49-F238E27FC236}">
              <a16:creationId xmlns:a16="http://schemas.microsoft.com/office/drawing/2014/main" id="{00000000-0008-0000-1400-0000CB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767" name="テキスト 16">
          <a:extLst>
            <a:ext uri="{FF2B5EF4-FFF2-40B4-BE49-F238E27FC236}">
              <a16:creationId xmlns:a16="http://schemas.microsoft.com/office/drawing/2014/main" id="{00000000-0008-0000-1400-0000FF02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768" name="テキスト 17">
          <a:extLst>
            <a:ext uri="{FF2B5EF4-FFF2-40B4-BE49-F238E27FC236}">
              <a16:creationId xmlns:a16="http://schemas.microsoft.com/office/drawing/2014/main" id="{00000000-0008-0000-1400-00000003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470" name="テキスト 18">
          <a:extLst>
            <a:ext uri="{FF2B5EF4-FFF2-40B4-BE49-F238E27FC236}">
              <a16:creationId xmlns:a16="http://schemas.microsoft.com/office/drawing/2014/main" id="{00000000-0008-0000-1400-0000CE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770" name="テキスト 19">
          <a:extLst>
            <a:ext uri="{FF2B5EF4-FFF2-40B4-BE49-F238E27FC236}">
              <a16:creationId xmlns:a16="http://schemas.microsoft.com/office/drawing/2014/main" id="{00000000-0008-0000-1400-000002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71" name="テキスト 20">
          <a:extLst>
            <a:ext uri="{FF2B5EF4-FFF2-40B4-BE49-F238E27FC236}">
              <a16:creationId xmlns:a16="http://schemas.microsoft.com/office/drawing/2014/main" id="{00000000-0008-0000-1400-000003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72" name="テキスト 21">
          <a:extLst>
            <a:ext uri="{FF2B5EF4-FFF2-40B4-BE49-F238E27FC236}">
              <a16:creationId xmlns:a16="http://schemas.microsoft.com/office/drawing/2014/main" id="{00000000-0008-0000-1400-000004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474" name="テキスト 22">
          <a:extLst>
            <a:ext uri="{FF2B5EF4-FFF2-40B4-BE49-F238E27FC236}">
              <a16:creationId xmlns:a16="http://schemas.microsoft.com/office/drawing/2014/main" id="{00000000-0008-0000-1400-0000D2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774" name="テキスト 23">
          <a:extLst>
            <a:ext uri="{FF2B5EF4-FFF2-40B4-BE49-F238E27FC236}">
              <a16:creationId xmlns:a16="http://schemas.microsoft.com/office/drawing/2014/main" id="{00000000-0008-0000-1400-00000603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476" name="テキスト 31">
          <a:extLst>
            <a:ext uri="{FF2B5EF4-FFF2-40B4-BE49-F238E27FC236}">
              <a16:creationId xmlns:a16="http://schemas.microsoft.com/office/drawing/2014/main" id="{00000000-0008-0000-1400-0000D4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776" name="テキスト 32">
          <a:extLst>
            <a:ext uri="{FF2B5EF4-FFF2-40B4-BE49-F238E27FC236}">
              <a16:creationId xmlns:a16="http://schemas.microsoft.com/office/drawing/2014/main" id="{00000000-0008-0000-1400-000008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77" name="テキスト 33">
          <a:extLst>
            <a:ext uri="{FF2B5EF4-FFF2-40B4-BE49-F238E27FC236}">
              <a16:creationId xmlns:a16="http://schemas.microsoft.com/office/drawing/2014/main" id="{00000000-0008-0000-1400-000009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6</xdr:row>
      <xdr:rowOff>0</xdr:rowOff>
    </xdr:from>
    <xdr:to>
      <xdr:col>8</xdr:col>
      <xdr:colOff>0</xdr:colOff>
      <xdr:row>6</xdr:row>
      <xdr:rowOff>0</xdr:rowOff>
    </xdr:to>
    <xdr:sp macro="" textlink="">
      <xdr:nvSpPr>
        <xdr:cNvPr id="778" name="テキスト 34">
          <a:extLst>
            <a:ext uri="{FF2B5EF4-FFF2-40B4-BE49-F238E27FC236}">
              <a16:creationId xmlns:a16="http://schemas.microsoft.com/office/drawing/2014/main" id="{00000000-0008-0000-1400-00000A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480" name="テキスト 35">
          <a:extLst>
            <a:ext uri="{FF2B5EF4-FFF2-40B4-BE49-F238E27FC236}">
              <a16:creationId xmlns:a16="http://schemas.microsoft.com/office/drawing/2014/main" id="{00000000-0008-0000-1400-0000D8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780" name="テキスト 36">
          <a:extLst>
            <a:ext uri="{FF2B5EF4-FFF2-40B4-BE49-F238E27FC236}">
              <a16:creationId xmlns:a16="http://schemas.microsoft.com/office/drawing/2014/main" id="{00000000-0008-0000-1400-00000C03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0</xdr:colOff>
      <xdr:row>6</xdr:row>
      <xdr:rowOff>0</xdr:rowOff>
    </xdr:to>
    <xdr:sp macro="" textlink="">
      <xdr:nvSpPr>
        <xdr:cNvPr id="781" name="テキスト 43">
          <a:extLst>
            <a:ext uri="{FF2B5EF4-FFF2-40B4-BE49-F238E27FC236}">
              <a16:creationId xmlns:a16="http://schemas.microsoft.com/office/drawing/2014/main" id="{00000000-0008-0000-1400-00000D030000}"/>
            </a:ext>
          </a:extLst>
        </xdr:cNvPr>
        <xdr:cNvSpPr txBox="1">
          <a:spLocks noChangeArrowheads="1"/>
        </xdr:cNvSpPr>
      </xdr:nvSpPr>
      <xdr:spPr bwMode="auto">
        <a:xfrm>
          <a:off x="173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782" name="テキスト 44">
          <a:extLst>
            <a:ext uri="{FF2B5EF4-FFF2-40B4-BE49-F238E27FC236}">
              <a16:creationId xmlns:a16="http://schemas.microsoft.com/office/drawing/2014/main" id="{00000000-0008-0000-1400-00000E03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484" name="テキスト 45">
          <a:extLst>
            <a:ext uri="{FF2B5EF4-FFF2-40B4-BE49-F238E27FC236}">
              <a16:creationId xmlns:a16="http://schemas.microsoft.com/office/drawing/2014/main" id="{00000000-0008-0000-1400-0000DC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6</xdr:row>
      <xdr:rowOff>0</xdr:rowOff>
    </xdr:from>
    <xdr:to>
      <xdr:col>8</xdr:col>
      <xdr:colOff>1905</xdr:colOff>
      <xdr:row>6</xdr:row>
      <xdr:rowOff>0</xdr:rowOff>
    </xdr:to>
    <xdr:sp macro="" textlink="">
      <xdr:nvSpPr>
        <xdr:cNvPr id="784" name="テキスト 46">
          <a:extLst>
            <a:ext uri="{FF2B5EF4-FFF2-40B4-BE49-F238E27FC236}">
              <a16:creationId xmlns:a16="http://schemas.microsoft.com/office/drawing/2014/main" id="{00000000-0008-0000-1400-000010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6</xdr:row>
      <xdr:rowOff>0</xdr:rowOff>
    </xdr:from>
    <xdr:to>
      <xdr:col>8</xdr:col>
      <xdr:colOff>0</xdr:colOff>
      <xdr:row>6</xdr:row>
      <xdr:rowOff>0</xdr:rowOff>
    </xdr:to>
    <xdr:sp macro="" textlink="">
      <xdr:nvSpPr>
        <xdr:cNvPr id="785" name="テキスト 47">
          <a:extLst>
            <a:ext uri="{FF2B5EF4-FFF2-40B4-BE49-F238E27FC236}">
              <a16:creationId xmlns:a16="http://schemas.microsoft.com/office/drawing/2014/main" id="{00000000-0008-0000-1400-000011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487" name="テキスト 49">
          <a:extLst>
            <a:ext uri="{FF2B5EF4-FFF2-40B4-BE49-F238E27FC236}">
              <a16:creationId xmlns:a16="http://schemas.microsoft.com/office/drawing/2014/main" id="{00000000-0008-0000-1400-0000DF50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488" name="Text Box 53">
          <a:extLst>
            <a:ext uri="{FF2B5EF4-FFF2-40B4-BE49-F238E27FC236}">
              <a16:creationId xmlns:a16="http://schemas.microsoft.com/office/drawing/2014/main" id="{00000000-0008-0000-1400-0000E050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6</xdr:row>
      <xdr:rowOff>0</xdr:rowOff>
    </xdr:from>
    <xdr:to>
      <xdr:col>8</xdr:col>
      <xdr:colOff>0</xdr:colOff>
      <xdr:row>6</xdr:row>
      <xdr:rowOff>0</xdr:rowOff>
    </xdr:to>
    <xdr:sp macro="" textlink="">
      <xdr:nvSpPr>
        <xdr:cNvPr id="788" name="Text Box 54">
          <a:extLst>
            <a:ext uri="{FF2B5EF4-FFF2-40B4-BE49-F238E27FC236}">
              <a16:creationId xmlns:a16="http://schemas.microsoft.com/office/drawing/2014/main" id="{00000000-0008-0000-1400-000014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38100</xdr:colOff>
      <xdr:row>6</xdr:row>
      <xdr:rowOff>0</xdr:rowOff>
    </xdr:to>
    <xdr:sp macro="" textlink="">
      <xdr:nvSpPr>
        <xdr:cNvPr id="789" name="Text Box 55">
          <a:extLst>
            <a:ext uri="{FF2B5EF4-FFF2-40B4-BE49-F238E27FC236}">
              <a16:creationId xmlns:a16="http://schemas.microsoft.com/office/drawing/2014/main" id="{00000000-0008-0000-1400-000015030000}"/>
            </a:ext>
          </a:extLst>
        </xdr:cNvPr>
        <xdr:cNvSpPr txBox="1">
          <a:spLocks noChangeArrowheads="1"/>
        </xdr:cNvSpPr>
      </xdr:nvSpPr>
      <xdr:spPr bwMode="auto">
        <a:xfrm>
          <a:off x="3257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491" name="Text Box 56">
          <a:extLst>
            <a:ext uri="{FF2B5EF4-FFF2-40B4-BE49-F238E27FC236}">
              <a16:creationId xmlns:a16="http://schemas.microsoft.com/office/drawing/2014/main" id="{00000000-0008-0000-1400-0000E3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9492" name="Text Box 57">
          <a:extLst>
            <a:ext uri="{FF2B5EF4-FFF2-40B4-BE49-F238E27FC236}">
              <a16:creationId xmlns:a16="http://schemas.microsoft.com/office/drawing/2014/main" id="{00000000-0008-0000-1400-0000E4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493" name="Text Box 58">
          <a:extLst>
            <a:ext uri="{FF2B5EF4-FFF2-40B4-BE49-F238E27FC236}">
              <a16:creationId xmlns:a16="http://schemas.microsoft.com/office/drawing/2014/main" id="{00000000-0008-0000-1400-0000E5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793" name="Text Box 59">
          <a:extLst>
            <a:ext uri="{FF2B5EF4-FFF2-40B4-BE49-F238E27FC236}">
              <a16:creationId xmlns:a16="http://schemas.microsoft.com/office/drawing/2014/main" id="{00000000-0008-0000-1400-00001903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495" name="Text Box 60">
          <a:extLst>
            <a:ext uri="{FF2B5EF4-FFF2-40B4-BE49-F238E27FC236}">
              <a16:creationId xmlns:a16="http://schemas.microsoft.com/office/drawing/2014/main" id="{00000000-0008-0000-1400-0000E7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795" name="Text Box 61">
          <a:extLst>
            <a:ext uri="{FF2B5EF4-FFF2-40B4-BE49-F238E27FC236}">
              <a16:creationId xmlns:a16="http://schemas.microsoft.com/office/drawing/2014/main" id="{00000000-0008-0000-1400-00001B03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497" name="Text Box 62">
          <a:extLst>
            <a:ext uri="{FF2B5EF4-FFF2-40B4-BE49-F238E27FC236}">
              <a16:creationId xmlns:a16="http://schemas.microsoft.com/office/drawing/2014/main" id="{00000000-0008-0000-1400-0000E950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498" name="Text Box 77">
          <a:extLst>
            <a:ext uri="{FF2B5EF4-FFF2-40B4-BE49-F238E27FC236}">
              <a16:creationId xmlns:a16="http://schemas.microsoft.com/office/drawing/2014/main" id="{00000000-0008-0000-1400-0000EA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499" name="Text Box 78">
          <a:extLst>
            <a:ext uri="{FF2B5EF4-FFF2-40B4-BE49-F238E27FC236}">
              <a16:creationId xmlns:a16="http://schemas.microsoft.com/office/drawing/2014/main" id="{00000000-0008-0000-1400-0000EB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00" name="Text Box 79">
          <a:extLst>
            <a:ext uri="{FF2B5EF4-FFF2-40B4-BE49-F238E27FC236}">
              <a16:creationId xmlns:a16="http://schemas.microsoft.com/office/drawing/2014/main" id="{00000000-0008-0000-1400-0000EC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00" name="Text Box 80">
          <a:extLst>
            <a:ext uri="{FF2B5EF4-FFF2-40B4-BE49-F238E27FC236}">
              <a16:creationId xmlns:a16="http://schemas.microsoft.com/office/drawing/2014/main" id="{00000000-0008-0000-1400-000020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02" name="Text Box 81">
          <a:extLst>
            <a:ext uri="{FF2B5EF4-FFF2-40B4-BE49-F238E27FC236}">
              <a16:creationId xmlns:a16="http://schemas.microsoft.com/office/drawing/2014/main" id="{00000000-0008-0000-1400-0000EE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02" name="Text Box 82">
          <a:extLst>
            <a:ext uri="{FF2B5EF4-FFF2-40B4-BE49-F238E27FC236}">
              <a16:creationId xmlns:a16="http://schemas.microsoft.com/office/drawing/2014/main" id="{00000000-0008-0000-1400-000022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04" name="Text Box 83">
          <a:extLst>
            <a:ext uri="{FF2B5EF4-FFF2-40B4-BE49-F238E27FC236}">
              <a16:creationId xmlns:a16="http://schemas.microsoft.com/office/drawing/2014/main" id="{00000000-0008-0000-1400-0000F0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804" name="Text Box 84">
          <a:extLst>
            <a:ext uri="{FF2B5EF4-FFF2-40B4-BE49-F238E27FC236}">
              <a16:creationId xmlns:a16="http://schemas.microsoft.com/office/drawing/2014/main" id="{00000000-0008-0000-1400-000024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06" name="Text Box 85">
          <a:extLst>
            <a:ext uri="{FF2B5EF4-FFF2-40B4-BE49-F238E27FC236}">
              <a16:creationId xmlns:a16="http://schemas.microsoft.com/office/drawing/2014/main" id="{00000000-0008-0000-1400-0000F2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806" name="Text Box 86">
          <a:extLst>
            <a:ext uri="{FF2B5EF4-FFF2-40B4-BE49-F238E27FC236}">
              <a16:creationId xmlns:a16="http://schemas.microsoft.com/office/drawing/2014/main" id="{00000000-0008-0000-1400-000026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807" name="Text Box 87">
          <a:extLst>
            <a:ext uri="{FF2B5EF4-FFF2-40B4-BE49-F238E27FC236}">
              <a16:creationId xmlns:a16="http://schemas.microsoft.com/office/drawing/2014/main" id="{00000000-0008-0000-1400-00002703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09" name="Text Box 88">
          <a:extLst>
            <a:ext uri="{FF2B5EF4-FFF2-40B4-BE49-F238E27FC236}">
              <a16:creationId xmlns:a16="http://schemas.microsoft.com/office/drawing/2014/main" id="{00000000-0008-0000-1400-0000F5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510" name="Text Box 89">
          <a:extLst>
            <a:ext uri="{FF2B5EF4-FFF2-40B4-BE49-F238E27FC236}">
              <a16:creationId xmlns:a16="http://schemas.microsoft.com/office/drawing/2014/main" id="{00000000-0008-0000-1400-0000F6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11" name="Text Box 90">
          <a:extLst>
            <a:ext uri="{FF2B5EF4-FFF2-40B4-BE49-F238E27FC236}">
              <a16:creationId xmlns:a16="http://schemas.microsoft.com/office/drawing/2014/main" id="{00000000-0008-0000-1400-0000F7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11" name="Text Box 91">
          <a:extLst>
            <a:ext uri="{FF2B5EF4-FFF2-40B4-BE49-F238E27FC236}">
              <a16:creationId xmlns:a16="http://schemas.microsoft.com/office/drawing/2014/main" id="{00000000-0008-0000-1400-00002B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13" name="Text Box 92">
          <a:extLst>
            <a:ext uri="{FF2B5EF4-FFF2-40B4-BE49-F238E27FC236}">
              <a16:creationId xmlns:a16="http://schemas.microsoft.com/office/drawing/2014/main" id="{00000000-0008-0000-1400-0000F9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13" name="Text Box 93">
          <a:extLst>
            <a:ext uri="{FF2B5EF4-FFF2-40B4-BE49-F238E27FC236}">
              <a16:creationId xmlns:a16="http://schemas.microsoft.com/office/drawing/2014/main" id="{00000000-0008-0000-1400-00002D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15" name="Text Box 94">
          <a:extLst>
            <a:ext uri="{FF2B5EF4-FFF2-40B4-BE49-F238E27FC236}">
              <a16:creationId xmlns:a16="http://schemas.microsoft.com/office/drawing/2014/main" id="{00000000-0008-0000-1400-0000FB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815" name="Text Box 95">
          <a:extLst>
            <a:ext uri="{FF2B5EF4-FFF2-40B4-BE49-F238E27FC236}">
              <a16:creationId xmlns:a16="http://schemas.microsoft.com/office/drawing/2014/main" id="{00000000-0008-0000-1400-00002F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17" name="Text Box 96">
          <a:extLst>
            <a:ext uri="{FF2B5EF4-FFF2-40B4-BE49-F238E27FC236}">
              <a16:creationId xmlns:a16="http://schemas.microsoft.com/office/drawing/2014/main" id="{00000000-0008-0000-1400-0000FD50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817" name="Text Box 97">
          <a:extLst>
            <a:ext uri="{FF2B5EF4-FFF2-40B4-BE49-F238E27FC236}">
              <a16:creationId xmlns:a16="http://schemas.microsoft.com/office/drawing/2014/main" id="{00000000-0008-0000-1400-000031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818" name="Text Box 98">
          <a:extLst>
            <a:ext uri="{FF2B5EF4-FFF2-40B4-BE49-F238E27FC236}">
              <a16:creationId xmlns:a16="http://schemas.microsoft.com/office/drawing/2014/main" id="{00000000-0008-0000-1400-00003203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20" name="テキスト 2">
          <a:extLst>
            <a:ext uri="{FF2B5EF4-FFF2-40B4-BE49-F238E27FC236}">
              <a16:creationId xmlns:a16="http://schemas.microsoft.com/office/drawing/2014/main" id="{00000000-0008-0000-1400-000000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21" name="テキスト 3">
          <a:extLst>
            <a:ext uri="{FF2B5EF4-FFF2-40B4-BE49-F238E27FC236}">
              <a16:creationId xmlns:a16="http://schemas.microsoft.com/office/drawing/2014/main" id="{00000000-0008-0000-1400-000001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21" name="テキスト 4">
          <a:extLst>
            <a:ext uri="{FF2B5EF4-FFF2-40B4-BE49-F238E27FC236}">
              <a16:creationId xmlns:a16="http://schemas.microsoft.com/office/drawing/2014/main" id="{00000000-0008-0000-1400-000035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523" name="テキスト 5">
          <a:extLst>
            <a:ext uri="{FF2B5EF4-FFF2-40B4-BE49-F238E27FC236}">
              <a16:creationId xmlns:a16="http://schemas.microsoft.com/office/drawing/2014/main" id="{00000000-0008-0000-1400-00000351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823" name="テキスト 9">
          <a:extLst>
            <a:ext uri="{FF2B5EF4-FFF2-40B4-BE49-F238E27FC236}">
              <a16:creationId xmlns:a16="http://schemas.microsoft.com/office/drawing/2014/main" id="{00000000-0008-0000-1400-000037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853440</xdr:colOff>
      <xdr:row>6</xdr:row>
      <xdr:rowOff>0</xdr:rowOff>
    </xdr:from>
    <xdr:to>
      <xdr:col>5</xdr:col>
      <xdr:colOff>601980</xdr:colOff>
      <xdr:row>6</xdr:row>
      <xdr:rowOff>0</xdr:rowOff>
    </xdr:to>
    <xdr:sp macro="" textlink="">
      <xdr:nvSpPr>
        <xdr:cNvPr id="7819525" name="テキスト 10">
          <a:extLst>
            <a:ext uri="{FF2B5EF4-FFF2-40B4-BE49-F238E27FC236}">
              <a16:creationId xmlns:a16="http://schemas.microsoft.com/office/drawing/2014/main" id="{00000000-0008-0000-1400-000005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25" name="テキスト 11">
          <a:extLst>
            <a:ext uri="{FF2B5EF4-FFF2-40B4-BE49-F238E27FC236}">
              <a16:creationId xmlns:a16="http://schemas.microsoft.com/office/drawing/2014/main" id="{00000000-0008-0000-1400-000039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6</xdr:row>
      <xdr:rowOff>0</xdr:rowOff>
    </xdr:from>
    <xdr:to>
      <xdr:col>7</xdr:col>
      <xdr:colOff>601980</xdr:colOff>
      <xdr:row>6</xdr:row>
      <xdr:rowOff>0</xdr:rowOff>
    </xdr:to>
    <xdr:sp macro="" textlink="">
      <xdr:nvSpPr>
        <xdr:cNvPr id="7819527" name="テキスト 12">
          <a:extLst>
            <a:ext uri="{FF2B5EF4-FFF2-40B4-BE49-F238E27FC236}">
              <a16:creationId xmlns:a16="http://schemas.microsoft.com/office/drawing/2014/main" id="{00000000-0008-0000-1400-00000751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28" name="テキスト 18">
          <a:extLst>
            <a:ext uri="{FF2B5EF4-FFF2-40B4-BE49-F238E27FC236}">
              <a16:creationId xmlns:a16="http://schemas.microsoft.com/office/drawing/2014/main" id="{00000000-0008-0000-1400-000008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28" name="テキスト 19">
          <a:extLst>
            <a:ext uri="{FF2B5EF4-FFF2-40B4-BE49-F238E27FC236}">
              <a16:creationId xmlns:a16="http://schemas.microsoft.com/office/drawing/2014/main" id="{00000000-0008-0000-1400-00003C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29" name="テキスト 20">
          <a:extLst>
            <a:ext uri="{FF2B5EF4-FFF2-40B4-BE49-F238E27FC236}">
              <a16:creationId xmlns:a16="http://schemas.microsoft.com/office/drawing/2014/main" id="{00000000-0008-0000-1400-00003D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30" name="テキスト 21">
          <a:extLst>
            <a:ext uri="{FF2B5EF4-FFF2-40B4-BE49-F238E27FC236}">
              <a16:creationId xmlns:a16="http://schemas.microsoft.com/office/drawing/2014/main" id="{00000000-0008-0000-1400-00003E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532" name="テキスト 22">
          <a:extLst>
            <a:ext uri="{FF2B5EF4-FFF2-40B4-BE49-F238E27FC236}">
              <a16:creationId xmlns:a16="http://schemas.microsoft.com/office/drawing/2014/main" id="{00000000-0008-0000-1400-00000C51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832" name="テキスト 23">
          <a:extLst>
            <a:ext uri="{FF2B5EF4-FFF2-40B4-BE49-F238E27FC236}">
              <a16:creationId xmlns:a16="http://schemas.microsoft.com/office/drawing/2014/main" id="{00000000-0008-0000-1400-000040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34" name="テキスト 31">
          <a:extLst>
            <a:ext uri="{FF2B5EF4-FFF2-40B4-BE49-F238E27FC236}">
              <a16:creationId xmlns:a16="http://schemas.microsoft.com/office/drawing/2014/main" id="{00000000-0008-0000-1400-00000E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767715</xdr:colOff>
      <xdr:row>6</xdr:row>
      <xdr:rowOff>0</xdr:rowOff>
    </xdr:from>
    <xdr:to>
      <xdr:col>5</xdr:col>
      <xdr:colOff>592455</xdr:colOff>
      <xdr:row>6</xdr:row>
      <xdr:rowOff>0</xdr:rowOff>
    </xdr:to>
    <xdr:sp macro="" textlink="">
      <xdr:nvSpPr>
        <xdr:cNvPr id="834" name="テキスト 32">
          <a:extLst>
            <a:ext uri="{FF2B5EF4-FFF2-40B4-BE49-F238E27FC236}">
              <a16:creationId xmlns:a16="http://schemas.microsoft.com/office/drawing/2014/main" id="{00000000-0008-0000-1400-000042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35" name="テキスト 33">
          <a:extLst>
            <a:ext uri="{FF2B5EF4-FFF2-40B4-BE49-F238E27FC236}">
              <a16:creationId xmlns:a16="http://schemas.microsoft.com/office/drawing/2014/main" id="{00000000-0008-0000-1400-000043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36" name="テキスト 34">
          <a:extLst>
            <a:ext uri="{FF2B5EF4-FFF2-40B4-BE49-F238E27FC236}">
              <a16:creationId xmlns:a16="http://schemas.microsoft.com/office/drawing/2014/main" id="{00000000-0008-0000-1400-000044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538" name="テキスト 35">
          <a:extLst>
            <a:ext uri="{FF2B5EF4-FFF2-40B4-BE49-F238E27FC236}">
              <a16:creationId xmlns:a16="http://schemas.microsoft.com/office/drawing/2014/main" id="{00000000-0008-0000-1400-00001251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6</xdr:row>
      <xdr:rowOff>0</xdr:rowOff>
    </xdr:from>
    <xdr:to>
      <xdr:col>7</xdr:col>
      <xdr:colOff>592455</xdr:colOff>
      <xdr:row>6</xdr:row>
      <xdr:rowOff>0</xdr:rowOff>
    </xdr:to>
    <xdr:sp macro="" textlink="">
      <xdr:nvSpPr>
        <xdr:cNvPr id="838" name="テキスト 36">
          <a:extLst>
            <a:ext uri="{FF2B5EF4-FFF2-40B4-BE49-F238E27FC236}">
              <a16:creationId xmlns:a16="http://schemas.microsoft.com/office/drawing/2014/main" id="{00000000-0008-0000-1400-000046030000}"/>
            </a:ext>
          </a:extLst>
        </xdr:cNvPr>
        <xdr:cNvSpPr txBox="1">
          <a:spLocks noChangeArrowheads="1"/>
        </xdr:cNvSpPr>
      </xdr:nvSpPr>
      <xdr:spPr bwMode="auto">
        <a:xfrm>
          <a:off x="4019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839" name="テキスト 44">
          <a:extLst>
            <a:ext uri="{FF2B5EF4-FFF2-40B4-BE49-F238E27FC236}">
              <a16:creationId xmlns:a16="http://schemas.microsoft.com/office/drawing/2014/main" id="{00000000-0008-0000-1400-00004703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41" name="テキスト 45">
          <a:extLst>
            <a:ext uri="{FF2B5EF4-FFF2-40B4-BE49-F238E27FC236}">
              <a16:creationId xmlns:a16="http://schemas.microsoft.com/office/drawing/2014/main" id="{00000000-0008-0000-1400-000015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771525</xdr:colOff>
      <xdr:row>6</xdr:row>
      <xdr:rowOff>0</xdr:rowOff>
    </xdr:from>
    <xdr:to>
      <xdr:col>6</xdr:col>
      <xdr:colOff>0</xdr:colOff>
      <xdr:row>6</xdr:row>
      <xdr:rowOff>0</xdr:rowOff>
    </xdr:to>
    <xdr:sp macro="" textlink="">
      <xdr:nvSpPr>
        <xdr:cNvPr id="841" name="テキスト 46">
          <a:extLst>
            <a:ext uri="{FF2B5EF4-FFF2-40B4-BE49-F238E27FC236}">
              <a16:creationId xmlns:a16="http://schemas.microsoft.com/office/drawing/2014/main" id="{00000000-0008-0000-1400-000049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7</xdr:col>
      <xdr:colOff>0</xdr:colOff>
      <xdr:row>6</xdr:row>
      <xdr:rowOff>0</xdr:rowOff>
    </xdr:from>
    <xdr:to>
      <xdr:col>7</xdr:col>
      <xdr:colOff>0</xdr:colOff>
      <xdr:row>6</xdr:row>
      <xdr:rowOff>0</xdr:rowOff>
    </xdr:to>
    <xdr:sp macro="" textlink="">
      <xdr:nvSpPr>
        <xdr:cNvPr id="842" name="テキスト 47">
          <a:extLst>
            <a:ext uri="{FF2B5EF4-FFF2-40B4-BE49-F238E27FC236}">
              <a16:creationId xmlns:a16="http://schemas.microsoft.com/office/drawing/2014/main" id="{00000000-0008-0000-1400-00004A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6</xdr:row>
      <xdr:rowOff>0</xdr:rowOff>
    </xdr:from>
    <xdr:to>
      <xdr:col>7</xdr:col>
      <xdr:colOff>594360</xdr:colOff>
      <xdr:row>6</xdr:row>
      <xdr:rowOff>0</xdr:rowOff>
    </xdr:to>
    <xdr:sp macro="" textlink="">
      <xdr:nvSpPr>
        <xdr:cNvPr id="7819544" name="テキスト 49">
          <a:extLst>
            <a:ext uri="{FF2B5EF4-FFF2-40B4-BE49-F238E27FC236}">
              <a16:creationId xmlns:a16="http://schemas.microsoft.com/office/drawing/2014/main" id="{00000000-0008-0000-1400-000018517700}"/>
            </a:ext>
          </a:extLst>
        </xdr:cNvPr>
        <xdr:cNvSpPr txBox="1">
          <a:spLocks noChangeArrowheads="1"/>
        </xdr:cNvSpPr>
      </xdr:nvSpPr>
      <xdr:spPr bwMode="auto">
        <a:xfrm>
          <a:off x="41376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891540</xdr:colOff>
      <xdr:row>6</xdr:row>
      <xdr:rowOff>0</xdr:rowOff>
    </xdr:from>
    <xdr:to>
      <xdr:col>5</xdr:col>
      <xdr:colOff>594360</xdr:colOff>
      <xdr:row>6</xdr:row>
      <xdr:rowOff>0</xdr:rowOff>
    </xdr:to>
    <xdr:sp macro="" textlink="">
      <xdr:nvSpPr>
        <xdr:cNvPr id="7819545" name="Text Box 271">
          <a:extLst>
            <a:ext uri="{FF2B5EF4-FFF2-40B4-BE49-F238E27FC236}">
              <a16:creationId xmlns:a16="http://schemas.microsoft.com/office/drawing/2014/main" id="{00000000-0008-0000-1400-000019517700}"/>
            </a:ext>
          </a:extLst>
        </xdr:cNvPr>
        <xdr:cNvSpPr txBox="1">
          <a:spLocks noChangeArrowheads="1"/>
        </xdr:cNvSpPr>
      </xdr:nvSpPr>
      <xdr:spPr bwMode="auto">
        <a:xfrm>
          <a:off x="33375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838200</xdr:colOff>
      <xdr:row>6</xdr:row>
      <xdr:rowOff>0</xdr:rowOff>
    </xdr:from>
    <xdr:to>
      <xdr:col>6</xdr:col>
      <xdr:colOff>0</xdr:colOff>
      <xdr:row>6</xdr:row>
      <xdr:rowOff>0</xdr:rowOff>
    </xdr:to>
    <xdr:sp macro="" textlink="">
      <xdr:nvSpPr>
        <xdr:cNvPr id="845" name="Text Box 272">
          <a:extLst>
            <a:ext uri="{FF2B5EF4-FFF2-40B4-BE49-F238E27FC236}">
              <a16:creationId xmlns:a16="http://schemas.microsoft.com/office/drawing/2014/main" id="{00000000-0008-0000-1400-00004D030000}"/>
            </a:ext>
          </a:extLst>
        </xdr:cNvPr>
        <xdr:cNvSpPr txBox="1">
          <a:spLocks noChangeArrowheads="1"/>
        </xdr:cNvSpPr>
      </xdr:nvSpPr>
      <xdr:spPr bwMode="auto">
        <a:xfrm>
          <a:off x="3257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xdr:col>
      <xdr:colOff>0</xdr:colOff>
      <xdr:row>6</xdr:row>
      <xdr:rowOff>0</xdr:rowOff>
    </xdr:from>
    <xdr:to>
      <xdr:col>5</xdr:col>
      <xdr:colOff>38100</xdr:colOff>
      <xdr:row>6</xdr:row>
      <xdr:rowOff>0</xdr:rowOff>
    </xdr:to>
    <xdr:sp macro="" textlink="">
      <xdr:nvSpPr>
        <xdr:cNvPr id="846" name="Text Box 273">
          <a:extLst>
            <a:ext uri="{FF2B5EF4-FFF2-40B4-BE49-F238E27FC236}">
              <a16:creationId xmlns:a16="http://schemas.microsoft.com/office/drawing/2014/main" id="{00000000-0008-0000-1400-00004E030000}"/>
            </a:ext>
          </a:extLst>
        </xdr:cNvPr>
        <xdr:cNvSpPr txBox="1">
          <a:spLocks noChangeArrowheads="1"/>
        </xdr:cNvSpPr>
      </xdr:nvSpPr>
      <xdr:spPr bwMode="auto">
        <a:xfrm>
          <a:off x="2495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548" name="Text Box 274">
          <a:extLst>
            <a:ext uri="{FF2B5EF4-FFF2-40B4-BE49-F238E27FC236}">
              <a16:creationId xmlns:a16="http://schemas.microsoft.com/office/drawing/2014/main" id="{00000000-0008-0000-1400-00001C51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6</xdr:row>
      <xdr:rowOff>0</xdr:rowOff>
    </xdr:from>
    <xdr:to>
      <xdr:col>8</xdr:col>
      <xdr:colOff>601980</xdr:colOff>
      <xdr:row>6</xdr:row>
      <xdr:rowOff>0</xdr:rowOff>
    </xdr:to>
    <xdr:sp macro="" textlink="">
      <xdr:nvSpPr>
        <xdr:cNvPr id="7819549" name="Text Box 275">
          <a:extLst>
            <a:ext uri="{FF2B5EF4-FFF2-40B4-BE49-F238E27FC236}">
              <a16:creationId xmlns:a16="http://schemas.microsoft.com/office/drawing/2014/main" id="{00000000-0008-0000-1400-00001D51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550" name="Text Box 276">
          <a:extLst>
            <a:ext uri="{FF2B5EF4-FFF2-40B4-BE49-F238E27FC236}">
              <a16:creationId xmlns:a16="http://schemas.microsoft.com/office/drawing/2014/main" id="{00000000-0008-0000-1400-00001E51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850" name="Text Box 277">
          <a:extLst>
            <a:ext uri="{FF2B5EF4-FFF2-40B4-BE49-F238E27FC236}">
              <a16:creationId xmlns:a16="http://schemas.microsoft.com/office/drawing/2014/main" id="{00000000-0008-0000-1400-00005203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552" name="Text Box 278">
          <a:extLst>
            <a:ext uri="{FF2B5EF4-FFF2-40B4-BE49-F238E27FC236}">
              <a16:creationId xmlns:a16="http://schemas.microsoft.com/office/drawing/2014/main" id="{00000000-0008-0000-1400-00002051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6</xdr:row>
      <xdr:rowOff>0</xdr:rowOff>
    </xdr:from>
    <xdr:to>
      <xdr:col>8</xdr:col>
      <xdr:colOff>592455</xdr:colOff>
      <xdr:row>6</xdr:row>
      <xdr:rowOff>0</xdr:rowOff>
    </xdr:to>
    <xdr:sp macro="" textlink="">
      <xdr:nvSpPr>
        <xdr:cNvPr id="852" name="Text Box 279">
          <a:extLst>
            <a:ext uri="{FF2B5EF4-FFF2-40B4-BE49-F238E27FC236}">
              <a16:creationId xmlns:a16="http://schemas.microsoft.com/office/drawing/2014/main" id="{00000000-0008-0000-1400-000054030000}"/>
            </a:ext>
          </a:extLst>
        </xdr:cNvPr>
        <xdr:cNvSpPr txBox="1">
          <a:spLocks noChangeArrowheads="1"/>
        </xdr:cNvSpPr>
      </xdr:nvSpPr>
      <xdr:spPr bwMode="auto">
        <a:xfrm>
          <a:off x="4781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6</xdr:row>
      <xdr:rowOff>0</xdr:rowOff>
    </xdr:from>
    <xdr:to>
      <xdr:col>8</xdr:col>
      <xdr:colOff>594360</xdr:colOff>
      <xdr:row>6</xdr:row>
      <xdr:rowOff>0</xdr:rowOff>
    </xdr:to>
    <xdr:sp macro="" textlink="">
      <xdr:nvSpPr>
        <xdr:cNvPr id="7819554" name="Text Box 280">
          <a:extLst>
            <a:ext uri="{FF2B5EF4-FFF2-40B4-BE49-F238E27FC236}">
              <a16:creationId xmlns:a16="http://schemas.microsoft.com/office/drawing/2014/main" id="{00000000-0008-0000-1400-000022517700}"/>
            </a:ext>
          </a:extLst>
        </xdr:cNvPr>
        <xdr:cNvSpPr txBox="1">
          <a:spLocks noChangeArrowheads="1"/>
        </xdr:cNvSpPr>
      </xdr:nvSpPr>
      <xdr:spPr bwMode="auto">
        <a:xfrm>
          <a:off x="493776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555" name="Text Box 281">
          <a:extLst>
            <a:ext uri="{FF2B5EF4-FFF2-40B4-BE49-F238E27FC236}">
              <a16:creationId xmlns:a16="http://schemas.microsoft.com/office/drawing/2014/main" id="{00000000-0008-0000-1400-00002351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6</xdr:row>
      <xdr:rowOff>0</xdr:rowOff>
    </xdr:from>
    <xdr:to>
      <xdr:col>9</xdr:col>
      <xdr:colOff>601980</xdr:colOff>
      <xdr:row>6</xdr:row>
      <xdr:rowOff>0</xdr:rowOff>
    </xdr:to>
    <xdr:sp macro="" textlink="">
      <xdr:nvSpPr>
        <xdr:cNvPr id="7819556" name="Text Box 282">
          <a:extLst>
            <a:ext uri="{FF2B5EF4-FFF2-40B4-BE49-F238E27FC236}">
              <a16:creationId xmlns:a16="http://schemas.microsoft.com/office/drawing/2014/main" id="{00000000-0008-0000-1400-00002451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557" name="Text Box 283">
          <a:extLst>
            <a:ext uri="{FF2B5EF4-FFF2-40B4-BE49-F238E27FC236}">
              <a16:creationId xmlns:a16="http://schemas.microsoft.com/office/drawing/2014/main" id="{00000000-0008-0000-1400-00002551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857" name="Text Box 284">
          <a:extLst>
            <a:ext uri="{FF2B5EF4-FFF2-40B4-BE49-F238E27FC236}">
              <a16:creationId xmlns:a16="http://schemas.microsoft.com/office/drawing/2014/main" id="{00000000-0008-0000-1400-00005903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559" name="Text Box 285">
          <a:extLst>
            <a:ext uri="{FF2B5EF4-FFF2-40B4-BE49-F238E27FC236}">
              <a16:creationId xmlns:a16="http://schemas.microsoft.com/office/drawing/2014/main" id="{00000000-0008-0000-1400-00002751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6</xdr:row>
      <xdr:rowOff>0</xdr:rowOff>
    </xdr:from>
    <xdr:to>
      <xdr:col>9</xdr:col>
      <xdr:colOff>592455</xdr:colOff>
      <xdr:row>6</xdr:row>
      <xdr:rowOff>0</xdr:rowOff>
    </xdr:to>
    <xdr:sp macro="" textlink="">
      <xdr:nvSpPr>
        <xdr:cNvPr id="859" name="Text Box 286">
          <a:extLst>
            <a:ext uri="{FF2B5EF4-FFF2-40B4-BE49-F238E27FC236}">
              <a16:creationId xmlns:a16="http://schemas.microsoft.com/office/drawing/2014/main" id="{00000000-0008-0000-1400-00005B030000}"/>
            </a:ext>
          </a:extLst>
        </xdr:cNvPr>
        <xdr:cNvSpPr txBox="1">
          <a:spLocks noChangeArrowheads="1"/>
        </xdr:cNvSpPr>
      </xdr:nvSpPr>
      <xdr:spPr bwMode="auto">
        <a:xfrm>
          <a:off x="5543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6</xdr:row>
      <xdr:rowOff>0</xdr:rowOff>
    </xdr:from>
    <xdr:to>
      <xdr:col>9</xdr:col>
      <xdr:colOff>594360</xdr:colOff>
      <xdr:row>6</xdr:row>
      <xdr:rowOff>0</xdr:rowOff>
    </xdr:to>
    <xdr:sp macro="" textlink="">
      <xdr:nvSpPr>
        <xdr:cNvPr id="7819561" name="Text Box 287">
          <a:extLst>
            <a:ext uri="{FF2B5EF4-FFF2-40B4-BE49-F238E27FC236}">
              <a16:creationId xmlns:a16="http://schemas.microsoft.com/office/drawing/2014/main" id="{00000000-0008-0000-1400-000029517700}"/>
            </a:ext>
          </a:extLst>
        </xdr:cNvPr>
        <xdr:cNvSpPr txBox="1">
          <a:spLocks noChangeArrowheads="1"/>
        </xdr:cNvSpPr>
      </xdr:nvSpPr>
      <xdr:spPr bwMode="auto">
        <a:xfrm>
          <a:off x="564642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62" name="Text Box 295">
          <a:extLst>
            <a:ext uri="{FF2B5EF4-FFF2-40B4-BE49-F238E27FC236}">
              <a16:creationId xmlns:a16="http://schemas.microsoft.com/office/drawing/2014/main" id="{00000000-0008-0000-1400-00002A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9563" name="Text Box 296">
          <a:extLst>
            <a:ext uri="{FF2B5EF4-FFF2-40B4-BE49-F238E27FC236}">
              <a16:creationId xmlns:a16="http://schemas.microsoft.com/office/drawing/2014/main" id="{00000000-0008-0000-1400-00002B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64" name="Text Box 297">
          <a:extLst>
            <a:ext uri="{FF2B5EF4-FFF2-40B4-BE49-F238E27FC236}">
              <a16:creationId xmlns:a16="http://schemas.microsoft.com/office/drawing/2014/main" id="{00000000-0008-0000-1400-00002C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864" name="Text Box 298">
          <a:extLst>
            <a:ext uri="{FF2B5EF4-FFF2-40B4-BE49-F238E27FC236}">
              <a16:creationId xmlns:a16="http://schemas.microsoft.com/office/drawing/2014/main" id="{00000000-0008-0000-1400-000060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66" name="Text Box 299">
          <a:extLst>
            <a:ext uri="{FF2B5EF4-FFF2-40B4-BE49-F238E27FC236}">
              <a16:creationId xmlns:a16="http://schemas.microsoft.com/office/drawing/2014/main" id="{00000000-0008-0000-1400-00002E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866" name="Text Box 300">
          <a:extLst>
            <a:ext uri="{FF2B5EF4-FFF2-40B4-BE49-F238E27FC236}">
              <a16:creationId xmlns:a16="http://schemas.microsoft.com/office/drawing/2014/main" id="{00000000-0008-0000-1400-000062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68" name="Text Box 301">
          <a:extLst>
            <a:ext uri="{FF2B5EF4-FFF2-40B4-BE49-F238E27FC236}">
              <a16:creationId xmlns:a16="http://schemas.microsoft.com/office/drawing/2014/main" id="{00000000-0008-0000-1400-000030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868" name="Text Box 302">
          <a:extLst>
            <a:ext uri="{FF2B5EF4-FFF2-40B4-BE49-F238E27FC236}">
              <a16:creationId xmlns:a16="http://schemas.microsoft.com/office/drawing/2014/main" id="{00000000-0008-0000-1400-000064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70" name="Text Box 303">
          <a:extLst>
            <a:ext uri="{FF2B5EF4-FFF2-40B4-BE49-F238E27FC236}">
              <a16:creationId xmlns:a16="http://schemas.microsoft.com/office/drawing/2014/main" id="{00000000-0008-0000-1400-000032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870" name="Text Box 304">
          <a:extLst>
            <a:ext uri="{FF2B5EF4-FFF2-40B4-BE49-F238E27FC236}">
              <a16:creationId xmlns:a16="http://schemas.microsoft.com/office/drawing/2014/main" id="{00000000-0008-0000-1400-000066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871" name="Text Box 305">
          <a:extLst>
            <a:ext uri="{FF2B5EF4-FFF2-40B4-BE49-F238E27FC236}">
              <a16:creationId xmlns:a16="http://schemas.microsoft.com/office/drawing/2014/main" id="{00000000-0008-0000-1400-00006703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73" name="Text Box 306">
          <a:extLst>
            <a:ext uri="{FF2B5EF4-FFF2-40B4-BE49-F238E27FC236}">
              <a16:creationId xmlns:a16="http://schemas.microsoft.com/office/drawing/2014/main" id="{00000000-0008-0000-1400-000035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853440</xdr:colOff>
      <xdr:row>6</xdr:row>
      <xdr:rowOff>0</xdr:rowOff>
    </xdr:from>
    <xdr:to>
      <xdr:col>4</xdr:col>
      <xdr:colOff>601980</xdr:colOff>
      <xdr:row>6</xdr:row>
      <xdr:rowOff>0</xdr:rowOff>
    </xdr:to>
    <xdr:sp macro="" textlink="">
      <xdr:nvSpPr>
        <xdr:cNvPr id="7819574" name="Text Box 307">
          <a:extLst>
            <a:ext uri="{FF2B5EF4-FFF2-40B4-BE49-F238E27FC236}">
              <a16:creationId xmlns:a16="http://schemas.microsoft.com/office/drawing/2014/main" id="{00000000-0008-0000-1400-000036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75" name="Text Box 308">
          <a:extLst>
            <a:ext uri="{FF2B5EF4-FFF2-40B4-BE49-F238E27FC236}">
              <a16:creationId xmlns:a16="http://schemas.microsoft.com/office/drawing/2014/main" id="{00000000-0008-0000-1400-000037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875" name="Text Box 309">
          <a:extLst>
            <a:ext uri="{FF2B5EF4-FFF2-40B4-BE49-F238E27FC236}">
              <a16:creationId xmlns:a16="http://schemas.microsoft.com/office/drawing/2014/main" id="{00000000-0008-0000-1400-00006B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77" name="Text Box 310">
          <a:extLst>
            <a:ext uri="{FF2B5EF4-FFF2-40B4-BE49-F238E27FC236}">
              <a16:creationId xmlns:a16="http://schemas.microsoft.com/office/drawing/2014/main" id="{00000000-0008-0000-1400-000039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798195</xdr:colOff>
      <xdr:row>6</xdr:row>
      <xdr:rowOff>0</xdr:rowOff>
    </xdr:from>
    <xdr:to>
      <xdr:col>4</xdr:col>
      <xdr:colOff>592455</xdr:colOff>
      <xdr:row>6</xdr:row>
      <xdr:rowOff>0</xdr:rowOff>
    </xdr:to>
    <xdr:sp macro="" textlink="">
      <xdr:nvSpPr>
        <xdr:cNvPr id="877" name="Text Box 311">
          <a:extLst>
            <a:ext uri="{FF2B5EF4-FFF2-40B4-BE49-F238E27FC236}">
              <a16:creationId xmlns:a16="http://schemas.microsoft.com/office/drawing/2014/main" id="{00000000-0008-0000-1400-00006D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79" name="Text Box 312">
          <a:extLst>
            <a:ext uri="{FF2B5EF4-FFF2-40B4-BE49-F238E27FC236}">
              <a16:creationId xmlns:a16="http://schemas.microsoft.com/office/drawing/2014/main" id="{00000000-0008-0000-1400-00003B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xdr:col>
      <xdr:colOff>1905</xdr:colOff>
      <xdr:row>6</xdr:row>
      <xdr:rowOff>0</xdr:rowOff>
    </xdr:from>
    <xdr:to>
      <xdr:col>5</xdr:col>
      <xdr:colOff>1905</xdr:colOff>
      <xdr:row>6</xdr:row>
      <xdr:rowOff>0</xdr:rowOff>
    </xdr:to>
    <xdr:sp macro="" textlink="">
      <xdr:nvSpPr>
        <xdr:cNvPr id="879" name="Text Box 313">
          <a:extLst>
            <a:ext uri="{FF2B5EF4-FFF2-40B4-BE49-F238E27FC236}">
              <a16:creationId xmlns:a16="http://schemas.microsoft.com/office/drawing/2014/main" id="{00000000-0008-0000-1400-00006F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xdr:col>
      <xdr:colOff>891540</xdr:colOff>
      <xdr:row>6</xdr:row>
      <xdr:rowOff>0</xdr:rowOff>
    </xdr:from>
    <xdr:to>
      <xdr:col>4</xdr:col>
      <xdr:colOff>594360</xdr:colOff>
      <xdr:row>6</xdr:row>
      <xdr:rowOff>0</xdr:rowOff>
    </xdr:to>
    <xdr:sp macro="" textlink="">
      <xdr:nvSpPr>
        <xdr:cNvPr id="7819581" name="Text Box 314">
          <a:extLst>
            <a:ext uri="{FF2B5EF4-FFF2-40B4-BE49-F238E27FC236}">
              <a16:creationId xmlns:a16="http://schemas.microsoft.com/office/drawing/2014/main" id="{00000000-0008-0000-1400-00003D517700}"/>
            </a:ext>
          </a:extLst>
        </xdr:cNvPr>
        <xdr:cNvSpPr txBox="1">
          <a:spLocks noChangeArrowheads="1"/>
        </xdr:cNvSpPr>
      </xdr:nvSpPr>
      <xdr:spPr bwMode="auto">
        <a:xfrm>
          <a:off x="2567940" y="7772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xdr:col>
      <xdr:colOff>838200</xdr:colOff>
      <xdr:row>6</xdr:row>
      <xdr:rowOff>0</xdr:rowOff>
    </xdr:from>
    <xdr:to>
      <xdr:col>5</xdr:col>
      <xdr:colOff>0</xdr:colOff>
      <xdr:row>6</xdr:row>
      <xdr:rowOff>0</xdr:rowOff>
    </xdr:to>
    <xdr:sp macro="" textlink="">
      <xdr:nvSpPr>
        <xdr:cNvPr id="881" name="Text Box 315">
          <a:extLst>
            <a:ext uri="{FF2B5EF4-FFF2-40B4-BE49-F238E27FC236}">
              <a16:creationId xmlns:a16="http://schemas.microsoft.com/office/drawing/2014/main" id="{00000000-0008-0000-1400-000071030000}"/>
            </a:ext>
          </a:extLst>
        </xdr:cNvPr>
        <xdr:cNvSpPr txBox="1">
          <a:spLocks noChangeArrowheads="1"/>
        </xdr:cNvSpPr>
      </xdr:nvSpPr>
      <xdr:spPr bwMode="auto">
        <a:xfrm>
          <a:off x="2495550" y="489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xdr:col>
      <xdr:colOff>0</xdr:colOff>
      <xdr:row>6</xdr:row>
      <xdr:rowOff>0</xdr:rowOff>
    </xdr:from>
    <xdr:to>
      <xdr:col>4</xdr:col>
      <xdr:colOff>38100</xdr:colOff>
      <xdr:row>6</xdr:row>
      <xdr:rowOff>0</xdr:rowOff>
    </xdr:to>
    <xdr:sp macro="" textlink="">
      <xdr:nvSpPr>
        <xdr:cNvPr id="882" name="Text Box 316">
          <a:extLst>
            <a:ext uri="{FF2B5EF4-FFF2-40B4-BE49-F238E27FC236}">
              <a16:creationId xmlns:a16="http://schemas.microsoft.com/office/drawing/2014/main" id="{00000000-0008-0000-1400-000072030000}"/>
            </a:ext>
          </a:extLst>
        </xdr:cNvPr>
        <xdr:cNvSpPr txBox="1">
          <a:spLocks noChangeArrowheads="1"/>
        </xdr:cNvSpPr>
      </xdr:nvSpPr>
      <xdr:spPr bwMode="auto">
        <a:xfrm>
          <a:off x="1733550" y="48958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25" name="テキスト 3">
          <a:extLst>
            <a:ext uri="{FF2B5EF4-FFF2-40B4-BE49-F238E27FC236}">
              <a16:creationId xmlns:a16="http://schemas.microsoft.com/office/drawing/2014/main" id="{54482F63-14DB-4EB2-AC73-C675767D2A48}"/>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26" name="テキスト 4">
          <a:extLst>
            <a:ext uri="{FF2B5EF4-FFF2-40B4-BE49-F238E27FC236}">
              <a16:creationId xmlns:a16="http://schemas.microsoft.com/office/drawing/2014/main" id="{064859DA-8B88-4C39-BE68-571171E6D1C6}"/>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27" name="テキスト 5">
          <a:extLst>
            <a:ext uri="{FF2B5EF4-FFF2-40B4-BE49-F238E27FC236}">
              <a16:creationId xmlns:a16="http://schemas.microsoft.com/office/drawing/2014/main" id="{1A4C4639-70A1-49D9-8BAA-A31433BB2B7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528" name="テキスト 10">
          <a:extLst>
            <a:ext uri="{FF2B5EF4-FFF2-40B4-BE49-F238E27FC236}">
              <a16:creationId xmlns:a16="http://schemas.microsoft.com/office/drawing/2014/main" id="{87551E68-0DAA-4029-A8CF-FBFE1CDB1369}"/>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29" name="テキスト 11">
          <a:extLst>
            <a:ext uri="{FF2B5EF4-FFF2-40B4-BE49-F238E27FC236}">
              <a16:creationId xmlns:a16="http://schemas.microsoft.com/office/drawing/2014/main" id="{A7ECCDCF-60D4-4A9C-8DAB-1729762CC92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530" name="テキスト 12">
          <a:extLst>
            <a:ext uri="{FF2B5EF4-FFF2-40B4-BE49-F238E27FC236}">
              <a16:creationId xmlns:a16="http://schemas.microsoft.com/office/drawing/2014/main" id="{50CF5BFC-EA6C-477F-B895-F13A7515EF5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31" name="テキスト 18">
          <a:extLst>
            <a:ext uri="{FF2B5EF4-FFF2-40B4-BE49-F238E27FC236}">
              <a16:creationId xmlns:a16="http://schemas.microsoft.com/office/drawing/2014/main" id="{B7C64687-CC1A-4C41-8A64-042E2A944ACB}"/>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532" name="テキスト 19">
          <a:extLst>
            <a:ext uri="{FF2B5EF4-FFF2-40B4-BE49-F238E27FC236}">
              <a16:creationId xmlns:a16="http://schemas.microsoft.com/office/drawing/2014/main" id="{C4E83B23-5152-475B-83C9-9AE259D05A7B}"/>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33" name="テキスト 20">
          <a:extLst>
            <a:ext uri="{FF2B5EF4-FFF2-40B4-BE49-F238E27FC236}">
              <a16:creationId xmlns:a16="http://schemas.microsoft.com/office/drawing/2014/main" id="{D60DAAE3-69CC-4044-A8A1-CB950FE75AF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34" name="テキスト 21">
          <a:extLst>
            <a:ext uri="{FF2B5EF4-FFF2-40B4-BE49-F238E27FC236}">
              <a16:creationId xmlns:a16="http://schemas.microsoft.com/office/drawing/2014/main" id="{C73ECE29-E391-424A-9B29-FD0A5948E9A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35" name="テキスト 22">
          <a:extLst>
            <a:ext uri="{FF2B5EF4-FFF2-40B4-BE49-F238E27FC236}">
              <a16:creationId xmlns:a16="http://schemas.microsoft.com/office/drawing/2014/main" id="{F7EA6FF5-B3EE-42E9-AE4B-25978D2EF82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536" name="テキスト 23">
          <a:extLst>
            <a:ext uri="{FF2B5EF4-FFF2-40B4-BE49-F238E27FC236}">
              <a16:creationId xmlns:a16="http://schemas.microsoft.com/office/drawing/2014/main" id="{CC7E8B39-8881-4922-A7E2-167D750861B1}"/>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38" name="テキスト 31">
          <a:extLst>
            <a:ext uri="{FF2B5EF4-FFF2-40B4-BE49-F238E27FC236}">
              <a16:creationId xmlns:a16="http://schemas.microsoft.com/office/drawing/2014/main" id="{A022F693-FD1A-4756-AFE3-F9D8D49CEC5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539" name="テキスト 32">
          <a:extLst>
            <a:ext uri="{FF2B5EF4-FFF2-40B4-BE49-F238E27FC236}">
              <a16:creationId xmlns:a16="http://schemas.microsoft.com/office/drawing/2014/main" id="{3B814788-F26C-4C81-A060-0EB0744DA66D}"/>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40" name="テキスト 33">
          <a:extLst>
            <a:ext uri="{FF2B5EF4-FFF2-40B4-BE49-F238E27FC236}">
              <a16:creationId xmlns:a16="http://schemas.microsoft.com/office/drawing/2014/main" id="{7E6F7ABE-AA11-4A1F-B89A-0ED04E492710}"/>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541" name="テキスト 34">
          <a:extLst>
            <a:ext uri="{FF2B5EF4-FFF2-40B4-BE49-F238E27FC236}">
              <a16:creationId xmlns:a16="http://schemas.microsoft.com/office/drawing/2014/main" id="{82E1F21A-38F0-4514-BF84-05C22C03AC7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42" name="テキスト 35">
          <a:extLst>
            <a:ext uri="{FF2B5EF4-FFF2-40B4-BE49-F238E27FC236}">
              <a16:creationId xmlns:a16="http://schemas.microsoft.com/office/drawing/2014/main" id="{041CA436-DD7B-4336-9D30-1981E0F5DE4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543" name="テキスト 36">
          <a:extLst>
            <a:ext uri="{FF2B5EF4-FFF2-40B4-BE49-F238E27FC236}">
              <a16:creationId xmlns:a16="http://schemas.microsoft.com/office/drawing/2014/main" id="{814CBAE9-08B2-4958-871B-25AC71DF9A32}"/>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44" name="テキスト 45">
          <a:extLst>
            <a:ext uri="{FF2B5EF4-FFF2-40B4-BE49-F238E27FC236}">
              <a16:creationId xmlns:a16="http://schemas.microsoft.com/office/drawing/2014/main" id="{2E86DBB1-CAAC-4381-887E-42D92F99421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545" name="テキスト 46">
          <a:extLst>
            <a:ext uri="{FF2B5EF4-FFF2-40B4-BE49-F238E27FC236}">
              <a16:creationId xmlns:a16="http://schemas.microsoft.com/office/drawing/2014/main" id="{8808C40F-CF7C-44DD-AB39-3A3336992A1A}"/>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546" name="テキスト 47">
          <a:extLst>
            <a:ext uri="{FF2B5EF4-FFF2-40B4-BE49-F238E27FC236}">
              <a16:creationId xmlns:a16="http://schemas.microsoft.com/office/drawing/2014/main" id="{E2DD4640-E15E-4352-AA0C-0E1BDA3A822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47" name="テキスト 49">
          <a:extLst>
            <a:ext uri="{FF2B5EF4-FFF2-40B4-BE49-F238E27FC236}">
              <a16:creationId xmlns:a16="http://schemas.microsoft.com/office/drawing/2014/main" id="{5AA2F873-BACA-45A6-9D09-5F7F00F228B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48" name="Text Box 129">
          <a:extLst>
            <a:ext uri="{FF2B5EF4-FFF2-40B4-BE49-F238E27FC236}">
              <a16:creationId xmlns:a16="http://schemas.microsoft.com/office/drawing/2014/main" id="{DBC69740-856E-4FB9-A05E-41AFC6B4D602}"/>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549" name="Text Box 130">
          <a:extLst>
            <a:ext uri="{FF2B5EF4-FFF2-40B4-BE49-F238E27FC236}">
              <a16:creationId xmlns:a16="http://schemas.microsoft.com/office/drawing/2014/main" id="{2DD5F810-EA4B-46B4-BFAB-BDD3E48251EF}"/>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550" name="Text Box 131">
          <a:extLst>
            <a:ext uri="{FF2B5EF4-FFF2-40B4-BE49-F238E27FC236}">
              <a16:creationId xmlns:a16="http://schemas.microsoft.com/office/drawing/2014/main" id="{42B76668-5A6C-4F58-B990-BBF66F5750A8}"/>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51" name="Text Box 132">
          <a:extLst>
            <a:ext uri="{FF2B5EF4-FFF2-40B4-BE49-F238E27FC236}">
              <a16:creationId xmlns:a16="http://schemas.microsoft.com/office/drawing/2014/main" id="{342F6F26-12C3-4CD1-9713-E8E1A31E5B7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552" name="Text Box 133">
          <a:extLst>
            <a:ext uri="{FF2B5EF4-FFF2-40B4-BE49-F238E27FC236}">
              <a16:creationId xmlns:a16="http://schemas.microsoft.com/office/drawing/2014/main" id="{35526F7A-AE75-4CCB-82F4-2C04849C830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53" name="Text Box 134">
          <a:extLst>
            <a:ext uri="{FF2B5EF4-FFF2-40B4-BE49-F238E27FC236}">
              <a16:creationId xmlns:a16="http://schemas.microsoft.com/office/drawing/2014/main" id="{1CC2D82C-D83A-42A1-8999-8AAA6E30810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554" name="Text Box 135">
          <a:extLst>
            <a:ext uri="{FF2B5EF4-FFF2-40B4-BE49-F238E27FC236}">
              <a16:creationId xmlns:a16="http://schemas.microsoft.com/office/drawing/2014/main" id="{FE869F4F-7C7F-468E-9C61-F89E718EAD55}"/>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55" name="Text Box 136">
          <a:extLst>
            <a:ext uri="{FF2B5EF4-FFF2-40B4-BE49-F238E27FC236}">
              <a16:creationId xmlns:a16="http://schemas.microsoft.com/office/drawing/2014/main" id="{D16578BF-9FBF-4167-8EBD-7497F231DD5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556" name="Text Box 137">
          <a:extLst>
            <a:ext uri="{FF2B5EF4-FFF2-40B4-BE49-F238E27FC236}">
              <a16:creationId xmlns:a16="http://schemas.microsoft.com/office/drawing/2014/main" id="{F78AD768-6F85-4128-AE19-B750A4EC1F05}"/>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57" name="Text Box 138">
          <a:extLst>
            <a:ext uri="{FF2B5EF4-FFF2-40B4-BE49-F238E27FC236}">
              <a16:creationId xmlns:a16="http://schemas.microsoft.com/office/drawing/2014/main" id="{3F5207AC-896C-4F7F-83EC-0F23FEA93AE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58" name="Text Box 139">
          <a:extLst>
            <a:ext uri="{FF2B5EF4-FFF2-40B4-BE49-F238E27FC236}">
              <a16:creationId xmlns:a16="http://schemas.microsoft.com/office/drawing/2014/main" id="{5385F595-DD42-45C2-A53C-8204ACBD2F9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559" name="Text Box 140">
          <a:extLst>
            <a:ext uri="{FF2B5EF4-FFF2-40B4-BE49-F238E27FC236}">
              <a16:creationId xmlns:a16="http://schemas.microsoft.com/office/drawing/2014/main" id="{3797F0FC-EA97-410E-9EB6-872952A67BB8}"/>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60" name="Text Box 141">
          <a:extLst>
            <a:ext uri="{FF2B5EF4-FFF2-40B4-BE49-F238E27FC236}">
              <a16:creationId xmlns:a16="http://schemas.microsoft.com/office/drawing/2014/main" id="{96C3410C-AAC9-49DB-96E2-1DAC9DE94C3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561" name="Text Box 142">
          <a:extLst>
            <a:ext uri="{FF2B5EF4-FFF2-40B4-BE49-F238E27FC236}">
              <a16:creationId xmlns:a16="http://schemas.microsoft.com/office/drawing/2014/main" id="{3F789F0A-2156-4C31-81F9-B15907D92363}"/>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62" name="Text Box 143">
          <a:extLst>
            <a:ext uri="{FF2B5EF4-FFF2-40B4-BE49-F238E27FC236}">
              <a16:creationId xmlns:a16="http://schemas.microsoft.com/office/drawing/2014/main" id="{1CE7D9F5-A4ED-407F-95C2-68509DD6B86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563" name="Text Box 144">
          <a:extLst>
            <a:ext uri="{FF2B5EF4-FFF2-40B4-BE49-F238E27FC236}">
              <a16:creationId xmlns:a16="http://schemas.microsoft.com/office/drawing/2014/main" id="{B8A66655-0B20-476B-88F8-6BF02B5E5F80}"/>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64" name="Text Box 145">
          <a:extLst>
            <a:ext uri="{FF2B5EF4-FFF2-40B4-BE49-F238E27FC236}">
              <a16:creationId xmlns:a16="http://schemas.microsoft.com/office/drawing/2014/main" id="{F46F9595-72A0-4BDD-9D52-77512D5EDE1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565" name="Text Box 146">
          <a:extLst>
            <a:ext uri="{FF2B5EF4-FFF2-40B4-BE49-F238E27FC236}">
              <a16:creationId xmlns:a16="http://schemas.microsoft.com/office/drawing/2014/main" id="{2149FEB8-643E-4840-BF92-2D95E3596D43}"/>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1566" name="Text Box 147">
          <a:extLst>
            <a:ext uri="{FF2B5EF4-FFF2-40B4-BE49-F238E27FC236}">
              <a16:creationId xmlns:a16="http://schemas.microsoft.com/office/drawing/2014/main" id="{358BFB0A-0522-4434-A961-86E519D7878C}"/>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567" name="Text Box 148">
          <a:extLst>
            <a:ext uri="{FF2B5EF4-FFF2-40B4-BE49-F238E27FC236}">
              <a16:creationId xmlns:a16="http://schemas.microsoft.com/office/drawing/2014/main" id="{F041D508-9C3F-4E2E-9C0D-FE53B5BAB21F}"/>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1568" name="Text Box 149">
          <a:extLst>
            <a:ext uri="{FF2B5EF4-FFF2-40B4-BE49-F238E27FC236}">
              <a16:creationId xmlns:a16="http://schemas.microsoft.com/office/drawing/2014/main" id="{AFD879CC-64F3-4DC5-801A-08F298EA1540}"/>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569" name="Text Box 150">
          <a:extLst>
            <a:ext uri="{FF2B5EF4-FFF2-40B4-BE49-F238E27FC236}">
              <a16:creationId xmlns:a16="http://schemas.microsoft.com/office/drawing/2014/main" id="{4D12D5E9-1900-47C9-8A4C-8A3B37705F45}"/>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1570" name="Text Box 151">
          <a:extLst>
            <a:ext uri="{FF2B5EF4-FFF2-40B4-BE49-F238E27FC236}">
              <a16:creationId xmlns:a16="http://schemas.microsoft.com/office/drawing/2014/main" id="{F3492D63-C2BB-4CB7-B3B1-1F2A2AD7D872}"/>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571" name="Text Box 152">
          <a:extLst>
            <a:ext uri="{FF2B5EF4-FFF2-40B4-BE49-F238E27FC236}">
              <a16:creationId xmlns:a16="http://schemas.microsoft.com/office/drawing/2014/main" id="{C3FA2729-1CAE-4323-A034-4C5813CD99C2}"/>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72" name="テキスト 5">
          <a:extLst>
            <a:ext uri="{FF2B5EF4-FFF2-40B4-BE49-F238E27FC236}">
              <a16:creationId xmlns:a16="http://schemas.microsoft.com/office/drawing/2014/main" id="{52CAA852-DFB5-4E2E-8F51-46852C41D519}"/>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573" name="テキスト 12">
          <a:extLst>
            <a:ext uri="{FF2B5EF4-FFF2-40B4-BE49-F238E27FC236}">
              <a16:creationId xmlns:a16="http://schemas.microsoft.com/office/drawing/2014/main" id="{706F8DE0-6651-475F-80A2-D14B9B77121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74" name="テキスト 22">
          <a:extLst>
            <a:ext uri="{FF2B5EF4-FFF2-40B4-BE49-F238E27FC236}">
              <a16:creationId xmlns:a16="http://schemas.microsoft.com/office/drawing/2014/main" id="{0903AB47-4B28-4C89-91B6-97AE4C86B8F3}"/>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575" name="テキスト 23">
          <a:extLst>
            <a:ext uri="{FF2B5EF4-FFF2-40B4-BE49-F238E27FC236}">
              <a16:creationId xmlns:a16="http://schemas.microsoft.com/office/drawing/2014/main" id="{F5A39F8E-A8A7-44CD-B4B4-9849B4ADA636}"/>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76" name="テキスト 35">
          <a:extLst>
            <a:ext uri="{FF2B5EF4-FFF2-40B4-BE49-F238E27FC236}">
              <a16:creationId xmlns:a16="http://schemas.microsoft.com/office/drawing/2014/main" id="{C8B91AA0-F9C3-4AF3-97AC-924660E963C5}"/>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577" name="テキスト 36">
          <a:extLst>
            <a:ext uri="{FF2B5EF4-FFF2-40B4-BE49-F238E27FC236}">
              <a16:creationId xmlns:a16="http://schemas.microsoft.com/office/drawing/2014/main" id="{5BB9BBB5-4843-4B5F-9818-C51737B2577E}"/>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578" name="テキスト 49">
          <a:extLst>
            <a:ext uri="{FF2B5EF4-FFF2-40B4-BE49-F238E27FC236}">
              <a16:creationId xmlns:a16="http://schemas.microsoft.com/office/drawing/2014/main" id="{1D8DF353-1BA3-44E9-A28C-0830245654B9}"/>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79" name="Text Box 203">
          <a:extLst>
            <a:ext uri="{FF2B5EF4-FFF2-40B4-BE49-F238E27FC236}">
              <a16:creationId xmlns:a16="http://schemas.microsoft.com/office/drawing/2014/main" id="{66341061-1BBD-448A-9601-846B968D18D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580" name="Text Box 204">
          <a:extLst>
            <a:ext uri="{FF2B5EF4-FFF2-40B4-BE49-F238E27FC236}">
              <a16:creationId xmlns:a16="http://schemas.microsoft.com/office/drawing/2014/main" id="{431FF0B7-5BD3-4348-84C5-8B36D820046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81" name="Text Box 205">
          <a:extLst>
            <a:ext uri="{FF2B5EF4-FFF2-40B4-BE49-F238E27FC236}">
              <a16:creationId xmlns:a16="http://schemas.microsoft.com/office/drawing/2014/main" id="{028976EC-FB9B-4F14-8BC4-EAED96D5891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582" name="Text Box 206">
          <a:extLst>
            <a:ext uri="{FF2B5EF4-FFF2-40B4-BE49-F238E27FC236}">
              <a16:creationId xmlns:a16="http://schemas.microsoft.com/office/drawing/2014/main" id="{5EC9ED90-F902-4533-9C30-EA1FF9FD4E66}"/>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83" name="Text Box 207">
          <a:extLst>
            <a:ext uri="{FF2B5EF4-FFF2-40B4-BE49-F238E27FC236}">
              <a16:creationId xmlns:a16="http://schemas.microsoft.com/office/drawing/2014/main" id="{545D9EEC-288D-411A-8BF7-3E754B7CFD1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584" name="Text Box 208">
          <a:extLst>
            <a:ext uri="{FF2B5EF4-FFF2-40B4-BE49-F238E27FC236}">
              <a16:creationId xmlns:a16="http://schemas.microsoft.com/office/drawing/2014/main" id="{F6680C69-3F9C-46EA-9183-FA28464D20F1}"/>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585" name="Text Box 209">
          <a:extLst>
            <a:ext uri="{FF2B5EF4-FFF2-40B4-BE49-F238E27FC236}">
              <a16:creationId xmlns:a16="http://schemas.microsoft.com/office/drawing/2014/main" id="{73D274AF-D0E0-4BF2-B15C-FE7381EE8F1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86" name="Text Box 210">
          <a:extLst>
            <a:ext uri="{FF2B5EF4-FFF2-40B4-BE49-F238E27FC236}">
              <a16:creationId xmlns:a16="http://schemas.microsoft.com/office/drawing/2014/main" id="{98A26CF4-19E6-4F19-BA8A-8F5714490A57}"/>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587" name="Text Box 211">
          <a:extLst>
            <a:ext uri="{FF2B5EF4-FFF2-40B4-BE49-F238E27FC236}">
              <a16:creationId xmlns:a16="http://schemas.microsoft.com/office/drawing/2014/main" id="{F4685C00-0B9A-4B09-AE3E-B50B80578B3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88" name="Text Box 212">
          <a:extLst>
            <a:ext uri="{FF2B5EF4-FFF2-40B4-BE49-F238E27FC236}">
              <a16:creationId xmlns:a16="http://schemas.microsoft.com/office/drawing/2014/main" id="{3E648D87-031A-47DA-87AF-AB3E3165211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589" name="Text Box 213">
          <a:extLst>
            <a:ext uri="{FF2B5EF4-FFF2-40B4-BE49-F238E27FC236}">
              <a16:creationId xmlns:a16="http://schemas.microsoft.com/office/drawing/2014/main" id="{ABE0D8BE-BA03-4631-83F9-5AC0EB8027F4}"/>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90" name="Text Box 214">
          <a:extLst>
            <a:ext uri="{FF2B5EF4-FFF2-40B4-BE49-F238E27FC236}">
              <a16:creationId xmlns:a16="http://schemas.microsoft.com/office/drawing/2014/main" id="{7107E609-282E-4872-BBE8-F7F1F5074CF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591" name="Text Box 215">
          <a:extLst>
            <a:ext uri="{FF2B5EF4-FFF2-40B4-BE49-F238E27FC236}">
              <a16:creationId xmlns:a16="http://schemas.microsoft.com/office/drawing/2014/main" id="{91BA479B-8BF1-4775-8738-3219282A19DA}"/>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592" name="Text Box 216">
          <a:extLst>
            <a:ext uri="{FF2B5EF4-FFF2-40B4-BE49-F238E27FC236}">
              <a16:creationId xmlns:a16="http://schemas.microsoft.com/office/drawing/2014/main" id="{A205F59C-5973-4746-9170-8FE851DB69CE}"/>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93" name="Text Box 217">
          <a:extLst>
            <a:ext uri="{FF2B5EF4-FFF2-40B4-BE49-F238E27FC236}">
              <a16:creationId xmlns:a16="http://schemas.microsoft.com/office/drawing/2014/main" id="{A937C886-2983-4D40-88B0-EB5C1DB3E743}"/>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594" name="Text Box 218">
          <a:extLst>
            <a:ext uri="{FF2B5EF4-FFF2-40B4-BE49-F238E27FC236}">
              <a16:creationId xmlns:a16="http://schemas.microsoft.com/office/drawing/2014/main" id="{5747395D-67A1-43CD-A15A-947095A458C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95" name="Text Box 219">
          <a:extLst>
            <a:ext uri="{FF2B5EF4-FFF2-40B4-BE49-F238E27FC236}">
              <a16:creationId xmlns:a16="http://schemas.microsoft.com/office/drawing/2014/main" id="{6EE6E3AC-6790-4C94-81B1-72773FF9720A}"/>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596" name="Text Box 220">
          <a:extLst>
            <a:ext uri="{FF2B5EF4-FFF2-40B4-BE49-F238E27FC236}">
              <a16:creationId xmlns:a16="http://schemas.microsoft.com/office/drawing/2014/main" id="{2CC288A3-5700-4A67-A9B5-5A90DC9E9909}"/>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97" name="Text Box 221">
          <a:extLst>
            <a:ext uri="{FF2B5EF4-FFF2-40B4-BE49-F238E27FC236}">
              <a16:creationId xmlns:a16="http://schemas.microsoft.com/office/drawing/2014/main" id="{5CF77EAA-3371-4323-9CE9-96170979BADA}"/>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598" name="Text Box 222">
          <a:extLst>
            <a:ext uri="{FF2B5EF4-FFF2-40B4-BE49-F238E27FC236}">
              <a16:creationId xmlns:a16="http://schemas.microsoft.com/office/drawing/2014/main" id="{D166ADAE-631D-4A3B-A697-807CECFF543D}"/>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599" name="Text Box 223">
          <a:extLst>
            <a:ext uri="{FF2B5EF4-FFF2-40B4-BE49-F238E27FC236}">
              <a16:creationId xmlns:a16="http://schemas.microsoft.com/office/drawing/2014/main" id="{78F2976D-CC77-43B1-A5FD-AB49FE668F04}"/>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00" name="テキスト 3">
          <a:extLst>
            <a:ext uri="{FF2B5EF4-FFF2-40B4-BE49-F238E27FC236}">
              <a16:creationId xmlns:a16="http://schemas.microsoft.com/office/drawing/2014/main" id="{C0E87040-BB07-4F71-A979-8CB474450FE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01" name="テキスト 4">
          <a:extLst>
            <a:ext uri="{FF2B5EF4-FFF2-40B4-BE49-F238E27FC236}">
              <a16:creationId xmlns:a16="http://schemas.microsoft.com/office/drawing/2014/main" id="{DD636EF0-AC91-470B-AF3A-1790D0BE9F4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02" name="テキスト 5">
          <a:extLst>
            <a:ext uri="{FF2B5EF4-FFF2-40B4-BE49-F238E27FC236}">
              <a16:creationId xmlns:a16="http://schemas.microsoft.com/office/drawing/2014/main" id="{48C2A157-1E40-47A6-BA8E-8E66A02DD6A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603" name="テキスト 10">
          <a:extLst>
            <a:ext uri="{FF2B5EF4-FFF2-40B4-BE49-F238E27FC236}">
              <a16:creationId xmlns:a16="http://schemas.microsoft.com/office/drawing/2014/main" id="{AFB01D92-1D26-44C4-B5A5-DDEFC9BB5ECC}"/>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04" name="テキスト 11">
          <a:extLst>
            <a:ext uri="{FF2B5EF4-FFF2-40B4-BE49-F238E27FC236}">
              <a16:creationId xmlns:a16="http://schemas.microsoft.com/office/drawing/2014/main" id="{60CA55F9-9173-409F-B467-E05F141D1496}"/>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605" name="テキスト 12">
          <a:extLst>
            <a:ext uri="{FF2B5EF4-FFF2-40B4-BE49-F238E27FC236}">
              <a16:creationId xmlns:a16="http://schemas.microsoft.com/office/drawing/2014/main" id="{92A4861E-E0F3-488B-8A0A-EC0690E592D1}"/>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06" name="テキスト 18">
          <a:extLst>
            <a:ext uri="{FF2B5EF4-FFF2-40B4-BE49-F238E27FC236}">
              <a16:creationId xmlns:a16="http://schemas.microsoft.com/office/drawing/2014/main" id="{11514F9B-74B3-44E2-BD69-BDB70DD32A76}"/>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07" name="テキスト 19">
          <a:extLst>
            <a:ext uri="{FF2B5EF4-FFF2-40B4-BE49-F238E27FC236}">
              <a16:creationId xmlns:a16="http://schemas.microsoft.com/office/drawing/2014/main" id="{4DF09EF1-FFE4-4196-A3E0-D26B679EDA12}"/>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08" name="テキスト 20">
          <a:extLst>
            <a:ext uri="{FF2B5EF4-FFF2-40B4-BE49-F238E27FC236}">
              <a16:creationId xmlns:a16="http://schemas.microsoft.com/office/drawing/2014/main" id="{3D444987-1ECE-4C92-B91A-C5B1F8A6FA89}"/>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09" name="テキスト 21">
          <a:extLst>
            <a:ext uri="{FF2B5EF4-FFF2-40B4-BE49-F238E27FC236}">
              <a16:creationId xmlns:a16="http://schemas.microsoft.com/office/drawing/2014/main" id="{6706B90D-04D1-43FD-942E-72349DC6D11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10" name="テキスト 22">
          <a:extLst>
            <a:ext uri="{FF2B5EF4-FFF2-40B4-BE49-F238E27FC236}">
              <a16:creationId xmlns:a16="http://schemas.microsoft.com/office/drawing/2014/main" id="{D00D508C-2737-4F84-BE90-795FD202BD2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11" name="テキスト 23">
          <a:extLst>
            <a:ext uri="{FF2B5EF4-FFF2-40B4-BE49-F238E27FC236}">
              <a16:creationId xmlns:a16="http://schemas.microsoft.com/office/drawing/2014/main" id="{47113F14-4515-4F57-82D6-C82A0B552256}"/>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13" name="テキスト 31">
          <a:extLst>
            <a:ext uri="{FF2B5EF4-FFF2-40B4-BE49-F238E27FC236}">
              <a16:creationId xmlns:a16="http://schemas.microsoft.com/office/drawing/2014/main" id="{B5EEC5DE-24E7-412E-A8B1-1EF8E1A40DF5}"/>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14" name="テキスト 32">
          <a:extLst>
            <a:ext uri="{FF2B5EF4-FFF2-40B4-BE49-F238E27FC236}">
              <a16:creationId xmlns:a16="http://schemas.microsoft.com/office/drawing/2014/main" id="{7E748EC1-BCC9-4248-B2B0-B0B4AF7AF274}"/>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15" name="テキスト 33">
          <a:extLst>
            <a:ext uri="{FF2B5EF4-FFF2-40B4-BE49-F238E27FC236}">
              <a16:creationId xmlns:a16="http://schemas.microsoft.com/office/drawing/2014/main" id="{3D7FF090-D05A-4FA1-81AB-1E07F786AECF}"/>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16" name="テキスト 34">
          <a:extLst>
            <a:ext uri="{FF2B5EF4-FFF2-40B4-BE49-F238E27FC236}">
              <a16:creationId xmlns:a16="http://schemas.microsoft.com/office/drawing/2014/main" id="{7EF8486C-D228-4A1E-A5DB-9A91384EAA81}"/>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17" name="テキスト 35">
          <a:extLst>
            <a:ext uri="{FF2B5EF4-FFF2-40B4-BE49-F238E27FC236}">
              <a16:creationId xmlns:a16="http://schemas.microsoft.com/office/drawing/2014/main" id="{314B08D2-C754-4C5B-9E9B-E5EB06314AA5}"/>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18" name="テキスト 36">
          <a:extLst>
            <a:ext uri="{FF2B5EF4-FFF2-40B4-BE49-F238E27FC236}">
              <a16:creationId xmlns:a16="http://schemas.microsoft.com/office/drawing/2014/main" id="{DCDDFFBF-B11A-42EB-AA95-9D09336C14BB}"/>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19" name="テキスト 45">
          <a:extLst>
            <a:ext uri="{FF2B5EF4-FFF2-40B4-BE49-F238E27FC236}">
              <a16:creationId xmlns:a16="http://schemas.microsoft.com/office/drawing/2014/main" id="{065F3E06-815F-4B48-A9F5-8964AB9FD67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620" name="テキスト 46">
          <a:extLst>
            <a:ext uri="{FF2B5EF4-FFF2-40B4-BE49-F238E27FC236}">
              <a16:creationId xmlns:a16="http://schemas.microsoft.com/office/drawing/2014/main" id="{17ED3F4E-3A9D-470B-9163-B6F1061140D2}"/>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621" name="テキスト 47">
          <a:extLst>
            <a:ext uri="{FF2B5EF4-FFF2-40B4-BE49-F238E27FC236}">
              <a16:creationId xmlns:a16="http://schemas.microsoft.com/office/drawing/2014/main" id="{382F5323-BACA-46DC-A34D-ADC1689D84B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22" name="テキスト 49">
          <a:extLst>
            <a:ext uri="{FF2B5EF4-FFF2-40B4-BE49-F238E27FC236}">
              <a16:creationId xmlns:a16="http://schemas.microsoft.com/office/drawing/2014/main" id="{6A0F1779-BD79-4792-BBB0-7F6B06001D5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23" name="Text Box 129">
          <a:extLst>
            <a:ext uri="{FF2B5EF4-FFF2-40B4-BE49-F238E27FC236}">
              <a16:creationId xmlns:a16="http://schemas.microsoft.com/office/drawing/2014/main" id="{9EF5E063-8FD9-4F89-8B83-8C352E26C089}"/>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624" name="Text Box 130">
          <a:extLst>
            <a:ext uri="{FF2B5EF4-FFF2-40B4-BE49-F238E27FC236}">
              <a16:creationId xmlns:a16="http://schemas.microsoft.com/office/drawing/2014/main" id="{6F363521-18DC-42C0-951F-42AFFD455AB9}"/>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625" name="Text Box 131">
          <a:extLst>
            <a:ext uri="{FF2B5EF4-FFF2-40B4-BE49-F238E27FC236}">
              <a16:creationId xmlns:a16="http://schemas.microsoft.com/office/drawing/2014/main" id="{3AEC5E25-5018-405D-9963-E94A8E785F37}"/>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26" name="Text Box 132">
          <a:extLst>
            <a:ext uri="{FF2B5EF4-FFF2-40B4-BE49-F238E27FC236}">
              <a16:creationId xmlns:a16="http://schemas.microsoft.com/office/drawing/2014/main" id="{1E9407DB-6C22-459F-946F-B2A505AD509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627" name="Text Box 133">
          <a:extLst>
            <a:ext uri="{FF2B5EF4-FFF2-40B4-BE49-F238E27FC236}">
              <a16:creationId xmlns:a16="http://schemas.microsoft.com/office/drawing/2014/main" id="{A8FED75B-DBA7-4794-AF6B-9004E52AB98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28" name="Text Box 134">
          <a:extLst>
            <a:ext uri="{FF2B5EF4-FFF2-40B4-BE49-F238E27FC236}">
              <a16:creationId xmlns:a16="http://schemas.microsoft.com/office/drawing/2014/main" id="{ED06E962-2CA8-41CF-A78C-B8A0AF0FCA6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629" name="Text Box 135">
          <a:extLst>
            <a:ext uri="{FF2B5EF4-FFF2-40B4-BE49-F238E27FC236}">
              <a16:creationId xmlns:a16="http://schemas.microsoft.com/office/drawing/2014/main" id="{8F40DB8A-B734-4AC1-A401-F52E6DE923A1}"/>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30" name="Text Box 136">
          <a:extLst>
            <a:ext uri="{FF2B5EF4-FFF2-40B4-BE49-F238E27FC236}">
              <a16:creationId xmlns:a16="http://schemas.microsoft.com/office/drawing/2014/main" id="{F2E3E078-6D22-4D04-B677-D1949CF1214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631" name="Text Box 137">
          <a:extLst>
            <a:ext uri="{FF2B5EF4-FFF2-40B4-BE49-F238E27FC236}">
              <a16:creationId xmlns:a16="http://schemas.microsoft.com/office/drawing/2014/main" id="{463E70D4-4DF3-4D16-85AD-BBE02EF1600A}"/>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32" name="Text Box 138">
          <a:extLst>
            <a:ext uri="{FF2B5EF4-FFF2-40B4-BE49-F238E27FC236}">
              <a16:creationId xmlns:a16="http://schemas.microsoft.com/office/drawing/2014/main" id="{74327FE5-2F8C-49A5-A7D7-9F172936A82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33" name="Text Box 139">
          <a:extLst>
            <a:ext uri="{FF2B5EF4-FFF2-40B4-BE49-F238E27FC236}">
              <a16:creationId xmlns:a16="http://schemas.microsoft.com/office/drawing/2014/main" id="{86543BA3-AD35-4801-961F-72E2D2730D4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634" name="Text Box 140">
          <a:extLst>
            <a:ext uri="{FF2B5EF4-FFF2-40B4-BE49-F238E27FC236}">
              <a16:creationId xmlns:a16="http://schemas.microsoft.com/office/drawing/2014/main" id="{1641C708-117B-4365-8EB2-DD4FAA7CDA72}"/>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35" name="Text Box 141">
          <a:extLst>
            <a:ext uri="{FF2B5EF4-FFF2-40B4-BE49-F238E27FC236}">
              <a16:creationId xmlns:a16="http://schemas.microsoft.com/office/drawing/2014/main" id="{63B19066-957C-456C-ADEC-5771780CFF1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636" name="Text Box 142">
          <a:extLst>
            <a:ext uri="{FF2B5EF4-FFF2-40B4-BE49-F238E27FC236}">
              <a16:creationId xmlns:a16="http://schemas.microsoft.com/office/drawing/2014/main" id="{B64FEF66-498E-41DE-86C0-EE77E0C9D650}"/>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37" name="Text Box 143">
          <a:extLst>
            <a:ext uri="{FF2B5EF4-FFF2-40B4-BE49-F238E27FC236}">
              <a16:creationId xmlns:a16="http://schemas.microsoft.com/office/drawing/2014/main" id="{81A994EE-F748-45D4-850E-2A71CFA06A8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638" name="Text Box 144">
          <a:extLst>
            <a:ext uri="{FF2B5EF4-FFF2-40B4-BE49-F238E27FC236}">
              <a16:creationId xmlns:a16="http://schemas.microsoft.com/office/drawing/2014/main" id="{1322A548-BF5C-4508-ADA9-A407766D3D27}"/>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39" name="Text Box 145">
          <a:extLst>
            <a:ext uri="{FF2B5EF4-FFF2-40B4-BE49-F238E27FC236}">
              <a16:creationId xmlns:a16="http://schemas.microsoft.com/office/drawing/2014/main" id="{E2659ECE-FD1D-405A-AC7B-BC9660A0E90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640" name="Text Box 146">
          <a:extLst>
            <a:ext uri="{FF2B5EF4-FFF2-40B4-BE49-F238E27FC236}">
              <a16:creationId xmlns:a16="http://schemas.microsoft.com/office/drawing/2014/main" id="{73A346B4-239F-4A56-8250-DCD6DBFA6993}"/>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1641" name="Text Box 147">
          <a:extLst>
            <a:ext uri="{FF2B5EF4-FFF2-40B4-BE49-F238E27FC236}">
              <a16:creationId xmlns:a16="http://schemas.microsoft.com/office/drawing/2014/main" id="{B16932D4-0556-4840-BF6F-E2CF999CA6DC}"/>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642" name="Text Box 148">
          <a:extLst>
            <a:ext uri="{FF2B5EF4-FFF2-40B4-BE49-F238E27FC236}">
              <a16:creationId xmlns:a16="http://schemas.microsoft.com/office/drawing/2014/main" id="{A87AC332-B098-4304-9491-60099727F46E}"/>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1643" name="Text Box 149">
          <a:extLst>
            <a:ext uri="{FF2B5EF4-FFF2-40B4-BE49-F238E27FC236}">
              <a16:creationId xmlns:a16="http://schemas.microsoft.com/office/drawing/2014/main" id="{C03AE505-0DD8-44AE-8A90-1C3E4E17E3E1}"/>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644" name="Text Box 150">
          <a:extLst>
            <a:ext uri="{FF2B5EF4-FFF2-40B4-BE49-F238E27FC236}">
              <a16:creationId xmlns:a16="http://schemas.microsoft.com/office/drawing/2014/main" id="{CFE8DC55-7E5F-4D94-A956-38D413496B4B}"/>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1645" name="Text Box 151">
          <a:extLst>
            <a:ext uri="{FF2B5EF4-FFF2-40B4-BE49-F238E27FC236}">
              <a16:creationId xmlns:a16="http://schemas.microsoft.com/office/drawing/2014/main" id="{F8322F47-3CC4-44EB-8FCE-51CCACFA1BC5}"/>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1646" name="Text Box 152">
          <a:extLst>
            <a:ext uri="{FF2B5EF4-FFF2-40B4-BE49-F238E27FC236}">
              <a16:creationId xmlns:a16="http://schemas.microsoft.com/office/drawing/2014/main" id="{F9ADD11C-819B-4C93-98F9-D3EC0AB31642}"/>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47" name="テキスト 5">
          <a:extLst>
            <a:ext uri="{FF2B5EF4-FFF2-40B4-BE49-F238E27FC236}">
              <a16:creationId xmlns:a16="http://schemas.microsoft.com/office/drawing/2014/main" id="{21BBF7B2-5DA4-424D-AD7E-78BF791CA4B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648" name="テキスト 12">
          <a:extLst>
            <a:ext uri="{FF2B5EF4-FFF2-40B4-BE49-F238E27FC236}">
              <a16:creationId xmlns:a16="http://schemas.microsoft.com/office/drawing/2014/main" id="{019FFE92-F19C-451A-A85A-85B4E93FA34F}"/>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49" name="テキスト 22">
          <a:extLst>
            <a:ext uri="{FF2B5EF4-FFF2-40B4-BE49-F238E27FC236}">
              <a16:creationId xmlns:a16="http://schemas.microsoft.com/office/drawing/2014/main" id="{0E07CF60-2B75-46DF-A159-8E1D45C9BBB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50" name="テキスト 23">
          <a:extLst>
            <a:ext uri="{FF2B5EF4-FFF2-40B4-BE49-F238E27FC236}">
              <a16:creationId xmlns:a16="http://schemas.microsoft.com/office/drawing/2014/main" id="{07BDF7FF-A72D-4139-A11C-8321555ADF6B}"/>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51" name="テキスト 35">
          <a:extLst>
            <a:ext uri="{FF2B5EF4-FFF2-40B4-BE49-F238E27FC236}">
              <a16:creationId xmlns:a16="http://schemas.microsoft.com/office/drawing/2014/main" id="{F63D8E53-826E-40A2-8A8F-DA13C1CE1CE7}"/>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52" name="テキスト 36">
          <a:extLst>
            <a:ext uri="{FF2B5EF4-FFF2-40B4-BE49-F238E27FC236}">
              <a16:creationId xmlns:a16="http://schemas.microsoft.com/office/drawing/2014/main" id="{180BF7F1-1A6F-4CDC-8D57-923C62007C9C}"/>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53" name="テキスト 49">
          <a:extLst>
            <a:ext uri="{FF2B5EF4-FFF2-40B4-BE49-F238E27FC236}">
              <a16:creationId xmlns:a16="http://schemas.microsoft.com/office/drawing/2014/main" id="{84573A5E-906C-4858-8B30-5E33CD8EEBB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54" name="Text Box 203">
          <a:extLst>
            <a:ext uri="{FF2B5EF4-FFF2-40B4-BE49-F238E27FC236}">
              <a16:creationId xmlns:a16="http://schemas.microsoft.com/office/drawing/2014/main" id="{D9AE1ED7-E845-4270-A92C-B7DC6B995CA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655" name="Text Box 204">
          <a:extLst>
            <a:ext uri="{FF2B5EF4-FFF2-40B4-BE49-F238E27FC236}">
              <a16:creationId xmlns:a16="http://schemas.microsoft.com/office/drawing/2014/main" id="{2B5380BA-E084-4DD7-806A-BD8A32047C5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56" name="Text Box 205">
          <a:extLst>
            <a:ext uri="{FF2B5EF4-FFF2-40B4-BE49-F238E27FC236}">
              <a16:creationId xmlns:a16="http://schemas.microsoft.com/office/drawing/2014/main" id="{29C911B4-F6AD-4E18-8E76-97EA94B67D1A}"/>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57" name="Text Box 206">
          <a:extLst>
            <a:ext uri="{FF2B5EF4-FFF2-40B4-BE49-F238E27FC236}">
              <a16:creationId xmlns:a16="http://schemas.microsoft.com/office/drawing/2014/main" id="{2558991C-9B39-4E35-8C1A-69008DC9E11C}"/>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58" name="Text Box 207">
          <a:extLst>
            <a:ext uri="{FF2B5EF4-FFF2-40B4-BE49-F238E27FC236}">
              <a16:creationId xmlns:a16="http://schemas.microsoft.com/office/drawing/2014/main" id="{73C06BAB-0E64-44D6-8210-538A35CA3DE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59" name="Text Box 208">
          <a:extLst>
            <a:ext uri="{FF2B5EF4-FFF2-40B4-BE49-F238E27FC236}">
              <a16:creationId xmlns:a16="http://schemas.microsoft.com/office/drawing/2014/main" id="{41C91035-0604-4FDC-8A3D-7DBF4FEFBEF1}"/>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60" name="Text Box 209">
          <a:extLst>
            <a:ext uri="{FF2B5EF4-FFF2-40B4-BE49-F238E27FC236}">
              <a16:creationId xmlns:a16="http://schemas.microsoft.com/office/drawing/2014/main" id="{0ED8C47C-12CB-42D5-ABF9-C82E099CA13F}"/>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61" name="Text Box 210">
          <a:extLst>
            <a:ext uri="{FF2B5EF4-FFF2-40B4-BE49-F238E27FC236}">
              <a16:creationId xmlns:a16="http://schemas.microsoft.com/office/drawing/2014/main" id="{8D4D0B02-747D-4842-A902-162A92D706A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662" name="Text Box 211">
          <a:extLst>
            <a:ext uri="{FF2B5EF4-FFF2-40B4-BE49-F238E27FC236}">
              <a16:creationId xmlns:a16="http://schemas.microsoft.com/office/drawing/2014/main" id="{DA85DA09-E20B-46BA-8EF3-34763A3CAC0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63" name="Text Box 212">
          <a:extLst>
            <a:ext uri="{FF2B5EF4-FFF2-40B4-BE49-F238E27FC236}">
              <a16:creationId xmlns:a16="http://schemas.microsoft.com/office/drawing/2014/main" id="{F4931EFD-46A8-45DA-AA1B-28B9E489BB0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664" name="Text Box 213">
          <a:extLst>
            <a:ext uri="{FF2B5EF4-FFF2-40B4-BE49-F238E27FC236}">
              <a16:creationId xmlns:a16="http://schemas.microsoft.com/office/drawing/2014/main" id="{A801637E-68FD-43E0-AC30-0F690008BFC3}"/>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65" name="Text Box 214">
          <a:extLst>
            <a:ext uri="{FF2B5EF4-FFF2-40B4-BE49-F238E27FC236}">
              <a16:creationId xmlns:a16="http://schemas.microsoft.com/office/drawing/2014/main" id="{671E6C65-3824-4236-8554-686ACA12647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666" name="Text Box 215">
          <a:extLst>
            <a:ext uri="{FF2B5EF4-FFF2-40B4-BE49-F238E27FC236}">
              <a16:creationId xmlns:a16="http://schemas.microsoft.com/office/drawing/2014/main" id="{C8EC8D90-1D0E-448F-BF7C-D2061BB4B884}"/>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667" name="Text Box 216">
          <a:extLst>
            <a:ext uri="{FF2B5EF4-FFF2-40B4-BE49-F238E27FC236}">
              <a16:creationId xmlns:a16="http://schemas.microsoft.com/office/drawing/2014/main" id="{C9114018-4C18-4238-A419-8992708D968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68" name="Text Box 217">
          <a:extLst>
            <a:ext uri="{FF2B5EF4-FFF2-40B4-BE49-F238E27FC236}">
              <a16:creationId xmlns:a16="http://schemas.microsoft.com/office/drawing/2014/main" id="{6D34E5E8-A8D1-46FF-A249-A6EAFFBBF4EF}"/>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669" name="Text Box 218">
          <a:extLst>
            <a:ext uri="{FF2B5EF4-FFF2-40B4-BE49-F238E27FC236}">
              <a16:creationId xmlns:a16="http://schemas.microsoft.com/office/drawing/2014/main" id="{D10CA033-F48B-4221-8573-4325148C3E32}"/>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70" name="Text Box 219">
          <a:extLst>
            <a:ext uri="{FF2B5EF4-FFF2-40B4-BE49-F238E27FC236}">
              <a16:creationId xmlns:a16="http://schemas.microsoft.com/office/drawing/2014/main" id="{10E5C006-6CD0-4976-B681-57CCEF8D8BCB}"/>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671" name="Text Box 220">
          <a:extLst>
            <a:ext uri="{FF2B5EF4-FFF2-40B4-BE49-F238E27FC236}">
              <a16:creationId xmlns:a16="http://schemas.microsoft.com/office/drawing/2014/main" id="{B13C4DF2-5C2E-444B-A048-47F564070A3F}"/>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72" name="Text Box 221">
          <a:extLst>
            <a:ext uri="{FF2B5EF4-FFF2-40B4-BE49-F238E27FC236}">
              <a16:creationId xmlns:a16="http://schemas.microsoft.com/office/drawing/2014/main" id="{CFD2E804-9220-49ED-BCE3-2C953CFBF0D0}"/>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673" name="Text Box 222">
          <a:extLst>
            <a:ext uri="{FF2B5EF4-FFF2-40B4-BE49-F238E27FC236}">
              <a16:creationId xmlns:a16="http://schemas.microsoft.com/office/drawing/2014/main" id="{864B9E69-7787-4F07-A965-ED36D0D0E11B}"/>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674" name="Text Box 223">
          <a:extLst>
            <a:ext uri="{FF2B5EF4-FFF2-40B4-BE49-F238E27FC236}">
              <a16:creationId xmlns:a16="http://schemas.microsoft.com/office/drawing/2014/main" id="{CE65A4C4-1D93-4D4D-AFF1-23446D502E6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75" name="テキスト 3">
          <a:extLst>
            <a:ext uri="{FF2B5EF4-FFF2-40B4-BE49-F238E27FC236}">
              <a16:creationId xmlns:a16="http://schemas.microsoft.com/office/drawing/2014/main" id="{E0010D86-B55B-46BA-A815-F70A6267DC8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76" name="テキスト 4">
          <a:extLst>
            <a:ext uri="{FF2B5EF4-FFF2-40B4-BE49-F238E27FC236}">
              <a16:creationId xmlns:a16="http://schemas.microsoft.com/office/drawing/2014/main" id="{2572A157-09AF-4471-A3AF-243C3D590C06}"/>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77" name="テキスト 5">
          <a:extLst>
            <a:ext uri="{FF2B5EF4-FFF2-40B4-BE49-F238E27FC236}">
              <a16:creationId xmlns:a16="http://schemas.microsoft.com/office/drawing/2014/main" id="{658FF524-2C13-45E7-A8D2-3930A946D38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678" name="テキスト 10">
          <a:extLst>
            <a:ext uri="{FF2B5EF4-FFF2-40B4-BE49-F238E27FC236}">
              <a16:creationId xmlns:a16="http://schemas.microsoft.com/office/drawing/2014/main" id="{837B1AD5-3E96-4941-8877-EDCD2E2EB166}"/>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79" name="テキスト 11">
          <a:extLst>
            <a:ext uri="{FF2B5EF4-FFF2-40B4-BE49-F238E27FC236}">
              <a16:creationId xmlns:a16="http://schemas.microsoft.com/office/drawing/2014/main" id="{8D8DE78D-4104-4556-BD60-5752DFFF118C}"/>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680" name="テキスト 12">
          <a:extLst>
            <a:ext uri="{FF2B5EF4-FFF2-40B4-BE49-F238E27FC236}">
              <a16:creationId xmlns:a16="http://schemas.microsoft.com/office/drawing/2014/main" id="{7D322C7A-9382-4D8F-8F9D-511B088F7A4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81" name="テキスト 18">
          <a:extLst>
            <a:ext uri="{FF2B5EF4-FFF2-40B4-BE49-F238E27FC236}">
              <a16:creationId xmlns:a16="http://schemas.microsoft.com/office/drawing/2014/main" id="{952C15A3-5092-43E4-800E-690806837728}"/>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82" name="テキスト 19">
          <a:extLst>
            <a:ext uri="{FF2B5EF4-FFF2-40B4-BE49-F238E27FC236}">
              <a16:creationId xmlns:a16="http://schemas.microsoft.com/office/drawing/2014/main" id="{56610596-067B-45C0-AD57-F193DE2F893F}"/>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83" name="テキスト 20">
          <a:extLst>
            <a:ext uri="{FF2B5EF4-FFF2-40B4-BE49-F238E27FC236}">
              <a16:creationId xmlns:a16="http://schemas.microsoft.com/office/drawing/2014/main" id="{4F3C7314-42A2-425A-8567-DDA2070B0C98}"/>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84" name="テキスト 21">
          <a:extLst>
            <a:ext uri="{FF2B5EF4-FFF2-40B4-BE49-F238E27FC236}">
              <a16:creationId xmlns:a16="http://schemas.microsoft.com/office/drawing/2014/main" id="{356D319E-C0A7-4001-B4E7-9DCB8353B3DD}"/>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85" name="テキスト 22">
          <a:extLst>
            <a:ext uri="{FF2B5EF4-FFF2-40B4-BE49-F238E27FC236}">
              <a16:creationId xmlns:a16="http://schemas.microsoft.com/office/drawing/2014/main" id="{DE6E93CC-0109-41AB-88BC-1A4DB2DF832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86" name="テキスト 23">
          <a:extLst>
            <a:ext uri="{FF2B5EF4-FFF2-40B4-BE49-F238E27FC236}">
              <a16:creationId xmlns:a16="http://schemas.microsoft.com/office/drawing/2014/main" id="{9D229FBE-FB4A-48F2-84D9-BF6AAAF3D7CF}"/>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88" name="テキスト 31">
          <a:extLst>
            <a:ext uri="{FF2B5EF4-FFF2-40B4-BE49-F238E27FC236}">
              <a16:creationId xmlns:a16="http://schemas.microsoft.com/office/drawing/2014/main" id="{7F3A4817-3F59-4FB6-89D5-C6BE6CF18507}"/>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689" name="テキスト 32">
          <a:extLst>
            <a:ext uri="{FF2B5EF4-FFF2-40B4-BE49-F238E27FC236}">
              <a16:creationId xmlns:a16="http://schemas.microsoft.com/office/drawing/2014/main" id="{A6E91892-A4EE-43F3-94E9-FECA27F8DA95}"/>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90" name="テキスト 33">
          <a:extLst>
            <a:ext uri="{FF2B5EF4-FFF2-40B4-BE49-F238E27FC236}">
              <a16:creationId xmlns:a16="http://schemas.microsoft.com/office/drawing/2014/main" id="{EA4F2A73-7FA0-421A-9191-99F1B1157FD8}"/>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691" name="テキスト 34">
          <a:extLst>
            <a:ext uri="{FF2B5EF4-FFF2-40B4-BE49-F238E27FC236}">
              <a16:creationId xmlns:a16="http://schemas.microsoft.com/office/drawing/2014/main" id="{FF5AAA5D-FA55-4507-BE4F-4B6F731A7A9F}"/>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92" name="テキスト 35">
          <a:extLst>
            <a:ext uri="{FF2B5EF4-FFF2-40B4-BE49-F238E27FC236}">
              <a16:creationId xmlns:a16="http://schemas.microsoft.com/office/drawing/2014/main" id="{F5A2E00D-8D8F-4F49-AB0A-7531F4F581F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693" name="テキスト 36">
          <a:extLst>
            <a:ext uri="{FF2B5EF4-FFF2-40B4-BE49-F238E27FC236}">
              <a16:creationId xmlns:a16="http://schemas.microsoft.com/office/drawing/2014/main" id="{389F8450-BD7E-402D-A9FE-652FC31980B0}"/>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94" name="テキスト 45">
          <a:extLst>
            <a:ext uri="{FF2B5EF4-FFF2-40B4-BE49-F238E27FC236}">
              <a16:creationId xmlns:a16="http://schemas.microsoft.com/office/drawing/2014/main" id="{D20BF88A-CDAD-4B7F-8630-5E6C612EB0A6}"/>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695" name="テキスト 46">
          <a:extLst>
            <a:ext uri="{FF2B5EF4-FFF2-40B4-BE49-F238E27FC236}">
              <a16:creationId xmlns:a16="http://schemas.microsoft.com/office/drawing/2014/main" id="{891F4462-3EF9-4A20-AD6C-F761DE50496B}"/>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696" name="テキスト 47">
          <a:extLst>
            <a:ext uri="{FF2B5EF4-FFF2-40B4-BE49-F238E27FC236}">
              <a16:creationId xmlns:a16="http://schemas.microsoft.com/office/drawing/2014/main" id="{A1329F00-B903-497F-86E0-A0D0E7A5A230}"/>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697" name="テキスト 49">
          <a:extLst>
            <a:ext uri="{FF2B5EF4-FFF2-40B4-BE49-F238E27FC236}">
              <a16:creationId xmlns:a16="http://schemas.microsoft.com/office/drawing/2014/main" id="{ACBF6E13-30D5-4738-ABB9-4A8931E46E2F}"/>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698" name="Text Box 129">
          <a:extLst>
            <a:ext uri="{FF2B5EF4-FFF2-40B4-BE49-F238E27FC236}">
              <a16:creationId xmlns:a16="http://schemas.microsoft.com/office/drawing/2014/main" id="{33786A64-D8B7-4F64-ACF6-82F6DFA3762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699" name="Text Box 130">
          <a:extLst>
            <a:ext uri="{FF2B5EF4-FFF2-40B4-BE49-F238E27FC236}">
              <a16:creationId xmlns:a16="http://schemas.microsoft.com/office/drawing/2014/main" id="{F3C2740D-6F85-4D74-AB1C-12C137CC2BFD}"/>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700" name="Text Box 131">
          <a:extLst>
            <a:ext uri="{FF2B5EF4-FFF2-40B4-BE49-F238E27FC236}">
              <a16:creationId xmlns:a16="http://schemas.microsoft.com/office/drawing/2014/main" id="{611ABA3A-662F-4E7A-A2A0-411906EA640F}"/>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01" name="Text Box 132">
          <a:extLst>
            <a:ext uri="{FF2B5EF4-FFF2-40B4-BE49-F238E27FC236}">
              <a16:creationId xmlns:a16="http://schemas.microsoft.com/office/drawing/2014/main" id="{738144B9-E481-4A02-B447-9D87AC01A35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702" name="Text Box 133">
          <a:extLst>
            <a:ext uri="{FF2B5EF4-FFF2-40B4-BE49-F238E27FC236}">
              <a16:creationId xmlns:a16="http://schemas.microsoft.com/office/drawing/2014/main" id="{05FB5FAE-1381-4989-AB3B-E4BC2AEF69A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03" name="Text Box 134">
          <a:extLst>
            <a:ext uri="{FF2B5EF4-FFF2-40B4-BE49-F238E27FC236}">
              <a16:creationId xmlns:a16="http://schemas.microsoft.com/office/drawing/2014/main" id="{639DFDCF-E9A1-4FEF-85AD-A8BE25F1571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04" name="Text Box 135">
          <a:extLst>
            <a:ext uri="{FF2B5EF4-FFF2-40B4-BE49-F238E27FC236}">
              <a16:creationId xmlns:a16="http://schemas.microsoft.com/office/drawing/2014/main" id="{B2D64F97-0144-4404-B8FD-887D7BE91915}"/>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05" name="Text Box 136">
          <a:extLst>
            <a:ext uri="{FF2B5EF4-FFF2-40B4-BE49-F238E27FC236}">
              <a16:creationId xmlns:a16="http://schemas.microsoft.com/office/drawing/2014/main" id="{F1152076-3B1F-4268-98D9-FEB4053D836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06" name="Text Box 137">
          <a:extLst>
            <a:ext uri="{FF2B5EF4-FFF2-40B4-BE49-F238E27FC236}">
              <a16:creationId xmlns:a16="http://schemas.microsoft.com/office/drawing/2014/main" id="{91105CA2-034E-46D1-8E67-E5CAB9D094AD}"/>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07" name="Text Box 138">
          <a:extLst>
            <a:ext uri="{FF2B5EF4-FFF2-40B4-BE49-F238E27FC236}">
              <a16:creationId xmlns:a16="http://schemas.microsoft.com/office/drawing/2014/main" id="{571BAA75-02C3-4EFA-A77B-6BEE6F7BE06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08" name="テキスト 5">
          <a:extLst>
            <a:ext uri="{FF2B5EF4-FFF2-40B4-BE49-F238E27FC236}">
              <a16:creationId xmlns:a16="http://schemas.microsoft.com/office/drawing/2014/main" id="{F9AF88CB-5343-432F-AE7D-29D19DE2B0B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709" name="テキスト 12">
          <a:extLst>
            <a:ext uri="{FF2B5EF4-FFF2-40B4-BE49-F238E27FC236}">
              <a16:creationId xmlns:a16="http://schemas.microsoft.com/office/drawing/2014/main" id="{9D298D9E-4901-4D0A-99BB-2DC699EC0F8A}"/>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10" name="テキスト 22">
          <a:extLst>
            <a:ext uri="{FF2B5EF4-FFF2-40B4-BE49-F238E27FC236}">
              <a16:creationId xmlns:a16="http://schemas.microsoft.com/office/drawing/2014/main" id="{168DD7FD-4946-486C-A97B-6FE53B58EFA4}"/>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11" name="テキスト 23">
          <a:extLst>
            <a:ext uri="{FF2B5EF4-FFF2-40B4-BE49-F238E27FC236}">
              <a16:creationId xmlns:a16="http://schemas.microsoft.com/office/drawing/2014/main" id="{129239B2-8574-43A9-A15D-1876D6740600}"/>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12" name="テキスト 35">
          <a:extLst>
            <a:ext uri="{FF2B5EF4-FFF2-40B4-BE49-F238E27FC236}">
              <a16:creationId xmlns:a16="http://schemas.microsoft.com/office/drawing/2014/main" id="{318BB40C-5D4E-4D34-ADD4-71452487C95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13" name="テキスト 36">
          <a:extLst>
            <a:ext uri="{FF2B5EF4-FFF2-40B4-BE49-F238E27FC236}">
              <a16:creationId xmlns:a16="http://schemas.microsoft.com/office/drawing/2014/main" id="{540B9899-B589-43F4-A607-68EC8F4BC658}"/>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14" name="テキスト 49">
          <a:extLst>
            <a:ext uri="{FF2B5EF4-FFF2-40B4-BE49-F238E27FC236}">
              <a16:creationId xmlns:a16="http://schemas.microsoft.com/office/drawing/2014/main" id="{B7B20DD9-DF7C-4C90-BFC1-AC508F4D23C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15" name="Text Box 203">
          <a:extLst>
            <a:ext uri="{FF2B5EF4-FFF2-40B4-BE49-F238E27FC236}">
              <a16:creationId xmlns:a16="http://schemas.microsoft.com/office/drawing/2014/main" id="{AFD741B7-3551-42B9-88A6-FC8C96A1EDD1}"/>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716" name="Text Box 204">
          <a:extLst>
            <a:ext uri="{FF2B5EF4-FFF2-40B4-BE49-F238E27FC236}">
              <a16:creationId xmlns:a16="http://schemas.microsoft.com/office/drawing/2014/main" id="{DF836276-3792-4BD2-9BC3-47EDFF2EF8E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17" name="Text Box 205">
          <a:extLst>
            <a:ext uri="{FF2B5EF4-FFF2-40B4-BE49-F238E27FC236}">
              <a16:creationId xmlns:a16="http://schemas.microsoft.com/office/drawing/2014/main" id="{B3AFB1C6-F288-439F-ABE2-09189DF7E9A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18" name="Text Box 206">
          <a:extLst>
            <a:ext uri="{FF2B5EF4-FFF2-40B4-BE49-F238E27FC236}">
              <a16:creationId xmlns:a16="http://schemas.microsoft.com/office/drawing/2014/main" id="{148CF3FA-B7A0-462C-B543-954E2706E1A6}"/>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19" name="Text Box 207">
          <a:extLst>
            <a:ext uri="{FF2B5EF4-FFF2-40B4-BE49-F238E27FC236}">
              <a16:creationId xmlns:a16="http://schemas.microsoft.com/office/drawing/2014/main" id="{BAB36743-03DC-4DA3-A356-4AA1F8F4377F}"/>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20" name="Text Box 208">
          <a:extLst>
            <a:ext uri="{FF2B5EF4-FFF2-40B4-BE49-F238E27FC236}">
              <a16:creationId xmlns:a16="http://schemas.microsoft.com/office/drawing/2014/main" id="{60F8C463-2698-4C3A-B884-4E68895DA347}"/>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21" name="Text Box 209">
          <a:extLst>
            <a:ext uri="{FF2B5EF4-FFF2-40B4-BE49-F238E27FC236}">
              <a16:creationId xmlns:a16="http://schemas.microsoft.com/office/drawing/2014/main" id="{772CF4B5-D831-4BC6-A249-45CCD296C2C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22" name="Text Box 210">
          <a:extLst>
            <a:ext uri="{FF2B5EF4-FFF2-40B4-BE49-F238E27FC236}">
              <a16:creationId xmlns:a16="http://schemas.microsoft.com/office/drawing/2014/main" id="{CB9193F0-D11A-49D1-AB5D-26505B131EB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723" name="Text Box 211">
          <a:extLst>
            <a:ext uri="{FF2B5EF4-FFF2-40B4-BE49-F238E27FC236}">
              <a16:creationId xmlns:a16="http://schemas.microsoft.com/office/drawing/2014/main" id="{5A4727A7-6911-4686-A566-A3542AAB3FD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24" name="Text Box 212">
          <a:extLst>
            <a:ext uri="{FF2B5EF4-FFF2-40B4-BE49-F238E27FC236}">
              <a16:creationId xmlns:a16="http://schemas.microsoft.com/office/drawing/2014/main" id="{B37B474E-C212-47CC-ACD6-5077323A89EE}"/>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25" name="Text Box 213">
          <a:extLst>
            <a:ext uri="{FF2B5EF4-FFF2-40B4-BE49-F238E27FC236}">
              <a16:creationId xmlns:a16="http://schemas.microsoft.com/office/drawing/2014/main" id="{75A1619B-D4CE-4A46-AC52-A47A2FB20B53}"/>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26" name="Text Box 214">
          <a:extLst>
            <a:ext uri="{FF2B5EF4-FFF2-40B4-BE49-F238E27FC236}">
              <a16:creationId xmlns:a16="http://schemas.microsoft.com/office/drawing/2014/main" id="{D2D681BC-5DA1-4067-8A5E-E9BC11EAE87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27" name="Text Box 215">
          <a:extLst>
            <a:ext uri="{FF2B5EF4-FFF2-40B4-BE49-F238E27FC236}">
              <a16:creationId xmlns:a16="http://schemas.microsoft.com/office/drawing/2014/main" id="{5D3AD872-C370-4A5D-8D19-A0CD0D7CCEE4}"/>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28" name="Text Box 216">
          <a:extLst>
            <a:ext uri="{FF2B5EF4-FFF2-40B4-BE49-F238E27FC236}">
              <a16:creationId xmlns:a16="http://schemas.microsoft.com/office/drawing/2014/main" id="{966A1AAB-F616-4A48-872A-1BADFB5A356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29" name="テキスト 3">
          <a:extLst>
            <a:ext uri="{FF2B5EF4-FFF2-40B4-BE49-F238E27FC236}">
              <a16:creationId xmlns:a16="http://schemas.microsoft.com/office/drawing/2014/main" id="{ACFCAD79-78B6-49B3-A748-61D7B804674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30" name="テキスト 4">
          <a:extLst>
            <a:ext uri="{FF2B5EF4-FFF2-40B4-BE49-F238E27FC236}">
              <a16:creationId xmlns:a16="http://schemas.microsoft.com/office/drawing/2014/main" id="{B94CECF2-B272-4C56-9AC8-CAB2F2609D46}"/>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31" name="テキスト 5">
          <a:extLst>
            <a:ext uri="{FF2B5EF4-FFF2-40B4-BE49-F238E27FC236}">
              <a16:creationId xmlns:a16="http://schemas.microsoft.com/office/drawing/2014/main" id="{17D2D9C4-A29F-466E-83C3-39F23862F38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732" name="テキスト 10">
          <a:extLst>
            <a:ext uri="{FF2B5EF4-FFF2-40B4-BE49-F238E27FC236}">
              <a16:creationId xmlns:a16="http://schemas.microsoft.com/office/drawing/2014/main" id="{567802D8-12E6-4ED2-974A-C578DA602851}"/>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33" name="テキスト 11">
          <a:extLst>
            <a:ext uri="{FF2B5EF4-FFF2-40B4-BE49-F238E27FC236}">
              <a16:creationId xmlns:a16="http://schemas.microsoft.com/office/drawing/2014/main" id="{3DF28118-20BB-4785-AB45-C94039F17545}"/>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734" name="テキスト 12">
          <a:extLst>
            <a:ext uri="{FF2B5EF4-FFF2-40B4-BE49-F238E27FC236}">
              <a16:creationId xmlns:a16="http://schemas.microsoft.com/office/drawing/2014/main" id="{1BDB7019-CD36-4CB8-94A3-961AE3D343B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35" name="テキスト 18">
          <a:extLst>
            <a:ext uri="{FF2B5EF4-FFF2-40B4-BE49-F238E27FC236}">
              <a16:creationId xmlns:a16="http://schemas.microsoft.com/office/drawing/2014/main" id="{7BA8A94F-FEF0-4498-B9C4-3F0AE0AE6FAB}"/>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36" name="テキスト 19">
          <a:extLst>
            <a:ext uri="{FF2B5EF4-FFF2-40B4-BE49-F238E27FC236}">
              <a16:creationId xmlns:a16="http://schemas.microsoft.com/office/drawing/2014/main" id="{EE6AAF48-A7BD-4E6F-979C-BB0D53FF2C0E}"/>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37" name="テキスト 20">
          <a:extLst>
            <a:ext uri="{FF2B5EF4-FFF2-40B4-BE49-F238E27FC236}">
              <a16:creationId xmlns:a16="http://schemas.microsoft.com/office/drawing/2014/main" id="{A3467A02-4CA3-48DF-9B22-97E8B141415B}"/>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38" name="テキスト 21">
          <a:extLst>
            <a:ext uri="{FF2B5EF4-FFF2-40B4-BE49-F238E27FC236}">
              <a16:creationId xmlns:a16="http://schemas.microsoft.com/office/drawing/2014/main" id="{229BD182-9516-4B0C-94C7-08073A21F4A5}"/>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39" name="テキスト 22">
          <a:extLst>
            <a:ext uri="{FF2B5EF4-FFF2-40B4-BE49-F238E27FC236}">
              <a16:creationId xmlns:a16="http://schemas.microsoft.com/office/drawing/2014/main" id="{CB1B9101-9361-4BA7-9ADF-FFA782C5FC81}"/>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40" name="テキスト 23">
          <a:extLst>
            <a:ext uri="{FF2B5EF4-FFF2-40B4-BE49-F238E27FC236}">
              <a16:creationId xmlns:a16="http://schemas.microsoft.com/office/drawing/2014/main" id="{075212DD-64D7-4F91-BCA8-87752016AE9A}"/>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41" name="テキスト 31">
          <a:extLst>
            <a:ext uri="{FF2B5EF4-FFF2-40B4-BE49-F238E27FC236}">
              <a16:creationId xmlns:a16="http://schemas.microsoft.com/office/drawing/2014/main" id="{FF898452-F5A9-4D78-90DA-67F4790BDF85}"/>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42" name="テキスト 32">
          <a:extLst>
            <a:ext uri="{FF2B5EF4-FFF2-40B4-BE49-F238E27FC236}">
              <a16:creationId xmlns:a16="http://schemas.microsoft.com/office/drawing/2014/main" id="{C18F02A6-E04D-4A22-BEA2-E45F87224B9C}"/>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43" name="テキスト 33">
          <a:extLst>
            <a:ext uri="{FF2B5EF4-FFF2-40B4-BE49-F238E27FC236}">
              <a16:creationId xmlns:a16="http://schemas.microsoft.com/office/drawing/2014/main" id="{C1982D87-DCA6-4E6D-A40F-96E98184AD9C}"/>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44" name="テキスト 34">
          <a:extLst>
            <a:ext uri="{FF2B5EF4-FFF2-40B4-BE49-F238E27FC236}">
              <a16:creationId xmlns:a16="http://schemas.microsoft.com/office/drawing/2014/main" id="{FF08DEA2-218E-4EDA-B06D-1D319FD1F823}"/>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45" name="テキスト 35">
          <a:extLst>
            <a:ext uri="{FF2B5EF4-FFF2-40B4-BE49-F238E27FC236}">
              <a16:creationId xmlns:a16="http://schemas.microsoft.com/office/drawing/2014/main" id="{8FADD3AC-5647-47C6-BD20-9736EE8930F1}"/>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46" name="テキスト 36">
          <a:extLst>
            <a:ext uri="{FF2B5EF4-FFF2-40B4-BE49-F238E27FC236}">
              <a16:creationId xmlns:a16="http://schemas.microsoft.com/office/drawing/2014/main" id="{AFD0A4D9-2714-4A59-8F92-C447ED774ABA}"/>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47" name="テキスト 45">
          <a:extLst>
            <a:ext uri="{FF2B5EF4-FFF2-40B4-BE49-F238E27FC236}">
              <a16:creationId xmlns:a16="http://schemas.microsoft.com/office/drawing/2014/main" id="{56F20E5E-D3FB-456C-9BD1-665FB725F323}"/>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748" name="テキスト 46">
          <a:extLst>
            <a:ext uri="{FF2B5EF4-FFF2-40B4-BE49-F238E27FC236}">
              <a16:creationId xmlns:a16="http://schemas.microsoft.com/office/drawing/2014/main" id="{C41DE4BF-60F8-448F-BA74-F78CCCC04C85}"/>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749" name="テキスト 47">
          <a:extLst>
            <a:ext uri="{FF2B5EF4-FFF2-40B4-BE49-F238E27FC236}">
              <a16:creationId xmlns:a16="http://schemas.microsoft.com/office/drawing/2014/main" id="{7267354A-EE7E-4DE2-8DB6-6630C7BA63AB}"/>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50" name="テキスト 49">
          <a:extLst>
            <a:ext uri="{FF2B5EF4-FFF2-40B4-BE49-F238E27FC236}">
              <a16:creationId xmlns:a16="http://schemas.microsoft.com/office/drawing/2014/main" id="{29D90B2C-71CD-4670-BC86-2C29E3B00BB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51" name="Text Box 129">
          <a:extLst>
            <a:ext uri="{FF2B5EF4-FFF2-40B4-BE49-F238E27FC236}">
              <a16:creationId xmlns:a16="http://schemas.microsoft.com/office/drawing/2014/main" id="{ED86D0DE-DF6F-4F0D-9796-108D53AF77C4}"/>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752" name="Text Box 130">
          <a:extLst>
            <a:ext uri="{FF2B5EF4-FFF2-40B4-BE49-F238E27FC236}">
              <a16:creationId xmlns:a16="http://schemas.microsoft.com/office/drawing/2014/main" id="{F20E4242-F789-4FE2-B3B6-E7A08D53953A}"/>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753" name="Text Box 131">
          <a:extLst>
            <a:ext uri="{FF2B5EF4-FFF2-40B4-BE49-F238E27FC236}">
              <a16:creationId xmlns:a16="http://schemas.microsoft.com/office/drawing/2014/main" id="{7741A261-CAE6-4E8B-8C5A-A220FAAA413D}"/>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54" name="Text Box 132">
          <a:extLst>
            <a:ext uri="{FF2B5EF4-FFF2-40B4-BE49-F238E27FC236}">
              <a16:creationId xmlns:a16="http://schemas.microsoft.com/office/drawing/2014/main" id="{9A362DF0-32C1-404A-8771-A840DF35208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755" name="Text Box 133">
          <a:extLst>
            <a:ext uri="{FF2B5EF4-FFF2-40B4-BE49-F238E27FC236}">
              <a16:creationId xmlns:a16="http://schemas.microsoft.com/office/drawing/2014/main" id="{0B5464F1-AB08-4A9E-9711-AD021EF63C1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56" name="Text Box 134">
          <a:extLst>
            <a:ext uri="{FF2B5EF4-FFF2-40B4-BE49-F238E27FC236}">
              <a16:creationId xmlns:a16="http://schemas.microsoft.com/office/drawing/2014/main" id="{488C07CE-9477-405B-9B83-55D5968C478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57" name="Text Box 135">
          <a:extLst>
            <a:ext uri="{FF2B5EF4-FFF2-40B4-BE49-F238E27FC236}">
              <a16:creationId xmlns:a16="http://schemas.microsoft.com/office/drawing/2014/main" id="{4AA5B779-25B5-497A-9A90-0EB40D551AD9}"/>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58" name="Text Box 136">
          <a:extLst>
            <a:ext uri="{FF2B5EF4-FFF2-40B4-BE49-F238E27FC236}">
              <a16:creationId xmlns:a16="http://schemas.microsoft.com/office/drawing/2014/main" id="{6140753C-DB09-43B5-A8E5-552D22E6682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59" name="Text Box 137">
          <a:extLst>
            <a:ext uri="{FF2B5EF4-FFF2-40B4-BE49-F238E27FC236}">
              <a16:creationId xmlns:a16="http://schemas.microsoft.com/office/drawing/2014/main" id="{C8226F29-1FCA-4958-A2BC-1293762CD182}"/>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60" name="Text Box 138">
          <a:extLst>
            <a:ext uri="{FF2B5EF4-FFF2-40B4-BE49-F238E27FC236}">
              <a16:creationId xmlns:a16="http://schemas.microsoft.com/office/drawing/2014/main" id="{3FC0162B-CFDF-47AC-89D1-4B627A30DE4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61" name="Text Box 139">
          <a:extLst>
            <a:ext uri="{FF2B5EF4-FFF2-40B4-BE49-F238E27FC236}">
              <a16:creationId xmlns:a16="http://schemas.microsoft.com/office/drawing/2014/main" id="{7F4A7981-B417-4D26-924D-B35CD95EEC5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762" name="Text Box 140">
          <a:extLst>
            <a:ext uri="{FF2B5EF4-FFF2-40B4-BE49-F238E27FC236}">
              <a16:creationId xmlns:a16="http://schemas.microsoft.com/office/drawing/2014/main" id="{721DAEA5-7748-4869-90BA-6DE24A3611B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63" name="Text Box 141">
          <a:extLst>
            <a:ext uri="{FF2B5EF4-FFF2-40B4-BE49-F238E27FC236}">
              <a16:creationId xmlns:a16="http://schemas.microsoft.com/office/drawing/2014/main" id="{5600F495-7E5F-44F3-BF54-BB7F13A26D3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764" name="Text Box 142">
          <a:extLst>
            <a:ext uri="{FF2B5EF4-FFF2-40B4-BE49-F238E27FC236}">
              <a16:creationId xmlns:a16="http://schemas.microsoft.com/office/drawing/2014/main" id="{88622773-BAB5-41EC-8EB4-A20D31B3F1A5}"/>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65" name="Text Box 143">
          <a:extLst>
            <a:ext uri="{FF2B5EF4-FFF2-40B4-BE49-F238E27FC236}">
              <a16:creationId xmlns:a16="http://schemas.microsoft.com/office/drawing/2014/main" id="{7197D42F-0FF2-4374-AB6B-E49093D9875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766" name="Text Box 144">
          <a:extLst>
            <a:ext uri="{FF2B5EF4-FFF2-40B4-BE49-F238E27FC236}">
              <a16:creationId xmlns:a16="http://schemas.microsoft.com/office/drawing/2014/main" id="{66E53731-7246-414B-83C2-DF9BBA8190EC}"/>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67" name="Text Box 145">
          <a:extLst>
            <a:ext uri="{FF2B5EF4-FFF2-40B4-BE49-F238E27FC236}">
              <a16:creationId xmlns:a16="http://schemas.microsoft.com/office/drawing/2014/main" id="{A8A2BBFC-5092-4730-843F-F14253900D5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68" name="テキスト 5">
          <a:extLst>
            <a:ext uri="{FF2B5EF4-FFF2-40B4-BE49-F238E27FC236}">
              <a16:creationId xmlns:a16="http://schemas.microsoft.com/office/drawing/2014/main" id="{FB5B2B51-A77D-4304-887C-142F8985FFA3}"/>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769" name="テキスト 12">
          <a:extLst>
            <a:ext uri="{FF2B5EF4-FFF2-40B4-BE49-F238E27FC236}">
              <a16:creationId xmlns:a16="http://schemas.microsoft.com/office/drawing/2014/main" id="{79680638-CA43-449D-A976-5D5DC9F59F3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70" name="テキスト 22">
          <a:extLst>
            <a:ext uri="{FF2B5EF4-FFF2-40B4-BE49-F238E27FC236}">
              <a16:creationId xmlns:a16="http://schemas.microsoft.com/office/drawing/2014/main" id="{CEE3C0F7-3327-4D65-AE12-B1E2F1B0F1E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71" name="テキスト 23">
          <a:extLst>
            <a:ext uri="{FF2B5EF4-FFF2-40B4-BE49-F238E27FC236}">
              <a16:creationId xmlns:a16="http://schemas.microsoft.com/office/drawing/2014/main" id="{AEF58FBE-7293-4C4A-9F52-D5A48E693183}"/>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72" name="テキスト 35">
          <a:extLst>
            <a:ext uri="{FF2B5EF4-FFF2-40B4-BE49-F238E27FC236}">
              <a16:creationId xmlns:a16="http://schemas.microsoft.com/office/drawing/2014/main" id="{7C304CD8-1B10-4892-B596-AF4B2BD3204F}"/>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773" name="テキスト 36">
          <a:extLst>
            <a:ext uri="{FF2B5EF4-FFF2-40B4-BE49-F238E27FC236}">
              <a16:creationId xmlns:a16="http://schemas.microsoft.com/office/drawing/2014/main" id="{B97A1D54-01FB-4159-AF93-47102CD4A794}"/>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74" name="テキスト 49">
          <a:extLst>
            <a:ext uri="{FF2B5EF4-FFF2-40B4-BE49-F238E27FC236}">
              <a16:creationId xmlns:a16="http://schemas.microsoft.com/office/drawing/2014/main" id="{1330BA6C-EF6E-407F-A373-63D4270D2234}"/>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75" name="Text Box 203">
          <a:extLst>
            <a:ext uri="{FF2B5EF4-FFF2-40B4-BE49-F238E27FC236}">
              <a16:creationId xmlns:a16="http://schemas.microsoft.com/office/drawing/2014/main" id="{97709CA7-6175-4908-BF67-5361CA91663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776" name="Text Box 204">
          <a:extLst>
            <a:ext uri="{FF2B5EF4-FFF2-40B4-BE49-F238E27FC236}">
              <a16:creationId xmlns:a16="http://schemas.microsoft.com/office/drawing/2014/main" id="{AC52D403-1ECC-4AB6-AB6C-79DE3337981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77" name="Text Box 205">
          <a:extLst>
            <a:ext uri="{FF2B5EF4-FFF2-40B4-BE49-F238E27FC236}">
              <a16:creationId xmlns:a16="http://schemas.microsoft.com/office/drawing/2014/main" id="{E3CF4792-A7A0-4D02-8FC8-67D6CB87168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78" name="Text Box 206">
          <a:extLst>
            <a:ext uri="{FF2B5EF4-FFF2-40B4-BE49-F238E27FC236}">
              <a16:creationId xmlns:a16="http://schemas.microsoft.com/office/drawing/2014/main" id="{62F62368-9379-4DAB-A8A8-212F2A1D69B6}"/>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79" name="Text Box 207">
          <a:extLst>
            <a:ext uri="{FF2B5EF4-FFF2-40B4-BE49-F238E27FC236}">
              <a16:creationId xmlns:a16="http://schemas.microsoft.com/office/drawing/2014/main" id="{26C76A63-80DA-434C-AC0C-1A800B7D400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780" name="Text Box 208">
          <a:extLst>
            <a:ext uri="{FF2B5EF4-FFF2-40B4-BE49-F238E27FC236}">
              <a16:creationId xmlns:a16="http://schemas.microsoft.com/office/drawing/2014/main" id="{D091CC47-C080-4701-ACEA-84DF96C368BD}"/>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81" name="Text Box 209">
          <a:extLst>
            <a:ext uri="{FF2B5EF4-FFF2-40B4-BE49-F238E27FC236}">
              <a16:creationId xmlns:a16="http://schemas.microsoft.com/office/drawing/2014/main" id="{CE6177BD-6042-4385-B1CE-83FDCE871DD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82" name="Text Box 210">
          <a:extLst>
            <a:ext uri="{FF2B5EF4-FFF2-40B4-BE49-F238E27FC236}">
              <a16:creationId xmlns:a16="http://schemas.microsoft.com/office/drawing/2014/main" id="{8E2E8D89-5515-4170-88B2-5FD767CFA2D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783" name="Text Box 211">
          <a:extLst>
            <a:ext uri="{FF2B5EF4-FFF2-40B4-BE49-F238E27FC236}">
              <a16:creationId xmlns:a16="http://schemas.microsoft.com/office/drawing/2014/main" id="{DDF86C7C-E970-44D9-B1E4-22BEB0E75F3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84" name="Text Box 212">
          <a:extLst>
            <a:ext uri="{FF2B5EF4-FFF2-40B4-BE49-F238E27FC236}">
              <a16:creationId xmlns:a16="http://schemas.microsoft.com/office/drawing/2014/main" id="{7BE48C63-6AC3-40A6-9110-9671346DE8CE}"/>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85" name="Text Box 213">
          <a:extLst>
            <a:ext uri="{FF2B5EF4-FFF2-40B4-BE49-F238E27FC236}">
              <a16:creationId xmlns:a16="http://schemas.microsoft.com/office/drawing/2014/main" id="{7EF522D8-5179-4688-90F4-A57C8FA5F082}"/>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86" name="Text Box 214">
          <a:extLst>
            <a:ext uri="{FF2B5EF4-FFF2-40B4-BE49-F238E27FC236}">
              <a16:creationId xmlns:a16="http://schemas.microsoft.com/office/drawing/2014/main" id="{E5ACEF4B-B23B-40F8-95B1-9A763819EDB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787" name="Text Box 215">
          <a:extLst>
            <a:ext uri="{FF2B5EF4-FFF2-40B4-BE49-F238E27FC236}">
              <a16:creationId xmlns:a16="http://schemas.microsoft.com/office/drawing/2014/main" id="{D32B9261-7FB2-4AAA-A103-6D7B574DB94C}"/>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788" name="Text Box 216">
          <a:extLst>
            <a:ext uri="{FF2B5EF4-FFF2-40B4-BE49-F238E27FC236}">
              <a16:creationId xmlns:a16="http://schemas.microsoft.com/office/drawing/2014/main" id="{F9FFB7D7-29CF-4086-A7C9-FA355DD854E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89" name="Text Box 217">
          <a:extLst>
            <a:ext uri="{FF2B5EF4-FFF2-40B4-BE49-F238E27FC236}">
              <a16:creationId xmlns:a16="http://schemas.microsoft.com/office/drawing/2014/main" id="{DF66EDC2-D175-4D06-B2B2-6640199C928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790" name="Text Box 218">
          <a:extLst>
            <a:ext uri="{FF2B5EF4-FFF2-40B4-BE49-F238E27FC236}">
              <a16:creationId xmlns:a16="http://schemas.microsoft.com/office/drawing/2014/main" id="{AD57B4E6-AD42-45CB-8520-832ABBEACCB8}"/>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91" name="Text Box 219">
          <a:extLst>
            <a:ext uri="{FF2B5EF4-FFF2-40B4-BE49-F238E27FC236}">
              <a16:creationId xmlns:a16="http://schemas.microsoft.com/office/drawing/2014/main" id="{73C12B5F-763C-4010-A8EB-F5904A747DF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792" name="Text Box 220">
          <a:extLst>
            <a:ext uri="{FF2B5EF4-FFF2-40B4-BE49-F238E27FC236}">
              <a16:creationId xmlns:a16="http://schemas.microsoft.com/office/drawing/2014/main" id="{FF79B71F-E930-45F1-8ED2-4FC7B9D56167}"/>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93" name="Text Box 221">
          <a:extLst>
            <a:ext uri="{FF2B5EF4-FFF2-40B4-BE49-F238E27FC236}">
              <a16:creationId xmlns:a16="http://schemas.microsoft.com/office/drawing/2014/main" id="{02A42D15-47C1-4021-89BA-72F0377704E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794" name="Text Box 222">
          <a:extLst>
            <a:ext uri="{FF2B5EF4-FFF2-40B4-BE49-F238E27FC236}">
              <a16:creationId xmlns:a16="http://schemas.microsoft.com/office/drawing/2014/main" id="{F6D49D0A-CD11-449E-9553-EF3EF649B175}"/>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795" name="Text Box 223">
          <a:extLst>
            <a:ext uri="{FF2B5EF4-FFF2-40B4-BE49-F238E27FC236}">
              <a16:creationId xmlns:a16="http://schemas.microsoft.com/office/drawing/2014/main" id="{26C08341-51D0-4E9E-AF90-8A001720FD2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796" name="テキスト 3">
          <a:extLst>
            <a:ext uri="{FF2B5EF4-FFF2-40B4-BE49-F238E27FC236}">
              <a16:creationId xmlns:a16="http://schemas.microsoft.com/office/drawing/2014/main" id="{79D92FFA-2105-4BE3-9624-AC19545C0CB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797" name="テキスト 4">
          <a:extLst>
            <a:ext uri="{FF2B5EF4-FFF2-40B4-BE49-F238E27FC236}">
              <a16:creationId xmlns:a16="http://schemas.microsoft.com/office/drawing/2014/main" id="{DD922439-C7B8-4521-8329-AACD9F680DBE}"/>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798" name="テキスト 5">
          <a:extLst>
            <a:ext uri="{FF2B5EF4-FFF2-40B4-BE49-F238E27FC236}">
              <a16:creationId xmlns:a16="http://schemas.microsoft.com/office/drawing/2014/main" id="{92DCBE51-AE9E-4AD8-8003-DECF72FECD85}"/>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799" name="テキスト 10">
          <a:extLst>
            <a:ext uri="{FF2B5EF4-FFF2-40B4-BE49-F238E27FC236}">
              <a16:creationId xmlns:a16="http://schemas.microsoft.com/office/drawing/2014/main" id="{3175E931-137B-460E-8C66-AF7B2D1D6F4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00" name="テキスト 11">
          <a:extLst>
            <a:ext uri="{FF2B5EF4-FFF2-40B4-BE49-F238E27FC236}">
              <a16:creationId xmlns:a16="http://schemas.microsoft.com/office/drawing/2014/main" id="{06AC1DAE-21DD-436F-8952-0A91589B927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801" name="テキスト 12">
          <a:extLst>
            <a:ext uri="{FF2B5EF4-FFF2-40B4-BE49-F238E27FC236}">
              <a16:creationId xmlns:a16="http://schemas.microsoft.com/office/drawing/2014/main" id="{0C985564-382C-4F69-887F-D28A6B95ED9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02" name="テキスト 18">
          <a:extLst>
            <a:ext uri="{FF2B5EF4-FFF2-40B4-BE49-F238E27FC236}">
              <a16:creationId xmlns:a16="http://schemas.microsoft.com/office/drawing/2014/main" id="{3F1F6534-B473-49AB-935E-4384AC21632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03" name="テキスト 19">
          <a:extLst>
            <a:ext uri="{FF2B5EF4-FFF2-40B4-BE49-F238E27FC236}">
              <a16:creationId xmlns:a16="http://schemas.microsoft.com/office/drawing/2014/main" id="{0700E7EE-A6AC-4F95-A46C-ED6734C2CD8D}"/>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04" name="テキスト 20">
          <a:extLst>
            <a:ext uri="{FF2B5EF4-FFF2-40B4-BE49-F238E27FC236}">
              <a16:creationId xmlns:a16="http://schemas.microsoft.com/office/drawing/2014/main" id="{3AC15625-BCF2-4DC4-9620-CA9D3A57A05A}"/>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05" name="テキスト 21">
          <a:extLst>
            <a:ext uri="{FF2B5EF4-FFF2-40B4-BE49-F238E27FC236}">
              <a16:creationId xmlns:a16="http://schemas.microsoft.com/office/drawing/2014/main" id="{FB1663FB-7FC3-4A7A-8A02-67AFE591B4F9}"/>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06" name="テキスト 22">
          <a:extLst>
            <a:ext uri="{FF2B5EF4-FFF2-40B4-BE49-F238E27FC236}">
              <a16:creationId xmlns:a16="http://schemas.microsoft.com/office/drawing/2014/main" id="{2E4CA15C-6659-4EEC-8061-575FA6AA971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07" name="テキスト 23">
          <a:extLst>
            <a:ext uri="{FF2B5EF4-FFF2-40B4-BE49-F238E27FC236}">
              <a16:creationId xmlns:a16="http://schemas.microsoft.com/office/drawing/2014/main" id="{BB80E6D4-270D-43CA-86D1-043F8695FA03}"/>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08" name="テキスト 31">
          <a:extLst>
            <a:ext uri="{FF2B5EF4-FFF2-40B4-BE49-F238E27FC236}">
              <a16:creationId xmlns:a16="http://schemas.microsoft.com/office/drawing/2014/main" id="{3B4106C2-3964-4837-9F37-0EEF4E931E1A}"/>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09" name="テキスト 32">
          <a:extLst>
            <a:ext uri="{FF2B5EF4-FFF2-40B4-BE49-F238E27FC236}">
              <a16:creationId xmlns:a16="http://schemas.microsoft.com/office/drawing/2014/main" id="{F2BBA23C-C258-43E8-A510-5A8758AFA6AE}"/>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10" name="テキスト 33">
          <a:extLst>
            <a:ext uri="{FF2B5EF4-FFF2-40B4-BE49-F238E27FC236}">
              <a16:creationId xmlns:a16="http://schemas.microsoft.com/office/drawing/2014/main" id="{31D478B8-3B8E-465A-8B86-FEAC66CD849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11" name="テキスト 34">
          <a:extLst>
            <a:ext uri="{FF2B5EF4-FFF2-40B4-BE49-F238E27FC236}">
              <a16:creationId xmlns:a16="http://schemas.microsoft.com/office/drawing/2014/main" id="{C79403A4-55E1-4DC3-A3F6-92F2A317D963}"/>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12" name="テキスト 35">
          <a:extLst>
            <a:ext uri="{FF2B5EF4-FFF2-40B4-BE49-F238E27FC236}">
              <a16:creationId xmlns:a16="http://schemas.microsoft.com/office/drawing/2014/main" id="{D54CEED2-E767-45D1-A09D-A32A8EB8573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13" name="テキスト 36">
          <a:extLst>
            <a:ext uri="{FF2B5EF4-FFF2-40B4-BE49-F238E27FC236}">
              <a16:creationId xmlns:a16="http://schemas.microsoft.com/office/drawing/2014/main" id="{7EE31B08-1FE1-43D1-94CD-1BDCC8316703}"/>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14" name="テキスト 45">
          <a:extLst>
            <a:ext uri="{FF2B5EF4-FFF2-40B4-BE49-F238E27FC236}">
              <a16:creationId xmlns:a16="http://schemas.microsoft.com/office/drawing/2014/main" id="{DB5DF47C-3FF8-43C8-8164-7764CC1D8B88}"/>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815" name="テキスト 46">
          <a:extLst>
            <a:ext uri="{FF2B5EF4-FFF2-40B4-BE49-F238E27FC236}">
              <a16:creationId xmlns:a16="http://schemas.microsoft.com/office/drawing/2014/main" id="{E5C90ABE-9B2C-4C7B-B05B-7647E92AA70E}"/>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816" name="テキスト 47">
          <a:extLst>
            <a:ext uri="{FF2B5EF4-FFF2-40B4-BE49-F238E27FC236}">
              <a16:creationId xmlns:a16="http://schemas.microsoft.com/office/drawing/2014/main" id="{3ED036A1-70B0-4E34-BDF1-677DE7F40A76}"/>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17" name="テキスト 49">
          <a:extLst>
            <a:ext uri="{FF2B5EF4-FFF2-40B4-BE49-F238E27FC236}">
              <a16:creationId xmlns:a16="http://schemas.microsoft.com/office/drawing/2014/main" id="{F73FC8F9-B249-442F-BD35-95E05A054275}"/>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18" name="Text Box 129">
          <a:extLst>
            <a:ext uri="{FF2B5EF4-FFF2-40B4-BE49-F238E27FC236}">
              <a16:creationId xmlns:a16="http://schemas.microsoft.com/office/drawing/2014/main" id="{832ABE72-760D-429A-AD91-F3BE0F395C4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819" name="Text Box 130">
          <a:extLst>
            <a:ext uri="{FF2B5EF4-FFF2-40B4-BE49-F238E27FC236}">
              <a16:creationId xmlns:a16="http://schemas.microsoft.com/office/drawing/2014/main" id="{C4E60EAC-DFDA-4BA4-9C8C-0CF4C7746F17}"/>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820" name="Text Box 131">
          <a:extLst>
            <a:ext uri="{FF2B5EF4-FFF2-40B4-BE49-F238E27FC236}">
              <a16:creationId xmlns:a16="http://schemas.microsoft.com/office/drawing/2014/main" id="{103A0A2D-C1A0-49B1-8886-70869677FB9D}"/>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21" name="Text Box 132">
          <a:extLst>
            <a:ext uri="{FF2B5EF4-FFF2-40B4-BE49-F238E27FC236}">
              <a16:creationId xmlns:a16="http://schemas.microsoft.com/office/drawing/2014/main" id="{892C4BE3-4B75-4EF0-AB18-DF9C7F0A9AE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822" name="Text Box 133">
          <a:extLst>
            <a:ext uri="{FF2B5EF4-FFF2-40B4-BE49-F238E27FC236}">
              <a16:creationId xmlns:a16="http://schemas.microsoft.com/office/drawing/2014/main" id="{4AE9573C-60AE-430C-8959-D39A1B65B70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23" name="Text Box 134">
          <a:extLst>
            <a:ext uri="{FF2B5EF4-FFF2-40B4-BE49-F238E27FC236}">
              <a16:creationId xmlns:a16="http://schemas.microsoft.com/office/drawing/2014/main" id="{B155AEC7-545E-4B80-8690-135F78423F5E}"/>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24" name="Text Box 135">
          <a:extLst>
            <a:ext uri="{FF2B5EF4-FFF2-40B4-BE49-F238E27FC236}">
              <a16:creationId xmlns:a16="http://schemas.microsoft.com/office/drawing/2014/main" id="{F9F6858A-8C14-4B11-9399-4288E9C6BD30}"/>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25" name="Text Box 136">
          <a:extLst>
            <a:ext uri="{FF2B5EF4-FFF2-40B4-BE49-F238E27FC236}">
              <a16:creationId xmlns:a16="http://schemas.microsoft.com/office/drawing/2014/main" id="{6ACAFF96-E144-45D1-88AF-40E9915BB25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26" name="Text Box 137">
          <a:extLst>
            <a:ext uri="{FF2B5EF4-FFF2-40B4-BE49-F238E27FC236}">
              <a16:creationId xmlns:a16="http://schemas.microsoft.com/office/drawing/2014/main" id="{9707E3F9-EF2E-468D-84B6-D0F968DE1D16}"/>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27" name="Text Box 138">
          <a:extLst>
            <a:ext uri="{FF2B5EF4-FFF2-40B4-BE49-F238E27FC236}">
              <a16:creationId xmlns:a16="http://schemas.microsoft.com/office/drawing/2014/main" id="{4711A23A-58E6-49AE-B365-F54DBD53E41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28" name="Text Box 139">
          <a:extLst>
            <a:ext uri="{FF2B5EF4-FFF2-40B4-BE49-F238E27FC236}">
              <a16:creationId xmlns:a16="http://schemas.microsoft.com/office/drawing/2014/main" id="{6770A313-122E-4280-9A06-FF2D66906614}"/>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829" name="Text Box 140">
          <a:extLst>
            <a:ext uri="{FF2B5EF4-FFF2-40B4-BE49-F238E27FC236}">
              <a16:creationId xmlns:a16="http://schemas.microsoft.com/office/drawing/2014/main" id="{28F66726-A176-4370-8B5E-008D0C5E4A0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30" name="Text Box 141">
          <a:extLst>
            <a:ext uri="{FF2B5EF4-FFF2-40B4-BE49-F238E27FC236}">
              <a16:creationId xmlns:a16="http://schemas.microsoft.com/office/drawing/2014/main" id="{EA3F440F-8CA8-4CC5-B92D-591CEEEEC3AB}"/>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831" name="Text Box 142">
          <a:extLst>
            <a:ext uri="{FF2B5EF4-FFF2-40B4-BE49-F238E27FC236}">
              <a16:creationId xmlns:a16="http://schemas.microsoft.com/office/drawing/2014/main" id="{2B761B34-2616-48CD-A1D3-54FAEE622660}"/>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32" name="Text Box 143">
          <a:extLst>
            <a:ext uri="{FF2B5EF4-FFF2-40B4-BE49-F238E27FC236}">
              <a16:creationId xmlns:a16="http://schemas.microsoft.com/office/drawing/2014/main" id="{7DBABEC7-21BD-45DB-BEC0-AEA2943A039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833" name="Text Box 144">
          <a:extLst>
            <a:ext uri="{FF2B5EF4-FFF2-40B4-BE49-F238E27FC236}">
              <a16:creationId xmlns:a16="http://schemas.microsoft.com/office/drawing/2014/main" id="{909C617D-C232-43EE-885F-32ED173122B9}"/>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34" name="Text Box 145">
          <a:extLst>
            <a:ext uri="{FF2B5EF4-FFF2-40B4-BE49-F238E27FC236}">
              <a16:creationId xmlns:a16="http://schemas.microsoft.com/office/drawing/2014/main" id="{6C1A59FC-B469-46DB-BBCB-DC472AB3DAF0}"/>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35" name="テキスト 5">
          <a:extLst>
            <a:ext uri="{FF2B5EF4-FFF2-40B4-BE49-F238E27FC236}">
              <a16:creationId xmlns:a16="http://schemas.microsoft.com/office/drawing/2014/main" id="{191345C8-7359-4C95-A1A8-E2E6F33E481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836" name="テキスト 12">
          <a:extLst>
            <a:ext uri="{FF2B5EF4-FFF2-40B4-BE49-F238E27FC236}">
              <a16:creationId xmlns:a16="http://schemas.microsoft.com/office/drawing/2014/main" id="{D501CEAE-7C20-4FA0-9C33-1486FA28469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37" name="テキスト 22">
          <a:extLst>
            <a:ext uri="{FF2B5EF4-FFF2-40B4-BE49-F238E27FC236}">
              <a16:creationId xmlns:a16="http://schemas.microsoft.com/office/drawing/2014/main" id="{97E3F995-B6DD-4664-B83F-5D7FA14738BA}"/>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38" name="テキスト 23">
          <a:extLst>
            <a:ext uri="{FF2B5EF4-FFF2-40B4-BE49-F238E27FC236}">
              <a16:creationId xmlns:a16="http://schemas.microsoft.com/office/drawing/2014/main" id="{C00EA241-B082-4B94-A848-392C1780A0C8}"/>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39" name="テキスト 35">
          <a:extLst>
            <a:ext uri="{FF2B5EF4-FFF2-40B4-BE49-F238E27FC236}">
              <a16:creationId xmlns:a16="http://schemas.microsoft.com/office/drawing/2014/main" id="{A6CD238D-C8FD-4C2E-A92E-292638B16C75}"/>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40" name="テキスト 36">
          <a:extLst>
            <a:ext uri="{FF2B5EF4-FFF2-40B4-BE49-F238E27FC236}">
              <a16:creationId xmlns:a16="http://schemas.microsoft.com/office/drawing/2014/main" id="{EFA980BA-8B70-406C-8425-6300D5AA5513}"/>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41" name="テキスト 49">
          <a:extLst>
            <a:ext uri="{FF2B5EF4-FFF2-40B4-BE49-F238E27FC236}">
              <a16:creationId xmlns:a16="http://schemas.microsoft.com/office/drawing/2014/main" id="{0943B01C-DCFD-4489-BB7D-F425543D37E0}"/>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42" name="Text Box 203">
          <a:extLst>
            <a:ext uri="{FF2B5EF4-FFF2-40B4-BE49-F238E27FC236}">
              <a16:creationId xmlns:a16="http://schemas.microsoft.com/office/drawing/2014/main" id="{FC9F226F-4857-4631-A41C-BA6994355CE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843" name="Text Box 204">
          <a:extLst>
            <a:ext uri="{FF2B5EF4-FFF2-40B4-BE49-F238E27FC236}">
              <a16:creationId xmlns:a16="http://schemas.microsoft.com/office/drawing/2014/main" id="{D0E7686B-2D43-491F-B413-27A0CE8CEE8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44" name="Text Box 205">
          <a:extLst>
            <a:ext uri="{FF2B5EF4-FFF2-40B4-BE49-F238E27FC236}">
              <a16:creationId xmlns:a16="http://schemas.microsoft.com/office/drawing/2014/main" id="{EB996EC0-E98B-494C-87CF-980DC1FC2A1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45" name="Text Box 206">
          <a:extLst>
            <a:ext uri="{FF2B5EF4-FFF2-40B4-BE49-F238E27FC236}">
              <a16:creationId xmlns:a16="http://schemas.microsoft.com/office/drawing/2014/main" id="{391E073F-FA90-4D09-BFFB-18BD07F09DAF}"/>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46" name="Text Box 207">
          <a:extLst>
            <a:ext uri="{FF2B5EF4-FFF2-40B4-BE49-F238E27FC236}">
              <a16:creationId xmlns:a16="http://schemas.microsoft.com/office/drawing/2014/main" id="{8E197633-47AF-4ED8-8E1B-036CB096E9AF}"/>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47" name="Text Box 208">
          <a:extLst>
            <a:ext uri="{FF2B5EF4-FFF2-40B4-BE49-F238E27FC236}">
              <a16:creationId xmlns:a16="http://schemas.microsoft.com/office/drawing/2014/main" id="{7E6482FB-4F66-4956-892D-CC9AEF4ED25C}"/>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48" name="Text Box 209">
          <a:extLst>
            <a:ext uri="{FF2B5EF4-FFF2-40B4-BE49-F238E27FC236}">
              <a16:creationId xmlns:a16="http://schemas.microsoft.com/office/drawing/2014/main" id="{423A73C1-1004-4F0F-AC8C-C507DC912287}"/>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49" name="Text Box 210">
          <a:extLst>
            <a:ext uri="{FF2B5EF4-FFF2-40B4-BE49-F238E27FC236}">
              <a16:creationId xmlns:a16="http://schemas.microsoft.com/office/drawing/2014/main" id="{8E13CC97-89CA-4B30-88E3-217CBAEC8177}"/>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850" name="Text Box 211">
          <a:extLst>
            <a:ext uri="{FF2B5EF4-FFF2-40B4-BE49-F238E27FC236}">
              <a16:creationId xmlns:a16="http://schemas.microsoft.com/office/drawing/2014/main" id="{785B8E39-8221-435E-8B50-145DAEBE50B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51" name="Text Box 212">
          <a:extLst>
            <a:ext uri="{FF2B5EF4-FFF2-40B4-BE49-F238E27FC236}">
              <a16:creationId xmlns:a16="http://schemas.microsoft.com/office/drawing/2014/main" id="{958F7D3E-8865-4B29-8589-ADB15D6E090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52" name="Text Box 213">
          <a:extLst>
            <a:ext uri="{FF2B5EF4-FFF2-40B4-BE49-F238E27FC236}">
              <a16:creationId xmlns:a16="http://schemas.microsoft.com/office/drawing/2014/main" id="{30268809-ADFA-4337-8A42-D7F74DC703FA}"/>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53" name="Text Box 214">
          <a:extLst>
            <a:ext uri="{FF2B5EF4-FFF2-40B4-BE49-F238E27FC236}">
              <a16:creationId xmlns:a16="http://schemas.microsoft.com/office/drawing/2014/main" id="{7DF5EDE2-57B3-42E9-BFAD-E4A95148AD7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54" name="Text Box 215">
          <a:extLst>
            <a:ext uri="{FF2B5EF4-FFF2-40B4-BE49-F238E27FC236}">
              <a16:creationId xmlns:a16="http://schemas.microsoft.com/office/drawing/2014/main" id="{4E62CA02-12A1-426E-B877-FB8CF7F58B82}"/>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55" name="Text Box 216">
          <a:extLst>
            <a:ext uri="{FF2B5EF4-FFF2-40B4-BE49-F238E27FC236}">
              <a16:creationId xmlns:a16="http://schemas.microsoft.com/office/drawing/2014/main" id="{FFF99FA3-9EB2-49BA-95A9-5B861500276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56" name="Text Box 217">
          <a:extLst>
            <a:ext uri="{FF2B5EF4-FFF2-40B4-BE49-F238E27FC236}">
              <a16:creationId xmlns:a16="http://schemas.microsoft.com/office/drawing/2014/main" id="{915D981A-A473-4AB3-A3EB-BFACB23AF39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1857" name="Text Box 218">
          <a:extLst>
            <a:ext uri="{FF2B5EF4-FFF2-40B4-BE49-F238E27FC236}">
              <a16:creationId xmlns:a16="http://schemas.microsoft.com/office/drawing/2014/main" id="{01E471DA-8472-4B80-B694-441B1A84DCE5}"/>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58" name="Text Box 219">
          <a:extLst>
            <a:ext uri="{FF2B5EF4-FFF2-40B4-BE49-F238E27FC236}">
              <a16:creationId xmlns:a16="http://schemas.microsoft.com/office/drawing/2014/main" id="{D850C365-854D-4FDD-8475-B5B36149478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859" name="Text Box 220">
          <a:extLst>
            <a:ext uri="{FF2B5EF4-FFF2-40B4-BE49-F238E27FC236}">
              <a16:creationId xmlns:a16="http://schemas.microsoft.com/office/drawing/2014/main" id="{992EFE2C-87A8-47B6-A632-B67ED455FEE9}"/>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60" name="Text Box 221">
          <a:extLst>
            <a:ext uri="{FF2B5EF4-FFF2-40B4-BE49-F238E27FC236}">
              <a16:creationId xmlns:a16="http://schemas.microsoft.com/office/drawing/2014/main" id="{C5E8ED07-6EAC-4878-949A-2F683771B415}"/>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760095</xdr:colOff>
      <xdr:row>34</xdr:row>
      <xdr:rowOff>0</xdr:rowOff>
    </xdr:from>
    <xdr:to>
      <xdr:col>10</xdr:col>
      <xdr:colOff>600075</xdr:colOff>
      <xdr:row>34</xdr:row>
      <xdr:rowOff>0</xdr:rowOff>
    </xdr:to>
    <xdr:sp macro="" textlink="">
      <xdr:nvSpPr>
        <xdr:cNvPr id="1861" name="Text Box 222">
          <a:extLst>
            <a:ext uri="{FF2B5EF4-FFF2-40B4-BE49-F238E27FC236}">
              <a16:creationId xmlns:a16="http://schemas.microsoft.com/office/drawing/2014/main" id="{A805B8A1-B126-4FB7-A6CA-1FFDCF62F313}"/>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1862" name="Text Box 223">
          <a:extLst>
            <a:ext uri="{FF2B5EF4-FFF2-40B4-BE49-F238E27FC236}">
              <a16:creationId xmlns:a16="http://schemas.microsoft.com/office/drawing/2014/main" id="{2FE5BDF7-9CC7-41A2-B7E0-FFCA8244EA0B}"/>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63" name="テキスト 3">
          <a:extLst>
            <a:ext uri="{FF2B5EF4-FFF2-40B4-BE49-F238E27FC236}">
              <a16:creationId xmlns:a16="http://schemas.microsoft.com/office/drawing/2014/main" id="{CC1C224F-CF0B-4DCA-8ADE-994849E4DDF9}"/>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64" name="テキスト 4">
          <a:extLst>
            <a:ext uri="{FF2B5EF4-FFF2-40B4-BE49-F238E27FC236}">
              <a16:creationId xmlns:a16="http://schemas.microsoft.com/office/drawing/2014/main" id="{0A563621-2423-4D40-A809-E4954360927A}"/>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65" name="テキスト 5">
          <a:extLst>
            <a:ext uri="{FF2B5EF4-FFF2-40B4-BE49-F238E27FC236}">
              <a16:creationId xmlns:a16="http://schemas.microsoft.com/office/drawing/2014/main" id="{F3CE9D55-0351-4F5C-AEB6-9A06D10BAE5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866" name="テキスト 10">
          <a:extLst>
            <a:ext uri="{FF2B5EF4-FFF2-40B4-BE49-F238E27FC236}">
              <a16:creationId xmlns:a16="http://schemas.microsoft.com/office/drawing/2014/main" id="{A642BCC8-025A-4F08-8FA9-484B19927A6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67" name="テキスト 11">
          <a:extLst>
            <a:ext uri="{FF2B5EF4-FFF2-40B4-BE49-F238E27FC236}">
              <a16:creationId xmlns:a16="http://schemas.microsoft.com/office/drawing/2014/main" id="{5783F963-7546-4654-B17B-504F9B0AB8E0}"/>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868" name="テキスト 12">
          <a:extLst>
            <a:ext uri="{FF2B5EF4-FFF2-40B4-BE49-F238E27FC236}">
              <a16:creationId xmlns:a16="http://schemas.microsoft.com/office/drawing/2014/main" id="{679F2FB3-ABE3-4321-9E55-D7446D09D70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69" name="テキスト 18">
          <a:extLst>
            <a:ext uri="{FF2B5EF4-FFF2-40B4-BE49-F238E27FC236}">
              <a16:creationId xmlns:a16="http://schemas.microsoft.com/office/drawing/2014/main" id="{694E885E-D8D4-47F5-A38B-6ACF4C6DC166}"/>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70" name="テキスト 19">
          <a:extLst>
            <a:ext uri="{FF2B5EF4-FFF2-40B4-BE49-F238E27FC236}">
              <a16:creationId xmlns:a16="http://schemas.microsoft.com/office/drawing/2014/main" id="{5C36CE44-ABBC-46C7-832F-5FAAE13E6EFE}"/>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71" name="テキスト 20">
          <a:extLst>
            <a:ext uri="{FF2B5EF4-FFF2-40B4-BE49-F238E27FC236}">
              <a16:creationId xmlns:a16="http://schemas.microsoft.com/office/drawing/2014/main" id="{7D93E508-05F5-4CD1-A418-E20503165CDB}"/>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72" name="テキスト 21">
          <a:extLst>
            <a:ext uri="{FF2B5EF4-FFF2-40B4-BE49-F238E27FC236}">
              <a16:creationId xmlns:a16="http://schemas.microsoft.com/office/drawing/2014/main" id="{7688E642-67E8-4F88-BB57-01C46DEFBE69}"/>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73" name="テキスト 22">
          <a:extLst>
            <a:ext uri="{FF2B5EF4-FFF2-40B4-BE49-F238E27FC236}">
              <a16:creationId xmlns:a16="http://schemas.microsoft.com/office/drawing/2014/main" id="{9B3C3B6A-2911-4148-9B8D-2CAADD5B572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74" name="テキスト 23">
          <a:extLst>
            <a:ext uri="{FF2B5EF4-FFF2-40B4-BE49-F238E27FC236}">
              <a16:creationId xmlns:a16="http://schemas.microsoft.com/office/drawing/2014/main" id="{73CDC39F-0D9E-4E6E-9BBC-6674F0C30238}"/>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75" name="テキスト 31">
          <a:extLst>
            <a:ext uri="{FF2B5EF4-FFF2-40B4-BE49-F238E27FC236}">
              <a16:creationId xmlns:a16="http://schemas.microsoft.com/office/drawing/2014/main" id="{0584A583-C7C0-43EC-8057-FD9D712FB743}"/>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76" name="テキスト 32">
          <a:extLst>
            <a:ext uri="{FF2B5EF4-FFF2-40B4-BE49-F238E27FC236}">
              <a16:creationId xmlns:a16="http://schemas.microsoft.com/office/drawing/2014/main" id="{F6588209-D90A-446C-A37D-C2048F8F82A4}"/>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77" name="テキスト 33">
          <a:extLst>
            <a:ext uri="{FF2B5EF4-FFF2-40B4-BE49-F238E27FC236}">
              <a16:creationId xmlns:a16="http://schemas.microsoft.com/office/drawing/2014/main" id="{C443ACCB-D160-4A20-9C32-CCAA9C05A9AA}"/>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878" name="テキスト 34">
          <a:extLst>
            <a:ext uri="{FF2B5EF4-FFF2-40B4-BE49-F238E27FC236}">
              <a16:creationId xmlns:a16="http://schemas.microsoft.com/office/drawing/2014/main" id="{5C5455FD-9DBE-4FBF-B2C8-02827E1E312C}"/>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79" name="テキスト 35">
          <a:extLst>
            <a:ext uri="{FF2B5EF4-FFF2-40B4-BE49-F238E27FC236}">
              <a16:creationId xmlns:a16="http://schemas.microsoft.com/office/drawing/2014/main" id="{5ABEAB9A-2134-49AB-B1F9-6E6176D78B4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880" name="テキスト 36">
          <a:extLst>
            <a:ext uri="{FF2B5EF4-FFF2-40B4-BE49-F238E27FC236}">
              <a16:creationId xmlns:a16="http://schemas.microsoft.com/office/drawing/2014/main" id="{CFFE4612-48DE-46F0-82CD-A8C089B57B7B}"/>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81" name="テキスト 45">
          <a:extLst>
            <a:ext uri="{FF2B5EF4-FFF2-40B4-BE49-F238E27FC236}">
              <a16:creationId xmlns:a16="http://schemas.microsoft.com/office/drawing/2014/main" id="{97EDC081-872E-4F40-B42D-A44DDB6BDD8E}"/>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1905</xdr:colOff>
      <xdr:row>34</xdr:row>
      <xdr:rowOff>0</xdr:rowOff>
    </xdr:from>
    <xdr:to>
      <xdr:col>8</xdr:col>
      <xdr:colOff>1905</xdr:colOff>
      <xdr:row>34</xdr:row>
      <xdr:rowOff>0</xdr:rowOff>
    </xdr:to>
    <xdr:sp macro="" textlink="">
      <xdr:nvSpPr>
        <xdr:cNvPr id="1882" name="テキスト 46">
          <a:extLst>
            <a:ext uri="{FF2B5EF4-FFF2-40B4-BE49-F238E27FC236}">
              <a16:creationId xmlns:a16="http://schemas.microsoft.com/office/drawing/2014/main" id="{B502270D-E796-4C1C-98B8-635D5596221C}"/>
            </a:ext>
          </a:extLst>
        </xdr:cNvPr>
        <xdr:cNvSpPr txBox="1">
          <a:spLocks noChangeArrowheads="1"/>
        </xdr:cNvSpPr>
      </xdr:nvSpPr>
      <xdr:spPr bwMode="auto">
        <a:xfrm>
          <a:off x="50787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0</xdr:colOff>
      <xdr:row>34</xdr:row>
      <xdr:rowOff>0</xdr:rowOff>
    </xdr:from>
    <xdr:to>
      <xdr:col>8</xdr:col>
      <xdr:colOff>0</xdr:colOff>
      <xdr:row>34</xdr:row>
      <xdr:rowOff>0</xdr:rowOff>
    </xdr:to>
    <xdr:sp macro="" textlink="">
      <xdr:nvSpPr>
        <xdr:cNvPr id="1883" name="テキスト 47">
          <a:extLst>
            <a:ext uri="{FF2B5EF4-FFF2-40B4-BE49-F238E27FC236}">
              <a16:creationId xmlns:a16="http://schemas.microsoft.com/office/drawing/2014/main" id="{A6FA3CCA-D2E2-4034-9D9D-7A1417F56BA3}"/>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884" name="テキスト 49">
          <a:extLst>
            <a:ext uri="{FF2B5EF4-FFF2-40B4-BE49-F238E27FC236}">
              <a16:creationId xmlns:a16="http://schemas.microsoft.com/office/drawing/2014/main" id="{69E2FD35-864D-47D8-A82E-2E391B07731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85" name="Text Box 129">
          <a:extLst>
            <a:ext uri="{FF2B5EF4-FFF2-40B4-BE49-F238E27FC236}">
              <a16:creationId xmlns:a16="http://schemas.microsoft.com/office/drawing/2014/main" id="{81B39FF8-28FA-4D48-B8E5-93D407F54266}"/>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838200</xdr:colOff>
      <xdr:row>34</xdr:row>
      <xdr:rowOff>0</xdr:rowOff>
    </xdr:from>
    <xdr:to>
      <xdr:col>8</xdr:col>
      <xdr:colOff>0</xdr:colOff>
      <xdr:row>34</xdr:row>
      <xdr:rowOff>0</xdr:rowOff>
    </xdr:to>
    <xdr:sp macro="" textlink="">
      <xdr:nvSpPr>
        <xdr:cNvPr id="1886" name="Text Box 130">
          <a:extLst>
            <a:ext uri="{FF2B5EF4-FFF2-40B4-BE49-F238E27FC236}">
              <a16:creationId xmlns:a16="http://schemas.microsoft.com/office/drawing/2014/main" id="{D0D46881-1AC1-4BCE-A291-B34030983F08}"/>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0</xdr:colOff>
      <xdr:row>34</xdr:row>
      <xdr:rowOff>0</xdr:rowOff>
    </xdr:from>
    <xdr:to>
      <xdr:col>7</xdr:col>
      <xdr:colOff>38100</xdr:colOff>
      <xdr:row>34</xdr:row>
      <xdr:rowOff>0</xdr:rowOff>
    </xdr:to>
    <xdr:sp macro="" textlink="">
      <xdr:nvSpPr>
        <xdr:cNvPr id="1887" name="Text Box 131">
          <a:extLst>
            <a:ext uri="{FF2B5EF4-FFF2-40B4-BE49-F238E27FC236}">
              <a16:creationId xmlns:a16="http://schemas.microsoft.com/office/drawing/2014/main" id="{3F17B163-5956-4F3F-BB2E-849C71BC0E57}"/>
            </a:ext>
          </a:extLst>
        </xdr:cNvPr>
        <xdr:cNvSpPr txBox="1">
          <a:spLocks noChangeArrowheads="1"/>
        </xdr:cNvSpPr>
      </xdr:nvSpPr>
      <xdr:spPr bwMode="auto">
        <a:xfrm>
          <a:off x="43243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88" name="Text Box 132">
          <a:extLst>
            <a:ext uri="{FF2B5EF4-FFF2-40B4-BE49-F238E27FC236}">
              <a16:creationId xmlns:a16="http://schemas.microsoft.com/office/drawing/2014/main" id="{5E15FF21-3E8D-44E7-B103-BDC30982A98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889" name="Text Box 133">
          <a:extLst>
            <a:ext uri="{FF2B5EF4-FFF2-40B4-BE49-F238E27FC236}">
              <a16:creationId xmlns:a16="http://schemas.microsoft.com/office/drawing/2014/main" id="{77902AE7-849B-4CE0-90C9-7F0CEE90BB1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90" name="Text Box 134">
          <a:extLst>
            <a:ext uri="{FF2B5EF4-FFF2-40B4-BE49-F238E27FC236}">
              <a16:creationId xmlns:a16="http://schemas.microsoft.com/office/drawing/2014/main" id="{6EAE366F-41B3-4CC2-9EBE-B9FEF929690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91" name="Text Box 135">
          <a:extLst>
            <a:ext uri="{FF2B5EF4-FFF2-40B4-BE49-F238E27FC236}">
              <a16:creationId xmlns:a16="http://schemas.microsoft.com/office/drawing/2014/main" id="{8CA7FE72-ED74-419A-A270-8160A39BE468}"/>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92" name="Text Box 136">
          <a:extLst>
            <a:ext uri="{FF2B5EF4-FFF2-40B4-BE49-F238E27FC236}">
              <a16:creationId xmlns:a16="http://schemas.microsoft.com/office/drawing/2014/main" id="{2A27C7E3-330E-46F1-B14E-49F55AB00A1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893" name="Text Box 137">
          <a:extLst>
            <a:ext uri="{FF2B5EF4-FFF2-40B4-BE49-F238E27FC236}">
              <a16:creationId xmlns:a16="http://schemas.microsoft.com/office/drawing/2014/main" id="{BA01E86C-44DE-46A5-B374-82F844E3E079}"/>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894" name="Text Box 138">
          <a:extLst>
            <a:ext uri="{FF2B5EF4-FFF2-40B4-BE49-F238E27FC236}">
              <a16:creationId xmlns:a16="http://schemas.microsoft.com/office/drawing/2014/main" id="{13DD1C79-59A7-4593-B0D6-74E5080114C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95" name="テキスト 5">
          <a:extLst>
            <a:ext uri="{FF2B5EF4-FFF2-40B4-BE49-F238E27FC236}">
              <a16:creationId xmlns:a16="http://schemas.microsoft.com/office/drawing/2014/main" id="{EFAF4845-0A8C-4F1B-9C93-BF67ABEE5922}"/>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853440</xdr:colOff>
      <xdr:row>34</xdr:row>
      <xdr:rowOff>0</xdr:rowOff>
    </xdr:from>
    <xdr:to>
      <xdr:col>7</xdr:col>
      <xdr:colOff>601980</xdr:colOff>
      <xdr:row>34</xdr:row>
      <xdr:rowOff>0</xdr:rowOff>
    </xdr:to>
    <xdr:sp macro="" textlink="">
      <xdr:nvSpPr>
        <xdr:cNvPr id="1896" name="テキスト 12">
          <a:extLst>
            <a:ext uri="{FF2B5EF4-FFF2-40B4-BE49-F238E27FC236}">
              <a16:creationId xmlns:a16="http://schemas.microsoft.com/office/drawing/2014/main" id="{F484703F-01A2-460B-8974-C1DB7ABA4667}"/>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97" name="テキスト 22">
          <a:extLst>
            <a:ext uri="{FF2B5EF4-FFF2-40B4-BE49-F238E27FC236}">
              <a16:creationId xmlns:a16="http://schemas.microsoft.com/office/drawing/2014/main" id="{C6C574CB-2A97-4BFA-811C-9E852589FE8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898" name="テキスト 23">
          <a:extLst>
            <a:ext uri="{FF2B5EF4-FFF2-40B4-BE49-F238E27FC236}">
              <a16:creationId xmlns:a16="http://schemas.microsoft.com/office/drawing/2014/main" id="{375825A4-742A-464A-8BBA-AF57C3AC551B}"/>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899" name="テキスト 35">
          <a:extLst>
            <a:ext uri="{FF2B5EF4-FFF2-40B4-BE49-F238E27FC236}">
              <a16:creationId xmlns:a16="http://schemas.microsoft.com/office/drawing/2014/main" id="{D3071FC3-7E5C-403C-9AF2-0E5AD3B544ED}"/>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7</xdr:col>
      <xdr:colOff>798195</xdr:colOff>
      <xdr:row>34</xdr:row>
      <xdr:rowOff>0</xdr:rowOff>
    </xdr:from>
    <xdr:to>
      <xdr:col>7</xdr:col>
      <xdr:colOff>592455</xdr:colOff>
      <xdr:row>34</xdr:row>
      <xdr:rowOff>0</xdr:rowOff>
    </xdr:to>
    <xdr:sp macro="" textlink="">
      <xdr:nvSpPr>
        <xdr:cNvPr id="1900" name="テキスト 36">
          <a:extLst>
            <a:ext uri="{FF2B5EF4-FFF2-40B4-BE49-F238E27FC236}">
              <a16:creationId xmlns:a16="http://schemas.microsoft.com/office/drawing/2014/main" id="{A71C4FD7-FB6B-4C23-A1D6-06E8F0E9627B}"/>
            </a:ext>
          </a:extLst>
        </xdr:cNvPr>
        <xdr:cNvSpPr txBox="1">
          <a:spLocks noChangeArrowheads="1"/>
        </xdr:cNvSpPr>
      </xdr:nvSpPr>
      <xdr:spPr bwMode="auto">
        <a:xfrm>
          <a:off x="50749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7</xdr:col>
      <xdr:colOff>891540</xdr:colOff>
      <xdr:row>34</xdr:row>
      <xdr:rowOff>0</xdr:rowOff>
    </xdr:from>
    <xdr:to>
      <xdr:col>7</xdr:col>
      <xdr:colOff>594360</xdr:colOff>
      <xdr:row>34</xdr:row>
      <xdr:rowOff>0</xdr:rowOff>
    </xdr:to>
    <xdr:sp macro="" textlink="">
      <xdr:nvSpPr>
        <xdr:cNvPr id="1901" name="テキスト 49">
          <a:extLst>
            <a:ext uri="{FF2B5EF4-FFF2-40B4-BE49-F238E27FC236}">
              <a16:creationId xmlns:a16="http://schemas.microsoft.com/office/drawing/2014/main" id="{3539F4C1-3B54-4546-ADD2-4CBB5EAB8828}"/>
            </a:ext>
          </a:extLst>
        </xdr:cNvPr>
        <xdr:cNvSpPr txBox="1">
          <a:spLocks noChangeArrowheads="1"/>
        </xdr:cNvSpPr>
      </xdr:nvSpPr>
      <xdr:spPr bwMode="auto">
        <a:xfrm>
          <a:off x="50730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02" name="Text Box 203">
          <a:extLst>
            <a:ext uri="{FF2B5EF4-FFF2-40B4-BE49-F238E27FC236}">
              <a16:creationId xmlns:a16="http://schemas.microsoft.com/office/drawing/2014/main" id="{E31E51BA-62B9-4AF8-9628-5B69DD203AF7}"/>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903" name="Text Box 204">
          <a:extLst>
            <a:ext uri="{FF2B5EF4-FFF2-40B4-BE49-F238E27FC236}">
              <a16:creationId xmlns:a16="http://schemas.microsoft.com/office/drawing/2014/main" id="{5B4CD066-4976-400D-9295-FD9A3C0EC1C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04" name="Text Box 205">
          <a:extLst>
            <a:ext uri="{FF2B5EF4-FFF2-40B4-BE49-F238E27FC236}">
              <a16:creationId xmlns:a16="http://schemas.microsoft.com/office/drawing/2014/main" id="{18DD2BB4-70B4-465A-9D2D-BE0F070A5C8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05" name="Text Box 206">
          <a:extLst>
            <a:ext uri="{FF2B5EF4-FFF2-40B4-BE49-F238E27FC236}">
              <a16:creationId xmlns:a16="http://schemas.microsoft.com/office/drawing/2014/main" id="{100BCE6E-902E-43EE-BFB1-FAA7E8453C18}"/>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06" name="Text Box 207">
          <a:extLst>
            <a:ext uri="{FF2B5EF4-FFF2-40B4-BE49-F238E27FC236}">
              <a16:creationId xmlns:a16="http://schemas.microsoft.com/office/drawing/2014/main" id="{5FC19C69-956F-472B-AD94-61066A996E8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07" name="Text Box 208">
          <a:extLst>
            <a:ext uri="{FF2B5EF4-FFF2-40B4-BE49-F238E27FC236}">
              <a16:creationId xmlns:a16="http://schemas.microsoft.com/office/drawing/2014/main" id="{8281B55F-C5F9-4B78-923E-9F8BC21554AE}"/>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08" name="Text Box 209">
          <a:extLst>
            <a:ext uri="{FF2B5EF4-FFF2-40B4-BE49-F238E27FC236}">
              <a16:creationId xmlns:a16="http://schemas.microsoft.com/office/drawing/2014/main" id="{1950D792-938A-4D79-950D-BAD0EC01B79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09" name="Text Box 210">
          <a:extLst>
            <a:ext uri="{FF2B5EF4-FFF2-40B4-BE49-F238E27FC236}">
              <a16:creationId xmlns:a16="http://schemas.microsoft.com/office/drawing/2014/main" id="{409237C0-4079-403B-93DF-EF7070A0B9A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10" name="Text Box 211">
          <a:extLst>
            <a:ext uri="{FF2B5EF4-FFF2-40B4-BE49-F238E27FC236}">
              <a16:creationId xmlns:a16="http://schemas.microsoft.com/office/drawing/2014/main" id="{2B292475-5EE9-4220-92AB-2D2119FCAC2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11" name="Text Box 212">
          <a:extLst>
            <a:ext uri="{FF2B5EF4-FFF2-40B4-BE49-F238E27FC236}">
              <a16:creationId xmlns:a16="http://schemas.microsoft.com/office/drawing/2014/main" id="{3FD18A0B-2191-4A88-9834-BD80181AFDA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912" name="Text Box 213">
          <a:extLst>
            <a:ext uri="{FF2B5EF4-FFF2-40B4-BE49-F238E27FC236}">
              <a16:creationId xmlns:a16="http://schemas.microsoft.com/office/drawing/2014/main" id="{396E40AE-3B92-46F6-A959-C28B870C52AA}"/>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13" name="Text Box 214">
          <a:extLst>
            <a:ext uri="{FF2B5EF4-FFF2-40B4-BE49-F238E27FC236}">
              <a16:creationId xmlns:a16="http://schemas.microsoft.com/office/drawing/2014/main" id="{7BF9507F-F12C-4F1B-A4B1-74519435BA3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706755</xdr:colOff>
      <xdr:row>34</xdr:row>
      <xdr:rowOff>0</xdr:rowOff>
    </xdr:from>
    <xdr:to>
      <xdr:col>9</xdr:col>
      <xdr:colOff>592455</xdr:colOff>
      <xdr:row>34</xdr:row>
      <xdr:rowOff>0</xdr:rowOff>
    </xdr:to>
    <xdr:sp macro="" textlink="">
      <xdr:nvSpPr>
        <xdr:cNvPr id="1914" name="Text Box 215">
          <a:extLst>
            <a:ext uri="{FF2B5EF4-FFF2-40B4-BE49-F238E27FC236}">
              <a16:creationId xmlns:a16="http://schemas.microsoft.com/office/drawing/2014/main" id="{092EEA16-59D3-42FF-A13C-37ED94086051}"/>
            </a:ext>
          </a:extLst>
        </xdr:cNvPr>
        <xdr:cNvSpPr txBox="1">
          <a:spLocks noChangeArrowheads="1"/>
        </xdr:cNvSpPr>
      </xdr:nvSpPr>
      <xdr:spPr bwMode="auto">
        <a:xfrm>
          <a:off x="649795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15" name="Text Box 216">
          <a:extLst>
            <a:ext uri="{FF2B5EF4-FFF2-40B4-BE49-F238E27FC236}">
              <a16:creationId xmlns:a16="http://schemas.microsoft.com/office/drawing/2014/main" id="{E7E82401-2FD3-41C2-8A74-9647BD6B1A5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16" name="テキスト 1">
          <a:extLst>
            <a:ext uri="{FF2B5EF4-FFF2-40B4-BE49-F238E27FC236}">
              <a16:creationId xmlns:a16="http://schemas.microsoft.com/office/drawing/2014/main" id="{D78EAC7D-3614-4E80-8899-2A09B003E6BB}"/>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17" name="テキスト 2">
          <a:extLst>
            <a:ext uri="{FF2B5EF4-FFF2-40B4-BE49-F238E27FC236}">
              <a16:creationId xmlns:a16="http://schemas.microsoft.com/office/drawing/2014/main" id="{DAA91292-6C8F-441C-8379-9E2AC8997FA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18" name="テキスト 16">
          <a:extLst>
            <a:ext uri="{FF2B5EF4-FFF2-40B4-BE49-F238E27FC236}">
              <a16:creationId xmlns:a16="http://schemas.microsoft.com/office/drawing/2014/main" id="{D9C03E68-DF20-4DF2-932A-973AB19FAF91}"/>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19" name="テキスト 17">
          <a:extLst>
            <a:ext uri="{FF2B5EF4-FFF2-40B4-BE49-F238E27FC236}">
              <a16:creationId xmlns:a16="http://schemas.microsoft.com/office/drawing/2014/main" id="{9EE18FBC-C700-4FB0-A744-B0633ADECA5D}"/>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20" name="テキスト 43">
          <a:extLst>
            <a:ext uri="{FF2B5EF4-FFF2-40B4-BE49-F238E27FC236}">
              <a16:creationId xmlns:a16="http://schemas.microsoft.com/office/drawing/2014/main" id="{C35637B0-32CC-4926-B7FF-BB9B375EF104}"/>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21" name="テキスト 44">
          <a:extLst>
            <a:ext uri="{FF2B5EF4-FFF2-40B4-BE49-F238E27FC236}">
              <a16:creationId xmlns:a16="http://schemas.microsoft.com/office/drawing/2014/main" id="{4A0F0A3F-B473-4F09-ADDA-EB282D440186}"/>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22" name="Text Box 153">
          <a:extLst>
            <a:ext uri="{FF2B5EF4-FFF2-40B4-BE49-F238E27FC236}">
              <a16:creationId xmlns:a16="http://schemas.microsoft.com/office/drawing/2014/main" id="{C9E92CE4-4DD9-45B6-B894-6E3002878D4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23" name="Text Box 154">
          <a:extLst>
            <a:ext uri="{FF2B5EF4-FFF2-40B4-BE49-F238E27FC236}">
              <a16:creationId xmlns:a16="http://schemas.microsoft.com/office/drawing/2014/main" id="{144F2655-86F3-4728-A05A-31F49489E4D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24" name="Text Box 155">
          <a:extLst>
            <a:ext uri="{FF2B5EF4-FFF2-40B4-BE49-F238E27FC236}">
              <a16:creationId xmlns:a16="http://schemas.microsoft.com/office/drawing/2014/main" id="{C65A3ACA-D7EA-494D-8247-0B66C2C7AA2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25" name="Text Box 156">
          <a:extLst>
            <a:ext uri="{FF2B5EF4-FFF2-40B4-BE49-F238E27FC236}">
              <a16:creationId xmlns:a16="http://schemas.microsoft.com/office/drawing/2014/main" id="{F7B34F03-9DBF-4444-9490-B90DB939FB0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26" name="Text Box 157">
          <a:extLst>
            <a:ext uri="{FF2B5EF4-FFF2-40B4-BE49-F238E27FC236}">
              <a16:creationId xmlns:a16="http://schemas.microsoft.com/office/drawing/2014/main" id="{BE1983B1-026F-46E8-84C0-1C692271CDA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27" name="Text Box 158">
          <a:extLst>
            <a:ext uri="{FF2B5EF4-FFF2-40B4-BE49-F238E27FC236}">
              <a16:creationId xmlns:a16="http://schemas.microsoft.com/office/drawing/2014/main" id="{DC702621-FB54-4226-9D50-00E21522BD3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28" name="Text Box 159">
          <a:extLst>
            <a:ext uri="{FF2B5EF4-FFF2-40B4-BE49-F238E27FC236}">
              <a16:creationId xmlns:a16="http://schemas.microsoft.com/office/drawing/2014/main" id="{B3402010-FAE7-4BB6-A87A-1D21F6B572D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29" name="Text Box 161">
          <a:extLst>
            <a:ext uri="{FF2B5EF4-FFF2-40B4-BE49-F238E27FC236}">
              <a16:creationId xmlns:a16="http://schemas.microsoft.com/office/drawing/2014/main" id="{B3C44435-F655-4172-88B5-F953FB190F4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30" name="Text Box 163">
          <a:extLst>
            <a:ext uri="{FF2B5EF4-FFF2-40B4-BE49-F238E27FC236}">
              <a16:creationId xmlns:a16="http://schemas.microsoft.com/office/drawing/2014/main" id="{5F66B30A-0DE7-4FF5-8598-8C16184A6936}"/>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31" name="Text Box 164">
          <a:extLst>
            <a:ext uri="{FF2B5EF4-FFF2-40B4-BE49-F238E27FC236}">
              <a16:creationId xmlns:a16="http://schemas.microsoft.com/office/drawing/2014/main" id="{1981EA4A-53F1-4CD0-8138-E4B8ACD63D47}"/>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32" name="Text Box 165">
          <a:extLst>
            <a:ext uri="{FF2B5EF4-FFF2-40B4-BE49-F238E27FC236}">
              <a16:creationId xmlns:a16="http://schemas.microsoft.com/office/drawing/2014/main" id="{802FCF6B-396B-4F7C-9585-20E5ABD106D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33" name="Text Box 166">
          <a:extLst>
            <a:ext uri="{FF2B5EF4-FFF2-40B4-BE49-F238E27FC236}">
              <a16:creationId xmlns:a16="http://schemas.microsoft.com/office/drawing/2014/main" id="{B0FC9D49-B8CD-47DD-AA60-56C7555BCF5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34" name="Text Box 167">
          <a:extLst>
            <a:ext uri="{FF2B5EF4-FFF2-40B4-BE49-F238E27FC236}">
              <a16:creationId xmlns:a16="http://schemas.microsoft.com/office/drawing/2014/main" id="{835CD189-8B8B-44FC-B945-09C5688B9F0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35" name="Text Box 168">
          <a:extLst>
            <a:ext uri="{FF2B5EF4-FFF2-40B4-BE49-F238E27FC236}">
              <a16:creationId xmlns:a16="http://schemas.microsoft.com/office/drawing/2014/main" id="{C0C41242-FDEF-4ED8-BAF6-3E1B91AA3CF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36" name="Text Box 169">
          <a:extLst>
            <a:ext uri="{FF2B5EF4-FFF2-40B4-BE49-F238E27FC236}">
              <a16:creationId xmlns:a16="http://schemas.microsoft.com/office/drawing/2014/main" id="{DC6ED334-4F8D-4A1C-A352-54C92E85F78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37" name="Text Box 170">
          <a:extLst>
            <a:ext uri="{FF2B5EF4-FFF2-40B4-BE49-F238E27FC236}">
              <a16:creationId xmlns:a16="http://schemas.microsoft.com/office/drawing/2014/main" id="{C04E989B-B564-4A64-9D96-6D66EE12891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38" name="Text Box 172">
          <a:extLst>
            <a:ext uri="{FF2B5EF4-FFF2-40B4-BE49-F238E27FC236}">
              <a16:creationId xmlns:a16="http://schemas.microsoft.com/office/drawing/2014/main" id="{7CFCFE6C-877F-4CDE-99C0-71632E89766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39" name="Text Box 174">
          <a:extLst>
            <a:ext uri="{FF2B5EF4-FFF2-40B4-BE49-F238E27FC236}">
              <a16:creationId xmlns:a16="http://schemas.microsoft.com/office/drawing/2014/main" id="{6B0E5B47-908D-49ED-B12E-FF0D6D9C5829}"/>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40" name="テキスト 2">
          <a:extLst>
            <a:ext uri="{FF2B5EF4-FFF2-40B4-BE49-F238E27FC236}">
              <a16:creationId xmlns:a16="http://schemas.microsoft.com/office/drawing/2014/main" id="{BAE2BA52-2FD2-41D0-9388-24D94FEE13F7}"/>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41" name="テキスト 3">
          <a:extLst>
            <a:ext uri="{FF2B5EF4-FFF2-40B4-BE49-F238E27FC236}">
              <a16:creationId xmlns:a16="http://schemas.microsoft.com/office/drawing/2014/main" id="{FDF7DAEB-E2B3-49F0-9408-1A0D0A6C782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1942" name="テキスト 9">
          <a:extLst>
            <a:ext uri="{FF2B5EF4-FFF2-40B4-BE49-F238E27FC236}">
              <a16:creationId xmlns:a16="http://schemas.microsoft.com/office/drawing/2014/main" id="{3884C028-8708-43BC-B2CD-E5E12FB0B702}"/>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43" name="テキスト 10">
          <a:extLst>
            <a:ext uri="{FF2B5EF4-FFF2-40B4-BE49-F238E27FC236}">
              <a16:creationId xmlns:a16="http://schemas.microsoft.com/office/drawing/2014/main" id="{C9811CF1-FA8E-4EBD-AD19-0B19C418603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44" name="テキスト 18">
          <a:extLst>
            <a:ext uri="{FF2B5EF4-FFF2-40B4-BE49-F238E27FC236}">
              <a16:creationId xmlns:a16="http://schemas.microsoft.com/office/drawing/2014/main" id="{C2BDB371-59C5-421D-A55A-BD81646D626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45" name="テキスト 19">
          <a:extLst>
            <a:ext uri="{FF2B5EF4-FFF2-40B4-BE49-F238E27FC236}">
              <a16:creationId xmlns:a16="http://schemas.microsoft.com/office/drawing/2014/main" id="{62B6A405-2DC1-46FB-9D4C-706F34FD080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46" name="テキスト 31">
          <a:extLst>
            <a:ext uri="{FF2B5EF4-FFF2-40B4-BE49-F238E27FC236}">
              <a16:creationId xmlns:a16="http://schemas.microsoft.com/office/drawing/2014/main" id="{BAB53A98-F03F-4552-8320-640BF46611B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47" name="テキスト 32">
          <a:extLst>
            <a:ext uri="{FF2B5EF4-FFF2-40B4-BE49-F238E27FC236}">
              <a16:creationId xmlns:a16="http://schemas.microsoft.com/office/drawing/2014/main" id="{A84AE290-F28E-4EA0-B7B8-4CB83557783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1948" name="テキスト 44">
          <a:extLst>
            <a:ext uri="{FF2B5EF4-FFF2-40B4-BE49-F238E27FC236}">
              <a16:creationId xmlns:a16="http://schemas.microsoft.com/office/drawing/2014/main" id="{B1992D24-EB53-408F-A8CF-E777979FC907}"/>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49" name="テキスト 45">
          <a:extLst>
            <a:ext uri="{FF2B5EF4-FFF2-40B4-BE49-F238E27FC236}">
              <a16:creationId xmlns:a16="http://schemas.microsoft.com/office/drawing/2014/main" id="{A1818CAC-FB8A-4518-ACF1-6C2FA1663774}"/>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50" name="Text Box 200">
          <a:extLst>
            <a:ext uri="{FF2B5EF4-FFF2-40B4-BE49-F238E27FC236}">
              <a16:creationId xmlns:a16="http://schemas.microsoft.com/office/drawing/2014/main" id="{0ADE8696-E3AA-49CE-A7B5-A4698CEB145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51" name="Text Box 202">
          <a:extLst>
            <a:ext uri="{FF2B5EF4-FFF2-40B4-BE49-F238E27FC236}">
              <a16:creationId xmlns:a16="http://schemas.microsoft.com/office/drawing/2014/main" id="{E918DD4E-239D-46EC-8DA7-915EDCB9F547}"/>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52" name="Text Box 224">
          <a:extLst>
            <a:ext uri="{FF2B5EF4-FFF2-40B4-BE49-F238E27FC236}">
              <a16:creationId xmlns:a16="http://schemas.microsoft.com/office/drawing/2014/main" id="{7C47E80C-2D7E-40BD-84FD-C803273D4D2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953" name="Text Box 225">
          <a:extLst>
            <a:ext uri="{FF2B5EF4-FFF2-40B4-BE49-F238E27FC236}">
              <a16:creationId xmlns:a16="http://schemas.microsoft.com/office/drawing/2014/main" id="{B3389650-2D43-41D5-8ACD-C26AC374892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54" name="Text Box 226">
          <a:extLst>
            <a:ext uri="{FF2B5EF4-FFF2-40B4-BE49-F238E27FC236}">
              <a16:creationId xmlns:a16="http://schemas.microsoft.com/office/drawing/2014/main" id="{4AA9927E-5669-4058-96FC-D59ECCA1A22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55" name="Text Box 227">
          <a:extLst>
            <a:ext uri="{FF2B5EF4-FFF2-40B4-BE49-F238E27FC236}">
              <a16:creationId xmlns:a16="http://schemas.microsoft.com/office/drawing/2014/main" id="{1319625F-7C96-47FA-B874-2168A4A664EE}"/>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56" name="Text Box 228">
          <a:extLst>
            <a:ext uri="{FF2B5EF4-FFF2-40B4-BE49-F238E27FC236}">
              <a16:creationId xmlns:a16="http://schemas.microsoft.com/office/drawing/2014/main" id="{F30874A9-6A9F-4682-B230-319A301935D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57" name="Text Box 229">
          <a:extLst>
            <a:ext uri="{FF2B5EF4-FFF2-40B4-BE49-F238E27FC236}">
              <a16:creationId xmlns:a16="http://schemas.microsoft.com/office/drawing/2014/main" id="{3F2F96D5-A036-4126-8943-C8D11D13EDA3}"/>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58" name="Text Box 230">
          <a:extLst>
            <a:ext uri="{FF2B5EF4-FFF2-40B4-BE49-F238E27FC236}">
              <a16:creationId xmlns:a16="http://schemas.microsoft.com/office/drawing/2014/main" id="{2E83EF56-7C98-4507-88A4-F33C6A70195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1959" name="Text Box 231">
          <a:extLst>
            <a:ext uri="{FF2B5EF4-FFF2-40B4-BE49-F238E27FC236}">
              <a16:creationId xmlns:a16="http://schemas.microsoft.com/office/drawing/2014/main" id="{9C69798A-FD2D-43C6-90F6-D1DDD5AF354E}"/>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60" name="Text Box 232">
          <a:extLst>
            <a:ext uri="{FF2B5EF4-FFF2-40B4-BE49-F238E27FC236}">
              <a16:creationId xmlns:a16="http://schemas.microsoft.com/office/drawing/2014/main" id="{86555DE3-72E6-4F86-B8C3-F58DC627E1F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1961" name="Text Box 233">
          <a:extLst>
            <a:ext uri="{FF2B5EF4-FFF2-40B4-BE49-F238E27FC236}">
              <a16:creationId xmlns:a16="http://schemas.microsoft.com/office/drawing/2014/main" id="{BAD35BD2-8BBF-41BE-8D04-AD59A3B1A7E1}"/>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1962" name="Text Box 234">
          <a:extLst>
            <a:ext uri="{FF2B5EF4-FFF2-40B4-BE49-F238E27FC236}">
              <a16:creationId xmlns:a16="http://schemas.microsoft.com/office/drawing/2014/main" id="{214BAB7A-8AE7-4030-9579-D9B3A25A79CF}"/>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63" name="Text Box 235">
          <a:extLst>
            <a:ext uri="{FF2B5EF4-FFF2-40B4-BE49-F238E27FC236}">
              <a16:creationId xmlns:a16="http://schemas.microsoft.com/office/drawing/2014/main" id="{E5C25ACE-7BBE-4C0A-AED0-279DFA0C201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1964" name="Text Box 236">
          <a:extLst>
            <a:ext uri="{FF2B5EF4-FFF2-40B4-BE49-F238E27FC236}">
              <a16:creationId xmlns:a16="http://schemas.microsoft.com/office/drawing/2014/main" id="{475F11C4-86C0-4FC0-A437-A2937F9AD20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65" name="Text Box 237">
          <a:extLst>
            <a:ext uri="{FF2B5EF4-FFF2-40B4-BE49-F238E27FC236}">
              <a16:creationId xmlns:a16="http://schemas.microsoft.com/office/drawing/2014/main" id="{9161776E-8B04-4626-8995-0AD32C6D648E}"/>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66" name="Text Box 238">
          <a:extLst>
            <a:ext uri="{FF2B5EF4-FFF2-40B4-BE49-F238E27FC236}">
              <a16:creationId xmlns:a16="http://schemas.microsoft.com/office/drawing/2014/main" id="{5B56CD95-316C-4FB3-BA13-206B8260432C}"/>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67" name="Text Box 239">
          <a:extLst>
            <a:ext uri="{FF2B5EF4-FFF2-40B4-BE49-F238E27FC236}">
              <a16:creationId xmlns:a16="http://schemas.microsoft.com/office/drawing/2014/main" id="{4CDDE17A-D30F-43C0-A30E-E90B5CB7BC2C}"/>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1968" name="Text Box 240">
          <a:extLst>
            <a:ext uri="{FF2B5EF4-FFF2-40B4-BE49-F238E27FC236}">
              <a16:creationId xmlns:a16="http://schemas.microsoft.com/office/drawing/2014/main" id="{EEC9AC94-7BA8-458E-9394-9F75A12FCA75}"/>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69" name="Text Box 241">
          <a:extLst>
            <a:ext uri="{FF2B5EF4-FFF2-40B4-BE49-F238E27FC236}">
              <a16:creationId xmlns:a16="http://schemas.microsoft.com/office/drawing/2014/main" id="{273D5643-0C55-44CF-BA59-76BA426E5A4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1970" name="Text Box 242">
          <a:extLst>
            <a:ext uri="{FF2B5EF4-FFF2-40B4-BE49-F238E27FC236}">
              <a16:creationId xmlns:a16="http://schemas.microsoft.com/office/drawing/2014/main" id="{8F58090C-C027-4ADF-A922-13470050EB43}"/>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71" name="Text Box 243">
          <a:extLst>
            <a:ext uri="{FF2B5EF4-FFF2-40B4-BE49-F238E27FC236}">
              <a16:creationId xmlns:a16="http://schemas.microsoft.com/office/drawing/2014/main" id="{02BF981D-8A79-4B3E-8FD9-4F4ED709A2F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1972" name="Text Box 244">
          <a:extLst>
            <a:ext uri="{FF2B5EF4-FFF2-40B4-BE49-F238E27FC236}">
              <a16:creationId xmlns:a16="http://schemas.microsoft.com/office/drawing/2014/main" id="{F1BB9143-E877-4286-92D7-C0CF64161979}"/>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1973" name="Text Box 245">
          <a:extLst>
            <a:ext uri="{FF2B5EF4-FFF2-40B4-BE49-F238E27FC236}">
              <a16:creationId xmlns:a16="http://schemas.microsoft.com/office/drawing/2014/main" id="{7D618C9E-332F-4757-A385-3971051DBCF4}"/>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74" name="テキスト 1">
          <a:extLst>
            <a:ext uri="{FF2B5EF4-FFF2-40B4-BE49-F238E27FC236}">
              <a16:creationId xmlns:a16="http://schemas.microsoft.com/office/drawing/2014/main" id="{F99CF33F-B83C-45FA-A138-A927023C70A5}"/>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75" name="テキスト 2">
          <a:extLst>
            <a:ext uri="{FF2B5EF4-FFF2-40B4-BE49-F238E27FC236}">
              <a16:creationId xmlns:a16="http://schemas.microsoft.com/office/drawing/2014/main" id="{D60E8FDF-5F58-4C46-B7D1-0EC6A5E1D17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76" name="テキスト 16">
          <a:extLst>
            <a:ext uri="{FF2B5EF4-FFF2-40B4-BE49-F238E27FC236}">
              <a16:creationId xmlns:a16="http://schemas.microsoft.com/office/drawing/2014/main" id="{01AAAD41-458F-4A12-9AB3-0D2F0B9F9E7A}"/>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77" name="テキスト 17">
          <a:extLst>
            <a:ext uri="{FF2B5EF4-FFF2-40B4-BE49-F238E27FC236}">
              <a16:creationId xmlns:a16="http://schemas.microsoft.com/office/drawing/2014/main" id="{86521B26-8242-4866-A1ED-39139AC655CC}"/>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1978" name="テキスト 43">
          <a:extLst>
            <a:ext uri="{FF2B5EF4-FFF2-40B4-BE49-F238E27FC236}">
              <a16:creationId xmlns:a16="http://schemas.microsoft.com/office/drawing/2014/main" id="{C5FF751B-D15E-40C7-BD1F-2BA419B635BB}"/>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79" name="テキスト 44">
          <a:extLst>
            <a:ext uri="{FF2B5EF4-FFF2-40B4-BE49-F238E27FC236}">
              <a16:creationId xmlns:a16="http://schemas.microsoft.com/office/drawing/2014/main" id="{3EB0A0AE-7C4F-41F4-9B87-10CB09C2DAE6}"/>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0" name="Text Box 153">
          <a:extLst>
            <a:ext uri="{FF2B5EF4-FFF2-40B4-BE49-F238E27FC236}">
              <a16:creationId xmlns:a16="http://schemas.microsoft.com/office/drawing/2014/main" id="{0F6AA18D-18B0-4BF7-9E1F-7812FFFD998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81" name="Text Box 154">
          <a:extLst>
            <a:ext uri="{FF2B5EF4-FFF2-40B4-BE49-F238E27FC236}">
              <a16:creationId xmlns:a16="http://schemas.microsoft.com/office/drawing/2014/main" id="{9B3BE4C8-B8D4-4D9C-B38D-A915F76FA05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2" name="Text Box 155">
          <a:extLst>
            <a:ext uri="{FF2B5EF4-FFF2-40B4-BE49-F238E27FC236}">
              <a16:creationId xmlns:a16="http://schemas.microsoft.com/office/drawing/2014/main" id="{F55CB08E-26C2-45EA-97C4-6D2847AD58A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83" name="Text Box 156">
          <a:extLst>
            <a:ext uri="{FF2B5EF4-FFF2-40B4-BE49-F238E27FC236}">
              <a16:creationId xmlns:a16="http://schemas.microsoft.com/office/drawing/2014/main" id="{797D32BF-8693-4E3F-A28A-C521C9D00ED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4" name="Text Box 157">
          <a:extLst>
            <a:ext uri="{FF2B5EF4-FFF2-40B4-BE49-F238E27FC236}">
              <a16:creationId xmlns:a16="http://schemas.microsoft.com/office/drawing/2014/main" id="{404CB82F-8884-485E-9415-1029944991E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85" name="Text Box 158">
          <a:extLst>
            <a:ext uri="{FF2B5EF4-FFF2-40B4-BE49-F238E27FC236}">
              <a16:creationId xmlns:a16="http://schemas.microsoft.com/office/drawing/2014/main" id="{FF9194C5-192A-4D8E-8C93-53B3B8BC102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6" name="Text Box 159">
          <a:extLst>
            <a:ext uri="{FF2B5EF4-FFF2-40B4-BE49-F238E27FC236}">
              <a16:creationId xmlns:a16="http://schemas.microsoft.com/office/drawing/2014/main" id="{26F0CD99-612D-4724-A530-6C853445429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7" name="Text Box 161">
          <a:extLst>
            <a:ext uri="{FF2B5EF4-FFF2-40B4-BE49-F238E27FC236}">
              <a16:creationId xmlns:a16="http://schemas.microsoft.com/office/drawing/2014/main" id="{224A724F-B32F-411F-9328-C561D20147A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88" name="Text Box 163">
          <a:extLst>
            <a:ext uri="{FF2B5EF4-FFF2-40B4-BE49-F238E27FC236}">
              <a16:creationId xmlns:a16="http://schemas.microsoft.com/office/drawing/2014/main" id="{607F2EF3-A5E1-4C6A-9089-B2B5B0C73871}"/>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89" name="Text Box 164">
          <a:extLst>
            <a:ext uri="{FF2B5EF4-FFF2-40B4-BE49-F238E27FC236}">
              <a16:creationId xmlns:a16="http://schemas.microsoft.com/office/drawing/2014/main" id="{5C884134-19F7-4C6D-A271-6FD8524655C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1990" name="Text Box 165">
          <a:extLst>
            <a:ext uri="{FF2B5EF4-FFF2-40B4-BE49-F238E27FC236}">
              <a16:creationId xmlns:a16="http://schemas.microsoft.com/office/drawing/2014/main" id="{8674EDC7-65D8-4159-95D0-A13EEF5443B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91" name="Text Box 166">
          <a:extLst>
            <a:ext uri="{FF2B5EF4-FFF2-40B4-BE49-F238E27FC236}">
              <a16:creationId xmlns:a16="http://schemas.microsoft.com/office/drawing/2014/main" id="{BABA99BD-6EA2-4C43-8268-4E93C5A9890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92" name="Text Box 167">
          <a:extLst>
            <a:ext uri="{FF2B5EF4-FFF2-40B4-BE49-F238E27FC236}">
              <a16:creationId xmlns:a16="http://schemas.microsoft.com/office/drawing/2014/main" id="{A5754F09-6190-4DFE-A8A3-AB5F424EFE9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93" name="Text Box 168">
          <a:extLst>
            <a:ext uri="{FF2B5EF4-FFF2-40B4-BE49-F238E27FC236}">
              <a16:creationId xmlns:a16="http://schemas.microsoft.com/office/drawing/2014/main" id="{AA623039-6E73-4B77-9AD5-46D9F915BC8D}"/>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1994" name="Text Box 169">
          <a:extLst>
            <a:ext uri="{FF2B5EF4-FFF2-40B4-BE49-F238E27FC236}">
              <a16:creationId xmlns:a16="http://schemas.microsoft.com/office/drawing/2014/main" id="{518F9680-9CE4-4215-985F-F0E7C046618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95" name="Text Box 170">
          <a:extLst>
            <a:ext uri="{FF2B5EF4-FFF2-40B4-BE49-F238E27FC236}">
              <a16:creationId xmlns:a16="http://schemas.microsoft.com/office/drawing/2014/main" id="{E58E3045-ED3F-474F-8D5F-262C0CB4770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96" name="Text Box 172">
          <a:extLst>
            <a:ext uri="{FF2B5EF4-FFF2-40B4-BE49-F238E27FC236}">
              <a16:creationId xmlns:a16="http://schemas.microsoft.com/office/drawing/2014/main" id="{6997E620-B304-48D3-9CF3-A5D163DBA45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1997" name="Text Box 174">
          <a:extLst>
            <a:ext uri="{FF2B5EF4-FFF2-40B4-BE49-F238E27FC236}">
              <a16:creationId xmlns:a16="http://schemas.microsoft.com/office/drawing/2014/main" id="{107F3C28-60EE-4876-84C6-477F74A5C71B}"/>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1998" name="テキスト 2">
          <a:extLst>
            <a:ext uri="{FF2B5EF4-FFF2-40B4-BE49-F238E27FC236}">
              <a16:creationId xmlns:a16="http://schemas.microsoft.com/office/drawing/2014/main" id="{060899FF-3664-43CD-8647-D0BCCAE5C07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1999" name="テキスト 3">
          <a:extLst>
            <a:ext uri="{FF2B5EF4-FFF2-40B4-BE49-F238E27FC236}">
              <a16:creationId xmlns:a16="http://schemas.microsoft.com/office/drawing/2014/main" id="{6672D30E-F3CD-42DC-9381-697C0306D71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00" name="テキスト 9">
          <a:extLst>
            <a:ext uri="{FF2B5EF4-FFF2-40B4-BE49-F238E27FC236}">
              <a16:creationId xmlns:a16="http://schemas.microsoft.com/office/drawing/2014/main" id="{D5E4195D-3DB5-4498-8B8A-692102FE047B}"/>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2001" name="テキスト 10">
          <a:extLst>
            <a:ext uri="{FF2B5EF4-FFF2-40B4-BE49-F238E27FC236}">
              <a16:creationId xmlns:a16="http://schemas.microsoft.com/office/drawing/2014/main" id="{42E67345-0881-4983-A529-A5554D519D6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02" name="テキスト 18">
          <a:extLst>
            <a:ext uri="{FF2B5EF4-FFF2-40B4-BE49-F238E27FC236}">
              <a16:creationId xmlns:a16="http://schemas.microsoft.com/office/drawing/2014/main" id="{F6BC9617-CA9A-44E1-AC2B-212DC834BA8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03" name="テキスト 19">
          <a:extLst>
            <a:ext uri="{FF2B5EF4-FFF2-40B4-BE49-F238E27FC236}">
              <a16:creationId xmlns:a16="http://schemas.microsoft.com/office/drawing/2014/main" id="{520872FB-A28E-4B0A-93FE-193343A32747}"/>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04" name="テキスト 31">
          <a:extLst>
            <a:ext uri="{FF2B5EF4-FFF2-40B4-BE49-F238E27FC236}">
              <a16:creationId xmlns:a16="http://schemas.microsoft.com/office/drawing/2014/main" id="{249A5415-6168-4EF1-9040-6A7211D1EB9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05" name="テキスト 32">
          <a:extLst>
            <a:ext uri="{FF2B5EF4-FFF2-40B4-BE49-F238E27FC236}">
              <a16:creationId xmlns:a16="http://schemas.microsoft.com/office/drawing/2014/main" id="{A5275B0A-2D13-4379-B8DA-D31C057C273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06" name="テキスト 44">
          <a:extLst>
            <a:ext uri="{FF2B5EF4-FFF2-40B4-BE49-F238E27FC236}">
              <a16:creationId xmlns:a16="http://schemas.microsoft.com/office/drawing/2014/main" id="{61E05D66-9F8C-4822-B29D-4973DF6D62CC}"/>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07" name="テキスト 45">
          <a:extLst>
            <a:ext uri="{FF2B5EF4-FFF2-40B4-BE49-F238E27FC236}">
              <a16:creationId xmlns:a16="http://schemas.microsoft.com/office/drawing/2014/main" id="{E2284AC0-04BB-4119-A28D-27F2627FA588}"/>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08" name="Text Box 200">
          <a:extLst>
            <a:ext uri="{FF2B5EF4-FFF2-40B4-BE49-F238E27FC236}">
              <a16:creationId xmlns:a16="http://schemas.microsoft.com/office/drawing/2014/main" id="{4DEBB2A9-B837-4CF5-A398-F0425BB429A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2009" name="Text Box 202">
          <a:extLst>
            <a:ext uri="{FF2B5EF4-FFF2-40B4-BE49-F238E27FC236}">
              <a16:creationId xmlns:a16="http://schemas.microsoft.com/office/drawing/2014/main" id="{4C092220-FFCE-4DA1-BACB-656BB23685AB}"/>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10" name="Text Box 224">
          <a:extLst>
            <a:ext uri="{FF2B5EF4-FFF2-40B4-BE49-F238E27FC236}">
              <a16:creationId xmlns:a16="http://schemas.microsoft.com/office/drawing/2014/main" id="{B57E8ACC-9238-42B4-B2EA-D59F0E4DED01}"/>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2011" name="Text Box 225">
          <a:extLst>
            <a:ext uri="{FF2B5EF4-FFF2-40B4-BE49-F238E27FC236}">
              <a16:creationId xmlns:a16="http://schemas.microsoft.com/office/drawing/2014/main" id="{94E85181-9B1A-4406-A6B4-C552C5D5189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12" name="Text Box 226">
          <a:extLst>
            <a:ext uri="{FF2B5EF4-FFF2-40B4-BE49-F238E27FC236}">
              <a16:creationId xmlns:a16="http://schemas.microsoft.com/office/drawing/2014/main" id="{ABA82354-0481-42E1-B45C-0AB6C8E8EEF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13" name="Text Box 227">
          <a:extLst>
            <a:ext uri="{FF2B5EF4-FFF2-40B4-BE49-F238E27FC236}">
              <a16:creationId xmlns:a16="http://schemas.microsoft.com/office/drawing/2014/main" id="{B72626B1-D382-4357-AD19-C4C4541178DF}"/>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14" name="Text Box 228">
          <a:extLst>
            <a:ext uri="{FF2B5EF4-FFF2-40B4-BE49-F238E27FC236}">
              <a16:creationId xmlns:a16="http://schemas.microsoft.com/office/drawing/2014/main" id="{339D5402-236E-4AC6-9FC8-5093D699AB5B}"/>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15" name="Text Box 229">
          <a:extLst>
            <a:ext uri="{FF2B5EF4-FFF2-40B4-BE49-F238E27FC236}">
              <a16:creationId xmlns:a16="http://schemas.microsoft.com/office/drawing/2014/main" id="{657784D8-19F5-4B88-924F-E31D1DD7CDB8}"/>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16" name="Text Box 230">
          <a:extLst>
            <a:ext uri="{FF2B5EF4-FFF2-40B4-BE49-F238E27FC236}">
              <a16:creationId xmlns:a16="http://schemas.microsoft.com/office/drawing/2014/main" id="{0BAFDA3B-F625-4BFF-B50B-CEF948B656E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2017" name="Text Box 231">
          <a:extLst>
            <a:ext uri="{FF2B5EF4-FFF2-40B4-BE49-F238E27FC236}">
              <a16:creationId xmlns:a16="http://schemas.microsoft.com/office/drawing/2014/main" id="{C96D1B14-5CF5-4AD4-9FB2-0AA3B1078D29}"/>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18" name="Text Box 232">
          <a:extLst>
            <a:ext uri="{FF2B5EF4-FFF2-40B4-BE49-F238E27FC236}">
              <a16:creationId xmlns:a16="http://schemas.microsoft.com/office/drawing/2014/main" id="{E10BF30F-16F9-4F4A-8082-EF5B38E5508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19" name="Text Box 233">
          <a:extLst>
            <a:ext uri="{FF2B5EF4-FFF2-40B4-BE49-F238E27FC236}">
              <a16:creationId xmlns:a16="http://schemas.microsoft.com/office/drawing/2014/main" id="{04D36310-BB37-40E4-B663-A0CA88967462}"/>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20" name="Text Box 234">
          <a:extLst>
            <a:ext uri="{FF2B5EF4-FFF2-40B4-BE49-F238E27FC236}">
              <a16:creationId xmlns:a16="http://schemas.microsoft.com/office/drawing/2014/main" id="{76DB44B3-A684-4882-93EC-FDFA90D639D7}"/>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21" name="Text Box 235">
          <a:extLst>
            <a:ext uri="{FF2B5EF4-FFF2-40B4-BE49-F238E27FC236}">
              <a16:creationId xmlns:a16="http://schemas.microsoft.com/office/drawing/2014/main" id="{B89554F1-7744-4B8B-8E6C-4C7FBACB0C9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2022" name="Text Box 236">
          <a:extLst>
            <a:ext uri="{FF2B5EF4-FFF2-40B4-BE49-F238E27FC236}">
              <a16:creationId xmlns:a16="http://schemas.microsoft.com/office/drawing/2014/main" id="{25A2B137-19D7-4FAD-8130-6DB6799B6BE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23" name="Text Box 237">
          <a:extLst>
            <a:ext uri="{FF2B5EF4-FFF2-40B4-BE49-F238E27FC236}">
              <a16:creationId xmlns:a16="http://schemas.microsoft.com/office/drawing/2014/main" id="{E5568A92-C27F-4CE6-8DC9-6C3308F53185}"/>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24" name="Text Box 238">
          <a:extLst>
            <a:ext uri="{FF2B5EF4-FFF2-40B4-BE49-F238E27FC236}">
              <a16:creationId xmlns:a16="http://schemas.microsoft.com/office/drawing/2014/main" id="{8DD6AA8A-7087-4A8F-A084-8888D3DB1035}"/>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25" name="Text Box 239">
          <a:extLst>
            <a:ext uri="{FF2B5EF4-FFF2-40B4-BE49-F238E27FC236}">
              <a16:creationId xmlns:a16="http://schemas.microsoft.com/office/drawing/2014/main" id="{863F1AC1-766D-480E-B568-5F70A119C60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26" name="Text Box 240">
          <a:extLst>
            <a:ext uri="{FF2B5EF4-FFF2-40B4-BE49-F238E27FC236}">
              <a16:creationId xmlns:a16="http://schemas.microsoft.com/office/drawing/2014/main" id="{0ECF35F5-95F4-4CEB-8DD7-93E0E15742A0}"/>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27" name="Text Box 241">
          <a:extLst>
            <a:ext uri="{FF2B5EF4-FFF2-40B4-BE49-F238E27FC236}">
              <a16:creationId xmlns:a16="http://schemas.microsoft.com/office/drawing/2014/main" id="{522D0966-78EB-4397-B233-AE37759E8C5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2028" name="Text Box 242">
          <a:extLst>
            <a:ext uri="{FF2B5EF4-FFF2-40B4-BE49-F238E27FC236}">
              <a16:creationId xmlns:a16="http://schemas.microsoft.com/office/drawing/2014/main" id="{D25654C0-8CC9-4224-9307-E24AE0A8DC6E}"/>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29" name="Text Box 243">
          <a:extLst>
            <a:ext uri="{FF2B5EF4-FFF2-40B4-BE49-F238E27FC236}">
              <a16:creationId xmlns:a16="http://schemas.microsoft.com/office/drawing/2014/main" id="{F0529620-811A-4572-882E-6F01BD02BDA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30" name="Text Box 244">
          <a:extLst>
            <a:ext uri="{FF2B5EF4-FFF2-40B4-BE49-F238E27FC236}">
              <a16:creationId xmlns:a16="http://schemas.microsoft.com/office/drawing/2014/main" id="{185C61B9-A562-4CC5-838E-875255E14F2E}"/>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31" name="Text Box 245">
          <a:extLst>
            <a:ext uri="{FF2B5EF4-FFF2-40B4-BE49-F238E27FC236}">
              <a16:creationId xmlns:a16="http://schemas.microsoft.com/office/drawing/2014/main" id="{9BA1BF5A-81DF-4C8A-B95B-A41463004881}"/>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2032" name="テキスト 1">
          <a:extLst>
            <a:ext uri="{FF2B5EF4-FFF2-40B4-BE49-F238E27FC236}">
              <a16:creationId xmlns:a16="http://schemas.microsoft.com/office/drawing/2014/main" id="{4348D443-387D-49B2-B789-CAD834213735}"/>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33" name="テキスト 2">
          <a:extLst>
            <a:ext uri="{FF2B5EF4-FFF2-40B4-BE49-F238E27FC236}">
              <a16:creationId xmlns:a16="http://schemas.microsoft.com/office/drawing/2014/main" id="{8463C6D3-8287-4100-BF07-EBD6A8B567F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2034" name="テキスト 16">
          <a:extLst>
            <a:ext uri="{FF2B5EF4-FFF2-40B4-BE49-F238E27FC236}">
              <a16:creationId xmlns:a16="http://schemas.microsoft.com/office/drawing/2014/main" id="{54EB980F-7691-452D-AC0B-1288902B0CEC}"/>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2035" name="テキスト 17">
          <a:extLst>
            <a:ext uri="{FF2B5EF4-FFF2-40B4-BE49-F238E27FC236}">
              <a16:creationId xmlns:a16="http://schemas.microsoft.com/office/drawing/2014/main" id="{45AA919A-5EC7-4607-B21F-CF3D385F0572}"/>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0</xdr:colOff>
      <xdr:row>34</xdr:row>
      <xdr:rowOff>0</xdr:rowOff>
    </xdr:to>
    <xdr:sp macro="" textlink="">
      <xdr:nvSpPr>
        <xdr:cNvPr id="2036" name="テキスト 43">
          <a:extLst>
            <a:ext uri="{FF2B5EF4-FFF2-40B4-BE49-F238E27FC236}">
              <a16:creationId xmlns:a16="http://schemas.microsoft.com/office/drawing/2014/main" id="{E7B37310-03EB-4F4F-B6B9-F1C6AA159881}"/>
            </a:ext>
          </a:extLst>
        </xdr:cNvPr>
        <xdr:cNvSpPr txBox="1">
          <a:spLocks noChangeArrowheads="1"/>
        </xdr:cNvSpPr>
      </xdr:nvSpPr>
      <xdr:spPr bwMode="auto">
        <a:xfrm>
          <a:off x="50768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2037" name="テキスト 44">
          <a:extLst>
            <a:ext uri="{FF2B5EF4-FFF2-40B4-BE49-F238E27FC236}">
              <a16:creationId xmlns:a16="http://schemas.microsoft.com/office/drawing/2014/main" id="{422D3BC2-154E-4EF1-B072-BE29D1C2CE51}"/>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38" name="Text Box 153">
          <a:extLst>
            <a:ext uri="{FF2B5EF4-FFF2-40B4-BE49-F238E27FC236}">
              <a16:creationId xmlns:a16="http://schemas.microsoft.com/office/drawing/2014/main" id="{920662E7-EBE7-4D56-9500-3CE96870EC95}"/>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2039" name="Text Box 154">
          <a:extLst>
            <a:ext uri="{FF2B5EF4-FFF2-40B4-BE49-F238E27FC236}">
              <a16:creationId xmlns:a16="http://schemas.microsoft.com/office/drawing/2014/main" id="{22618988-E7C7-4F2B-B1E8-470B9D30BB51}"/>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0" name="Text Box 155">
          <a:extLst>
            <a:ext uri="{FF2B5EF4-FFF2-40B4-BE49-F238E27FC236}">
              <a16:creationId xmlns:a16="http://schemas.microsoft.com/office/drawing/2014/main" id="{59FCC724-4B0F-49BE-A9DE-FA3E0F89EEED}"/>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41" name="Text Box 156">
          <a:extLst>
            <a:ext uri="{FF2B5EF4-FFF2-40B4-BE49-F238E27FC236}">
              <a16:creationId xmlns:a16="http://schemas.microsoft.com/office/drawing/2014/main" id="{1727C6B2-EE57-413E-A097-42189DEBF76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2" name="Text Box 157">
          <a:extLst>
            <a:ext uri="{FF2B5EF4-FFF2-40B4-BE49-F238E27FC236}">
              <a16:creationId xmlns:a16="http://schemas.microsoft.com/office/drawing/2014/main" id="{A8D9CCB8-C20D-45FF-A5F9-E748797028E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43" name="Text Box 158">
          <a:extLst>
            <a:ext uri="{FF2B5EF4-FFF2-40B4-BE49-F238E27FC236}">
              <a16:creationId xmlns:a16="http://schemas.microsoft.com/office/drawing/2014/main" id="{0467B5BA-BF8A-4439-91A8-12EAD62D8CB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4" name="Text Box 159">
          <a:extLst>
            <a:ext uri="{FF2B5EF4-FFF2-40B4-BE49-F238E27FC236}">
              <a16:creationId xmlns:a16="http://schemas.microsoft.com/office/drawing/2014/main" id="{F0E6DF1F-4B15-4014-9BF3-C8568CA68B2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5" name="Text Box 161">
          <a:extLst>
            <a:ext uri="{FF2B5EF4-FFF2-40B4-BE49-F238E27FC236}">
              <a16:creationId xmlns:a16="http://schemas.microsoft.com/office/drawing/2014/main" id="{82E56257-05BE-4224-9931-93C15FB1802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2046" name="Text Box 163">
          <a:extLst>
            <a:ext uri="{FF2B5EF4-FFF2-40B4-BE49-F238E27FC236}">
              <a16:creationId xmlns:a16="http://schemas.microsoft.com/office/drawing/2014/main" id="{5880369D-FE22-4626-87AC-2552CA262C4A}"/>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7" name="Text Box 164">
          <a:extLst>
            <a:ext uri="{FF2B5EF4-FFF2-40B4-BE49-F238E27FC236}">
              <a16:creationId xmlns:a16="http://schemas.microsoft.com/office/drawing/2014/main" id="{E6365A23-18CA-4E33-AEE8-F0D05A364DF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2048" name="Text Box 165">
          <a:extLst>
            <a:ext uri="{FF2B5EF4-FFF2-40B4-BE49-F238E27FC236}">
              <a16:creationId xmlns:a16="http://schemas.microsoft.com/office/drawing/2014/main" id="{CB36C0D1-8816-4445-BDD8-D8487B79169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49" name="Text Box 166">
          <a:extLst>
            <a:ext uri="{FF2B5EF4-FFF2-40B4-BE49-F238E27FC236}">
              <a16:creationId xmlns:a16="http://schemas.microsoft.com/office/drawing/2014/main" id="{CFC2F486-591D-4E91-A760-B767C28DEF22}"/>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50" name="Text Box 167">
          <a:extLst>
            <a:ext uri="{FF2B5EF4-FFF2-40B4-BE49-F238E27FC236}">
              <a16:creationId xmlns:a16="http://schemas.microsoft.com/office/drawing/2014/main" id="{09A6D568-2901-4B8F-A2C0-F2F6C4C629BF}"/>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51" name="Text Box 168">
          <a:extLst>
            <a:ext uri="{FF2B5EF4-FFF2-40B4-BE49-F238E27FC236}">
              <a16:creationId xmlns:a16="http://schemas.microsoft.com/office/drawing/2014/main" id="{B91BF0ED-88E1-4A04-8E65-5D02448AFBB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52" name="Text Box 169">
          <a:extLst>
            <a:ext uri="{FF2B5EF4-FFF2-40B4-BE49-F238E27FC236}">
              <a16:creationId xmlns:a16="http://schemas.microsoft.com/office/drawing/2014/main" id="{EFA9B963-F9FE-4455-A3FD-E3D861436CDC}"/>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53" name="Text Box 170">
          <a:extLst>
            <a:ext uri="{FF2B5EF4-FFF2-40B4-BE49-F238E27FC236}">
              <a16:creationId xmlns:a16="http://schemas.microsoft.com/office/drawing/2014/main" id="{8EF5E5CB-CA82-4237-AF35-564165BAC19A}"/>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54" name="Text Box 172">
          <a:extLst>
            <a:ext uri="{FF2B5EF4-FFF2-40B4-BE49-F238E27FC236}">
              <a16:creationId xmlns:a16="http://schemas.microsoft.com/office/drawing/2014/main" id="{00C7E9D3-9221-4643-80F0-155C513DD013}"/>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2055" name="Text Box 174">
          <a:extLst>
            <a:ext uri="{FF2B5EF4-FFF2-40B4-BE49-F238E27FC236}">
              <a16:creationId xmlns:a16="http://schemas.microsoft.com/office/drawing/2014/main" id="{A47DC026-2757-4106-A852-DA952861F52E}"/>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56" name="テキスト 2">
          <a:extLst>
            <a:ext uri="{FF2B5EF4-FFF2-40B4-BE49-F238E27FC236}">
              <a16:creationId xmlns:a16="http://schemas.microsoft.com/office/drawing/2014/main" id="{E8B7345E-FD8D-4311-8EAA-7459E7AC862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57" name="テキスト 3">
          <a:extLst>
            <a:ext uri="{FF2B5EF4-FFF2-40B4-BE49-F238E27FC236}">
              <a16:creationId xmlns:a16="http://schemas.microsoft.com/office/drawing/2014/main" id="{EB8572B7-F7F9-4216-AE17-8C3A102A892D}"/>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58" name="テキスト 9">
          <a:extLst>
            <a:ext uri="{FF2B5EF4-FFF2-40B4-BE49-F238E27FC236}">
              <a16:creationId xmlns:a16="http://schemas.microsoft.com/office/drawing/2014/main" id="{0698EFD4-E44E-450C-A7DC-88384E914698}"/>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853440</xdr:colOff>
      <xdr:row>34</xdr:row>
      <xdr:rowOff>0</xdr:rowOff>
    </xdr:from>
    <xdr:to>
      <xdr:col>9</xdr:col>
      <xdr:colOff>601980</xdr:colOff>
      <xdr:row>34</xdr:row>
      <xdr:rowOff>0</xdr:rowOff>
    </xdr:to>
    <xdr:sp macro="" textlink="">
      <xdr:nvSpPr>
        <xdr:cNvPr id="2059" name="テキスト 10">
          <a:extLst>
            <a:ext uri="{FF2B5EF4-FFF2-40B4-BE49-F238E27FC236}">
              <a16:creationId xmlns:a16="http://schemas.microsoft.com/office/drawing/2014/main" id="{70C83845-A5F4-446D-B46C-6BE1198CFCA7}"/>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60" name="テキスト 18">
          <a:extLst>
            <a:ext uri="{FF2B5EF4-FFF2-40B4-BE49-F238E27FC236}">
              <a16:creationId xmlns:a16="http://schemas.microsoft.com/office/drawing/2014/main" id="{E434C9D0-3C95-4260-9050-957043CDAD8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61" name="テキスト 19">
          <a:extLst>
            <a:ext uri="{FF2B5EF4-FFF2-40B4-BE49-F238E27FC236}">
              <a16:creationId xmlns:a16="http://schemas.microsoft.com/office/drawing/2014/main" id="{AD71CFF2-05FF-400A-93D6-0C43F7DB0A50}"/>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62" name="テキスト 31">
          <a:extLst>
            <a:ext uri="{FF2B5EF4-FFF2-40B4-BE49-F238E27FC236}">
              <a16:creationId xmlns:a16="http://schemas.microsoft.com/office/drawing/2014/main" id="{096F338C-26E1-4FBB-9E71-4428C7F3A6B9}"/>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767715</xdr:colOff>
      <xdr:row>34</xdr:row>
      <xdr:rowOff>0</xdr:rowOff>
    </xdr:from>
    <xdr:to>
      <xdr:col>9</xdr:col>
      <xdr:colOff>592455</xdr:colOff>
      <xdr:row>34</xdr:row>
      <xdr:rowOff>0</xdr:rowOff>
    </xdr:to>
    <xdr:sp macro="" textlink="">
      <xdr:nvSpPr>
        <xdr:cNvPr id="2063" name="テキスト 32">
          <a:extLst>
            <a:ext uri="{FF2B5EF4-FFF2-40B4-BE49-F238E27FC236}">
              <a16:creationId xmlns:a16="http://schemas.microsoft.com/office/drawing/2014/main" id="{00DEA2BF-4BD8-47BF-A0D7-91D6422DC5A6}"/>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64" name="テキスト 44">
          <a:extLst>
            <a:ext uri="{FF2B5EF4-FFF2-40B4-BE49-F238E27FC236}">
              <a16:creationId xmlns:a16="http://schemas.microsoft.com/office/drawing/2014/main" id="{BA6152F3-EEC5-4919-8A78-FC5F4B4DAAFA}"/>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65" name="テキスト 45">
          <a:extLst>
            <a:ext uri="{FF2B5EF4-FFF2-40B4-BE49-F238E27FC236}">
              <a16:creationId xmlns:a16="http://schemas.microsoft.com/office/drawing/2014/main" id="{D2F91209-AD0A-4430-984C-5B938A399C6E}"/>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891540</xdr:colOff>
      <xdr:row>34</xdr:row>
      <xdr:rowOff>0</xdr:rowOff>
    </xdr:from>
    <xdr:to>
      <xdr:col>9</xdr:col>
      <xdr:colOff>594360</xdr:colOff>
      <xdr:row>34</xdr:row>
      <xdr:rowOff>0</xdr:rowOff>
    </xdr:to>
    <xdr:sp macro="" textlink="">
      <xdr:nvSpPr>
        <xdr:cNvPr id="2066" name="Text Box 200">
          <a:extLst>
            <a:ext uri="{FF2B5EF4-FFF2-40B4-BE49-F238E27FC236}">
              <a16:creationId xmlns:a16="http://schemas.microsoft.com/office/drawing/2014/main" id="{6C28A946-8694-4FAB-97A9-BB756F1A9BEB}"/>
            </a:ext>
          </a:extLst>
        </xdr:cNvPr>
        <xdr:cNvSpPr txBox="1">
          <a:spLocks noChangeArrowheads="1"/>
        </xdr:cNvSpPr>
      </xdr:nvSpPr>
      <xdr:spPr bwMode="auto">
        <a:xfrm>
          <a:off x="649224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0</xdr:colOff>
      <xdr:row>34</xdr:row>
      <xdr:rowOff>0</xdr:rowOff>
    </xdr:from>
    <xdr:to>
      <xdr:col>9</xdr:col>
      <xdr:colOff>38100</xdr:colOff>
      <xdr:row>34</xdr:row>
      <xdr:rowOff>0</xdr:rowOff>
    </xdr:to>
    <xdr:sp macro="" textlink="">
      <xdr:nvSpPr>
        <xdr:cNvPr id="2067" name="Text Box 202">
          <a:extLst>
            <a:ext uri="{FF2B5EF4-FFF2-40B4-BE49-F238E27FC236}">
              <a16:creationId xmlns:a16="http://schemas.microsoft.com/office/drawing/2014/main" id="{37440D21-280A-4B5E-A37B-528A3CAC6A1C}"/>
            </a:ext>
          </a:extLst>
        </xdr:cNvPr>
        <xdr:cNvSpPr txBox="1">
          <a:spLocks noChangeArrowheads="1"/>
        </xdr:cNvSpPr>
      </xdr:nvSpPr>
      <xdr:spPr bwMode="auto">
        <a:xfrm>
          <a:off x="582930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68" name="Text Box 224">
          <a:extLst>
            <a:ext uri="{FF2B5EF4-FFF2-40B4-BE49-F238E27FC236}">
              <a16:creationId xmlns:a16="http://schemas.microsoft.com/office/drawing/2014/main" id="{B4A30662-B5EE-4499-82D6-5655AB01EF42}"/>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2069" name="Text Box 225">
          <a:extLst>
            <a:ext uri="{FF2B5EF4-FFF2-40B4-BE49-F238E27FC236}">
              <a16:creationId xmlns:a16="http://schemas.microsoft.com/office/drawing/2014/main" id="{89C41839-1597-4961-A019-9F5617FAB45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70" name="Text Box 226">
          <a:extLst>
            <a:ext uri="{FF2B5EF4-FFF2-40B4-BE49-F238E27FC236}">
              <a16:creationId xmlns:a16="http://schemas.microsoft.com/office/drawing/2014/main" id="{D5301F39-7254-49E1-ACA5-9883EC69EB04}"/>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71" name="Text Box 227">
          <a:extLst>
            <a:ext uri="{FF2B5EF4-FFF2-40B4-BE49-F238E27FC236}">
              <a16:creationId xmlns:a16="http://schemas.microsoft.com/office/drawing/2014/main" id="{8536589A-9287-45E2-91D7-9ECA54A541E6}"/>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72" name="Text Box 228">
          <a:extLst>
            <a:ext uri="{FF2B5EF4-FFF2-40B4-BE49-F238E27FC236}">
              <a16:creationId xmlns:a16="http://schemas.microsoft.com/office/drawing/2014/main" id="{7BF0FA22-6F56-45C3-B2BD-7854FE2B4BB3}"/>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73" name="Text Box 229">
          <a:extLst>
            <a:ext uri="{FF2B5EF4-FFF2-40B4-BE49-F238E27FC236}">
              <a16:creationId xmlns:a16="http://schemas.microsoft.com/office/drawing/2014/main" id="{9E046C56-F428-4432-AA12-A86F651FD7D9}"/>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74" name="Text Box 230">
          <a:extLst>
            <a:ext uri="{FF2B5EF4-FFF2-40B4-BE49-F238E27FC236}">
              <a16:creationId xmlns:a16="http://schemas.microsoft.com/office/drawing/2014/main" id="{332064E4-857E-4370-A2F5-49C4B9C5E3F8}"/>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2075" name="Text Box 231">
          <a:extLst>
            <a:ext uri="{FF2B5EF4-FFF2-40B4-BE49-F238E27FC236}">
              <a16:creationId xmlns:a16="http://schemas.microsoft.com/office/drawing/2014/main" id="{973705A2-0072-424E-A46F-2718516800B5}"/>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76" name="Text Box 232">
          <a:extLst>
            <a:ext uri="{FF2B5EF4-FFF2-40B4-BE49-F238E27FC236}">
              <a16:creationId xmlns:a16="http://schemas.microsoft.com/office/drawing/2014/main" id="{F6C66DEA-4538-458E-96D5-1E63B0CD43B9}"/>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77" name="Text Box 233">
          <a:extLst>
            <a:ext uri="{FF2B5EF4-FFF2-40B4-BE49-F238E27FC236}">
              <a16:creationId xmlns:a16="http://schemas.microsoft.com/office/drawing/2014/main" id="{5CD5A3F4-3A98-4B85-9F33-A660DF82D524}"/>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78" name="Text Box 234">
          <a:extLst>
            <a:ext uri="{FF2B5EF4-FFF2-40B4-BE49-F238E27FC236}">
              <a16:creationId xmlns:a16="http://schemas.microsoft.com/office/drawing/2014/main" id="{7168572F-D26B-46AB-93A5-E6273B1EB90B}"/>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79" name="Text Box 235">
          <a:extLst>
            <a:ext uri="{FF2B5EF4-FFF2-40B4-BE49-F238E27FC236}">
              <a16:creationId xmlns:a16="http://schemas.microsoft.com/office/drawing/2014/main" id="{A377A9A4-B583-412B-AE52-DB90C79004C7}"/>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853440</xdr:colOff>
      <xdr:row>34</xdr:row>
      <xdr:rowOff>0</xdr:rowOff>
    </xdr:from>
    <xdr:to>
      <xdr:col>8</xdr:col>
      <xdr:colOff>601980</xdr:colOff>
      <xdr:row>34</xdr:row>
      <xdr:rowOff>0</xdr:rowOff>
    </xdr:to>
    <xdr:sp macro="" textlink="">
      <xdr:nvSpPr>
        <xdr:cNvPr id="2080" name="Text Box 236">
          <a:extLst>
            <a:ext uri="{FF2B5EF4-FFF2-40B4-BE49-F238E27FC236}">
              <a16:creationId xmlns:a16="http://schemas.microsoft.com/office/drawing/2014/main" id="{44CB1636-FCDA-4AD3-AA6C-90BBF32D60C6}"/>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81" name="Text Box 237">
          <a:extLst>
            <a:ext uri="{FF2B5EF4-FFF2-40B4-BE49-F238E27FC236}">
              <a16:creationId xmlns:a16="http://schemas.microsoft.com/office/drawing/2014/main" id="{8A93D16E-9DE4-422C-AA57-8039259556A7}"/>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82" name="Text Box 238">
          <a:extLst>
            <a:ext uri="{FF2B5EF4-FFF2-40B4-BE49-F238E27FC236}">
              <a16:creationId xmlns:a16="http://schemas.microsoft.com/office/drawing/2014/main" id="{6C04CEA1-5713-449C-9C16-8252189CAE4B}"/>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83" name="Text Box 239">
          <a:extLst>
            <a:ext uri="{FF2B5EF4-FFF2-40B4-BE49-F238E27FC236}">
              <a16:creationId xmlns:a16="http://schemas.microsoft.com/office/drawing/2014/main" id="{6184F318-6177-4848-A3E8-B00B4DFF1C6D}"/>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798195</xdr:colOff>
      <xdr:row>34</xdr:row>
      <xdr:rowOff>0</xdr:rowOff>
    </xdr:from>
    <xdr:to>
      <xdr:col>8</xdr:col>
      <xdr:colOff>592455</xdr:colOff>
      <xdr:row>34</xdr:row>
      <xdr:rowOff>0</xdr:rowOff>
    </xdr:to>
    <xdr:sp macro="" textlink="">
      <xdr:nvSpPr>
        <xdr:cNvPr id="2084" name="Text Box 240">
          <a:extLst>
            <a:ext uri="{FF2B5EF4-FFF2-40B4-BE49-F238E27FC236}">
              <a16:creationId xmlns:a16="http://schemas.microsoft.com/office/drawing/2014/main" id="{27C334A5-CA53-437F-90A3-1A7C25A42613}"/>
            </a:ext>
          </a:extLst>
        </xdr:cNvPr>
        <xdr:cNvSpPr txBox="1">
          <a:spLocks noChangeArrowheads="1"/>
        </xdr:cNvSpPr>
      </xdr:nvSpPr>
      <xdr:spPr bwMode="auto">
        <a:xfrm>
          <a:off x="58273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85" name="Text Box 241">
          <a:extLst>
            <a:ext uri="{FF2B5EF4-FFF2-40B4-BE49-F238E27FC236}">
              <a16:creationId xmlns:a16="http://schemas.microsoft.com/office/drawing/2014/main" id="{4C702ADA-4C4F-47C7-80D8-0F0D92CFB070}"/>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9</xdr:col>
      <xdr:colOff>1905</xdr:colOff>
      <xdr:row>34</xdr:row>
      <xdr:rowOff>0</xdr:rowOff>
    </xdr:from>
    <xdr:to>
      <xdr:col>9</xdr:col>
      <xdr:colOff>1905</xdr:colOff>
      <xdr:row>34</xdr:row>
      <xdr:rowOff>0</xdr:rowOff>
    </xdr:to>
    <xdr:sp macro="" textlink="">
      <xdr:nvSpPr>
        <xdr:cNvPr id="2086" name="Text Box 242">
          <a:extLst>
            <a:ext uri="{FF2B5EF4-FFF2-40B4-BE49-F238E27FC236}">
              <a16:creationId xmlns:a16="http://schemas.microsoft.com/office/drawing/2014/main" id="{44D13EEF-A33D-4EBF-9407-D4E54AFE64D1}"/>
            </a:ext>
          </a:extLst>
        </xdr:cNvPr>
        <xdr:cNvSpPr txBox="1">
          <a:spLocks noChangeArrowheads="1"/>
        </xdr:cNvSpPr>
      </xdr:nvSpPr>
      <xdr:spPr bwMode="auto">
        <a:xfrm>
          <a:off x="583120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8</xdr:col>
      <xdr:colOff>891540</xdr:colOff>
      <xdr:row>34</xdr:row>
      <xdr:rowOff>0</xdr:rowOff>
    </xdr:from>
    <xdr:to>
      <xdr:col>8</xdr:col>
      <xdr:colOff>594360</xdr:colOff>
      <xdr:row>34</xdr:row>
      <xdr:rowOff>0</xdr:rowOff>
    </xdr:to>
    <xdr:sp macro="" textlink="">
      <xdr:nvSpPr>
        <xdr:cNvPr id="2087" name="Text Box 243">
          <a:extLst>
            <a:ext uri="{FF2B5EF4-FFF2-40B4-BE49-F238E27FC236}">
              <a16:creationId xmlns:a16="http://schemas.microsoft.com/office/drawing/2014/main" id="{61E99F6D-3771-4DC9-B561-FB387002B7FF}"/>
            </a:ext>
          </a:extLst>
        </xdr:cNvPr>
        <xdr:cNvSpPr txBox="1">
          <a:spLocks noChangeArrowheads="1"/>
        </xdr:cNvSpPr>
      </xdr:nvSpPr>
      <xdr:spPr bwMode="auto">
        <a:xfrm>
          <a:off x="58254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8</xdr:col>
      <xdr:colOff>838200</xdr:colOff>
      <xdr:row>34</xdr:row>
      <xdr:rowOff>0</xdr:rowOff>
    </xdr:from>
    <xdr:to>
      <xdr:col>9</xdr:col>
      <xdr:colOff>0</xdr:colOff>
      <xdr:row>34</xdr:row>
      <xdr:rowOff>0</xdr:rowOff>
    </xdr:to>
    <xdr:sp macro="" textlink="">
      <xdr:nvSpPr>
        <xdr:cNvPr id="2088" name="Text Box 244">
          <a:extLst>
            <a:ext uri="{FF2B5EF4-FFF2-40B4-BE49-F238E27FC236}">
              <a16:creationId xmlns:a16="http://schemas.microsoft.com/office/drawing/2014/main" id="{F93295F6-8D41-4BAD-8C6A-1AC9681DD619}"/>
            </a:ext>
          </a:extLst>
        </xdr:cNvPr>
        <xdr:cNvSpPr txBox="1">
          <a:spLocks noChangeArrowheads="1"/>
        </xdr:cNvSpPr>
      </xdr:nvSpPr>
      <xdr:spPr bwMode="auto">
        <a:xfrm>
          <a:off x="582930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8</xdr:col>
      <xdr:colOff>0</xdr:colOff>
      <xdr:row>34</xdr:row>
      <xdr:rowOff>0</xdr:rowOff>
    </xdr:from>
    <xdr:to>
      <xdr:col>8</xdr:col>
      <xdr:colOff>38100</xdr:colOff>
      <xdr:row>34</xdr:row>
      <xdr:rowOff>0</xdr:rowOff>
    </xdr:to>
    <xdr:sp macro="" textlink="">
      <xdr:nvSpPr>
        <xdr:cNvPr id="2089" name="Text Box 245">
          <a:extLst>
            <a:ext uri="{FF2B5EF4-FFF2-40B4-BE49-F238E27FC236}">
              <a16:creationId xmlns:a16="http://schemas.microsoft.com/office/drawing/2014/main" id="{25BA8BAB-2676-450C-936C-6D6B6374D1EC}"/>
            </a:ext>
          </a:extLst>
        </xdr:cNvPr>
        <xdr:cNvSpPr txBox="1">
          <a:spLocks noChangeArrowheads="1"/>
        </xdr:cNvSpPr>
      </xdr:nvSpPr>
      <xdr:spPr bwMode="auto">
        <a:xfrm>
          <a:off x="5076825"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090" name="テキスト 3">
          <a:extLst>
            <a:ext uri="{FF2B5EF4-FFF2-40B4-BE49-F238E27FC236}">
              <a16:creationId xmlns:a16="http://schemas.microsoft.com/office/drawing/2014/main" id="{C21B2E7F-0194-4DCC-A245-FC8BA6CD90C8}"/>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091" name="テキスト 4">
          <a:extLst>
            <a:ext uri="{FF2B5EF4-FFF2-40B4-BE49-F238E27FC236}">
              <a16:creationId xmlns:a16="http://schemas.microsoft.com/office/drawing/2014/main" id="{2055C83F-4CCC-49FB-B1FA-C8573B57026E}"/>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092" name="テキスト 5">
          <a:extLst>
            <a:ext uri="{FF2B5EF4-FFF2-40B4-BE49-F238E27FC236}">
              <a16:creationId xmlns:a16="http://schemas.microsoft.com/office/drawing/2014/main" id="{6D291624-B574-4360-8523-C9C6C1721D92}"/>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093" name="テキスト 10">
          <a:extLst>
            <a:ext uri="{FF2B5EF4-FFF2-40B4-BE49-F238E27FC236}">
              <a16:creationId xmlns:a16="http://schemas.microsoft.com/office/drawing/2014/main" id="{AAE53F22-9950-432F-9559-D093CFBBFCD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094" name="テキスト 11">
          <a:extLst>
            <a:ext uri="{FF2B5EF4-FFF2-40B4-BE49-F238E27FC236}">
              <a16:creationId xmlns:a16="http://schemas.microsoft.com/office/drawing/2014/main" id="{F9A6D597-EE1D-4D49-8FD9-94E2FB729AC2}"/>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095" name="テキスト 12">
          <a:extLst>
            <a:ext uri="{FF2B5EF4-FFF2-40B4-BE49-F238E27FC236}">
              <a16:creationId xmlns:a16="http://schemas.microsoft.com/office/drawing/2014/main" id="{A891A7E5-50EF-4BE1-936F-4124BD953D73}"/>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096" name="テキスト 18">
          <a:extLst>
            <a:ext uri="{FF2B5EF4-FFF2-40B4-BE49-F238E27FC236}">
              <a16:creationId xmlns:a16="http://schemas.microsoft.com/office/drawing/2014/main" id="{BCBBC142-83FC-4947-ADAD-A2A316FB868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097" name="テキスト 19">
          <a:extLst>
            <a:ext uri="{FF2B5EF4-FFF2-40B4-BE49-F238E27FC236}">
              <a16:creationId xmlns:a16="http://schemas.microsoft.com/office/drawing/2014/main" id="{60B7DF26-524C-4526-A808-BA211A2BE791}"/>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098" name="テキスト 20">
          <a:extLst>
            <a:ext uri="{FF2B5EF4-FFF2-40B4-BE49-F238E27FC236}">
              <a16:creationId xmlns:a16="http://schemas.microsoft.com/office/drawing/2014/main" id="{3CE7A3A1-4AC7-4858-8C18-F5DFD4FED708}"/>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099" name="テキスト 21">
          <a:extLst>
            <a:ext uri="{FF2B5EF4-FFF2-40B4-BE49-F238E27FC236}">
              <a16:creationId xmlns:a16="http://schemas.microsoft.com/office/drawing/2014/main" id="{F32E21C6-EC2D-4D08-B4CF-AB80816A96C9}"/>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00" name="テキスト 22">
          <a:extLst>
            <a:ext uri="{FF2B5EF4-FFF2-40B4-BE49-F238E27FC236}">
              <a16:creationId xmlns:a16="http://schemas.microsoft.com/office/drawing/2014/main" id="{3D913008-0EB6-44E1-AFBC-D18237440D98}"/>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01" name="テキスト 23">
          <a:extLst>
            <a:ext uri="{FF2B5EF4-FFF2-40B4-BE49-F238E27FC236}">
              <a16:creationId xmlns:a16="http://schemas.microsoft.com/office/drawing/2014/main" id="{D7F427C9-9CD9-4A9B-B0C7-051E78DDAA47}"/>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02" name="テキスト 31">
          <a:extLst>
            <a:ext uri="{FF2B5EF4-FFF2-40B4-BE49-F238E27FC236}">
              <a16:creationId xmlns:a16="http://schemas.microsoft.com/office/drawing/2014/main" id="{AC4DE382-314E-4EEE-BC3B-C6C736C7A53A}"/>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03" name="テキスト 32">
          <a:extLst>
            <a:ext uri="{FF2B5EF4-FFF2-40B4-BE49-F238E27FC236}">
              <a16:creationId xmlns:a16="http://schemas.microsoft.com/office/drawing/2014/main" id="{B92C3E4A-E5B0-4946-A7B4-2E9D17C7E364}"/>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04" name="テキスト 33">
          <a:extLst>
            <a:ext uri="{FF2B5EF4-FFF2-40B4-BE49-F238E27FC236}">
              <a16:creationId xmlns:a16="http://schemas.microsoft.com/office/drawing/2014/main" id="{8E382113-F46A-4158-A3EE-603E892A99EC}"/>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05" name="テキスト 34">
          <a:extLst>
            <a:ext uri="{FF2B5EF4-FFF2-40B4-BE49-F238E27FC236}">
              <a16:creationId xmlns:a16="http://schemas.microsoft.com/office/drawing/2014/main" id="{002374B2-76E4-4035-95CA-795031EAB9A0}"/>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06" name="テキスト 35">
          <a:extLst>
            <a:ext uri="{FF2B5EF4-FFF2-40B4-BE49-F238E27FC236}">
              <a16:creationId xmlns:a16="http://schemas.microsoft.com/office/drawing/2014/main" id="{A2E3E974-76E3-438C-821F-467AE74C792B}"/>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07" name="テキスト 36">
          <a:extLst>
            <a:ext uri="{FF2B5EF4-FFF2-40B4-BE49-F238E27FC236}">
              <a16:creationId xmlns:a16="http://schemas.microsoft.com/office/drawing/2014/main" id="{5ED61729-E4DD-4313-A1AD-072C14C0E4F5}"/>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08" name="テキスト 45">
          <a:extLst>
            <a:ext uri="{FF2B5EF4-FFF2-40B4-BE49-F238E27FC236}">
              <a16:creationId xmlns:a16="http://schemas.microsoft.com/office/drawing/2014/main" id="{44606C07-8F6F-4627-A39B-39ABAB58C251}"/>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1905</xdr:colOff>
      <xdr:row>34</xdr:row>
      <xdr:rowOff>0</xdr:rowOff>
    </xdr:from>
    <xdr:to>
      <xdr:col>11</xdr:col>
      <xdr:colOff>1905</xdr:colOff>
      <xdr:row>34</xdr:row>
      <xdr:rowOff>0</xdr:rowOff>
    </xdr:to>
    <xdr:sp macro="" textlink="">
      <xdr:nvSpPr>
        <xdr:cNvPr id="2109" name="テキスト 46">
          <a:extLst>
            <a:ext uri="{FF2B5EF4-FFF2-40B4-BE49-F238E27FC236}">
              <a16:creationId xmlns:a16="http://schemas.microsoft.com/office/drawing/2014/main" id="{2B7A0773-9C9E-4C81-BC84-E4FEC972F98C}"/>
            </a:ext>
          </a:extLst>
        </xdr:cNvPr>
        <xdr:cNvSpPr txBox="1">
          <a:spLocks noChangeArrowheads="1"/>
        </xdr:cNvSpPr>
      </xdr:nvSpPr>
      <xdr:spPr bwMode="auto">
        <a:xfrm>
          <a:off x="72123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10" name="テキスト 47">
          <a:extLst>
            <a:ext uri="{FF2B5EF4-FFF2-40B4-BE49-F238E27FC236}">
              <a16:creationId xmlns:a16="http://schemas.microsoft.com/office/drawing/2014/main" id="{779F0AF5-A171-46B6-B199-D506BE46FC0C}"/>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11" name="テキスト 49">
          <a:extLst>
            <a:ext uri="{FF2B5EF4-FFF2-40B4-BE49-F238E27FC236}">
              <a16:creationId xmlns:a16="http://schemas.microsoft.com/office/drawing/2014/main" id="{60FC669A-DD30-4DE6-A443-88E4412BA64D}"/>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12" name="Text Box 53">
          <a:extLst>
            <a:ext uri="{FF2B5EF4-FFF2-40B4-BE49-F238E27FC236}">
              <a16:creationId xmlns:a16="http://schemas.microsoft.com/office/drawing/2014/main" id="{FD4A3F32-7689-486D-80A4-DDB972F294F1}"/>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838200</xdr:colOff>
      <xdr:row>34</xdr:row>
      <xdr:rowOff>0</xdr:rowOff>
    </xdr:from>
    <xdr:to>
      <xdr:col>11</xdr:col>
      <xdr:colOff>0</xdr:colOff>
      <xdr:row>34</xdr:row>
      <xdr:rowOff>0</xdr:rowOff>
    </xdr:to>
    <xdr:sp macro="" textlink="">
      <xdr:nvSpPr>
        <xdr:cNvPr id="2113" name="Text Box 54">
          <a:extLst>
            <a:ext uri="{FF2B5EF4-FFF2-40B4-BE49-F238E27FC236}">
              <a16:creationId xmlns:a16="http://schemas.microsoft.com/office/drawing/2014/main" id="{E6F21486-6DC6-4C25-B2AC-600F8341C1D3}"/>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0</xdr:colOff>
      <xdr:row>34</xdr:row>
      <xdr:rowOff>0</xdr:rowOff>
    </xdr:from>
    <xdr:to>
      <xdr:col>10</xdr:col>
      <xdr:colOff>38100</xdr:colOff>
      <xdr:row>34</xdr:row>
      <xdr:rowOff>0</xdr:rowOff>
    </xdr:to>
    <xdr:sp macro="" textlink="">
      <xdr:nvSpPr>
        <xdr:cNvPr id="2114" name="Text Box 55">
          <a:extLst>
            <a:ext uri="{FF2B5EF4-FFF2-40B4-BE49-F238E27FC236}">
              <a16:creationId xmlns:a16="http://schemas.microsoft.com/office/drawing/2014/main" id="{CB2F1984-989C-4142-8E53-226C285183EC}"/>
            </a:ext>
          </a:extLst>
        </xdr:cNvPr>
        <xdr:cNvSpPr txBox="1">
          <a:spLocks noChangeArrowheads="1"/>
        </xdr:cNvSpPr>
      </xdr:nvSpPr>
      <xdr:spPr bwMode="auto">
        <a:xfrm>
          <a:off x="64960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15" name="テキスト 5">
          <a:extLst>
            <a:ext uri="{FF2B5EF4-FFF2-40B4-BE49-F238E27FC236}">
              <a16:creationId xmlns:a16="http://schemas.microsoft.com/office/drawing/2014/main" id="{4244AFDD-6429-4A3C-B00C-8C9977A61CD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116" name="テキスト 12">
          <a:extLst>
            <a:ext uri="{FF2B5EF4-FFF2-40B4-BE49-F238E27FC236}">
              <a16:creationId xmlns:a16="http://schemas.microsoft.com/office/drawing/2014/main" id="{C75E89E1-5220-4290-9BD8-2B00BA96860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17" name="テキスト 22">
          <a:extLst>
            <a:ext uri="{FF2B5EF4-FFF2-40B4-BE49-F238E27FC236}">
              <a16:creationId xmlns:a16="http://schemas.microsoft.com/office/drawing/2014/main" id="{D640075F-CEF9-494E-A976-203275E3B58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18" name="テキスト 23">
          <a:extLst>
            <a:ext uri="{FF2B5EF4-FFF2-40B4-BE49-F238E27FC236}">
              <a16:creationId xmlns:a16="http://schemas.microsoft.com/office/drawing/2014/main" id="{50B1286D-0ACC-4431-A992-5D06020C96C4}"/>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19" name="テキスト 35">
          <a:extLst>
            <a:ext uri="{FF2B5EF4-FFF2-40B4-BE49-F238E27FC236}">
              <a16:creationId xmlns:a16="http://schemas.microsoft.com/office/drawing/2014/main" id="{C1797CE4-E3E9-4AA3-AE21-B726C60B2802}"/>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20" name="テキスト 36">
          <a:extLst>
            <a:ext uri="{FF2B5EF4-FFF2-40B4-BE49-F238E27FC236}">
              <a16:creationId xmlns:a16="http://schemas.microsoft.com/office/drawing/2014/main" id="{2920DF29-1216-4BC1-8F67-48F8E75ABF06}"/>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21" name="テキスト 49">
          <a:extLst>
            <a:ext uri="{FF2B5EF4-FFF2-40B4-BE49-F238E27FC236}">
              <a16:creationId xmlns:a16="http://schemas.microsoft.com/office/drawing/2014/main" id="{FF084A61-EEDF-4456-839A-69CBAA91D5E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22" name="Text Box 274">
          <a:extLst>
            <a:ext uri="{FF2B5EF4-FFF2-40B4-BE49-F238E27FC236}">
              <a16:creationId xmlns:a16="http://schemas.microsoft.com/office/drawing/2014/main" id="{6CB24AE3-02F4-4C26-B075-15AB5E7EED6D}"/>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123" name="Text Box 275">
          <a:extLst>
            <a:ext uri="{FF2B5EF4-FFF2-40B4-BE49-F238E27FC236}">
              <a16:creationId xmlns:a16="http://schemas.microsoft.com/office/drawing/2014/main" id="{33CB200A-0669-45F7-9A77-01AD3382EE98}"/>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24" name="Text Box 276">
          <a:extLst>
            <a:ext uri="{FF2B5EF4-FFF2-40B4-BE49-F238E27FC236}">
              <a16:creationId xmlns:a16="http://schemas.microsoft.com/office/drawing/2014/main" id="{5921374F-E45C-4471-AC8D-27FA42A7F796}"/>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25" name="Text Box 277">
          <a:extLst>
            <a:ext uri="{FF2B5EF4-FFF2-40B4-BE49-F238E27FC236}">
              <a16:creationId xmlns:a16="http://schemas.microsoft.com/office/drawing/2014/main" id="{EBC70C96-552E-4D89-A4BE-5B7AB1C03865}"/>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26" name="Text Box 278">
          <a:extLst>
            <a:ext uri="{FF2B5EF4-FFF2-40B4-BE49-F238E27FC236}">
              <a16:creationId xmlns:a16="http://schemas.microsoft.com/office/drawing/2014/main" id="{7362A8F7-AFA6-42B5-8B3D-0EF48F85CC6C}"/>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27" name="Text Box 279">
          <a:extLst>
            <a:ext uri="{FF2B5EF4-FFF2-40B4-BE49-F238E27FC236}">
              <a16:creationId xmlns:a16="http://schemas.microsoft.com/office/drawing/2014/main" id="{D484DBED-B6B4-412A-A094-8D76C690AF13}"/>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28" name="Text Box 280">
          <a:extLst>
            <a:ext uri="{FF2B5EF4-FFF2-40B4-BE49-F238E27FC236}">
              <a16:creationId xmlns:a16="http://schemas.microsoft.com/office/drawing/2014/main" id="{0925A38E-7C4C-4A86-9C94-075C6EBF7EFC}"/>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29" name="テキスト 3">
          <a:extLst>
            <a:ext uri="{FF2B5EF4-FFF2-40B4-BE49-F238E27FC236}">
              <a16:creationId xmlns:a16="http://schemas.microsoft.com/office/drawing/2014/main" id="{FAE69FC8-21B8-460E-B956-00C867F7F09C}"/>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30" name="テキスト 4">
          <a:extLst>
            <a:ext uri="{FF2B5EF4-FFF2-40B4-BE49-F238E27FC236}">
              <a16:creationId xmlns:a16="http://schemas.microsoft.com/office/drawing/2014/main" id="{7EB10DCE-0497-47FE-8EDA-7201D2274064}"/>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31" name="テキスト 5">
          <a:extLst>
            <a:ext uri="{FF2B5EF4-FFF2-40B4-BE49-F238E27FC236}">
              <a16:creationId xmlns:a16="http://schemas.microsoft.com/office/drawing/2014/main" id="{0CB714EE-A42F-4733-882C-2F3E085E6621}"/>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132" name="テキスト 10">
          <a:extLst>
            <a:ext uri="{FF2B5EF4-FFF2-40B4-BE49-F238E27FC236}">
              <a16:creationId xmlns:a16="http://schemas.microsoft.com/office/drawing/2014/main" id="{BD2CD4CF-2371-4783-BD4B-3AAE1109144D}"/>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33" name="テキスト 11">
          <a:extLst>
            <a:ext uri="{FF2B5EF4-FFF2-40B4-BE49-F238E27FC236}">
              <a16:creationId xmlns:a16="http://schemas.microsoft.com/office/drawing/2014/main" id="{A4A5D668-B751-4B5C-973F-D6B18003AEDF}"/>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134" name="テキスト 12">
          <a:extLst>
            <a:ext uri="{FF2B5EF4-FFF2-40B4-BE49-F238E27FC236}">
              <a16:creationId xmlns:a16="http://schemas.microsoft.com/office/drawing/2014/main" id="{0FE8CBF8-34A3-464C-90B9-29F8C8D45418}"/>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35" name="テキスト 18">
          <a:extLst>
            <a:ext uri="{FF2B5EF4-FFF2-40B4-BE49-F238E27FC236}">
              <a16:creationId xmlns:a16="http://schemas.microsoft.com/office/drawing/2014/main" id="{58366E40-B2E7-40CE-ACE6-D10F154A46A7}"/>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36" name="テキスト 19">
          <a:extLst>
            <a:ext uri="{FF2B5EF4-FFF2-40B4-BE49-F238E27FC236}">
              <a16:creationId xmlns:a16="http://schemas.microsoft.com/office/drawing/2014/main" id="{62B75ED4-487C-4A09-8A2F-EF992E380D6F}"/>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37" name="テキスト 20">
          <a:extLst>
            <a:ext uri="{FF2B5EF4-FFF2-40B4-BE49-F238E27FC236}">
              <a16:creationId xmlns:a16="http://schemas.microsoft.com/office/drawing/2014/main" id="{405B6712-D3E0-48D9-A9D0-959B98FB8AF4}"/>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38" name="テキスト 21">
          <a:extLst>
            <a:ext uri="{FF2B5EF4-FFF2-40B4-BE49-F238E27FC236}">
              <a16:creationId xmlns:a16="http://schemas.microsoft.com/office/drawing/2014/main" id="{1E41069E-3729-4952-BB83-B3E87C4C3C43}"/>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39" name="テキスト 22">
          <a:extLst>
            <a:ext uri="{FF2B5EF4-FFF2-40B4-BE49-F238E27FC236}">
              <a16:creationId xmlns:a16="http://schemas.microsoft.com/office/drawing/2014/main" id="{B7D72FE5-A263-48C6-AB63-B7453F27B397}"/>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40" name="テキスト 23">
          <a:extLst>
            <a:ext uri="{FF2B5EF4-FFF2-40B4-BE49-F238E27FC236}">
              <a16:creationId xmlns:a16="http://schemas.microsoft.com/office/drawing/2014/main" id="{BCB75481-4E77-4298-AA05-83871008AE2A}"/>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41" name="テキスト 31">
          <a:extLst>
            <a:ext uri="{FF2B5EF4-FFF2-40B4-BE49-F238E27FC236}">
              <a16:creationId xmlns:a16="http://schemas.microsoft.com/office/drawing/2014/main" id="{E33A3E5C-571D-441E-ADF5-8D4ED36138FA}"/>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42" name="テキスト 32">
          <a:extLst>
            <a:ext uri="{FF2B5EF4-FFF2-40B4-BE49-F238E27FC236}">
              <a16:creationId xmlns:a16="http://schemas.microsoft.com/office/drawing/2014/main" id="{2A1A9C8F-B3B0-4373-8082-E2BF51A23D48}"/>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43" name="テキスト 33">
          <a:extLst>
            <a:ext uri="{FF2B5EF4-FFF2-40B4-BE49-F238E27FC236}">
              <a16:creationId xmlns:a16="http://schemas.microsoft.com/office/drawing/2014/main" id="{1E690B4E-8BE3-40B0-B735-B38AFF650A7B}"/>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44" name="テキスト 34">
          <a:extLst>
            <a:ext uri="{FF2B5EF4-FFF2-40B4-BE49-F238E27FC236}">
              <a16:creationId xmlns:a16="http://schemas.microsoft.com/office/drawing/2014/main" id="{7F3EBED9-6A0B-48A4-995F-6E3DFC6533DE}"/>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45" name="テキスト 35">
          <a:extLst>
            <a:ext uri="{FF2B5EF4-FFF2-40B4-BE49-F238E27FC236}">
              <a16:creationId xmlns:a16="http://schemas.microsoft.com/office/drawing/2014/main" id="{FA84C81D-49F2-4EE9-916D-649469BF510B}"/>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46" name="テキスト 36">
          <a:extLst>
            <a:ext uri="{FF2B5EF4-FFF2-40B4-BE49-F238E27FC236}">
              <a16:creationId xmlns:a16="http://schemas.microsoft.com/office/drawing/2014/main" id="{B4370CB4-F720-4E5B-AD45-560017858804}"/>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47" name="テキスト 45">
          <a:extLst>
            <a:ext uri="{FF2B5EF4-FFF2-40B4-BE49-F238E27FC236}">
              <a16:creationId xmlns:a16="http://schemas.microsoft.com/office/drawing/2014/main" id="{6B2FD884-33DE-48F1-BCDB-24056C70A66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1905</xdr:colOff>
      <xdr:row>34</xdr:row>
      <xdr:rowOff>0</xdr:rowOff>
    </xdr:from>
    <xdr:to>
      <xdr:col>11</xdr:col>
      <xdr:colOff>1905</xdr:colOff>
      <xdr:row>34</xdr:row>
      <xdr:rowOff>0</xdr:rowOff>
    </xdr:to>
    <xdr:sp macro="" textlink="">
      <xdr:nvSpPr>
        <xdr:cNvPr id="2148" name="テキスト 46">
          <a:extLst>
            <a:ext uri="{FF2B5EF4-FFF2-40B4-BE49-F238E27FC236}">
              <a16:creationId xmlns:a16="http://schemas.microsoft.com/office/drawing/2014/main" id="{BA1496EF-0FC4-48EC-814C-1D36FD9BA3F4}"/>
            </a:ext>
          </a:extLst>
        </xdr:cNvPr>
        <xdr:cNvSpPr txBox="1">
          <a:spLocks noChangeArrowheads="1"/>
        </xdr:cNvSpPr>
      </xdr:nvSpPr>
      <xdr:spPr bwMode="auto">
        <a:xfrm>
          <a:off x="72123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49" name="テキスト 47">
          <a:extLst>
            <a:ext uri="{FF2B5EF4-FFF2-40B4-BE49-F238E27FC236}">
              <a16:creationId xmlns:a16="http://schemas.microsoft.com/office/drawing/2014/main" id="{C849E9F7-1719-429E-B916-CB80ADBAFA38}"/>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50" name="テキスト 49">
          <a:extLst>
            <a:ext uri="{FF2B5EF4-FFF2-40B4-BE49-F238E27FC236}">
              <a16:creationId xmlns:a16="http://schemas.microsoft.com/office/drawing/2014/main" id="{EE165823-A192-4739-A232-288430412CF5}"/>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51" name="Text Box 53">
          <a:extLst>
            <a:ext uri="{FF2B5EF4-FFF2-40B4-BE49-F238E27FC236}">
              <a16:creationId xmlns:a16="http://schemas.microsoft.com/office/drawing/2014/main" id="{A52C5CFF-6FF5-4894-9106-14348E35DFD8}"/>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838200</xdr:colOff>
      <xdr:row>34</xdr:row>
      <xdr:rowOff>0</xdr:rowOff>
    </xdr:from>
    <xdr:to>
      <xdr:col>11</xdr:col>
      <xdr:colOff>0</xdr:colOff>
      <xdr:row>34</xdr:row>
      <xdr:rowOff>0</xdr:rowOff>
    </xdr:to>
    <xdr:sp macro="" textlink="">
      <xdr:nvSpPr>
        <xdr:cNvPr id="2152" name="Text Box 54">
          <a:extLst>
            <a:ext uri="{FF2B5EF4-FFF2-40B4-BE49-F238E27FC236}">
              <a16:creationId xmlns:a16="http://schemas.microsoft.com/office/drawing/2014/main" id="{08182A4A-F85D-4C9B-A121-C2D1165936A9}"/>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0</xdr:colOff>
      <xdr:row>34</xdr:row>
      <xdr:rowOff>0</xdr:rowOff>
    </xdr:from>
    <xdr:to>
      <xdr:col>10</xdr:col>
      <xdr:colOff>38100</xdr:colOff>
      <xdr:row>34</xdr:row>
      <xdr:rowOff>0</xdr:rowOff>
    </xdr:to>
    <xdr:sp macro="" textlink="">
      <xdr:nvSpPr>
        <xdr:cNvPr id="2153" name="Text Box 55">
          <a:extLst>
            <a:ext uri="{FF2B5EF4-FFF2-40B4-BE49-F238E27FC236}">
              <a16:creationId xmlns:a16="http://schemas.microsoft.com/office/drawing/2014/main" id="{0831B02F-A01F-47F0-9363-C080639F68B3}"/>
            </a:ext>
          </a:extLst>
        </xdr:cNvPr>
        <xdr:cNvSpPr txBox="1">
          <a:spLocks noChangeArrowheads="1"/>
        </xdr:cNvSpPr>
      </xdr:nvSpPr>
      <xdr:spPr bwMode="auto">
        <a:xfrm>
          <a:off x="64960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54" name="テキスト 5">
          <a:extLst>
            <a:ext uri="{FF2B5EF4-FFF2-40B4-BE49-F238E27FC236}">
              <a16:creationId xmlns:a16="http://schemas.microsoft.com/office/drawing/2014/main" id="{2CEE5E66-2F0D-4226-AF27-5378A8EF0D60}"/>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155" name="テキスト 12">
          <a:extLst>
            <a:ext uri="{FF2B5EF4-FFF2-40B4-BE49-F238E27FC236}">
              <a16:creationId xmlns:a16="http://schemas.microsoft.com/office/drawing/2014/main" id="{D377D8B4-EDA2-4872-96AB-259327A6A77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56" name="テキスト 22">
          <a:extLst>
            <a:ext uri="{FF2B5EF4-FFF2-40B4-BE49-F238E27FC236}">
              <a16:creationId xmlns:a16="http://schemas.microsoft.com/office/drawing/2014/main" id="{04402DEC-CEC5-4C8B-B115-ACE6CA4B1A8D}"/>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57" name="テキスト 23">
          <a:extLst>
            <a:ext uri="{FF2B5EF4-FFF2-40B4-BE49-F238E27FC236}">
              <a16:creationId xmlns:a16="http://schemas.microsoft.com/office/drawing/2014/main" id="{D8624580-1984-4B13-8DAF-796D37F6D413}"/>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58" name="テキスト 35">
          <a:extLst>
            <a:ext uri="{FF2B5EF4-FFF2-40B4-BE49-F238E27FC236}">
              <a16:creationId xmlns:a16="http://schemas.microsoft.com/office/drawing/2014/main" id="{B48E0A11-CD5E-4CEE-ABF2-DE560413208A}"/>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59" name="テキスト 36">
          <a:extLst>
            <a:ext uri="{FF2B5EF4-FFF2-40B4-BE49-F238E27FC236}">
              <a16:creationId xmlns:a16="http://schemas.microsoft.com/office/drawing/2014/main" id="{75B7833E-06A0-4AF1-B213-EC462FC39896}"/>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60" name="テキスト 49">
          <a:extLst>
            <a:ext uri="{FF2B5EF4-FFF2-40B4-BE49-F238E27FC236}">
              <a16:creationId xmlns:a16="http://schemas.microsoft.com/office/drawing/2014/main" id="{E4FDBBDF-3B69-493E-93E3-EBA70BE4452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61" name="Text Box 274">
          <a:extLst>
            <a:ext uri="{FF2B5EF4-FFF2-40B4-BE49-F238E27FC236}">
              <a16:creationId xmlns:a16="http://schemas.microsoft.com/office/drawing/2014/main" id="{DADF2D9C-0E28-487E-841C-932825D9EB72}"/>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162" name="Text Box 275">
          <a:extLst>
            <a:ext uri="{FF2B5EF4-FFF2-40B4-BE49-F238E27FC236}">
              <a16:creationId xmlns:a16="http://schemas.microsoft.com/office/drawing/2014/main" id="{71A33B31-F903-473B-AE41-59D150B32C02}"/>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63" name="Text Box 276">
          <a:extLst>
            <a:ext uri="{FF2B5EF4-FFF2-40B4-BE49-F238E27FC236}">
              <a16:creationId xmlns:a16="http://schemas.microsoft.com/office/drawing/2014/main" id="{93550962-83D9-4EB2-B0C1-6190F6479BE8}"/>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64" name="Text Box 277">
          <a:extLst>
            <a:ext uri="{FF2B5EF4-FFF2-40B4-BE49-F238E27FC236}">
              <a16:creationId xmlns:a16="http://schemas.microsoft.com/office/drawing/2014/main" id="{FFBCAD94-C6DB-423E-9B88-9D5193727422}"/>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65" name="Text Box 278">
          <a:extLst>
            <a:ext uri="{FF2B5EF4-FFF2-40B4-BE49-F238E27FC236}">
              <a16:creationId xmlns:a16="http://schemas.microsoft.com/office/drawing/2014/main" id="{44697F52-FECE-42E9-B0E9-6AC9AEE4CA3C}"/>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66" name="Text Box 279">
          <a:extLst>
            <a:ext uri="{FF2B5EF4-FFF2-40B4-BE49-F238E27FC236}">
              <a16:creationId xmlns:a16="http://schemas.microsoft.com/office/drawing/2014/main" id="{EABAAF88-330A-4296-A0F7-ECF03F62B01C}"/>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67" name="Text Box 280">
          <a:extLst>
            <a:ext uri="{FF2B5EF4-FFF2-40B4-BE49-F238E27FC236}">
              <a16:creationId xmlns:a16="http://schemas.microsoft.com/office/drawing/2014/main" id="{90E82495-1182-4415-9DF5-DA28BEB9C7B7}"/>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68" name="テキスト 3">
          <a:extLst>
            <a:ext uri="{FF2B5EF4-FFF2-40B4-BE49-F238E27FC236}">
              <a16:creationId xmlns:a16="http://schemas.microsoft.com/office/drawing/2014/main" id="{B5C05E04-4BFC-4162-AE0E-B76BC55C61F2}"/>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69" name="テキスト 4">
          <a:extLst>
            <a:ext uri="{FF2B5EF4-FFF2-40B4-BE49-F238E27FC236}">
              <a16:creationId xmlns:a16="http://schemas.microsoft.com/office/drawing/2014/main" id="{CC13F333-48AD-4BB0-A484-1CCF1C821B49}"/>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70" name="テキスト 5">
          <a:extLst>
            <a:ext uri="{FF2B5EF4-FFF2-40B4-BE49-F238E27FC236}">
              <a16:creationId xmlns:a16="http://schemas.microsoft.com/office/drawing/2014/main" id="{010BDA7B-08AC-435E-82E0-38DB129ED75B}"/>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171" name="テキスト 10">
          <a:extLst>
            <a:ext uri="{FF2B5EF4-FFF2-40B4-BE49-F238E27FC236}">
              <a16:creationId xmlns:a16="http://schemas.microsoft.com/office/drawing/2014/main" id="{12692377-146C-4B61-ABE2-A7C5C6C68A7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72" name="テキスト 11">
          <a:extLst>
            <a:ext uri="{FF2B5EF4-FFF2-40B4-BE49-F238E27FC236}">
              <a16:creationId xmlns:a16="http://schemas.microsoft.com/office/drawing/2014/main" id="{C85EE617-02EE-46FB-8B31-8C5539150CCE}"/>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173" name="テキスト 12">
          <a:extLst>
            <a:ext uri="{FF2B5EF4-FFF2-40B4-BE49-F238E27FC236}">
              <a16:creationId xmlns:a16="http://schemas.microsoft.com/office/drawing/2014/main" id="{BD358098-BFA1-4BAE-AA00-851E3DCE4295}"/>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74" name="テキスト 18">
          <a:extLst>
            <a:ext uri="{FF2B5EF4-FFF2-40B4-BE49-F238E27FC236}">
              <a16:creationId xmlns:a16="http://schemas.microsoft.com/office/drawing/2014/main" id="{51BA99FD-65E0-43FE-8415-D253817F5F8D}"/>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75" name="テキスト 19">
          <a:extLst>
            <a:ext uri="{FF2B5EF4-FFF2-40B4-BE49-F238E27FC236}">
              <a16:creationId xmlns:a16="http://schemas.microsoft.com/office/drawing/2014/main" id="{4A04AA90-E9BC-4EC4-B8D4-CCB9DE6B3F7E}"/>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76" name="テキスト 20">
          <a:extLst>
            <a:ext uri="{FF2B5EF4-FFF2-40B4-BE49-F238E27FC236}">
              <a16:creationId xmlns:a16="http://schemas.microsoft.com/office/drawing/2014/main" id="{DB471D5F-5439-4C93-A04C-1D76690B6FD8}"/>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77" name="テキスト 21">
          <a:extLst>
            <a:ext uri="{FF2B5EF4-FFF2-40B4-BE49-F238E27FC236}">
              <a16:creationId xmlns:a16="http://schemas.microsoft.com/office/drawing/2014/main" id="{26538A0D-366A-4654-B513-26881D9B0B6D}"/>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78" name="テキスト 22">
          <a:extLst>
            <a:ext uri="{FF2B5EF4-FFF2-40B4-BE49-F238E27FC236}">
              <a16:creationId xmlns:a16="http://schemas.microsoft.com/office/drawing/2014/main" id="{9581CF8A-86E0-4604-9013-DA0BABDE1BA0}"/>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79" name="テキスト 23">
          <a:extLst>
            <a:ext uri="{FF2B5EF4-FFF2-40B4-BE49-F238E27FC236}">
              <a16:creationId xmlns:a16="http://schemas.microsoft.com/office/drawing/2014/main" id="{8B76D20C-89C6-4ACC-B0A2-51EE1EE04AAA}"/>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80" name="テキスト 31">
          <a:extLst>
            <a:ext uri="{FF2B5EF4-FFF2-40B4-BE49-F238E27FC236}">
              <a16:creationId xmlns:a16="http://schemas.microsoft.com/office/drawing/2014/main" id="{6F6E5948-4005-4F83-9C33-0A8CD343B8F9}"/>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81" name="テキスト 32">
          <a:extLst>
            <a:ext uri="{FF2B5EF4-FFF2-40B4-BE49-F238E27FC236}">
              <a16:creationId xmlns:a16="http://schemas.microsoft.com/office/drawing/2014/main" id="{8D48624C-7888-4536-803D-1A8AEE72B742}"/>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82" name="テキスト 33">
          <a:extLst>
            <a:ext uri="{FF2B5EF4-FFF2-40B4-BE49-F238E27FC236}">
              <a16:creationId xmlns:a16="http://schemas.microsoft.com/office/drawing/2014/main" id="{9E63EA90-FCFA-4F96-A100-9F3EB6277702}"/>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83" name="テキスト 34">
          <a:extLst>
            <a:ext uri="{FF2B5EF4-FFF2-40B4-BE49-F238E27FC236}">
              <a16:creationId xmlns:a16="http://schemas.microsoft.com/office/drawing/2014/main" id="{28EC49A0-E3AD-45DF-89D2-AC6181E2EBB9}"/>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84" name="テキスト 35">
          <a:extLst>
            <a:ext uri="{FF2B5EF4-FFF2-40B4-BE49-F238E27FC236}">
              <a16:creationId xmlns:a16="http://schemas.microsoft.com/office/drawing/2014/main" id="{FCCAF948-DC66-4482-AE0B-FF35963BA268}"/>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185" name="テキスト 36">
          <a:extLst>
            <a:ext uri="{FF2B5EF4-FFF2-40B4-BE49-F238E27FC236}">
              <a16:creationId xmlns:a16="http://schemas.microsoft.com/office/drawing/2014/main" id="{3DB2A554-8EDA-4DBA-ADBE-64E2A3AFA1DF}"/>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86" name="テキスト 45">
          <a:extLst>
            <a:ext uri="{FF2B5EF4-FFF2-40B4-BE49-F238E27FC236}">
              <a16:creationId xmlns:a16="http://schemas.microsoft.com/office/drawing/2014/main" id="{671F6BD2-8B8B-431C-A7DB-FE561BA79D04}"/>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1905</xdr:colOff>
      <xdr:row>34</xdr:row>
      <xdr:rowOff>0</xdr:rowOff>
    </xdr:from>
    <xdr:to>
      <xdr:col>11</xdr:col>
      <xdr:colOff>1905</xdr:colOff>
      <xdr:row>34</xdr:row>
      <xdr:rowOff>0</xdr:rowOff>
    </xdr:to>
    <xdr:sp macro="" textlink="">
      <xdr:nvSpPr>
        <xdr:cNvPr id="2187" name="テキスト 46">
          <a:extLst>
            <a:ext uri="{FF2B5EF4-FFF2-40B4-BE49-F238E27FC236}">
              <a16:creationId xmlns:a16="http://schemas.microsoft.com/office/drawing/2014/main" id="{7B25479F-1C3F-4BCB-8CFB-C83BC56CC5DA}"/>
            </a:ext>
          </a:extLst>
        </xdr:cNvPr>
        <xdr:cNvSpPr txBox="1">
          <a:spLocks noChangeArrowheads="1"/>
        </xdr:cNvSpPr>
      </xdr:nvSpPr>
      <xdr:spPr bwMode="auto">
        <a:xfrm>
          <a:off x="721233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11</xdr:col>
      <xdr:colOff>0</xdr:colOff>
      <xdr:row>34</xdr:row>
      <xdr:rowOff>0</xdr:rowOff>
    </xdr:from>
    <xdr:to>
      <xdr:col>11</xdr:col>
      <xdr:colOff>0</xdr:colOff>
      <xdr:row>34</xdr:row>
      <xdr:rowOff>0</xdr:rowOff>
    </xdr:to>
    <xdr:sp macro="" textlink="">
      <xdr:nvSpPr>
        <xdr:cNvPr id="2188" name="テキスト 47">
          <a:extLst>
            <a:ext uri="{FF2B5EF4-FFF2-40B4-BE49-F238E27FC236}">
              <a16:creationId xmlns:a16="http://schemas.microsoft.com/office/drawing/2014/main" id="{C7941FC4-829D-46E3-B3B1-74C40C470007}"/>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189" name="テキスト 49">
          <a:extLst>
            <a:ext uri="{FF2B5EF4-FFF2-40B4-BE49-F238E27FC236}">
              <a16:creationId xmlns:a16="http://schemas.microsoft.com/office/drawing/2014/main" id="{4A68D4DB-B341-4A8B-8F3A-67A3CABBE24D}"/>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90" name="Text Box 53">
          <a:extLst>
            <a:ext uri="{FF2B5EF4-FFF2-40B4-BE49-F238E27FC236}">
              <a16:creationId xmlns:a16="http://schemas.microsoft.com/office/drawing/2014/main" id="{170E9826-EAB7-4595-91A5-B836FA5212D3}"/>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838200</xdr:colOff>
      <xdr:row>34</xdr:row>
      <xdr:rowOff>0</xdr:rowOff>
    </xdr:from>
    <xdr:to>
      <xdr:col>11</xdr:col>
      <xdr:colOff>0</xdr:colOff>
      <xdr:row>34</xdr:row>
      <xdr:rowOff>0</xdr:rowOff>
    </xdr:to>
    <xdr:sp macro="" textlink="">
      <xdr:nvSpPr>
        <xdr:cNvPr id="2191" name="Text Box 54">
          <a:extLst>
            <a:ext uri="{FF2B5EF4-FFF2-40B4-BE49-F238E27FC236}">
              <a16:creationId xmlns:a16="http://schemas.microsoft.com/office/drawing/2014/main" id="{5136996F-4419-4F25-ACA5-665239C8BF59}"/>
            </a:ext>
          </a:extLst>
        </xdr:cNvPr>
        <xdr:cNvSpPr txBox="1">
          <a:spLocks noChangeArrowheads="1"/>
        </xdr:cNvSpPr>
      </xdr:nvSpPr>
      <xdr:spPr bwMode="auto">
        <a:xfrm>
          <a:off x="721042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0</xdr:colOff>
      <xdr:row>34</xdr:row>
      <xdr:rowOff>0</xdr:rowOff>
    </xdr:from>
    <xdr:to>
      <xdr:col>10</xdr:col>
      <xdr:colOff>38100</xdr:colOff>
      <xdr:row>34</xdr:row>
      <xdr:rowOff>0</xdr:rowOff>
    </xdr:to>
    <xdr:sp macro="" textlink="">
      <xdr:nvSpPr>
        <xdr:cNvPr id="2192" name="Text Box 55">
          <a:extLst>
            <a:ext uri="{FF2B5EF4-FFF2-40B4-BE49-F238E27FC236}">
              <a16:creationId xmlns:a16="http://schemas.microsoft.com/office/drawing/2014/main" id="{874BCEDC-C2D7-4989-B1DF-323E5D7B1E75}"/>
            </a:ext>
          </a:extLst>
        </xdr:cNvPr>
        <xdr:cNvSpPr txBox="1">
          <a:spLocks noChangeArrowheads="1"/>
        </xdr:cNvSpPr>
      </xdr:nvSpPr>
      <xdr:spPr bwMode="auto">
        <a:xfrm>
          <a:off x="6496050" y="570547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93" name="テキスト 5">
          <a:extLst>
            <a:ext uri="{FF2B5EF4-FFF2-40B4-BE49-F238E27FC236}">
              <a16:creationId xmlns:a16="http://schemas.microsoft.com/office/drawing/2014/main" id="{AF7592AD-3C15-402A-A7A1-632D9A9D877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853440</xdr:colOff>
      <xdr:row>34</xdr:row>
      <xdr:rowOff>0</xdr:rowOff>
    </xdr:from>
    <xdr:to>
      <xdr:col>10</xdr:col>
      <xdr:colOff>601980</xdr:colOff>
      <xdr:row>34</xdr:row>
      <xdr:rowOff>0</xdr:rowOff>
    </xdr:to>
    <xdr:sp macro="" textlink="">
      <xdr:nvSpPr>
        <xdr:cNvPr id="2194" name="テキスト 12">
          <a:extLst>
            <a:ext uri="{FF2B5EF4-FFF2-40B4-BE49-F238E27FC236}">
              <a16:creationId xmlns:a16="http://schemas.microsoft.com/office/drawing/2014/main" id="{2F5D4607-78F4-4B1A-9897-E1460B6E5FCE}"/>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95" name="テキスト 22">
          <a:extLst>
            <a:ext uri="{FF2B5EF4-FFF2-40B4-BE49-F238E27FC236}">
              <a16:creationId xmlns:a16="http://schemas.microsoft.com/office/drawing/2014/main" id="{F9A59B67-57B8-437F-9B2F-17A6C454DA6B}"/>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96" name="テキスト 23">
          <a:extLst>
            <a:ext uri="{FF2B5EF4-FFF2-40B4-BE49-F238E27FC236}">
              <a16:creationId xmlns:a16="http://schemas.microsoft.com/office/drawing/2014/main" id="{4860DFBB-0EBB-41AD-92F2-9E4510E804DF}"/>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97" name="テキスト 35">
          <a:extLst>
            <a:ext uri="{FF2B5EF4-FFF2-40B4-BE49-F238E27FC236}">
              <a16:creationId xmlns:a16="http://schemas.microsoft.com/office/drawing/2014/main" id="{F58EB5DB-ED0B-426F-88E6-55CBB9CC7386}"/>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10</xdr:col>
      <xdr:colOff>798195</xdr:colOff>
      <xdr:row>34</xdr:row>
      <xdr:rowOff>0</xdr:rowOff>
    </xdr:from>
    <xdr:to>
      <xdr:col>10</xdr:col>
      <xdr:colOff>592455</xdr:colOff>
      <xdr:row>34</xdr:row>
      <xdr:rowOff>0</xdr:rowOff>
    </xdr:to>
    <xdr:sp macro="" textlink="">
      <xdr:nvSpPr>
        <xdr:cNvPr id="2198" name="テキスト 36">
          <a:extLst>
            <a:ext uri="{FF2B5EF4-FFF2-40B4-BE49-F238E27FC236}">
              <a16:creationId xmlns:a16="http://schemas.microsoft.com/office/drawing/2014/main" id="{877B2D12-90BB-4455-86A7-FFE03FC83D65}"/>
            </a:ext>
          </a:extLst>
        </xdr:cNvPr>
        <xdr:cNvSpPr txBox="1">
          <a:spLocks noChangeArrowheads="1"/>
        </xdr:cNvSpPr>
      </xdr:nvSpPr>
      <xdr:spPr bwMode="auto">
        <a:xfrm>
          <a:off x="720852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10</xdr:col>
      <xdr:colOff>891540</xdr:colOff>
      <xdr:row>34</xdr:row>
      <xdr:rowOff>0</xdr:rowOff>
    </xdr:from>
    <xdr:to>
      <xdr:col>10</xdr:col>
      <xdr:colOff>594360</xdr:colOff>
      <xdr:row>34</xdr:row>
      <xdr:rowOff>0</xdr:rowOff>
    </xdr:to>
    <xdr:sp macro="" textlink="">
      <xdr:nvSpPr>
        <xdr:cNvPr id="2199" name="テキスト 49">
          <a:extLst>
            <a:ext uri="{FF2B5EF4-FFF2-40B4-BE49-F238E27FC236}">
              <a16:creationId xmlns:a16="http://schemas.microsoft.com/office/drawing/2014/main" id="{67AFBBF7-E242-4946-AD1C-5FBF2FE96731}"/>
            </a:ext>
          </a:extLst>
        </xdr:cNvPr>
        <xdr:cNvSpPr txBox="1">
          <a:spLocks noChangeArrowheads="1"/>
        </xdr:cNvSpPr>
      </xdr:nvSpPr>
      <xdr:spPr bwMode="auto">
        <a:xfrm>
          <a:off x="720661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200" name="Text Box 274">
          <a:extLst>
            <a:ext uri="{FF2B5EF4-FFF2-40B4-BE49-F238E27FC236}">
              <a16:creationId xmlns:a16="http://schemas.microsoft.com/office/drawing/2014/main" id="{FB50FABA-7A7A-49C3-BAEC-DC3CB2E1859F}"/>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853440</xdr:colOff>
      <xdr:row>34</xdr:row>
      <xdr:rowOff>0</xdr:rowOff>
    </xdr:from>
    <xdr:to>
      <xdr:col>11</xdr:col>
      <xdr:colOff>601980</xdr:colOff>
      <xdr:row>34</xdr:row>
      <xdr:rowOff>0</xdr:rowOff>
    </xdr:to>
    <xdr:sp macro="" textlink="">
      <xdr:nvSpPr>
        <xdr:cNvPr id="2201" name="Text Box 275">
          <a:extLst>
            <a:ext uri="{FF2B5EF4-FFF2-40B4-BE49-F238E27FC236}">
              <a16:creationId xmlns:a16="http://schemas.microsoft.com/office/drawing/2014/main" id="{E44643C5-68BB-474B-AE20-293711312723}"/>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202" name="Text Box 276">
          <a:extLst>
            <a:ext uri="{FF2B5EF4-FFF2-40B4-BE49-F238E27FC236}">
              <a16:creationId xmlns:a16="http://schemas.microsoft.com/office/drawing/2014/main" id="{00ED151F-A26F-47BD-81BA-DFFADD9D5F41}"/>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203" name="Text Box 277">
          <a:extLst>
            <a:ext uri="{FF2B5EF4-FFF2-40B4-BE49-F238E27FC236}">
              <a16:creationId xmlns:a16="http://schemas.microsoft.com/office/drawing/2014/main" id="{78E935EF-E4ED-4C8B-95F8-74C979319B81}"/>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204" name="Text Box 278">
          <a:extLst>
            <a:ext uri="{FF2B5EF4-FFF2-40B4-BE49-F238E27FC236}">
              <a16:creationId xmlns:a16="http://schemas.microsoft.com/office/drawing/2014/main" id="{3DE5AB91-6B35-4660-B6C7-1C9FAC57A785}"/>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11</xdr:col>
      <xdr:colOff>798195</xdr:colOff>
      <xdr:row>34</xdr:row>
      <xdr:rowOff>0</xdr:rowOff>
    </xdr:from>
    <xdr:to>
      <xdr:col>11</xdr:col>
      <xdr:colOff>592455</xdr:colOff>
      <xdr:row>34</xdr:row>
      <xdr:rowOff>0</xdr:rowOff>
    </xdr:to>
    <xdr:sp macro="" textlink="">
      <xdr:nvSpPr>
        <xdr:cNvPr id="2205" name="Text Box 279">
          <a:extLst>
            <a:ext uri="{FF2B5EF4-FFF2-40B4-BE49-F238E27FC236}">
              <a16:creationId xmlns:a16="http://schemas.microsoft.com/office/drawing/2014/main" id="{1FDCDD62-65E5-4858-B09C-640F08108806}"/>
            </a:ext>
          </a:extLst>
        </xdr:cNvPr>
        <xdr:cNvSpPr txBox="1">
          <a:spLocks noChangeArrowheads="1"/>
        </xdr:cNvSpPr>
      </xdr:nvSpPr>
      <xdr:spPr bwMode="auto">
        <a:xfrm>
          <a:off x="7960995"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11</xdr:col>
      <xdr:colOff>891540</xdr:colOff>
      <xdr:row>34</xdr:row>
      <xdr:rowOff>0</xdr:rowOff>
    </xdr:from>
    <xdr:to>
      <xdr:col>11</xdr:col>
      <xdr:colOff>594360</xdr:colOff>
      <xdr:row>34</xdr:row>
      <xdr:rowOff>0</xdr:rowOff>
    </xdr:to>
    <xdr:sp macro="" textlink="">
      <xdr:nvSpPr>
        <xdr:cNvPr id="2206" name="Text Box 280">
          <a:extLst>
            <a:ext uri="{FF2B5EF4-FFF2-40B4-BE49-F238E27FC236}">
              <a16:creationId xmlns:a16="http://schemas.microsoft.com/office/drawing/2014/main" id="{8A92B23A-7122-4672-B5F9-E00CA054CBFB}"/>
            </a:ext>
          </a:extLst>
        </xdr:cNvPr>
        <xdr:cNvSpPr txBox="1">
          <a:spLocks noChangeArrowheads="1"/>
        </xdr:cNvSpPr>
      </xdr:nvSpPr>
      <xdr:spPr bwMode="auto">
        <a:xfrm>
          <a:off x="7959090" y="570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1487" name="テキスト 1">
          <a:extLst>
            <a:ext uri="{FF2B5EF4-FFF2-40B4-BE49-F238E27FC236}">
              <a16:creationId xmlns:a16="http://schemas.microsoft.com/office/drawing/2014/main" id="{1CFB3EBC-E09D-481D-8B18-579C7291C69F}"/>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1488" name="テキスト 2">
          <a:extLst>
            <a:ext uri="{FF2B5EF4-FFF2-40B4-BE49-F238E27FC236}">
              <a16:creationId xmlns:a16="http://schemas.microsoft.com/office/drawing/2014/main" id="{71C57AC9-2D8F-4671-8294-592D57FE59EE}"/>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1489" name="テキスト 3">
          <a:extLst>
            <a:ext uri="{FF2B5EF4-FFF2-40B4-BE49-F238E27FC236}">
              <a16:creationId xmlns:a16="http://schemas.microsoft.com/office/drawing/2014/main" id="{5BF1D8CC-A1B3-4FCD-AE43-6E71C834E1BE}"/>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1490" name="テキスト 4">
          <a:extLst>
            <a:ext uri="{FF2B5EF4-FFF2-40B4-BE49-F238E27FC236}">
              <a16:creationId xmlns:a16="http://schemas.microsoft.com/office/drawing/2014/main" id="{61C96187-650D-47F4-BD43-F4CBCADFA012}"/>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1491" name="テキスト 5">
          <a:extLst>
            <a:ext uri="{FF2B5EF4-FFF2-40B4-BE49-F238E27FC236}">
              <a16:creationId xmlns:a16="http://schemas.microsoft.com/office/drawing/2014/main" id="{2BE57DBE-E72D-4FF5-AAB6-2B6DF40E448D}"/>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1492" name="テキスト 9">
          <a:extLst>
            <a:ext uri="{FF2B5EF4-FFF2-40B4-BE49-F238E27FC236}">
              <a16:creationId xmlns:a16="http://schemas.microsoft.com/office/drawing/2014/main" id="{2C08D535-70FA-4B85-B38F-4B3C0CD0AB3A}"/>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853440</xdr:colOff>
      <xdr:row>6</xdr:row>
      <xdr:rowOff>0</xdr:rowOff>
    </xdr:from>
    <xdr:to>
      <xdr:col>32</xdr:col>
      <xdr:colOff>601980</xdr:colOff>
      <xdr:row>6</xdr:row>
      <xdr:rowOff>0</xdr:rowOff>
    </xdr:to>
    <xdr:sp macro="" textlink="">
      <xdr:nvSpPr>
        <xdr:cNvPr id="1493" name="テキスト 10">
          <a:extLst>
            <a:ext uri="{FF2B5EF4-FFF2-40B4-BE49-F238E27FC236}">
              <a16:creationId xmlns:a16="http://schemas.microsoft.com/office/drawing/2014/main" id="{C73747BB-8A6C-4E28-977D-F3334A330F24}"/>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1494" name="テキスト 11">
          <a:extLst>
            <a:ext uri="{FF2B5EF4-FFF2-40B4-BE49-F238E27FC236}">
              <a16:creationId xmlns:a16="http://schemas.microsoft.com/office/drawing/2014/main" id="{284F2279-89CC-4293-A9CF-392D0B82DED7}"/>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6</xdr:row>
      <xdr:rowOff>0</xdr:rowOff>
    </xdr:from>
    <xdr:to>
      <xdr:col>33</xdr:col>
      <xdr:colOff>601980</xdr:colOff>
      <xdr:row>6</xdr:row>
      <xdr:rowOff>0</xdr:rowOff>
    </xdr:to>
    <xdr:sp macro="" textlink="">
      <xdr:nvSpPr>
        <xdr:cNvPr id="1495" name="テキスト 12">
          <a:extLst>
            <a:ext uri="{FF2B5EF4-FFF2-40B4-BE49-F238E27FC236}">
              <a16:creationId xmlns:a16="http://schemas.microsoft.com/office/drawing/2014/main" id="{90B0E595-A006-419A-A1C5-E73D74AE687B}"/>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1496" name="テキスト 16">
          <a:extLst>
            <a:ext uri="{FF2B5EF4-FFF2-40B4-BE49-F238E27FC236}">
              <a16:creationId xmlns:a16="http://schemas.microsoft.com/office/drawing/2014/main" id="{A754E51A-B4D3-4CF3-BDAC-89ECAE19C9B8}"/>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1497" name="テキスト 17">
          <a:extLst>
            <a:ext uri="{FF2B5EF4-FFF2-40B4-BE49-F238E27FC236}">
              <a16:creationId xmlns:a16="http://schemas.microsoft.com/office/drawing/2014/main" id="{FD2AF925-7FF9-404B-B1B1-6B42637443F1}"/>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1498" name="テキスト 18">
          <a:extLst>
            <a:ext uri="{FF2B5EF4-FFF2-40B4-BE49-F238E27FC236}">
              <a16:creationId xmlns:a16="http://schemas.microsoft.com/office/drawing/2014/main" id="{E1DADAA3-563E-4132-811F-3E7BE245A139}"/>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1499" name="テキスト 19">
          <a:extLst>
            <a:ext uri="{FF2B5EF4-FFF2-40B4-BE49-F238E27FC236}">
              <a16:creationId xmlns:a16="http://schemas.microsoft.com/office/drawing/2014/main" id="{615A9452-8319-40F0-8EA8-584F36657030}"/>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1500" name="テキスト 20">
          <a:extLst>
            <a:ext uri="{FF2B5EF4-FFF2-40B4-BE49-F238E27FC236}">
              <a16:creationId xmlns:a16="http://schemas.microsoft.com/office/drawing/2014/main" id="{2D8427F4-044E-4F3A-A668-62A932D4E148}"/>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1501" name="テキスト 21">
          <a:extLst>
            <a:ext uri="{FF2B5EF4-FFF2-40B4-BE49-F238E27FC236}">
              <a16:creationId xmlns:a16="http://schemas.microsoft.com/office/drawing/2014/main" id="{CD064B1F-58AF-46F4-ADF9-9D3C2795C0B4}"/>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1502" name="テキスト 22">
          <a:extLst>
            <a:ext uri="{FF2B5EF4-FFF2-40B4-BE49-F238E27FC236}">
              <a16:creationId xmlns:a16="http://schemas.microsoft.com/office/drawing/2014/main" id="{0B3E8259-10F2-4041-B706-51E6538E4834}"/>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1503" name="テキスト 23">
          <a:extLst>
            <a:ext uri="{FF2B5EF4-FFF2-40B4-BE49-F238E27FC236}">
              <a16:creationId xmlns:a16="http://schemas.microsoft.com/office/drawing/2014/main" id="{3AC51633-0FF2-44B7-B918-122CB64FE6CC}"/>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1504" name="テキスト 31">
          <a:extLst>
            <a:ext uri="{FF2B5EF4-FFF2-40B4-BE49-F238E27FC236}">
              <a16:creationId xmlns:a16="http://schemas.microsoft.com/office/drawing/2014/main" id="{42C178A4-20A0-4C71-A150-42EA33A7CF7A}"/>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1505" name="テキスト 32">
          <a:extLst>
            <a:ext uri="{FF2B5EF4-FFF2-40B4-BE49-F238E27FC236}">
              <a16:creationId xmlns:a16="http://schemas.microsoft.com/office/drawing/2014/main" id="{36BF4113-55BD-4006-B0DB-06CE2BF38AF7}"/>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1506" name="テキスト 33">
          <a:extLst>
            <a:ext uri="{FF2B5EF4-FFF2-40B4-BE49-F238E27FC236}">
              <a16:creationId xmlns:a16="http://schemas.microsoft.com/office/drawing/2014/main" id="{C4CDF7C4-3553-4F01-A109-10DAD1425833}"/>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1507" name="テキスト 34">
          <a:extLst>
            <a:ext uri="{FF2B5EF4-FFF2-40B4-BE49-F238E27FC236}">
              <a16:creationId xmlns:a16="http://schemas.microsoft.com/office/drawing/2014/main" id="{9E3B4D1D-C085-42DE-B3FF-15F7B45AA019}"/>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1508" name="テキスト 35">
          <a:extLst>
            <a:ext uri="{FF2B5EF4-FFF2-40B4-BE49-F238E27FC236}">
              <a16:creationId xmlns:a16="http://schemas.microsoft.com/office/drawing/2014/main" id="{A940F11A-76D8-499E-B546-95CCEDBA6E17}"/>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1509" name="テキスト 36">
          <a:extLst>
            <a:ext uri="{FF2B5EF4-FFF2-40B4-BE49-F238E27FC236}">
              <a16:creationId xmlns:a16="http://schemas.microsoft.com/office/drawing/2014/main" id="{CBBD1A63-E9B9-454F-B005-13F295D4EEEA}"/>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1510" name="テキスト 43">
          <a:extLst>
            <a:ext uri="{FF2B5EF4-FFF2-40B4-BE49-F238E27FC236}">
              <a16:creationId xmlns:a16="http://schemas.microsoft.com/office/drawing/2014/main" id="{C5F3B678-628C-4135-888C-5369F006DFBA}"/>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1511" name="テキスト 44">
          <a:extLst>
            <a:ext uri="{FF2B5EF4-FFF2-40B4-BE49-F238E27FC236}">
              <a16:creationId xmlns:a16="http://schemas.microsoft.com/office/drawing/2014/main" id="{C7B8D629-C457-432E-86D7-79827695BD87}"/>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1512" name="テキスト 45">
          <a:extLst>
            <a:ext uri="{FF2B5EF4-FFF2-40B4-BE49-F238E27FC236}">
              <a16:creationId xmlns:a16="http://schemas.microsoft.com/office/drawing/2014/main" id="{7B3B2423-B17B-42D3-AD4F-381AE584051A}"/>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6</xdr:row>
      <xdr:rowOff>0</xdr:rowOff>
    </xdr:from>
    <xdr:to>
      <xdr:col>33</xdr:col>
      <xdr:colOff>1905</xdr:colOff>
      <xdr:row>6</xdr:row>
      <xdr:rowOff>0</xdr:rowOff>
    </xdr:to>
    <xdr:sp macro="" textlink="">
      <xdr:nvSpPr>
        <xdr:cNvPr id="1513" name="テキスト 46">
          <a:extLst>
            <a:ext uri="{FF2B5EF4-FFF2-40B4-BE49-F238E27FC236}">
              <a16:creationId xmlns:a16="http://schemas.microsoft.com/office/drawing/2014/main" id="{70336B3F-7BF2-40D0-8AC7-65C76F8B6681}"/>
            </a:ext>
          </a:extLst>
        </xdr:cNvPr>
        <xdr:cNvSpPr txBox="1">
          <a:spLocks noChangeArrowheads="1"/>
        </xdr:cNvSpPr>
      </xdr:nvSpPr>
      <xdr:spPr bwMode="auto">
        <a:xfrm>
          <a:off x="387858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6</xdr:row>
      <xdr:rowOff>0</xdr:rowOff>
    </xdr:from>
    <xdr:to>
      <xdr:col>33</xdr:col>
      <xdr:colOff>0</xdr:colOff>
      <xdr:row>6</xdr:row>
      <xdr:rowOff>0</xdr:rowOff>
    </xdr:to>
    <xdr:sp macro="" textlink="">
      <xdr:nvSpPr>
        <xdr:cNvPr id="1514" name="テキスト 47">
          <a:extLst>
            <a:ext uri="{FF2B5EF4-FFF2-40B4-BE49-F238E27FC236}">
              <a16:creationId xmlns:a16="http://schemas.microsoft.com/office/drawing/2014/main" id="{BF724E77-55B0-44DB-AD4A-7302DDF2C232}"/>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1515" name="テキスト 49">
          <a:extLst>
            <a:ext uri="{FF2B5EF4-FFF2-40B4-BE49-F238E27FC236}">
              <a16:creationId xmlns:a16="http://schemas.microsoft.com/office/drawing/2014/main" id="{02431DFB-785F-4588-B769-86328805F305}"/>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1516" name="Text Box 53">
          <a:extLst>
            <a:ext uri="{FF2B5EF4-FFF2-40B4-BE49-F238E27FC236}">
              <a16:creationId xmlns:a16="http://schemas.microsoft.com/office/drawing/2014/main" id="{2538D441-C69F-4694-881F-D1F480718E42}"/>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6</xdr:row>
      <xdr:rowOff>0</xdr:rowOff>
    </xdr:from>
    <xdr:to>
      <xdr:col>33</xdr:col>
      <xdr:colOff>0</xdr:colOff>
      <xdr:row>6</xdr:row>
      <xdr:rowOff>0</xdr:rowOff>
    </xdr:to>
    <xdr:sp macro="" textlink="">
      <xdr:nvSpPr>
        <xdr:cNvPr id="1517" name="Text Box 54">
          <a:extLst>
            <a:ext uri="{FF2B5EF4-FFF2-40B4-BE49-F238E27FC236}">
              <a16:creationId xmlns:a16="http://schemas.microsoft.com/office/drawing/2014/main" id="{6662394E-FA0D-4136-AA6B-79032C2045EE}"/>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38100</xdr:colOff>
      <xdr:row>6</xdr:row>
      <xdr:rowOff>0</xdr:rowOff>
    </xdr:to>
    <xdr:sp macro="" textlink="">
      <xdr:nvSpPr>
        <xdr:cNvPr id="1518" name="Text Box 55">
          <a:extLst>
            <a:ext uri="{FF2B5EF4-FFF2-40B4-BE49-F238E27FC236}">
              <a16:creationId xmlns:a16="http://schemas.microsoft.com/office/drawing/2014/main" id="{7352EA2F-8A80-4510-9944-766C62445005}"/>
            </a:ext>
          </a:extLst>
        </xdr:cNvPr>
        <xdr:cNvSpPr txBox="1">
          <a:spLocks noChangeArrowheads="1"/>
        </xdr:cNvSpPr>
      </xdr:nvSpPr>
      <xdr:spPr bwMode="auto">
        <a:xfrm>
          <a:off x="3105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1519" name="Text Box 56">
          <a:extLst>
            <a:ext uri="{FF2B5EF4-FFF2-40B4-BE49-F238E27FC236}">
              <a16:creationId xmlns:a16="http://schemas.microsoft.com/office/drawing/2014/main" id="{7F054B3C-0CF2-4991-9220-DC20AE78BE6F}"/>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6</xdr:row>
      <xdr:rowOff>0</xdr:rowOff>
    </xdr:from>
    <xdr:to>
      <xdr:col>34</xdr:col>
      <xdr:colOff>601980</xdr:colOff>
      <xdr:row>6</xdr:row>
      <xdr:rowOff>0</xdr:rowOff>
    </xdr:to>
    <xdr:sp macro="" textlink="">
      <xdr:nvSpPr>
        <xdr:cNvPr id="1520" name="Text Box 57">
          <a:extLst>
            <a:ext uri="{FF2B5EF4-FFF2-40B4-BE49-F238E27FC236}">
              <a16:creationId xmlns:a16="http://schemas.microsoft.com/office/drawing/2014/main" id="{FD58F3F2-3AC0-4B1F-83B4-79CCFAE29C0F}"/>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1521" name="Text Box 58">
          <a:extLst>
            <a:ext uri="{FF2B5EF4-FFF2-40B4-BE49-F238E27FC236}">
              <a16:creationId xmlns:a16="http://schemas.microsoft.com/office/drawing/2014/main" id="{8AA6314A-237E-49DF-85E8-2FCF045F0DAF}"/>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1522" name="Text Box 59">
          <a:extLst>
            <a:ext uri="{FF2B5EF4-FFF2-40B4-BE49-F238E27FC236}">
              <a16:creationId xmlns:a16="http://schemas.microsoft.com/office/drawing/2014/main" id="{1EEAF1A4-6FB2-470D-8F47-B6E599FC0E5D}"/>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1523" name="Text Box 60">
          <a:extLst>
            <a:ext uri="{FF2B5EF4-FFF2-40B4-BE49-F238E27FC236}">
              <a16:creationId xmlns:a16="http://schemas.microsoft.com/office/drawing/2014/main" id="{DD7C2DAF-3E04-44A5-ABF3-F8230A1E4D51}"/>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1524" name="Text Box 61">
          <a:extLst>
            <a:ext uri="{FF2B5EF4-FFF2-40B4-BE49-F238E27FC236}">
              <a16:creationId xmlns:a16="http://schemas.microsoft.com/office/drawing/2014/main" id="{0E3F94E0-FA54-4D83-AFE2-B91612DD01D2}"/>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1537" name="Text Box 62">
          <a:extLst>
            <a:ext uri="{FF2B5EF4-FFF2-40B4-BE49-F238E27FC236}">
              <a16:creationId xmlns:a16="http://schemas.microsoft.com/office/drawing/2014/main" id="{FDA08FCB-FDA4-4564-8A29-CBDC1623C32E}"/>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1612" name="Text Box 63">
          <a:extLst>
            <a:ext uri="{FF2B5EF4-FFF2-40B4-BE49-F238E27FC236}">
              <a16:creationId xmlns:a16="http://schemas.microsoft.com/office/drawing/2014/main" id="{6B5D61E9-2474-45A1-9F0F-8742BC70C349}"/>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6</xdr:row>
      <xdr:rowOff>0</xdr:rowOff>
    </xdr:from>
    <xdr:to>
      <xdr:col>35</xdr:col>
      <xdr:colOff>601980</xdr:colOff>
      <xdr:row>6</xdr:row>
      <xdr:rowOff>0</xdr:rowOff>
    </xdr:to>
    <xdr:sp macro="" textlink="">
      <xdr:nvSpPr>
        <xdr:cNvPr id="1687" name="Text Box 64">
          <a:extLst>
            <a:ext uri="{FF2B5EF4-FFF2-40B4-BE49-F238E27FC236}">
              <a16:creationId xmlns:a16="http://schemas.microsoft.com/office/drawing/2014/main" id="{55153739-B2F2-4892-89FF-7F816FDFDE26}"/>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207" name="Text Box 65">
          <a:extLst>
            <a:ext uri="{FF2B5EF4-FFF2-40B4-BE49-F238E27FC236}">
              <a16:creationId xmlns:a16="http://schemas.microsoft.com/office/drawing/2014/main" id="{9FE90610-599C-4AC3-A8BC-E1C0F5E8D7C5}"/>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6</xdr:row>
      <xdr:rowOff>0</xdr:rowOff>
    </xdr:from>
    <xdr:to>
      <xdr:col>35</xdr:col>
      <xdr:colOff>600075</xdr:colOff>
      <xdr:row>6</xdr:row>
      <xdr:rowOff>0</xdr:rowOff>
    </xdr:to>
    <xdr:sp macro="" textlink="">
      <xdr:nvSpPr>
        <xdr:cNvPr id="2208" name="Text Box 66">
          <a:extLst>
            <a:ext uri="{FF2B5EF4-FFF2-40B4-BE49-F238E27FC236}">
              <a16:creationId xmlns:a16="http://schemas.microsoft.com/office/drawing/2014/main" id="{5092BBEC-8E10-4D70-ABCF-3F97BA612677}"/>
            </a:ext>
          </a:extLst>
        </xdr:cNvPr>
        <xdr:cNvSpPr txBox="1">
          <a:spLocks noChangeArrowheads="1"/>
        </xdr:cNvSpPr>
      </xdr:nvSpPr>
      <xdr:spPr bwMode="auto">
        <a:xfrm>
          <a:off x="614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209" name="Text Box 67">
          <a:extLst>
            <a:ext uri="{FF2B5EF4-FFF2-40B4-BE49-F238E27FC236}">
              <a16:creationId xmlns:a16="http://schemas.microsoft.com/office/drawing/2014/main" id="{6F2CFD8D-2FB2-4E82-A91D-1EEE9F834CB6}"/>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6</xdr:row>
      <xdr:rowOff>0</xdr:rowOff>
    </xdr:from>
    <xdr:to>
      <xdr:col>35</xdr:col>
      <xdr:colOff>600075</xdr:colOff>
      <xdr:row>6</xdr:row>
      <xdr:rowOff>0</xdr:rowOff>
    </xdr:to>
    <xdr:sp macro="" textlink="">
      <xdr:nvSpPr>
        <xdr:cNvPr id="2210" name="Text Box 68">
          <a:extLst>
            <a:ext uri="{FF2B5EF4-FFF2-40B4-BE49-F238E27FC236}">
              <a16:creationId xmlns:a16="http://schemas.microsoft.com/office/drawing/2014/main" id="{0DB7C507-960B-4CDC-8804-866DAF945348}"/>
            </a:ext>
          </a:extLst>
        </xdr:cNvPr>
        <xdr:cNvSpPr txBox="1">
          <a:spLocks noChangeArrowheads="1"/>
        </xdr:cNvSpPr>
      </xdr:nvSpPr>
      <xdr:spPr bwMode="auto">
        <a:xfrm>
          <a:off x="614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211" name="Text Box 69">
          <a:extLst>
            <a:ext uri="{FF2B5EF4-FFF2-40B4-BE49-F238E27FC236}">
              <a16:creationId xmlns:a16="http://schemas.microsoft.com/office/drawing/2014/main" id="{552DF994-A47D-47F2-BB3B-BF886D35673B}"/>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212" name="Text Box 77">
          <a:extLst>
            <a:ext uri="{FF2B5EF4-FFF2-40B4-BE49-F238E27FC236}">
              <a16:creationId xmlns:a16="http://schemas.microsoft.com/office/drawing/2014/main" id="{3DF6FA25-A62D-4C2E-822A-A80CD3A3F708}"/>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6</xdr:row>
      <xdr:rowOff>0</xdr:rowOff>
    </xdr:from>
    <xdr:to>
      <xdr:col>30</xdr:col>
      <xdr:colOff>601980</xdr:colOff>
      <xdr:row>6</xdr:row>
      <xdr:rowOff>0</xdr:rowOff>
    </xdr:to>
    <xdr:sp macro="" textlink="">
      <xdr:nvSpPr>
        <xdr:cNvPr id="2213" name="Text Box 78">
          <a:extLst>
            <a:ext uri="{FF2B5EF4-FFF2-40B4-BE49-F238E27FC236}">
              <a16:creationId xmlns:a16="http://schemas.microsoft.com/office/drawing/2014/main" id="{8610E2F5-466E-44BE-A40A-6DDB3BADF25E}"/>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214" name="Text Box 79">
          <a:extLst>
            <a:ext uri="{FF2B5EF4-FFF2-40B4-BE49-F238E27FC236}">
              <a16:creationId xmlns:a16="http://schemas.microsoft.com/office/drawing/2014/main" id="{7C0D0052-9882-41E0-9FB6-F240DECA32E5}"/>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215" name="Text Box 80">
          <a:extLst>
            <a:ext uri="{FF2B5EF4-FFF2-40B4-BE49-F238E27FC236}">
              <a16:creationId xmlns:a16="http://schemas.microsoft.com/office/drawing/2014/main" id="{C66EFE74-5C83-4AE5-8474-188E0F7A03B0}"/>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216" name="Text Box 81">
          <a:extLst>
            <a:ext uri="{FF2B5EF4-FFF2-40B4-BE49-F238E27FC236}">
              <a16:creationId xmlns:a16="http://schemas.microsoft.com/office/drawing/2014/main" id="{825D7793-0BF7-48ED-9BC9-FB3F17C1F9D3}"/>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217" name="Text Box 82">
          <a:extLst>
            <a:ext uri="{FF2B5EF4-FFF2-40B4-BE49-F238E27FC236}">
              <a16:creationId xmlns:a16="http://schemas.microsoft.com/office/drawing/2014/main" id="{DB839EEC-F9A4-4637-B818-03D3B0DB121A}"/>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218" name="Text Box 83">
          <a:extLst>
            <a:ext uri="{FF2B5EF4-FFF2-40B4-BE49-F238E27FC236}">
              <a16:creationId xmlns:a16="http://schemas.microsoft.com/office/drawing/2014/main" id="{CB8AD9FA-2C8C-4A9E-BFEA-EC75661E546E}"/>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6</xdr:row>
      <xdr:rowOff>0</xdr:rowOff>
    </xdr:from>
    <xdr:to>
      <xdr:col>31</xdr:col>
      <xdr:colOff>0</xdr:colOff>
      <xdr:row>6</xdr:row>
      <xdr:rowOff>0</xdr:rowOff>
    </xdr:to>
    <xdr:sp macro="" textlink="">
      <xdr:nvSpPr>
        <xdr:cNvPr id="2219" name="Text Box 84">
          <a:extLst>
            <a:ext uri="{FF2B5EF4-FFF2-40B4-BE49-F238E27FC236}">
              <a16:creationId xmlns:a16="http://schemas.microsoft.com/office/drawing/2014/main" id="{8CF9AC28-3E53-4D3B-AF57-34EA7366A21D}"/>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220" name="Text Box 85">
          <a:extLst>
            <a:ext uri="{FF2B5EF4-FFF2-40B4-BE49-F238E27FC236}">
              <a16:creationId xmlns:a16="http://schemas.microsoft.com/office/drawing/2014/main" id="{0D5F866E-0C7B-499F-B7CC-95A6497453FF}"/>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2221" name="Text Box 86">
          <a:extLst>
            <a:ext uri="{FF2B5EF4-FFF2-40B4-BE49-F238E27FC236}">
              <a16:creationId xmlns:a16="http://schemas.microsoft.com/office/drawing/2014/main" id="{42307587-7A3F-455B-9E9A-C49D58FDCE04}"/>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2222" name="Text Box 87">
          <a:extLst>
            <a:ext uri="{FF2B5EF4-FFF2-40B4-BE49-F238E27FC236}">
              <a16:creationId xmlns:a16="http://schemas.microsoft.com/office/drawing/2014/main" id="{ADC192E5-077E-43BB-A460-3F7FAD2BD205}"/>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223" name="Text Box 88">
          <a:extLst>
            <a:ext uri="{FF2B5EF4-FFF2-40B4-BE49-F238E27FC236}">
              <a16:creationId xmlns:a16="http://schemas.microsoft.com/office/drawing/2014/main" id="{FD757E1B-CADF-4872-B19E-E1E39737F20E}"/>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6</xdr:row>
      <xdr:rowOff>0</xdr:rowOff>
    </xdr:from>
    <xdr:to>
      <xdr:col>30</xdr:col>
      <xdr:colOff>601980</xdr:colOff>
      <xdr:row>6</xdr:row>
      <xdr:rowOff>0</xdr:rowOff>
    </xdr:to>
    <xdr:sp macro="" textlink="">
      <xdr:nvSpPr>
        <xdr:cNvPr id="2224" name="Text Box 89">
          <a:extLst>
            <a:ext uri="{FF2B5EF4-FFF2-40B4-BE49-F238E27FC236}">
              <a16:creationId xmlns:a16="http://schemas.microsoft.com/office/drawing/2014/main" id="{40604B7D-481F-40D8-9BFA-A0579F59B5C7}"/>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225" name="Text Box 90">
          <a:extLst>
            <a:ext uri="{FF2B5EF4-FFF2-40B4-BE49-F238E27FC236}">
              <a16:creationId xmlns:a16="http://schemas.microsoft.com/office/drawing/2014/main" id="{AA8A46F3-E507-465C-A299-9DA77ADEB94E}"/>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226" name="Text Box 91">
          <a:extLst>
            <a:ext uri="{FF2B5EF4-FFF2-40B4-BE49-F238E27FC236}">
              <a16:creationId xmlns:a16="http://schemas.microsoft.com/office/drawing/2014/main" id="{0C843D24-E533-4704-B415-3F5FEAE8F831}"/>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227" name="Text Box 92">
          <a:extLst>
            <a:ext uri="{FF2B5EF4-FFF2-40B4-BE49-F238E27FC236}">
              <a16:creationId xmlns:a16="http://schemas.microsoft.com/office/drawing/2014/main" id="{EE130734-C026-4C41-BD12-5B68EEFF3D6A}"/>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228" name="Text Box 93">
          <a:extLst>
            <a:ext uri="{FF2B5EF4-FFF2-40B4-BE49-F238E27FC236}">
              <a16:creationId xmlns:a16="http://schemas.microsoft.com/office/drawing/2014/main" id="{5EEF786B-26E6-434D-B0B0-0FD145547377}"/>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229" name="Text Box 94">
          <a:extLst>
            <a:ext uri="{FF2B5EF4-FFF2-40B4-BE49-F238E27FC236}">
              <a16:creationId xmlns:a16="http://schemas.microsoft.com/office/drawing/2014/main" id="{49FD3080-18A2-4BBB-9FE4-F2748B3D8F3C}"/>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6</xdr:row>
      <xdr:rowOff>0</xdr:rowOff>
    </xdr:from>
    <xdr:to>
      <xdr:col>31</xdr:col>
      <xdr:colOff>0</xdr:colOff>
      <xdr:row>6</xdr:row>
      <xdr:rowOff>0</xdr:rowOff>
    </xdr:to>
    <xdr:sp macro="" textlink="">
      <xdr:nvSpPr>
        <xdr:cNvPr id="2230" name="Text Box 95">
          <a:extLst>
            <a:ext uri="{FF2B5EF4-FFF2-40B4-BE49-F238E27FC236}">
              <a16:creationId xmlns:a16="http://schemas.microsoft.com/office/drawing/2014/main" id="{370009F1-2627-4B98-A12B-F289625225FC}"/>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231" name="Text Box 96">
          <a:extLst>
            <a:ext uri="{FF2B5EF4-FFF2-40B4-BE49-F238E27FC236}">
              <a16:creationId xmlns:a16="http://schemas.microsoft.com/office/drawing/2014/main" id="{61AD3374-0F6B-408B-B0B3-B07CCA370337}"/>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2232" name="Text Box 97">
          <a:extLst>
            <a:ext uri="{FF2B5EF4-FFF2-40B4-BE49-F238E27FC236}">
              <a16:creationId xmlns:a16="http://schemas.microsoft.com/office/drawing/2014/main" id="{B8714596-3887-4191-8819-D0A5D470F467}"/>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2233" name="Text Box 98">
          <a:extLst>
            <a:ext uri="{FF2B5EF4-FFF2-40B4-BE49-F238E27FC236}">
              <a16:creationId xmlns:a16="http://schemas.microsoft.com/office/drawing/2014/main" id="{B37A6E75-3CEF-4597-ADF7-8A5F73BFAF5E}"/>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234" name="テキスト 1">
          <a:extLst>
            <a:ext uri="{FF2B5EF4-FFF2-40B4-BE49-F238E27FC236}">
              <a16:creationId xmlns:a16="http://schemas.microsoft.com/office/drawing/2014/main" id="{F0E32B9D-2A31-407B-86D3-79BB01024287}"/>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235" name="テキスト 2">
          <a:extLst>
            <a:ext uri="{FF2B5EF4-FFF2-40B4-BE49-F238E27FC236}">
              <a16:creationId xmlns:a16="http://schemas.microsoft.com/office/drawing/2014/main" id="{89214C45-F6A8-432B-A63E-9E3675B63CC2}"/>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236" name="テキスト 3">
          <a:extLst>
            <a:ext uri="{FF2B5EF4-FFF2-40B4-BE49-F238E27FC236}">
              <a16:creationId xmlns:a16="http://schemas.microsoft.com/office/drawing/2014/main" id="{8BEEA7C1-7047-44E9-9125-AE77E7167ACE}"/>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237" name="テキスト 4">
          <a:extLst>
            <a:ext uri="{FF2B5EF4-FFF2-40B4-BE49-F238E27FC236}">
              <a16:creationId xmlns:a16="http://schemas.microsoft.com/office/drawing/2014/main" id="{3DE47001-2226-4BC7-85C9-237A478FCD5A}"/>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238" name="テキスト 5">
          <a:extLst>
            <a:ext uri="{FF2B5EF4-FFF2-40B4-BE49-F238E27FC236}">
              <a16:creationId xmlns:a16="http://schemas.microsoft.com/office/drawing/2014/main" id="{3B339A96-1AD5-4AE6-AC56-241E621139A1}"/>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239" name="テキスト 9">
          <a:extLst>
            <a:ext uri="{FF2B5EF4-FFF2-40B4-BE49-F238E27FC236}">
              <a16:creationId xmlns:a16="http://schemas.microsoft.com/office/drawing/2014/main" id="{3F847D3E-A5AD-4F60-9E6F-865AF8D8B1F7}"/>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2240" name="テキスト 10">
          <a:extLst>
            <a:ext uri="{FF2B5EF4-FFF2-40B4-BE49-F238E27FC236}">
              <a16:creationId xmlns:a16="http://schemas.microsoft.com/office/drawing/2014/main" id="{7E0EC95A-9014-434D-BB74-95EF0ABEE09D}"/>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241" name="テキスト 11">
          <a:extLst>
            <a:ext uri="{FF2B5EF4-FFF2-40B4-BE49-F238E27FC236}">
              <a16:creationId xmlns:a16="http://schemas.microsoft.com/office/drawing/2014/main" id="{277C16FE-75D3-4B5E-9C45-21E9F5A78863}"/>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2242" name="テキスト 12">
          <a:extLst>
            <a:ext uri="{FF2B5EF4-FFF2-40B4-BE49-F238E27FC236}">
              <a16:creationId xmlns:a16="http://schemas.microsoft.com/office/drawing/2014/main" id="{92AC6321-44D1-40C0-8817-28420386FD1F}"/>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243" name="テキスト 16">
          <a:extLst>
            <a:ext uri="{FF2B5EF4-FFF2-40B4-BE49-F238E27FC236}">
              <a16:creationId xmlns:a16="http://schemas.microsoft.com/office/drawing/2014/main" id="{1EB0DEE3-619C-4E73-AC66-2C946C02146D}"/>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244" name="テキスト 17">
          <a:extLst>
            <a:ext uri="{FF2B5EF4-FFF2-40B4-BE49-F238E27FC236}">
              <a16:creationId xmlns:a16="http://schemas.microsoft.com/office/drawing/2014/main" id="{3179521B-C99E-4F05-88CA-20A97DB79574}"/>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245" name="テキスト 18">
          <a:extLst>
            <a:ext uri="{FF2B5EF4-FFF2-40B4-BE49-F238E27FC236}">
              <a16:creationId xmlns:a16="http://schemas.microsoft.com/office/drawing/2014/main" id="{6726071E-DD31-49AF-BFCD-D63ADF7F340C}"/>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246" name="テキスト 19">
          <a:extLst>
            <a:ext uri="{FF2B5EF4-FFF2-40B4-BE49-F238E27FC236}">
              <a16:creationId xmlns:a16="http://schemas.microsoft.com/office/drawing/2014/main" id="{E3949222-195B-4DBA-A6CE-47B0FE9BF3E8}"/>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247" name="テキスト 20">
          <a:extLst>
            <a:ext uri="{FF2B5EF4-FFF2-40B4-BE49-F238E27FC236}">
              <a16:creationId xmlns:a16="http://schemas.microsoft.com/office/drawing/2014/main" id="{BAE80FBE-B7B9-49D6-932D-4EA217CC0F0F}"/>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248" name="テキスト 21">
          <a:extLst>
            <a:ext uri="{FF2B5EF4-FFF2-40B4-BE49-F238E27FC236}">
              <a16:creationId xmlns:a16="http://schemas.microsoft.com/office/drawing/2014/main" id="{CB9F687C-D7F4-4A62-8297-2BD43C641ADD}"/>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249" name="テキスト 22">
          <a:extLst>
            <a:ext uri="{FF2B5EF4-FFF2-40B4-BE49-F238E27FC236}">
              <a16:creationId xmlns:a16="http://schemas.microsoft.com/office/drawing/2014/main" id="{5B79DEE8-7EE4-404B-81E8-CD65144E772D}"/>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250" name="テキスト 23">
          <a:extLst>
            <a:ext uri="{FF2B5EF4-FFF2-40B4-BE49-F238E27FC236}">
              <a16:creationId xmlns:a16="http://schemas.microsoft.com/office/drawing/2014/main" id="{829DE5D5-BCE1-4C2A-B3DE-7049E018092A}"/>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251" name="テキスト 31">
          <a:extLst>
            <a:ext uri="{FF2B5EF4-FFF2-40B4-BE49-F238E27FC236}">
              <a16:creationId xmlns:a16="http://schemas.microsoft.com/office/drawing/2014/main" id="{24289EAE-E320-49A3-9E01-A6DAE2CDFC73}"/>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252" name="テキスト 32">
          <a:extLst>
            <a:ext uri="{FF2B5EF4-FFF2-40B4-BE49-F238E27FC236}">
              <a16:creationId xmlns:a16="http://schemas.microsoft.com/office/drawing/2014/main" id="{BC60A603-E8D4-4DAB-807A-3B7F5A8679A1}"/>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253" name="テキスト 33">
          <a:extLst>
            <a:ext uri="{FF2B5EF4-FFF2-40B4-BE49-F238E27FC236}">
              <a16:creationId xmlns:a16="http://schemas.microsoft.com/office/drawing/2014/main" id="{6C9C585B-ABF3-4153-82F2-219113488391}"/>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254" name="テキスト 34">
          <a:extLst>
            <a:ext uri="{FF2B5EF4-FFF2-40B4-BE49-F238E27FC236}">
              <a16:creationId xmlns:a16="http://schemas.microsoft.com/office/drawing/2014/main" id="{CA8D5463-1945-4FE8-ABE2-415B91615334}"/>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255" name="テキスト 35">
          <a:extLst>
            <a:ext uri="{FF2B5EF4-FFF2-40B4-BE49-F238E27FC236}">
              <a16:creationId xmlns:a16="http://schemas.microsoft.com/office/drawing/2014/main" id="{CDC5D1C8-764E-434A-85C1-45340B1AE5B0}"/>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256" name="テキスト 36">
          <a:extLst>
            <a:ext uri="{FF2B5EF4-FFF2-40B4-BE49-F238E27FC236}">
              <a16:creationId xmlns:a16="http://schemas.microsoft.com/office/drawing/2014/main" id="{DE9C5DEC-7C61-4A4A-83BF-705B60B3EEEE}"/>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257" name="テキスト 43">
          <a:extLst>
            <a:ext uri="{FF2B5EF4-FFF2-40B4-BE49-F238E27FC236}">
              <a16:creationId xmlns:a16="http://schemas.microsoft.com/office/drawing/2014/main" id="{2B2C5C5D-669C-4BAD-A3C3-12A08571EF91}"/>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258" name="テキスト 44">
          <a:extLst>
            <a:ext uri="{FF2B5EF4-FFF2-40B4-BE49-F238E27FC236}">
              <a16:creationId xmlns:a16="http://schemas.microsoft.com/office/drawing/2014/main" id="{2528376F-1DA1-4160-82CB-91ED3CCA071A}"/>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259" name="テキスト 45">
          <a:extLst>
            <a:ext uri="{FF2B5EF4-FFF2-40B4-BE49-F238E27FC236}">
              <a16:creationId xmlns:a16="http://schemas.microsoft.com/office/drawing/2014/main" id="{BF85E20C-0767-465C-A6DB-6F6B7B7491FA}"/>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34</xdr:row>
      <xdr:rowOff>0</xdr:rowOff>
    </xdr:from>
    <xdr:to>
      <xdr:col>33</xdr:col>
      <xdr:colOff>1905</xdr:colOff>
      <xdr:row>34</xdr:row>
      <xdr:rowOff>0</xdr:rowOff>
    </xdr:to>
    <xdr:sp macro="" textlink="">
      <xdr:nvSpPr>
        <xdr:cNvPr id="2260" name="テキスト 46">
          <a:extLst>
            <a:ext uri="{FF2B5EF4-FFF2-40B4-BE49-F238E27FC236}">
              <a16:creationId xmlns:a16="http://schemas.microsoft.com/office/drawing/2014/main" id="{2D0887B5-4FE8-4ADD-B10D-A1464E26821D}"/>
            </a:ext>
          </a:extLst>
        </xdr:cNvPr>
        <xdr:cNvSpPr txBox="1">
          <a:spLocks noChangeArrowheads="1"/>
        </xdr:cNvSpPr>
      </xdr:nvSpPr>
      <xdr:spPr bwMode="auto">
        <a:xfrm>
          <a:off x="387858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261" name="テキスト 47">
          <a:extLst>
            <a:ext uri="{FF2B5EF4-FFF2-40B4-BE49-F238E27FC236}">
              <a16:creationId xmlns:a16="http://schemas.microsoft.com/office/drawing/2014/main" id="{0E8FA6FB-5BFA-4C92-8A11-9A30BF8A8D5A}"/>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262" name="テキスト 49">
          <a:extLst>
            <a:ext uri="{FF2B5EF4-FFF2-40B4-BE49-F238E27FC236}">
              <a16:creationId xmlns:a16="http://schemas.microsoft.com/office/drawing/2014/main" id="{6744ADB2-C1F4-4C02-94EC-CD8916F8977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263" name="Text Box 129">
          <a:extLst>
            <a:ext uri="{FF2B5EF4-FFF2-40B4-BE49-F238E27FC236}">
              <a16:creationId xmlns:a16="http://schemas.microsoft.com/office/drawing/2014/main" id="{4559FEA1-3885-4D65-B113-96ED9FA66EE8}"/>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34</xdr:row>
      <xdr:rowOff>0</xdr:rowOff>
    </xdr:from>
    <xdr:to>
      <xdr:col>33</xdr:col>
      <xdr:colOff>0</xdr:colOff>
      <xdr:row>34</xdr:row>
      <xdr:rowOff>0</xdr:rowOff>
    </xdr:to>
    <xdr:sp macro="" textlink="">
      <xdr:nvSpPr>
        <xdr:cNvPr id="2264" name="Text Box 130">
          <a:extLst>
            <a:ext uri="{FF2B5EF4-FFF2-40B4-BE49-F238E27FC236}">
              <a16:creationId xmlns:a16="http://schemas.microsoft.com/office/drawing/2014/main" id="{EED04E69-9AE3-49B5-9DEE-28AC0B326721}"/>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38100</xdr:colOff>
      <xdr:row>34</xdr:row>
      <xdr:rowOff>0</xdr:rowOff>
    </xdr:to>
    <xdr:sp macro="" textlink="">
      <xdr:nvSpPr>
        <xdr:cNvPr id="2265" name="Text Box 131">
          <a:extLst>
            <a:ext uri="{FF2B5EF4-FFF2-40B4-BE49-F238E27FC236}">
              <a16:creationId xmlns:a16="http://schemas.microsoft.com/office/drawing/2014/main" id="{B2CFE7F3-607F-4F50-8500-F04E444D54C5}"/>
            </a:ext>
          </a:extLst>
        </xdr:cNvPr>
        <xdr:cNvSpPr txBox="1">
          <a:spLocks noChangeArrowheads="1"/>
        </xdr:cNvSpPr>
      </xdr:nvSpPr>
      <xdr:spPr bwMode="auto">
        <a:xfrm>
          <a:off x="3105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266" name="Text Box 132">
          <a:extLst>
            <a:ext uri="{FF2B5EF4-FFF2-40B4-BE49-F238E27FC236}">
              <a16:creationId xmlns:a16="http://schemas.microsoft.com/office/drawing/2014/main" id="{EE87567A-9FC4-4494-A6D8-05D6EB345C09}"/>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2267" name="Text Box 133">
          <a:extLst>
            <a:ext uri="{FF2B5EF4-FFF2-40B4-BE49-F238E27FC236}">
              <a16:creationId xmlns:a16="http://schemas.microsoft.com/office/drawing/2014/main" id="{E2767FCA-F756-41E5-A638-C57C917AA676}"/>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268" name="Text Box 134">
          <a:extLst>
            <a:ext uri="{FF2B5EF4-FFF2-40B4-BE49-F238E27FC236}">
              <a16:creationId xmlns:a16="http://schemas.microsoft.com/office/drawing/2014/main" id="{FD097B17-A85F-429F-B05F-C7EEDF668B6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269" name="Text Box 135">
          <a:extLst>
            <a:ext uri="{FF2B5EF4-FFF2-40B4-BE49-F238E27FC236}">
              <a16:creationId xmlns:a16="http://schemas.microsoft.com/office/drawing/2014/main" id="{528A12CE-0545-48E3-873E-4B2231191B90}"/>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270" name="Text Box 136">
          <a:extLst>
            <a:ext uri="{FF2B5EF4-FFF2-40B4-BE49-F238E27FC236}">
              <a16:creationId xmlns:a16="http://schemas.microsoft.com/office/drawing/2014/main" id="{1229DA35-CD21-4AC3-83C7-55684A9E8A8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271" name="Text Box 137">
          <a:extLst>
            <a:ext uri="{FF2B5EF4-FFF2-40B4-BE49-F238E27FC236}">
              <a16:creationId xmlns:a16="http://schemas.microsoft.com/office/drawing/2014/main" id="{00EE4E64-7573-4FAA-B114-A29A377A7B24}"/>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272" name="Text Box 138">
          <a:extLst>
            <a:ext uri="{FF2B5EF4-FFF2-40B4-BE49-F238E27FC236}">
              <a16:creationId xmlns:a16="http://schemas.microsoft.com/office/drawing/2014/main" id="{D10A9489-3464-442E-94E7-3A72A9EA8EE3}"/>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273" name="Text Box 139">
          <a:extLst>
            <a:ext uri="{FF2B5EF4-FFF2-40B4-BE49-F238E27FC236}">
              <a16:creationId xmlns:a16="http://schemas.microsoft.com/office/drawing/2014/main" id="{1B5925CD-6C54-4403-9DCB-53089F7FF318}"/>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2274" name="Text Box 140">
          <a:extLst>
            <a:ext uri="{FF2B5EF4-FFF2-40B4-BE49-F238E27FC236}">
              <a16:creationId xmlns:a16="http://schemas.microsoft.com/office/drawing/2014/main" id="{DDE862CF-58D5-49A2-89BF-4DE7793802CD}"/>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275" name="Text Box 141">
          <a:extLst>
            <a:ext uri="{FF2B5EF4-FFF2-40B4-BE49-F238E27FC236}">
              <a16:creationId xmlns:a16="http://schemas.microsoft.com/office/drawing/2014/main" id="{FC6CCAD8-2022-4C58-A9BD-67638FDA0236}"/>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2276" name="Text Box 142">
          <a:extLst>
            <a:ext uri="{FF2B5EF4-FFF2-40B4-BE49-F238E27FC236}">
              <a16:creationId xmlns:a16="http://schemas.microsoft.com/office/drawing/2014/main" id="{766E891E-87C4-4180-BB0F-EDBBE6DF3BDB}"/>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277" name="Text Box 143">
          <a:extLst>
            <a:ext uri="{FF2B5EF4-FFF2-40B4-BE49-F238E27FC236}">
              <a16:creationId xmlns:a16="http://schemas.microsoft.com/office/drawing/2014/main" id="{C6DBCDAD-0B8A-4820-9627-84D7D36E37FE}"/>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2278" name="Text Box 144">
          <a:extLst>
            <a:ext uri="{FF2B5EF4-FFF2-40B4-BE49-F238E27FC236}">
              <a16:creationId xmlns:a16="http://schemas.microsoft.com/office/drawing/2014/main" id="{BB3E6EB4-D9D0-4BFA-827D-0E5DE2B199C4}"/>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279" name="Text Box 145">
          <a:extLst>
            <a:ext uri="{FF2B5EF4-FFF2-40B4-BE49-F238E27FC236}">
              <a16:creationId xmlns:a16="http://schemas.microsoft.com/office/drawing/2014/main" id="{3DDA0D49-421C-4108-90CB-638B96BF0DA6}"/>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280" name="Text Box 153">
          <a:extLst>
            <a:ext uri="{FF2B5EF4-FFF2-40B4-BE49-F238E27FC236}">
              <a16:creationId xmlns:a16="http://schemas.microsoft.com/office/drawing/2014/main" id="{0FA96441-26E1-4196-9FA4-75A92FF95A1B}"/>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34</xdr:row>
      <xdr:rowOff>0</xdr:rowOff>
    </xdr:from>
    <xdr:to>
      <xdr:col>30</xdr:col>
      <xdr:colOff>601980</xdr:colOff>
      <xdr:row>34</xdr:row>
      <xdr:rowOff>0</xdr:rowOff>
    </xdr:to>
    <xdr:sp macro="" textlink="">
      <xdr:nvSpPr>
        <xdr:cNvPr id="2281" name="Text Box 154">
          <a:extLst>
            <a:ext uri="{FF2B5EF4-FFF2-40B4-BE49-F238E27FC236}">
              <a16:creationId xmlns:a16="http://schemas.microsoft.com/office/drawing/2014/main" id="{AE0587BE-2E29-4FCA-ACD1-60B8BEA82FD7}"/>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282" name="Text Box 155">
          <a:extLst>
            <a:ext uri="{FF2B5EF4-FFF2-40B4-BE49-F238E27FC236}">
              <a16:creationId xmlns:a16="http://schemas.microsoft.com/office/drawing/2014/main" id="{BCC905B0-1B29-4D49-8467-04260402B4F1}"/>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283" name="Text Box 156">
          <a:extLst>
            <a:ext uri="{FF2B5EF4-FFF2-40B4-BE49-F238E27FC236}">
              <a16:creationId xmlns:a16="http://schemas.microsoft.com/office/drawing/2014/main" id="{62710114-EDA8-44F8-92AB-219E2315DA9F}"/>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284" name="Text Box 157">
          <a:extLst>
            <a:ext uri="{FF2B5EF4-FFF2-40B4-BE49-F238E27FC236}">
              <a16:creationId xmlns:a16="http://schemas.microsoft.com/office/drawing/2014/main" id="{A2F1A8AE-4B49-4470-B66D-8B82D9F7F355}"/>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285" name="Text Box 158">
          <a:extLst>
            <a:ext uri="{FF2B5EF4-FFF2-40B4-BE49-F238E27FC236}">
              <a16:creationId xmlns:a16="http://schemas.microsoft.com/office/drawing/2014/main" id="{05C7FC3D-D6F8-41B0-8CAF-5DD83BF155B3}"/>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286" name="Text Box 159">
          <a:extLst>
            <a:ext uri="{FF2B5EF4-FFF2-40B4-BE49-F238E27FC236}">
              <a16:creationId xmlns:a16="http://schemas.microsoft.com/office/drawing/2014/main" id="{BDE0A073-891F-416A-8343-8D84844356E3}"/>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34</xdr:row>
      <xdr:rowOff>0</xdr:rowOff>
    </xdr:from>
    <xdr:to>
      <xdr:col>31</xdr:col>
      <xdr:colOff>0</xdr:colOff>
      <xdr:row>34</xdr:row>
      <xdr:rowOff>0</xdr:rowOff>
    </xdr:to>
    <xdr:sp macro="" textlink="">
      <xdr:nvSpPr>
        <xdr:cNvPr id="2287" name="Text Box 160">
          <a:extLst>
            <a:ext uri="{FF2B5EF4-FFF2-40B4-BE49-F238E27FC236}">
              <a16:creationId xmlns:a16="http://schemas.microsoft.com/office/drawing/2014/main" id="{B49A385F-96F9-43AD-9372-05DFA1F6E110}"/>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288" name="Text Box 161">
          <a:extLst>
            <a:ext uri="{FF2B5EF4-FFF2-40B4-BE49-F238E27FC236}">
              <a16:creationId xmlns:a16="http://schemas.microsoft.com/office/drawing/2014/main" id="{9888A6D2-2173-4D01-8D5F-8DE4FD60697C}"/>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289" name="Text Box 162">
          <a:extLst>
            <a:ext uri="{FF2B5EF4-FFF2-40B4-BE49-F238E27FC236}">
              <a16:creationId xmlns:a16="http://schemas.microsoft.com/office/drawing/2014/main" id="{EE18375D-61C3-4523-BB9E-022B41804155}"/>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290" name="Text Box 163">
          <a:extLst>
            <a:ext uri="{FF2B5EF4-FFF2-40B4-BE49-F238E27FC236}">
              <a16:creationId xmlns:a16="http://schemas.microsoft.com/office/drawing/2014/main" id="{885E9D0B-D7F6-49A2-BF19-04E0BA65F3DF}"/>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291" name="Text Box 164">
          <a:extLst>
            <a:ext uri="{FF2B5EF4-FFF2-40B4-BE49-F238E27FC236}">
              <a16:creationId xmlns:a16="http://schemas.microsoft.com/office/drawing/2014/main" id="{82EF567D-311C-4E78-AB43-802E0E072623}"/>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34</xdr:row>
      <xdr:rowOff>0</xdr:rowOff>
    </xdr:from>
    <xdr:to>
      <xdr:col>30</xdr:col>
      <xdr:colOff>601980</xdr:colOff>
      <xdr:row>34</xdr:row>
      <xdr:rowOff>0</xdr:rowOff>
    </xdr:to>
    <xdr:sp macro="" textlink="">
      <xdr:nvSpPr>
        <xdr:cNvPr id="2292" name="Text Box 165">
          <a:extLst>
            <a:ext uri="{FF2B5EF4-FFF2-40B4-BE49-F238E27FC236}">
              <a16:creationId xmlns:a16="http://schemas.microsoft.com/office/drawing/2014/main" id="{225C629F-9ECF-4225-A8BB-64C0D13880D7}"/>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293" name="Text Box 166">
          <a:extLst>
            <a:ext uri="{FF2B5EF4-FFF2-40B4-BE49-F238E27FC236}">
              <a16:creationId xmlns:a16="http://schemas.microsoft.com/office/drawing/2014/main" id="{A29856CB-4288-46F1-9751-756A9042E6DA}"/>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294" name="Text Box 167">
          <a:extLst>
            <a:ext uri="{FF2B5EF4-FFF2-40B4-BE49-F238E27FC236}">
              <a16:creationId xmlns:a16="http://schemas.microsoft.com/office/drawing/2014/main" id="{FC85DDFD-D339-4355-9C25-A8E452136911}"/>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295" name="Text Box 168">
          <a:extLst>
            <a:ext uri="{FF2B5EF4-FFF2-40B4-BE49-F238E27FC236}">
              <a16:creationId xmlns:a16="http://schemas.microsoft.com/office/drawing/2014/main" id="{51E29A38-12B5-4469-8E9A-6A8606FE5A36}"/>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296" name="Text Box 169">
          <a:extLst>
            <a:ext uri="{FF2B5EF4-FFF2-40B4-BE49-F238E27FC236}">
              <a16:creationId xmlns:a16="http://schemas.microsoft.com/office/drawing/2014/main" id="{A5628871-00A4-42FD-923B-88424240A5B4}"/>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297" name="Text Box 170">
          <a:extLst>
            <a:ext uri="{FF2B5EF4-FFF2-40B4-BE49-F238E27FC236}">
              <a16:creationId xmlns:a16="http://schemas.microsoft.com/office/drawing/2014/main" id="{036F29A0-3C1D-4C93-95A0-EC1BB0448E74}"/>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34</xdr:row>
      <xdr:rowOff>0</xdr:rowOff>
    </xdr:from>
    <xdr:to>
      <xdr:col>31</xdr:col>
      <xdr:colOff>0</xdr:colOff>
      <xdr:row>34</xdr:row>
      <xdr:rowOff>0</xdr:rowOff>
    </xdr:to>
    <xdr:sp macro="" textlink="">
      <xdr:nvSpPr>
        <xdr:cNvPr id="2298" name="Text Box 171">
          <a:extLst>
            <a:ext uri="{FF2B5EF4-FFF2-40B4-BE49-F238E27FC236}">
              <a16:creationId xmlns:a16="http://schemas.microsoft.com/office/drawing/2014/main" id="{89379B96-CFF6-4FF9-85FD-4610D608A5EC}"/>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299" name="Text Box 172">
          <a:extLst>
            <a:ext uri="{FF2B5EF4-FFF2-40B4-BE49-F238E27FC236}">
              <a16:creationId xmlns:a16="http://schemas.microsoft.com/office/drawing/2014/main" id="{FAEB6A3E-5F74-4A43-9061-1525A82B5E03}"/>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300" name="Text Box 173">
          <a:extLst>
            <a:ext uri="{FF2B5EF4-FFF2-40B4-BE49-F238E27FC236}">
              <a16:creationId xmlns:a16="http://schemas.microsoft.com/office/drawing/2014/main" id="{53895612-A91C-48AD-98A7-0E7C7219715D}"/>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301" name="Text Box 174">
          <a:extLst>
            <a:ext uri="{FF2B5EF4-FFF2-40B4-BE49-F238E27FC236}">
              <a16:creationId xmlns:a16="http://schemas.microsoft.com/office/drawing/2014/main" id="{D23256AE-14FA-4634-9D7C-D0EFE8D7222C}"/>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302" name="テキスト 2">
          <a:extLst>
            <a:ext uri="{FF2B5EF4-FFF2-40B4-BE49-F238E27FC236}">
              <a16:creationId xmlns:a16="http://schemas.microsoft.com/office/drawing/2014/main" id="{10764B89-6644-4090-AF31-62052A3F2DA4}"/>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303" name="テキスト 3">
          <a:extLst>
            <a:ext uri="{FF2B5EF4-FFF2-40B4-BE49-F238E27FC236}">
              <a16:creationId xmlns:a16="http://schemas.microsoft.com/office/drawing/2014/main" id="{5F08BAB3-7C3E-4F24-A17E-1D659DAAC612}"/>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304" name="テキスト 4">
          <a:extLst>
            <a:ext uri="{FF2B5EF4-FFF2-40B4-BE49-F238E27FC236}">
              <a16:creationId xmlns:a16="http://schemas.microsoft.com/office/drawing/2014/main" id="{C9D3AE01-0DE9-4AA4-9A34-5FB04024DECE}"/>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305" name="テキスト 5">
          <a:extLst>
            <a:ext uri="{FF2B5EF4-FFF2-40B4-BE49-F238E27FC236}">
              <a16:creationId xmlns:a16="http://schemas.microsoft.com/office/drawing/2014/main" id="{542286A7-3AF9-4CCB-9D6E-AA90BAB00249}"/>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34</xdr:row>
      <xdr:rowOff>0</xdr:rowOff>
    </xdr:from>
    <xdr:to>
      <xdr:col>30</xdr:col>
      <xdr:colOff>0</xdr:colOff>
      <xdr:row>34</xdr:row>
      <xdr:rowOff>0</xdr:rowOff>
    </xdr:to>
    <xdr:sp macro="" textlink="">
      <xdr:nvSpPr>
        <xdr:cNvPr id="2306" name="テキスト 9">
          <a:extLst>
            <a:ext uri="{FF2B5EF4-FFF2-40B4-BE49-F238E27FC236}">
              <a16:creationId xmlns:a16="http://schemas.microsoft.com/office/drawing/2014/main" id="{F55074D2-C908-4B69-8C93-646436AF1C8B}"/>
            </a:ext>
          </a:extLst>
        </xdr:cNvPr>
        <xdr:cNvSpPr txBox="1">
          <a:spLocks noChangeArrowheads="1"/>
        </xdr:cNvSpPr>
      </xdr:nvSpPr>
      <xdr:spPr bwMode="auto">
        <a:xfrm>
          <a:off x="233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853440</xdr:colOff>
      <xdr:row>34</xdr:row>
      <xdr:rowOff>0</xdr:rowOff>
    </xdr:from>
    <xdr:to>
      <xdr:col>30</xdr:col>
      <xdr:colOff>601980</xdr:colOff>
      <xdr:row>34</xdr:row>
      <xdr:rowOff>0</xdr:rowOff>
    </xdr:to>
    <xdr:sp macro="" textlink="">
      <xdr:nvSpPr>
        <xdr:cNvPr id="2307" name="テキスト 10">
          <a:extLst>
            <a:ext uri="{FF2B5EF4-FFF2-40B4-BE49-F238E27FC236}">
              <a16:creationId xmlns:a16="http://schemas.microsoft.com/office/drawing/2014/main" id="{42F0509D-0185-4D18-A5C2-463F08B362BB}"/>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308" name="テキスト 11">
          <a:extLst>
            <a:ext uri="{FF2B5EF4-FFF2-40B4-BE49-F238E27FC236}">
              <a16:creationId xmlns:a16="http://schemas.microsoft.com/office/drawing/2014/main" id="{E1247C65-73A9-4780-ADB1-974D6EE38B78}"/>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2309" name="テキスト 12">
          <a:extLst>
            <a:ext uri="{FF2B5EF4-FFF2-40B4-BE49-F238E27FC236}">
              <a16:creationId xmlns:a16="http://schemas.microsoft.com/office/drawing/2014/main" id="{9C88EEA5-495C-41AE-8F05-0B7AF2EA8DB1}"/>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310" name="テキスト 18">
          <a:extLst>
            <a:ext uri="{FF2B5EF4-FFF2-40B4-BE49-F238E27FC236}">
              <a16:creationId xmlns:a16="http://schemas.microsoft.com/office/drawing/2014/main" id="{6C73E5FD-A7A5-4EB1-9841-2594657ED7ED}"/>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311" name="テキスト 19">
          <a:extLst>
            <a:ext uri="{FF2B5EF4-FFF2-40B4-BE49-F238E27FC236}">
              <a16:creationId xmlns:a16="http://schemas.microsoft.com/office/drawing/2014/main" id="{1D0FE0E8-2E36-4DC1-9FE6-943B74C962FF}"/>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312" name="テキスト 20">
          <a:extLst>
            <a:ext uri="{FF2B5EF4-FFF2-40B4-BE49-F238E27FC236}">
              <a16:creationId xmlns:a16="http://schemas.microsoft.com/office/drawing/2014/main" id="{56BF1567-BBCC-4212-8BCF-F067384F03A3}"/>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313" name="テキスト 21">
          <a:extLst>
            <a:ext uri="{FF2B5EF4-FFF2-40B4-BE49-F238E27FC236}">
              <a16:creationId xmlns:a16="http://schemas.microsoft.com/office/drawing/2014/main" id="{9A7C001D-79A1-4575-9560-2FFDA977CA04}"/>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314" name="テキスト 22">
          <a:extLst>
            <a:ext uri="{FF2B5EF4-FFF2-40B4-BE49-F238E27FC236}">
              <a16:creationId xmlns:a16="http://schemas.microsoft.com/office/drawing/2014/main" id="{88E8BB82-FA35-47E2-8A16-6319B6A32B38}"/>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315" name="テキスト 23">
          <a:extLst>
            <a:ext uri="{FF2B5EF4-FFF2-40B4-BE49-F238E27FC236}">
              <a16:creationId xmlns:a16="http://schemas.microsoft.com/office/drawing/2014/main" id="{00093CEE-8726-47B0-B89E-88A22B0B519A}"/>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316" name="テキスト 31">
          <a:extLst>
            <a:ext uri="{FF2B5EF4-FFF2-40B4-BE49-F238E27FC236}">
              <a16:creationId xmlns:a16="http://schemas.microsoft.com/office/drawing/2014/main" id="{247C5B2E-FA75-44E8-9222-1B54020163BE}"/>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317" name="テキスト 32">
          <a:extLst>
            <a:ext uri="{FF2B5EF4-FFF2-40B4-BE49-F238E27FC236}">
              <a16:creationId xmlns:a16="http://schemas.microsoft.com/office/drawing/2014/main" id="{743F9336-BD63-42F8-A0CA-D80C14F570BB}"/>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318" name="テキスト 33">
          <a:extLst>
            <a:ext uri="{FF2B5EF4-FFF2-40B4-BE49-F238E27FC236}">
              <a16:creationId xmlns:a16="http://schemas.microsoft.com/office/drawing/2014/main" id="{A0F95F7D-4967-4FD7-BC7B-5EE3E8DACE26}"/>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319" name="テキスト 34">
          <a:extLst>
            <a:ext uri="{FF2B5EF4-FFF2-40B4-BE49-F238E27FC236}">
              <a16:creationId xmlns:a16="http://schemas.microsoft.com/office/drawing/2014/main" id="{B71A7C0F-C831-4617-8022-655728235048}"/>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320" name="テキスト 35">
          <a:extLst>
            <a:ext uri="{FF2B5EF4-FFF2-40B4-BE49-F238E27FC236}">
              <a16:creationId xmlns:a16="http://schemas.microsoft.com/office/drawing/2014/main" id="{2E438A65-E7A3-41B4-A87C-12384FEAACA0}"/>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321" name="テキスト 36">
          <a:extLst>
            <a:ext uri="{FF2B5EF4-FFF2-40B4-BE49-F238E27FC236}">
              <a16:creationId xmlns:a16="http://schemas.microsoft.com/office/drawing/2014/main" id="{FE1037E3-6652-40B6-B02E-4312713ACCB0}"/>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38100</xdr:colOff>
      <xdr:row>34</xdr:row>
      <xdr:rowOff>0</xdr:rowOff>
    </xdr:to>
    <xdr:sp macro="" textlink="">
      <xdr:nvSpPr>
        <xdr:cNvPr id="2322" name="テキスト 44">
          <a:extLst>
            <a:ext uri="{FF2B5EF4-FFF2-40B4-BE49-F238E27FC236}">
              <a16:creationId xmlns:a16="http://schemas.microsoft.com/office/drawing/2014/main" id="{00260086-79B5-489A-B28B-E527B79A0D81}"/>
            </a:ext>
          </a:extLst>
        </xdr:cNvPr>
        <xdr:cNvSpPr txBox="1">
          <a:spLocks noChangeArrowheads="1"/>
        </xdr:cNvSpPr>
      </xdr:nvSpPr>
      <xdr:spPr bwMode="auto">
        <a:xfrm>
          <a:off x="16097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323" name="テキスト 45">
          <a:extLst>
            <a:ext uri="{FF2B5EF4-FFF2-40B4-BE49-F238E27FC236}">
              <a16:creationId xmlns:a16="http://schemas.microsoft.com/office/drawing/2014/main" id="{76AB9715-E682-4A77-8D0D-609F0FCE9985}"/>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34</xdr:row>
      <xdr:rowOff>0</xdr:rowOff>
    </xdr:from>
    <xdr:to>
      <xdr:col>31</xdr:col>
      <xdr:colOff>0</xdr:colOff>
      <xdr:row>34</xdr:row>
      <xdr:rowOff>0</xdr:rowOff>
    </xdr:to>
    <xdr:sp macro="" textlink="">
      <xdr:nvSpPr>
        <xdr:cNvPr id="2324" name="テキスト 46">
          <a:extLst>
            <a:ext uri="{FF2B5EF4-FFF2-40B4-BE49-F238E27FC236}">
              <a16:creationId xmlns:a16="http://schemas.microsoft.com/office/drawing/2014/main" id="{893E5380-72BC-433F-985C-BB59EE21C480}"/>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325" name="テキスト 47">
          <a:extLst>
            <a:ext uri="{FF2B5EF4-FFF2-40B4-BE49-F238E27FC236}">
              <a16:creationId xmlns:a16="http://schemas.microsoft.com/office/drawing/2014/main" id="{05A99233-0F6D-4749-B544-9C38EB2CA4A8}"/>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326" name="テキスト 49">
          <a:extLst>
            <a:ext uri="{FF2B5EF4-FFF2-40B4-BE49-F238E27FC236}">
              <a16:creationId xmlns:a16="http://schemas.microsoft.com/office/drawing/2014/main" id="{03DCBFED-F440-475D-866E-675E602620CE}"/>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327" name="Text Box 200">
          <a:extLst>
            <a:ext uri="{FF2B5EF4-FFF2-40B4-BE49-F238E27FC236}">
              <a16:creationId xmlns:a16="http://schemas.microsoft.com/office/drawing/2014/main" id="{F65A2E6D-A100-4B4B-BD74-D8FE83ED9ED7}"/>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328" name="Text Box 201">
          <a:extLst>
            <a:ext uri="{FF2B5EF4-FFF2-40B4-BE49-F238E27FC236}">
              <a16:creationId xmlns:a16="http://schemas.microsoft.com/office/drawing/2014/main" id="{94FD8DE2-ED99-422B-A433-B968507434A0}"/>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329" name="Text Box 202">
          <a:extLst>
            <a:ext uri="{FF2B5EF4-FFF2-40B4-BE49-F238E27FC236}">
              <a16:creationId xmlns:a16="http://schemas.microsoft.com/office/drawing/2014/main" id="{21FEC182-20C7-471B-8459-E0A239F5E750}"/>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330" name="Text Box 203">
          <a:extLst>
            <a:ext uri="{FF2B5EF4-FFF2-40B4-BE49-F238E27FC236}">
              <a16:creationId xmlns:a16="http://schemas.microsoft.com/office/drawing/2014/main" id="{73163EC3-57E8-49F7-8685-107F084F4862}"/>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2331" name="Text Box 204">
          <a:extLst>
            <a:ext uri="{FF2B5EF4-FFF2-40B4-BE49-F238E27FC236}">
              <a16:creationId xmlns:a16="http://schemas.microsoft.com/office/drawing/2014/main" id="{407C1841-678D-42C1-A74E-2102396C82A9}"/>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332" name="Text Box 205">
          <a:extLst>
            <a:ext uri="{FF2B5EF4-FFF2-40B4-BE49-F238E27FC236}">
              <a16:creationId xmlns:a16="http://schemas.microsoft.com/office/drawing/2014/main" id="{327DB260-B2E1-428A-85D0-071187780A7C}"/>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333" name="Text Box 206">
          <a:extLst>
            <a:ext uri="{FF2B5EF4-FFF2-40B4-BE49-F238E27FC236}">
              <a16:creationId xmlns:a16="http://schemas.microsoft.com/office/drawing/2014/main" id="{E85DA778-119D-4BEA-A94E-94B09CD73610}"/>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334" name="Text Box 207">
          <a:extLst>
            <a:ext uri="{FF2B5EF4-FFF2-40B4-BE49-F238E27FC236}">
              <a16:creationId xmlns:a16="http://schemas.microsoft.com/office/drawing/2014/main" id="{741A82E9-C470-443D-86E4-64DB1FAA4AE4}"/>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335" name="Text Box 208">
          <a:extLst>
            <a:ext uri="{FF2B5EF4-FFF2-40B4-BE49-F238E27FC236}">
              <a16:creationId xmlns:a16="http://schemas.microsoft.com/office/drawing/2014/main" id="{F797A1EC-1F69-4F4A-A96A-F52B3CE6353E}"/>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336" name="Text Box 209">
          <a:extLst>
            <a:ext uri="{FF2B5EF4-FFF2-40B4-BE49-F238E27FC236}">
              <a16:creationId xmlns:a16="http://schemas.microsoft.com/office/drawing/2014/main" id="{6DD24469-FB4A-4635-B284-9224B2D8A751}"/>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337" name="Text Box 210">
          <a:extLst>
            <a:ext uri="{FF2B5EF4-FFF2-40B4-BE49-F238E27FC236}">
              <a16:creationId xmlns:a16="http://schemas.microsoft.com/office/drawing/2014/main" id="{CA61DB00-EC12-4890-9396-EC22FEF18A9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2338" name="Text Box 211">
          <a:extLst>
            <a:ext uri="{FF2B5EF4-FFF2-40B4-BE49-F238E27FC236}">
              <a16:creationId xmlns:a16="http://schemas.microsoft.com/office/drawing/2014/main" id="{BBABFAF3-C505-40ED-9637-3C93E07BAFCB}"/>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339" name="Text Box 212">
          <a:extLst>
            <a:ext uri="{FF2B5EF4-FFF2-40B4-BE49-F238E27FC236}">
              <a16:creationId xmlns:a16="http://schemas.microsoft.com/office/drawing/2014/main" id="{88C5B95D-CEE4-4D3D-A3DB-565EECFC3B93}"/>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340" name="Text Box 213">
          <a:extLst>
            <a:ext uri="{FF2B5EF4-FFF2-40B4-BE49-F238E27FC236}">
              <a16:creationId xmlns:a16="http://schemas.microsoft.com/office/drawing/2014/main" id="{216516D4-C584-4CB8-A5C1-E75743DDFBEA}"/>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341" name="Text Box 214">
          <a:extLst>
            <a:ext uri="{FF2B5EF4-FFF2-40B4-BE49-F238E27FC236}">
              <a16:creationId xmlns:a16="http://schemas.microsoft.com/office/drawing/2014/main" id="{AA72ACDC-9B9E-4687-A56F-DA94D7D85B26}"/>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342" name="Text Box 215">
          <a:extLst>
            <a:ext uri="{FF2B5EF4-FFF2-40B4-BE49-F238E27FC236}">
              <a16:creationId xmlns:a16="http://schemas.microsoft.com/office/drawing/2014/main" id="{44079583-8374-413E-9DD5-B574BCA3436B}"/>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343" name="Text Box 216">
          <a:extLst>
            <a:ext uri="{FF2B5EF4-FFF2-40B4-BE49-F238E27FC236}">
              <a16:creationId xmlns:a16="http://schemas.microsoft.com/office/drawing/2014/main" id="{19D35844-EA1B-4415-99BA-4A033E98664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344" name="Text Box 217">
          <a:extLst>
            <a:ext uri="{FF2B5EF4-FFF2-40B4-BE49-F238E27FC236}">
              <a16:creationId xmlns:a16="http://schemas.microsoft.com/office/drawing/2014/main" id="{9FCFDBDD-BB47-417C-93D9-18EF21A7A749}"/>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2345" name="Text Box 218">
          <a:extLst>
            <a:ext uri="{FF2B5EF4-FFF2-40B4-BE49-F238E27FC236}">
              <a16:creationId xmlns:a16="http://schemas.microsoft.com/office/drawing/2014/main" id="{CFC051F6-F05A-4D61-98F9-FAE4C58EE80A}"/>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346" name="Text Box 219">
          <a:extLst>
            <a:ext uri="{FF2B5EF4-FFF2-40B4-BE49-F238E27FC236}">
              <a16:creationId xmlns:a16="http://schemas.microsoft.com/office/drawing/2014/main" id="{61FEBD55-914C-48F1-8D35-D47BB8B7CFC1}"/>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2347" name="Text Box 220">
          <a:extLst>
            <a:ext uri="{FF2B5EF4-FFF2-40B4-BE49-F238E27FC236}">
              <a16:creationId xmlns:a16="http://schemas.microsoft.com/office/drawing/2014/main" id="{1A9D6849-5C1B-448A-BAEC-C6DE4CCB4231}"/>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348" name="Text Box 221">
          <a:extLst>
            <a:ext uri="{FF2B5EF4-FFF2-40B4-BE49-F238E27FC236}">
              <a16:creationId xmlns:a16="http://schemas.microsoft.com/office/drawing/2014/main" id="{8B3E3EAA-7EE9-4B2D-B2CA-6EE43DF46CE4}"/>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2349" name="Text Box 222">
          <a:extLst>
            <a:ext uri="{FF2B5EF4-FFF2-40B4-BE49-F238E27FC236}">
              <a16:creationId xmlns:a16="http://schemas.microsoft.com/office/drawing/2014/main" id="{B6D08809-BA59-473D-B705-7637E29261A9}"/>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350" name="Text Box 223">
          <a:extLst>
            <a:ext uri="{FF2B5EF4-FFF2-40B4-BE49-F238E27FC236}">
              <a16:creationId xmlns:a16="http://schemas.microsoft.com/office/drawing/2014/main" id="{C794E2AE-D66C-4DBD-B39C-4FE11F3252C0}"/>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351" name="Text Box 224">
          <a:extLst>
            <a:ext uri="{FF2B5EF4-FFF2-40B4-BE49-F238E27FC236}">
              <a16:creationId xmlns:a16="http://schemas.microsoft.com/office/drawing/2014/main" id="{E5B02F2B-600A-4368-B2D6-740E92DB7B7F}"/>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34</xdr:row>
      <xdr:rowOff>0</xdr:rowOff>
    </xdr:from>
    <xdr:to>
      <xdr:col>29</xdr:col>
      <xdr:colOff>601980</xdr:colOff>
      <xdr:row>34</xdr:row>
      <xdr:rowOff>0</xdr:rowOff>
    </xdr:to>
    <xdr:sp macro="" textlink="">
      <xdr:nvSpPr>
        <xdr:cNvPr id="2352" name="Text Box 225">
          <a:extLst>
            <a:ext uri="{FF2B5EF4-FFF2-40B4-BE49-F238E27FC236}">
              <a16:creationId xmlns:a16="http://schemas.microsoft.com/office/drawing/2014/main" id="{D60B0516-1A99-4CEC-A24D-00CFFDD6B22E}"/>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353" name="Text Box 226">
          <a:extLst>
            <a:ext uri="{FF2B5EF4-FFF2-40B4-BE49-F238E27FC236}">
              <a16:creationId xmlns:a16="http://schemas.microsoft.com/office/drawing/2014/main" id="{821AA452-CFC0-41D6-91EE-BA582AEDAED3}"/>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354" name="Text Box 227">
          <a:extLst>
            <a:ext uri="{FF2B5EF4-FFF2-40B4-BE49-F238E27FC236}">
              <a16:creationId xmlns:a16="http://schemas.microsoft.com/office/drawing/2014/main" id="{2FB46ADC-0A1C-4B0F-B511-BD853ABBC698}"/>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355" name="Text Box 228">
          <a:extLst>
            <a:ext uri="{FF2B5EF4-FFF2-40B4-BE49-F238E27FC236}">
              <a16:creationId xmlns:a16="http://schemas.microsoft.com/office/drawing/2014/main" id="{5579D3A5-AF92-42F6-AB94-10DCB5B4F68A}"/>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356" name="Text Box 229">
          <a:extLst>
            <a:ext uri="{FF2B5EF4-FFF2-40B4-BE49-F238E27FC236}">
              <a16:creationId xmlns:a16="http://schemas.microsoft.com/office/drawing/2014/main" id="{BB6D2B13-A99C-4C44-B2B7-DD370D35552B}"/>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357" name="Text Box 230">
          <a:extLst>
            <a:ext uri="{FF2B5EF4-FFF2-40B4-BE49-F238E27FC236}">
              <a16:creationId xmlns:a16="http://schemas.microsoft.com/office/drawing/2014/main" id="{A9A73531-46D7-4952-A66F-E74E457A8A5D}"/>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34</xdr:row>
      <xdr:rowOff>0</xdr:rowOff>
    </xdr:from>
    <xdr:to>
      <xdr:col>30</xdr:col>
      <xdr:colOff>1905</xdr:colOff>
      <xdr:row>34</xdr:row>
      <xdr:rowOff>0</xdr:rowOff>
    </xdr:to>
    <xdr:sp macro="" textlink="">
      <xdr:nvSpPr>
        <xdr:cNvPr id="2358" name="Text Box 231">
          <a:extLst>
            <a:ext uri="{FF2B5EF4-FFF2-40B4-BE49-F238E27FC236}">
              <a16:creationId xmlns:a16="http://schemas.microsoft.com/office/drawing/2014/main" id="{583FABF7-DDCB-407F-BA0E-D7823C73E13A}"/>
            </a:ext>
          </a:extLst>
        </xdr:cNvPr>
        <xdr:cNvSpPr txBox="1">
          <a:spLocks noChangeArrowheads="1"/>
        </xdr:cNvSpPr>
      </xdr:nvSpPr>
      <xdr:spPr bwMode="auto">
        <a:xfrm>
          <a:off x="233553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359" name="Text Box 232">
          <a:extLst>
            <a:ext uri="{FF2B5EF4-FFF2-40B4-BE49-F238E27FC236}">
              <a16:creationId xmlns:a16="http://schemas.microsoft.com/office/drawing/2014/main" id="{F6985D15-9D4F-452D-AC25-FD4D810D67B1}"/>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34</xdr:row>
      <xdr:rowOff>0</xdr:rowOff>
    </xdr:from>
    <xdr:to>
      <xdr:col>30</xdr:col>
      <xdr:colOff>0</xdr:colOff>
      <xdr:row>34</xdr:row>
      <xdr:rowOff>0</xdr:rowOff>
    </xdr:to>
    <xdr:sp macro="" textlink="">
      <xdr:nvSpPr>
        <xdr:cNvPr id="2360" name="Text Box 233">
          <a:extLst>
            <a:ext uri="{FF2B5EF4-FFF2-40B4-BE49-F238E27FC236}">
              <a16:creationId xmlns:a16="http://schemas.microsoft.com/office/drawing/2014/main" id="{02E5CAAD-84A4-466F-9E60-71FBD6F665E3}"/>
            </a:ext>
          </a:extLst>
        </xdr:cNvPr>
        <xdr:cNvSpPr txBox="1">
          <a:spLocks noChangeArrowheads="1"/>
        </xdr:cNvSpPr>
      </xdr:nvSpPr>
      <xdr:spPr bwMode="auto">
        <a:xfrm>
          <a:off x="233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38100</xdr:colOff>
      <xdr:row>34</xdr:row>
      <xdr:rowOff>0</xdr:rowOff>
    </xdr:to>
    <xdr:sp macro="" textlink="">
      <xdr:nvSpPr>
        <xdr:cNvPr id="2361" name="Text Box 234">
          <a:extLst>
            <a:ext uri="{FF2B5EF4-FFF2-40B4-BE49-F238E27FC236}">
              <a16:creationId xmlns:a16="http://schemas.microsoft.com/office/drawing/2014/main" id="{1FD3167E-8A4E-43DA-810C-D8266BCB711E}"/>
            </a:ext>
          </a:extLst>
        </xdr:cNvPr>
        <xdr:cNvSpPr txBox="1">
          <a:spLocks noChangeArrowheads="1"/>
        </xdr:cNvSpPr>
      </xdr:nvSpPr>
      <xdr:spPr bwMode="auto">
        <a:xfrm>
          <a:off x="16097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362" name="Text Box 235">
          <a:extLst>
            <a:ext uri="{FF2B5EF4-FFF2-40B4-BE49-F238E27FC236}">
              <a16:creationId xmlns:a16="http://schemas.microsoft.com/office/drawing/2014/main" id="{44E31285-CF6C-439B-876F-B7B532958F54}"/>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34</xdr:row>
      <xdr:rowOff>0</xdr:rowOff>
    </xdr:from>
    <xdr:to>
      <xdr:col>29</xdr:col>
      <xdr:colOff>601980</xdr:colOff>
      <xdr:row>34</xdr:row>
      <xdr:rowOff>0</xdr:rowOff>
    </xdr:to>
    <xdr:sp macro="" textlink="">
      <xdr:nvSpPr>
        <xdr:cNvPr id="2363" name="Text Box 236">
          <a:extLst>
            <a:ext uri="{FF2B5EF4-FFF2-40B4-BE49-F238E27FC236}">
              <a16:creationId xmlns:a16="http://schemas.microsoft.com/office/drawing/2014/main" id="{0B3231C5-E272-45CD-8195-1BC1A4D50EA5}"/>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364" name="Text Box 237">
          <a:extLst>
            <a:ext uri="{FF2B5EF4-FFF2-40B4-BE49-F238E27FC236}">
              <a16:creationId xmlns:a16="http://schemas.microsoft.com/office/drawing/2014/main" id="{03CD0BF5-6690-4B34-B52D-D0ED36D1CDF6}"/>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365" name="Text Box 238">
          <a:extLst>
            <a:ext uri="{FF2B5EF4-FFF2-40B4-BE49-F238E27FC236}">
              <a16:creationId xmlns:a16="http://schemas.microsoft.com/office/drawing/2014/main" id="{275FE088-EB2B-4C70-AD4C-6AA363AA63B4}"/>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366" name="Text Box 239">
          <a:extLst>
            <a:ext uri="{FF2B5EF4-FFF2-40B4-BE49-F238E27FC236}">
              <a16:creationId xmlns:a16="http://schemas.microsoft.com/office/drawing/2014/main" id="{45B69867-85B4-4964-9D31-76B3F3E7C059}"/>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367" name="Text Box 240">
          <a:extLst>
            <a:ext uri="{FF2B5EF4-FFF2-40B4-BE49-F238E27FC236}">
              <a16:creationId xmlns:a16="http://schemas.microsoft.com/office/drawing/2014/main" id="{C3460C74-059E-48A9-9591-49AFE945C927}"/>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368" name="Text Box 241">
          <a:extLst>
            <a:ext uri="{FF2B5EF4-FFF2-40B4-BE49-F238E27FC236}">
              <a16:creationId xmlns:a16="http://schemas.microsoft.com/office/drawing/2014/main" id="{0A88DF44-4A27-4589-8178-BFF2459BD3E1}"/>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34</xdr:row>
      <xdr:rowOff>0</xdr:rowOff>
    </xdr:from>
    <xdr:to>
      <xdr:col>30</xdr:col>
      <xdr:colOff>1905</xdr:colOff>
      <xdr:row>34</xdr:row>
      <xdr:rowOff>0</xdr:rowOff>
    </xdr:to>
    <xdr:sp macro="" textlink="">
      <xdr:nvSpPr>
        <xdr:cNvPr id="2369" name="Text Box 242">
          <a:extLst>
            <a:ext uri="{FF2B5EF4-FFF2-40B4-BE49-F238E27FC236}">
              <a16:creationId xmlns:a16="http://schemas.microsoft.com/office/drawing/2014/main" id="{0F8F79AD-76A9-4E4D-A73F-A5CF3497CE1C}"/>
            </a:ext>
          </a:extLst>
        </xdr:cNvPr>
        <xdr:cNvSpPr txBox="1">
          <a:spLocks noChangeArrowheads="1"/>
        </xdr:cNvSpPr>
      </xdr:nvSpPr>
      <xdr:spPr bwMode="auto">
        <a:xfrm>
          <a:off x="233553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370" name="Text Box 243">
          <a:extLst>
            <a:ext uri="{FF2B5EF4-FFF2-40B4-BE49-F238E27FC236}">
              <a16:creationId xmlns:a16="http://schemas.microsoft.com/office/drawing/2014/main" id="{3F369DC2-EA2F-406B-8F20-BF5CB7B1AEDA}"/>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34</xdr:row>
      <xdr:rowOff>0</xdr:rowOff>
    </xdr:from>
    <xdr:to>
      <xdr:col>30</xdr:col>
      <xdr:colOff>0</xdr:colOff>
      <xdr:row>34</xdr:row>
      <xdr:rowOff>0</xdr:rowOff>
    </xdr:to>
    <xdr:sp macro="" textlink="">
      <xdr:nvSpPr>
        <xdr:cNvPr id="2371" name="Text Box 244">
          <a:extLst>
            <a:ext uri="{FF2B5EF4-FFF2-40B4-BE49-F238E27FC236}">
              <a16:creationId xmlns:a16="http://schemas.microsoft.com/office/drawing/2014/main" id="{5302F335-9C02-467A-BB03-22BBFC4EB2F2}"/>
            </a:ext>
          </a:extLst>
        </xdr:cNvPr>
        <xdr:cNvSpPr txBox="1">
          <a:spLocks noChangeArrowheads="1"/>
        </xdr:cNvSpPr>
      </xdr:nvSpPr>
      <xdr:spPr bwMode="auto">
        <a:xfrm>
          <a:off x="233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38100</xdr:colOff>
      <xdr:row>34</xdr:row>
      <xdr:rowOff>0</xdr:rowOff>
    </xdr:to>
    <xdr:sp macro="" textlink="">
      <xdr:nvSpPr>
        <xdr:cNvPr id="2372" name="Text Box 245">
          <a:extLst>
            <a:ext uri="{FF2B5EF4-FFF2-40B4-BE49-F238E27FC236}">
              <a16:creationId xmlns:a16="http://schemas.microsoft.com/office/drawing/2014/main" id="{868BADC0-759F-40DB-875C-CEDD9010240F}"/>
            </a:ext>
          </a:extLst>
        </xdr:cNvPr>
        <xdr:cNvSpPr txBox="1">
          <a:spLocks noChangeArrowheads="1"/>
        </xdr:cNvSpPr>
      </xdr:nvSpPr>
      <xdr:spPr bwMode="auto">
        <a:xfrm>
          <a:off x="16097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373" name="テキスト 2">
          <a:extLst>
            <a:ext uri="{FF2B5EF4-FFF2-40B4-BE49-F238E27FC236}">
              <a16:creationId xmlns:a16="http://schemas.microsoft.com/office/drawing/2014/main" id="{142ADF21-3FDE-4475-9093-28290BCE078C}"/>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374" name="テキスト 3">
          <a:extLst>
            <a:ext uri="{FF2B5EF4-FFF2-40B4-BE49-F238E27FC236}">
              <a16:creationId xmlns:a16="http://schemas.microsoft.com/office/drawing/2014/main" id="{BE2884A2-289E-4710-B1A9-23346ABE5689}"/>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375" name="テキスト 4">
          <a:extLst>
            <a:ext uri="{FF2B5EF4-FFF2-40B4-BE49-F238E27FC236}">
              <a16:creationId xmlns:a16="http://schemas.microsoft.com/office/drawing/2014/main" id="{E1221D8B-068E-4525-9879-ECFBFACE376D}"/>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376" name="テキスト 5">
          <a:extLst>
            <a:ext uri="{FF2B5EF4-FFF2-40B4-BE49-F238E27FC236}">
              <a16:creationId xmlns:a16="http://schemas.microsoft.com/office/drawing/2014/main" id="{4CDBB7E2-1DAF-41E2-B30D-231AB67E1CD4}"/>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6</xdr:row>
      <xdr:rowOff>0</xdr:rowOff>
    </xdr:from>
    <xdr:to>
      <xdr:col>30</xdr:col>
      <xdr:colOff>0</xdr:colOff>
      <xdr:row>6</xdr:row>
      <xdr:rowOff>0</xdr:rowOff>
    </xdr:to>
    <xdr:sp macro="" textlink="">
      <xdr:nvSpPr>
        <xdr:cNvPr id="2377" name="テキスト 9">
          <a:extLst>
            <a:ext uri="{FF2B5EF4-FFF2-40B4-BE49-F238E27FC236}">
              <a16:creationId xmlns:a16="http://schemas.microsoft.com/office/drawing/2014/main" id="{EECC4951-2C84-45C1-9E45-EC6AB5B6F7ED}"/>
            </a:ext>
          </a:extLst>
        </xdr:cNvPr>
        <xdr:cNvSpPr txBox="1">
          <a:spLocks noChangeArrowheads="1"/>
        </xdr:cNvSpPr>
      </xdr:nvSpPr>
      <xdr:spPr bwMode="auto">
        <a:xfrm>
          <a:off x="23336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853440</xdr:colOff>
      <xdr:row>6</xdr:row>
      <xdr:rowOff>0</xdr:rowOff>
    </xdr:from>
    <xdr:to>
      <xdr:col>30</xdr:col>
      <xdr:colOff>601980</xdr:colOff>
      <xdr:row>6</xdr:row>
      <xdr:rowOff>0</xdr:rowOff>
    </xdr:to>
    <xdr:sp macro="" textlink="">
      <xdr:nvSpPr>
        <xdr:cNvPr id="2378" name="テキスト 10">
          <a:extLst>
            <a:ext uri="{FF2B5EF4-FFF2-40B4-BE49-F238E27FC236}">
              <a16:creationId xmlns:a16="http://schemas.microsoft.com/office/drawing/2014/main" id="{0CEAB59A-06A3-4938-95AA-712AF5F7E351}"/>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379" name="テキスト 11">
          <a:extLst>
            <a:ext uri="{FF2B5EF4-FFF2-40B4-BE49-F238E27FC236}">
              <a16:creationId xmlns:a16="http://schemas.microsoft.com/office/drawing/2014/main" id="{BEEE590B-6A5C-4188-B53C-8C9285DB1C76}"/>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6</xdr:row>
      <xdr:rowOff>0</xdr:rowOff>
    </xdr:from>
    <xdr:to>
      <xdr:col>32</xdr:col>
      <xdr:colOff>601980</xdr:colOff>
      <xdr:row>6</xdr:row>
      <xdr:rowOff>0</xdr:rowOff>
    </xdr:to>
    <xdr:sp macro="" textlink="">
      <xdr:nvSpPr>
        <xdr:cNvPr id="2380" name="テキスト 12">
          <a:extLst>
            <a:ext uri="{FF2B5EF4-FFF2-40B4-BE49-F238E27FC236}">
              <a16:creationId xmlns:a16="http://schemas.microsoft.com/office/drawing/2014/main" id="{EB454714-76A6-495F-8C34-00B1AC20D930}"/>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381" name="テキスト 18">
          <a:extLst>
            <a:ext uri="{FF2B5EF4-FFF2-40B4-BE49-F238E27FC236}">
              <a16:creationId xmlns:a16="http://schemas.microsoft.com/office/drawing/2014/main" id="{0E68B5C9-E836-4117-8569-231E7ABC1ADD}"/>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382" name="テキスト 19">
          <a:extLst>
            <a:ext uri="{FF2B5EF4-FFF2-40B4-BE49-F238E27FC236}">
              <a16:creationId xmlns:a16="http://schemas.microsoft.com/office/drawing/2014/main" id="{F82A8BCC-1908-4D4E-9B30-B67738691C5E}"/>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383" name="テキスト 20">
          <a:extLst>
            <a:ext uri="{FF2B5EF4-FFF2-40B4-BE49-F238E27FC236}">
              <a16:creationId xmlns:a16="http://schemas.microsoft.com/office/drawing/2014/main" id="{1C1B2A72-3407-45D3-9EC5-113B8C1CF74A}"/>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384" name="テキスト 21">
          <a:extLst>
            <a:ext uri="{FF2B5EF4-FFF2-40B4-BE49-F238E27FC236}">
              <a16:creationId xmlns:a16="http://schemas.microsoft.com/office/drawing/2014/main" id="{9637E1E8-7235-4539-8854-19DC72C38452}"/>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385" name="テキスト 22">
          <a:extLst>
            <a:ext uri="{FF2B5EF4-FFF2-40B4-BE49-F238E27FC236}">
              <a16:creationId xmlns:a16="http://schemas.microsoft.com/office/drawing/2014/main" id="{1EBF27AD-6A60-4BA2-A733-9F5B44E34ECB}"/>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2386" name="テキスト 23">
          <a:extLst>
            <a:ext uri="{FF2B5EF4-FFF2-40B4-BE49-F238E27FC236}">
              <a16:creationId xmlns:a16="http://schemas.microsoft.com/office/drawing/2014/main" id="{6E3B39F7-5B0D-42A4-907E-26366256566A}"/>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387" name="テキスト 31">
          <a:extLst>
            <a:ext uri="{FF2B5EF4-FFF2-40B4-BE49-F238E27FC236}">
              <a16:creationId xmlns:a16="http://schemas.microsoft.com/office/drawing/2014/main" id="{269562C9-7560-4E68-B23F-C2632C11CAF4}"/>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388" name="テキスト 32">
          <a:extLst>
            <a:ext uri="{FF2B5EF4-FFF2-40B4-BE49-F238E27FC236}">
              <a16:creationId xmlns:a16="http://schemas.microsoft.com/office/drawing/2014/main" id="{466A4CFE-D3EA-4445-85C1-EF64BE1BCD1F}"/>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389" name="テキスト 33">
          <a:extLst>
            <a:ext uri="{FF2B5EF4-FFF2-40B4-BE49-F238E27FC236}">
              <a16:creationId xmlns:a16="http://schemas.microsoft.com/office/drawing/2014/main" id="{FB006852-37F2-43C1-B1DA-F60EA781CE6A}"/>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390" name="テキスト 34">
          <a:extLst>
            <a:ext uri="{FF2B5EF4-FFF2-40B4-BE49-F238E27FC236}">
              <a16:creationId xmlns:a16="http://schemas.microsoft.com/office/drawing/2014/main" id="{952EF0DC-A8DE-4D5F-8323-AAA258391F43}"/>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391" name="テキスト 35">
          <a:extLst>
            <a:ext uri="{FF2B5EF4-FFF2-40B4-BE49-F238E27FC236}">
              <a16:creationId xmlns:a16="http://schemas.microsoft.com/office/drawing/2014/main" id="{6CAD26B3-CA84-4A9E-B2A4-CB34D5835A5E}"/>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2392" name="テキスト 36">
          <a:extLst>
            <a:ext uri="{FF2B5EF4-FFF2-40B4-BE49-F238E27FC236}">
              <a16:creationId xmlns:a16="http://schemas.microsoft.com/office/drawing/2014/main" id="{ABF36811-8B92-460B-9F20-41A076F5A0FC}"/>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38100</xdr:colOff>
      <xdr:row>6</xdr:row>
      <xdr:rowOff>0</xdr:rowOff>
    </xdr:to>
    <xdr:sp macro="" textlink="">
      <xdr:nvSpPr>
        <xdr:cNvPr id="2393" name="テキスト 44">
          <a:extLst>
            <a:ext uri="{FF2B5EF4-FFF2-40B4-BE49-F238E27FC236}">
              <a16:creationId xmlns:a16="http://schemas.microsoft.com/office/drawing/2014/main" id="{238FE73B-5C53-4A9A-A8D8-B406E6F724C3}"/>
            </a:ext>
          </a:extLst>
        </xdr:cNvPr>
        <xdr:cNvSpPr txBox="1">
          <a:spLocks noChangeArrowheads="1"/>
        </xdr:cNvSpPr>
      </xdr:nvSpPr>
      <xdr:spPr bwMode="auto">
        <a:xfrm>
          <a:off x="16097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394" name="テキスト 45">
          <a:extLst>
            <a:ext uri="{FF2B5EF4-FFF2-40B4-BE49-F238E27FC236}">
              <a16:creationId xmlns:a16="http://schemas.microsoft.com/office/drawing/2014/main" id="{6D3CBD89-63AF-45D0-AEAF-E49C7D7799FA}"/>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6</xdr:row>
      <xdr:rowOff>0</xdr:rowOff>
    </xdr:from>
    <xdr:to>
      <xdr:col>31</xdr:col>
      <xdr:colOff>0</xdr:colOff>
      <xdr:row>6</xdr:row>
      <xdr:rowOff>0</xdr:rowOff>
    </xdr:to>
    <xdr:sp macro="" textlink="">
      <xdr:nvSpPr>
        <xdr:cNvPr id="2395" name="テキスト 46">
          <a:extLst>
            <a:ext uri="{FF2B5EF4-FFF2-40B4-BE49-F238E27FC236}">
              <a16:creationId xmlns:a16="http://schemas.microsoft.com/office/drawing/2014/main" id="{3B449EAD-81F9-47BE-BB69-3ED3CE18D3F1}"/>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32</xdr:col>
      <xdr:colOff>0</xdr:colOff>
      <xdr:row>6</xdr:row>
      <xdr:rowOff>0</xdr:rowOff>
    </xdr:from>
    <xdr:to>
      <xdr:col>32</xdr:col>
      <xdr:colOff>0</xdr:colOff>
      <xdr:row>6</xdr:row>
      <xdr:rowOff>0</xdr:rowOff>
    </xdr:to>
    <xdr:sp macro="" textlink="">
      <xdr:nvSpPr>
        <xdr:cNvPr id="2396" name="テキスト 47">
          <a:extLst>
            <a:ext uri="{FF2B5EF4-FFF2-40B4-BE49-F238E27FC236}">
              <a16:creationId xmlns:a16="http://schemas.microsoft.com/office/drawing/2014/main" id="{39A36C28-AE99-4C4D-AD40-F9F4BD493DE2}"/>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397" name="テキスト 49">
          <a:extLst>
            <a:ext uri="{FF2B5EF4-FFF2-40B4-BE49-F238E27FC236}">
              <a16:creationId xmlns:a16="http://schemas.microsoft.com/office/drawing/2014/main" id="{6C98C322-BC07-425A-B3B0-B67DA6611A82}"/>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398" name="Text Box 271">
          <a:extLst>
            <a:ext uri="{FF2B5EF4-FFF2-40B4-BE49-F238E27FC236}">
              <a16:creationId xmlns:a16="http://schemas.microsoft.com/office/drawing/2014/main" id="{18C256E6-B1C2-4A3D-9FA5-6FD26F188FF4}"/>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2399" name="Text Box 272">
          <a:extLst>
            <a:ext uri="{FF2B5EF4-FFF2-40B4-BE49-F238E27FC236}">
              <a16:creationId xmlns:a16="http://schemas.microsoft.com/office/drawing/2014/main" id="{AD296FCA-357F-42D2-A04E-4B0CB3D328AD}"/>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2400" name="Text Box 273">
          <a:extLst>
            <a:ext uri="{FF2B5EF4-FFF2-40B4-BE49-F238E27FC236}">
              <a16:creationId xmlns:a16="http://schemas.microsoft.com/office/drawing/2014/main" id="{498CBAE1-3996-4F6A-85A4-3F28EB3123B1}"/>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401" name="Text Box 274">
          <a:extLst>
            <a:ext uri="{FF2B5EF4-FFF2-40B4-BE49-F238E27FC236}">
              <a16:creationId xmlns:a16="http://schemas.microsoft.com/office/drawing/2014/main" id="{C097A427-4DC3-4451-AD7F-A1E44836C2C9}"/>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6</xdr:row>
      <xdr:rowOff>0</xdr:rowOff>
    </xdr:from>
    <xdr:to>
      <xdr:col>33</xdr:col>
      <xdr:colOff>601980</xdr:colOff>
      <xdr:row>6</xdr:row>
      <xdr:rowOff>0</xdr:rowOff>
    </xdr:to>
    <xdr:sp macro="" textlink="">
      <xdr:nvSpPr>
        <xdr:cNvPr id="2402" name="Text Box 275">
          <a:extLst>
            <a:ext uri="{FF2B5EF4-FFF2-40B4-BE49-F238E27FC236}">
              <a16:creationId xmlns:a16="http://schemas.microsoft.com/office/drawing/2014/main" id="{D4B0B054-6DB1-41D2-9460-B1A5FBF07A54}"/>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403" name="Text Box 276">
          <a:extLst>
            <a:ext uri="{FF2B5EF4-FFF2-40B4-BE49-F238E27FC236}">
              <a16:creationId xmlns:a16="http://schemas.microsoft.com/office/drawing/2014/main" id="{FD1D6A89-8024-4FE7-8465-D27DB657FDC3}"/>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2404" name="Text Box 277">
          <a:extLst>
            <a:ext uri="{FF2B5EF4-FFF2-40B4-BE49-F238E27FC236}">
              <a16:creationId xmlns:a16="http://schemas.microsoft.com/office/drawing/2014/main" id="{31AD1693-1471-4AC6-B944-96EF5B5186D6}"/>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405" name="Text Box 278">
          <a:extLst>
            <a:ext uri="{FF2B5EF4-FFF2-40B4-BE49-F238E27FC236}">
              <a16:creationId xmlns:a16="http://schemas.microsoft.com/office/drawing/2014/main" id="{4B8DF5A3-E768-40F4-A247-F6A85FF2630C}"/>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2406" name="Text Box 279">
          <a:extLst>
            <a:ext uri="{FF2B5EF4-FFF2-40B4-BE49-F238E27FC236}">
              <a16:creationId xmlns:a16="http://schemas.microsoft.com/office/drawing/2014/main" id="{0BC9DD77-8FDD-44DA-9B8B-A7D384439342}"/>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407" name="Text Box 280">
          <a:extLst>
            <a:ext uri="{FF2B5EF4-FFF2-40B4-BE49-F238E27FC236}">
              <a16:creationId xmlns:a16="http://schemas.microsoft.com/office/drawing/2014/main" id="{832F825A-2E21-4769-97DB-01AB86B59678}"/>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408" name="Text Box 281">
          <a:extLst>
            <a:ext uri="{FF2B5EF4-FFF2-40B4-BE49-F238E27FC236}">
              <a16:creationId xmlns:a16="http://schemas.microsoft.com/office/drawing/2014/main" id="{86C60E98-150E-4C89-90A1-3D0C0D1F8D54}"/>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6</xdr:row>
      <xdr:rowOff>0</xdr:rowOff>
    </xdr:from>
    <xdr:to>
      <xdr:col>34</xdr:col>
      <xdr:colOff>601980</xdr:colOff>
      <xdr:row>6</xdr:row>
      <xdr:rowOff>0</xdr:rowOff>
    </xdr:to>
    <xdr:sp macro="" textlink="">
      <xdr:nvSpPr>
        <xdr:cNvPr id="2409" name="Text Box 282">
          <a:extLst>
            <a:ext uri="{FF2B5EF4-FFF2-40B4-BE49-F238E27FC236}">
              <a16:creationId xmlns:a16="http://schemas.microsoft.com/office/drawing/2014/main" id="{E240BC02-EB5E-4B51-918E-64CE56143C1F}"/>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410" name="Text Box 283">
          <a:extLst>
            <a:ext uri="{FF2B5EF4-FFF2-40B4-BE49-F238E27FC236}">
              <a16:creationId xmlns:a16="http://schemas.microsoft.com/office/drawing/2014/main" id="{F949D2DF-3BE9-4AAD-B6E7-2E5DA705EE65}"/>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2411" name="Text Box 284">
          <a:extLst>
            <a:ext uri="{FF2B5EF4-FFF2-40B4-BE49-F238E27FC236}">
              <a16:creationId xmlns:a16="http://schemas.microsoft.com/office/drawing/2014/main" id="{48182FF4-A4F7-40DD-AA1B-0CE10B4976B2}"/>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412" name="Text Box 285">
          <a:extLst>
            <a:ext uri="{FF2B5EF4-FFF2-40B4-BE49-F238E27FC236}">
              <a16:creationId xmlns:a16="http://schemas.microsoft.com/office/drawing/2014/main" id="{6B0016CC-5265-4967-B51D-9BA0D1F3128E}"/>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2413" name="Text Box 286">
          <a:extLst>
            <a:ext uri="{FF2B5EF4-FFF2-40B4-BE49-F238E27FC236}">
              <a16:creationId xmlns:a16="http://schemas.microsoft.com/office/drawing/2014/main" id="{CCDA1CCC-7841-4E6C-BAF8-9276A9602FAC}"/>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414" name="Text Box 287">
          <a:extLst>
            <a:ext uri="{FF2B5EF4-FFF2-40B4-BE49-F238E27FC236}">
              <a16:creationId xmlns:a16="http://schemas.microsoft.com/office/drawing/2014/main" id="{956454DC-A410-45AB-B514-8DDAF197AE2F}"/>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415" name="Text Box 288">
          <a:extLst>
            <a:ext uri="{FF2B5EF4-FFF2-40B4-BE49-F238E27FC236}">
              <a16:creationId xmlns:a16="http://schemas.microsoft.com/office/drawing/2014/main" id="{B755D835-7DCD-4691-BAC4-1BD51EF38600}"/>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6</xdr:row>
      <xdr:rowOff>0</xdr:rowOff>
    </xdr:from>
    <xdr:to>
      <xdr:col>35</xdr:col>
      <xdr:colOff>601980</xdr:colOff>
      <xdr:row>6</xdr:row>
      <xdr:rowOff>0</xdr:rowOff>
    </xdr:to>
    <xdr:sp macro="" textlink="">
      <xdr:nvSpPr>
        <xdr:cNvPr id="2416" name="Text Box 289">
          <a:extLst>
            <a:ext uri="{FF2B5EF4-FFF2-40B4-BE49-F238E27FC236}">
              <a16:creationId xmlns:a16="http://schemas.microsoft.com/office/drawing/2014/main" id="{C25E0ECA-B917-4962-90D6-4C19ED6247FD}"/>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417" name="Text Box 290">
          <a:extLst>
            <a:ext uri="{FF2B5EF4-FFF2-40B4-BE49-F238E27FC236}">
              <a16:creationId xmlns:a16="http://schemas.microsoft.com/office/drawing/2014/main" id="{11FAA7D8-5306-470A-A5F0-D68D66B1A8B4}"/>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6</xdr:row>
      <xdr:rowOff>0</xdr:rowOff>
    </xdr:from>
    <xdr:to>
      <xdr:col>35</xdr:col>
      <xdr:colOff>600075</xdr:colOff>
      <xdr:row>6</xdr:row>
      <xdr:rowOff>0</xdr:rowOff>
    </xdr:to>
    <xdr:sp macro="" textlink="">
      <xdr:nvSpPr>
        <xdr:cNvPr id="2418" name="Text Box 291">
          <a:extLst>
            <a:ext uri="{FF2B5EF4-FFF2-40B4-BE49-F238E27FC236}">
              <a16:creationId xmlns:a16="http://schemas.microsoft.com/office/drawing/2014/main" id="{E43F0890-ACDA-4B93-A298-A67B7B5DCE8B}"/>
            </a:ext>
          </a:extLst>
        </xdr:cNvPr>
        <xdr:cNvSpPr txBox="1">
          <a:spLocks noChangeArrowheads="1"/>
        </xdr:cNvSpPr>
      </xdr:nvSpPr>
      <xdr:spPr bwMode="auto">
        <a:xfrm>
          <a:off x="614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419" name="Text Box 292">
          <a:extLst>
            <a:ext uri="{FF2B5EF4-FFF2-40B4-BE49-F238E27FC236}">
              <a16:creationId xmlns:a16="http://schemas.microsoft.com/office/drawing/2014/main" id="{1A2C3A85-C6A7-4DEC-8EC0-6D285C188681}"/>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6</xdr:row>
      <xdr:rowOff>0</xdr:rowOff>
    </xdr:from>
    <xdr:to>
      <xdr:col>35</xdr:col>
      <xdr:colOff>600075</xdr:colOff>
      <xdr:row>6</xdr:row>
      <xdr:rowOff>0</xdr:rowOff>
    </xdr:to>
    <xdr:sp macro="" textlink="">
      <xdr:nvSpPr>
        <xdr:cNvPr id="2420" name="Text Box 293">
          <a:extLst>
            <a:ext uri="{FF2B5EF4-FFF2-40B4-BE49-F238E27FC236}">
              <a16:creationId xmlns:a16="http://schemas.microsoft.com/office/drawing/2014/main" id="{4436469E-9342-400B-9663-619E18AFF206}"/>
            </a:ext>
          </a:extLst>
        </xdr:cNvPr>
        <xdr:cNvSpPr txBox="1">
          <a:spLocks noChangeArrowheads="1"/>
        </xdr:cNvSpPr>
      </xdr:nvSpPr>
      <xdr:spPr bwMode="auto">
        <a:xfrm>
          <a:off x="614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421" name="Text Box 294">
          <a:extLst>
            <a:ext uri="{FF2B5EF4-FFF2-40B4-BE49-F238E27FC236}">
              <a16:creationId xmlns:a16="http://schemas.microsoft.com/office/drawing/2014/main" id="{2E73E9A9-948B-4720-823A-A31CE7454856}"/>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422" name="Text Box 295">
          <a:extLst>
            <a:ext uri="{FF2B5EF4-FFF2-40B4-BE49-F238E27FC236}">
              <a16:creationId xmlns:a16="http://schemas.microsoft.com/office/drawing/2014/main" id="{E9FB93B2-60E6-40E1-9C7D-0D85BC24AC09}"/>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6</xdr:row>
      <xdr:rowOff>0</xdr:rowOff>
    </xdr:from>
    <xdr:to>
      <xdr:col>29</xdr:col>
      <xdr:colOff>601980</xdr:colOff>
      <xdr:row>6</xdr:row>
      <xdr:rowOff>0</xdr:rowOff>
    </xdr:to>
    <xdr:sp macro="" textlink="">
      <xdr:nvSpPr>
        <xdr:cNvPr id="2423" name="Text Box 296">
          <a:extLst>
            <a:ext uri="{FF2B5EF4-FFF2-40B4-BE49-F238E27FC236}">
              <a16:creationId xmlns:a16="http://schemas.microsoft.com/office/drawing/2014/main" id="{085D5DD7-6798-4291-8648-38B5AEB833AB}"/>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424" name="Text Box 297">
          <a:extLst>
            <a:ext uri="{FF2B5EF4-FFF2-40B4-BE49-F238E27FC236}">
              <a16:creationId xmlns:a16="http://schemas.microsoft.com/office/drawing/2014/main" id="{40C435DA-54AB-42F7-BD3D-FE9CAE1A8AD4}"/>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425" name="Text Box 298">
          <a:extLst>
            <a:ext uri="{FF2B5EF4-FFF2-40B4-BE49-F238E27FC236}">
              <a16:creationId xmlns:a16="http://schemas.microsoft.com/office/drawing/2014/main" id="{531C9B42-8D24-4AA7-942C-7F4E5171E2B2}"/>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426" name="Text Box 299">
          <a:extLst>
            <a:ext uri="{FF2B5EF4-FFF2-40B4-BE49-F238E27FC236}">
              <a16:creationId xmlns:a16="http://schemas.microsoft.com/office/drawing/2014/main" id="{23A1F56F-4BE3-4927-80DF-13A7CB920C52}"/>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427" name="Text Box 300">
          <a:extLst>
            <a:ext uri="{FF2B5EF4-FFF2-40B4-BE49-F238E27FC236}">
              <a16:creationId xmlns:a16="http://schemas.microsoft.com/office/drawing/2014/main" id="{FE39D3CA-FA17-4D34-A98D-904C18B65902}"/>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428" name="Text Box 301">
          <a:extLst>
            <a:ext uri="{FF2B5EF4-FFF2-40B4-BE49-F238E27FC236}">
              <a16:creationId xmlns:a16="http://schemas.microsoft.com/office/drawing/2014/main" id="{2FE0A8DE-2DDC-4F2F-822E-394AEB07EFC9}"/>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6</xdr:row>
      <xdr:rowOff>0</xdr:rowOff>
    </xdr:from>
    <xdr:to>
      <xdr:col>30</xdr:col>
      <xdr:colOff>1905</xdr:colOff>
      <xdr:row>6</xdr:row>
      <xdr:rowOff>0</xdr:rowOff>
    </xdr:to>
    <xdr:sp macro="" textlink="">
      <xdr:nvSpPr>
        <xdr:cNvPr id="2429" name="Text Box 302">
          <a:extLst>
            <a:ext uri="{FF2B5EF4-FFF2-40B4-BE49-F238E27FC236}">
              <a16:creationId xmlns:a16="http://schemas.microsoft.com/office/drawing/2014/main" id="{C564B18C-733F-4F93-A799-2B7C3A0DFCA2}"/>
            </a:ext>
          </a:extLst>
        </xdr:cNvPr>
        <xdr:cNvSpPr txBox="1">
          <a:spLocks noChangeArrowheads="1"/>
        </xdr:cNvSpPr>
      </xdr:nvSpPr>
      <xdr:spPr bwMode="auto">
        <a:xfrm>
          <a:off x="233553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430" name="Text Box 303">
          <a:extLst>
            <a:ext uri="{FF2B5EF4-FFF2-40B4-BE49-F238E27FC236}">
              <a16:creationId xmlns:a16="http://schemas.microsoft.com/office/drawing/2014/main" id="{91FF80AD-2CE5-4503-9295-0473F303E9B3}"/>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6</xdr:row>
      <xdr:rowOff>0</xdr:rowOff>
    </xdr:from>
    <xdr:to>
      <xdr:col>30</xdr:col>
      <xdr:colOff>0</xdr:colOff>
      <xdr:row>6</xdr:row>
      <xdr:rowOff>0</xdr:rowOff>
    </xdr:to>
    <xdr:sp macro="" textlink="">
      <xdr:nvSpPr>
        <xdr:cNvPr id="2431" name="Text Box 304">
          <a:extLst>
            <a:ext uri="{FF2B5EF4-FFF2-40B4-BE49-F238E27FC236}">
              <a16:creationId xmlns:a16="http://schemas.microsoft.com/office/drawing/2014/main" id="{BA65CF2D-0F3C-4DA6-A5B0-99A810773809}"/>
            </a:ext>
          </a:extLst>
        </xdr:cNvPr>
        <xdr:cNvSpPr txBox="1">
          <a:spLocks noChangeArrowheads="1"/>
        </xdr:cNvSpPr>
      </xdr:nvSpPr>
      <xdr:spPr bwMode="auto">
        <a:xfrm>
          <a:off x="23336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38100</xdr:colOff>
      <xdr:row>6</xdr:row>
      <xdr:rowOff>0</xdr:rowOff>
    </xdr:to>
    <xdr:sp macro="" textlink="">
      <xdr:nvSpPr>
        <xdr:cNvPr id="2432" name="Text Box 305">
          <a:extLst>
            <a:ext uri="{FF2B5EF4-FFF2-40B4-BE49-F238E27FC236}">
              <a16:creationId xmlns:a16="http://schemas.microsoft.com/office/drawing/2014/main" id="{6FC706AD-8893-491F-99E5-96E2C9EF079B}"/>
            </a:ext>
          </a:extLst>
        </xdr:cNvPr>
        <xdr:cNvSpPr txBox="1">
          <a:spLocks noChangeArrowheads="1"/>
        </xdr:cNvSpPr>
      </xdr:nvSpPr>
      <xdr:spPr bwMode="auto">
        <a:xfrm>
          <a:off x="16097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433" name="Text Box 306">
          <a:extLst>
            <a:ext uri="{FF2B5EF4-FFF2-40B4-BE49-F238E27FC236}">
              <a16:creationId xmlns:a16="http://schemas.microsoft.com/office/drawing/2014/main" id="{40144F87-C976-4358-B9EF-6E9016CF31A9}"/>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6</xdr:row>
      <xdr:rowOff>0</xdr:rowOff>
    </xdr:from>
    <xdr:to>
      <xdr:col>29</xdr:col>
      <xdr:colOff>601980</xdr:colOff>
      <xdr:row>6</xdr:row>
      <xdr:rowOff>0</xdr:rowOff>
    </xdr:to>
    <xdr:sp macro="" textlink="">
      <xdr:nvSpPr>
        <xdr:cNvPr id="2434" name="Text Box 307">
          <a:extLst>
            <a:ext uri="{FF2B5EF4-FFF2-40B4-BE49-F238E27FC236}">
              <a16:creationId xmlns:a16="http://schemas.microsoft.com/office/drawing/2014/main" id="{527585CC-442D-4883-A320-7FF1C1669806}"/>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435" name="Text Box 308">
          <a:extLst>
            <a:ext uri="{FF2B5EF4-FFF2-40B4-BE49-F238E27FC236}">
              <a16:creationId xmlns:a16="http://schemas.microsoft.com/office/drawing/2014/main" id="{325D91CB-4BC2-4511-A37B-1E7F89CFFB07}"/>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436" name="Text Box 309">
          <a:extLst>
            <a:ext uri="{FF2B5EF4-FFF2-40B4-BE49-F238E27FC236}">
              <a16:creationId xmlns:a16="http://schemas.microsoft.com/office/drawing/2014/main" id="{F4621C5D-4B66-4C74-ABAD-61A4F19C172F}"/>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437" name="Text Box 310">
          <a:extLst>
            <a:ext uri="{FF2B5EF4-FFF2-40B4-BE49-F238E27FC236}">
              <a16:creationId xmlns:a16="http://schemas.microsoft.com/office/drawing/2014/main" id="{5B5758D0-BAC4-45A5-9794-D3E3B53FA352}"/>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438" name="Text Box 311">
          <a:extLst>
            <a:ext uri="{FF2B5EF4-FFF2-40B4-BE49-F238E27FC236}">
              <a16:creationId xmlns:a16="http://schemas.microsoft.com/office/drawing/2014/main" id="{512D8C33-D881-46D6-8857-9C371378C415}"/>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439" name="Text Box 312">
          <a:extLst>
            <a:ext uri="{FF2B5EF4-FFF2-40B4-BE49-F238E27FC236}">
              <a16:creationId xmlns:a16="http://schemas.microsoft.com/office/drawing/2014/main" id="{99C81556-41BF-4344-842D-A03D9CBF0DD6}"/>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6</xdr:row>
      <xdr:rowOff>0</xdr:rowOff>
    </xdr:from>
    <xdr:to>
      <xdr:col>30</xdr:col>
      <xdr:colOff>1905</xdr:colOff>
      <xdr:row>6</xdr:row>
      <xdr:rowOff>0</xdr:rowOff>
    </xdr:to>
    <xdr:sp macro="" textlink="">
      <xdr:nvSpPr>
        <xdr:cNvPr id="2440" name="Text Box 313">
          <a:extLst>
            <a:ext uri="{FF2B5EF4-FFF2-40B4-BE49-F238E27FC236}">
              <a16:creationId xmlns:a16="http://schemas.microsoft.com/office/drawing/2014/main" id="{5AF72D71-FE45-401A-ACD7-A3C4F645DEF9}"/>
            </a:ext>
          </a:extLst>
        </xdr:cNvPr>
        <xdr:cNvSpPr txBox="1">
          <a:spLocks noChangeArrowheads="1"/>
        </xdr:cNvSpPr>
      </xdr:nvSpPr>
      <xdr:spPr bwMode="auto">
        <a:xfrm>
          <a:off x="233553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441" name="Text Box 314">
          <a:extLst>
            <a:ext uri="{FF2B5EF4-FFF2-40B4-BE49-F238E27FC236}">
              <a16:creationId xmlns:a16="http://schemas.microsoft.com/office/drawing/2014/main" id="{0AB0084D-4C73-4C17-B357-79138AB84565}"/>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6</xdr:row>
      <xdr:rowOff>0</xdr:rowOff>
    </xdr:from>
    <xdr:to>
      <xdr:col>30</xdr:col>
      <xdr:colOff>0</xdr:colOff>
      <xdr:row>6</xdr:row>
      <xdr:rowOff>0</xdr:rowOff>
    </xdr:to>
    <xdr:sp macro="" textlink="">
      <xdr:nvSpPr>
        <xdr:cNvPr id="2442" name="Text Box 315">
          <a:extLst>
            <a:ext uri="{FF2B5EF4-FFF2-40B4-BE49-F238E27FC236}">
              <a16:creationId xmlns:a16="http://schemas.microsoft.com/office/drawing/2014/main" id="{6DAA42F3-8E53-43EA-AA1F-CC171A7CF4FF}"/>
            </a:ext>
          </a:extLst>
        </xdr:cNvPr>
        <xdr:cNvSpPr txBox="1">
          <a:spLocks noChangeArrowheads="1"/>
        </xdr:cNvSpPr>
      </xdr:nvSpPr>
      <xdr:spPr bwMode="auto">
        <a:xfrm>
          <a:off x="23336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38100</xdr:colOff>
      <xdr:row>6</xdr:row>
      <xdr:rowOff>0</xdr:rowOff>
    </xdr:to>
    <xdr:sp macro="" textlink="">
      <xdr:nvSpPr>
        <xdr:cNvPr id="2443" name="Text Box 316">
          <a:extLst>
            <a:ext uri="{FF2B5EF4-FFF2-40B4-BE49-F238E27FC236}">
              <a16:creationId xmlns:a16="http://schemas.microsoft.com/office/drawing/2014/main" id="{40C08E74-3D5D-4948-BFB2-27298805F7B9}"/>
            </a:ext>
          </a:extLst>
        </xdr:cNvPr>
        <xdr:cNvSpPr txBox="1">
          <a:spLocks noChangeArrowheads="1"/>
        </xdr:cNvSpPr>
      </xdr:nvSpPr>
      <xdr:spPr bwMode="auto">
        <a:xfrm>
          <a:off x="16097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2444" name="テキスト 1">
          <a:extLst>
            <a:ext uri="{FF2B5EF4-FFF2-40B4-BE49-F238E27FC236}">
              <a16:creationId xmlns:a16="http://schemas.microsoft.com/office/drawing/2014/main" id="{98C8730D-D4B9-4207-B769-506AC6A28E74}"/>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445" name="テキスト 2">
          <a:extLst>
            <a:ext uri="{FF2B5EF4-FFF2-40B4-BE49-F238E27FC236}">
              <a16:creationId xmlns:a16="http://schemas.microsoft.com/office/drawing/2014/main" id="{452A3470-8E05-4EE6-B239-A8085BBE93EB}"/>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446" name="テキスト 3">
          <a:extLst>
            <a:ext uri="{FF2B5EF4-FFF2-40B4-BE49-F238E27FC236}">
              <a16:creationId xmlns:a16="http://schemas.microsoft.com/office/drawing/2014/main" id="{CEE64E23-4C37-4516-9B2D-818832AF56B8}"/>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447" name="テキスト 4">
          <a:extLst>
            <a:ext uri="{FF2B5EF4-FFF2-40B4-BE49-F238E27FC236}">
              <a16:creationId xmlns:a16="http://schemas.microsoft.com/office/drawing/2014/main" id="{14852D81-8665-48D6-9BDD-3CB8FED6D2CE}"/>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448" name="テキスト 5">
          <a:extLst>
            <a:ext uri="{FF2B5EF4-FFF2-40B4-BE49-F238E27FC236}">
              <a16:creationId xmlns:a16="http://schemas.microsoft.com/office/drawing/2014/main" id="{A034893C-3A42-4393-AE02-7158FF32DD30}"/>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2449" name="テキスト 9">
          <a:extLst>
            <a:ext uri="{FF2B5EF4-FFF2-40B4-BE49-F238E27FC236}">
              <a16:creationId xmlns:a16="http://schemas.microsoft.com/office/drawing/2014/main" id="{19090850-51E5-4D30-93EC-99260BB77428}"/>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853440</xdr:colOff>
      <xdr:row>6</xdr:row>
      <xdr:rowOff>0</xdr:rowOff>
    </xdr:from>
    <xdr:to>
      <xdr:col>32</xdr:col>
      <xdr:colOff>601980</xdr:colOff>
      <xdr:row>6</xdr:row>
      <xdr:rowOff>0</xdr:rowOff>
    </xdr:to>
    <xdr:sp macro="" textlink="">
      <xdr:nvSpPr>
        <xdr:cNvPr id="2450" name="テキスト 10">
          <a:extLst>
            <a:ext uri="{FF2B5EF4-FFF2-40B4-BE49-F238E27FC236}">
              <a16:creationId xmlns:a16="http://schemas.microsoft.com/office/drawing/2014/main" id="{148B23B3-0E09-4BC6-ACC1-6D6CA458A0E4}"/>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451" name="テキスト 11">
          <a:extLst>
            <a:ext uri="{FF2B5EF4-FFF2-40B4-BE49-F238E27FC236}">
              <a16:creationId xmlns:a16="http://schemas.microsoft.com/office/drawing/2014/main" id="{364E052F-4BEB-4CC8-B06E-382F807F8028}"/>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6</xdr:row>
      <xdr:rowOff>0</xdr:rowOff>
    </xdr:from>
    <xdr:to>
      <xdr:col>33</xdr:col>
      <xdr:colOff>601980</xdr:colOff>
      <xdr:row>6</xdr:row>
      <xdr:rowOff>0</xdr:rowOff>
    </xdr:to>
    <xdr:sp macro="" textlink="">
      <xdr:nvSpPr>
        <xdr:cNvPr id="2452" name="テキスト 12">
          <a:extLst>
            <a:ext uri="{FF2B5EF4-FFF2-40B4-BE49-F238E27FC236}">
              <a16:creationId xmlns:a16="http://schemas.microsoft.com/office/drawing/2014/main" id="{8ED9A5C3-2388-4357-BE9C-59FA3E84955D}"/>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2453" name="テキスト 16">
          <a:extLst>
            <a:ext uri="{FF2B5EF4-FFF2-40B4-BE49-F238E27FC236}">
              <a16:creationId xmlns:a16="http://schemas.microsoft.com/office/drawing/2014/main" id="{ED1D3BE1-CDDA-4387-B1BB-89D987FDB715}"/>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2454" name="テキスト 17">
          <a:extLst>
            <a:ext uri="{FF2B5EF4-FFF2-40B4-BE49-F238E27FC236}">
              <a16:creationId xmlns:a16="http://schemas.microsoft.com/office/drawing/2014/main" id="{47BBF5EF-D37F-451A-B96E-C20319C172B0}"/>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455" name="テキスト 18">
          <a:extLst>
            <a:ext uri="{FF2B5EF4-FFF2-40B4-BE49-F238E27FC236}">
              <a16:creationId xmlns:a16="http://schemas.microsoft.com/office/drawing/2014/main" id="{EA1069B1-2855-4707-9126-018FCB2430ED}"/>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2456" name="テキスト 19">
          <a:extLst>
            <a:ext uri="{FF2B5EF4-FFF2-40B4-BE49-F238E27FC236}">
              <a16:creationId xmlns:a16="http://schemas.microsoft.com/office/drawing/2014/main" id="{51457E7B-9F04-4C0B-B9C5-759930858439}"/>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457" name="テキスト 20">
          <a:extLst>
            <a:ext uri="{FF2B5EF4-FFF2-40B4-BE49-F238E27FC236}">
              <a16:creationId xmlns:a16="http://schemas.microsoft.com/office/drawing/2014/main" id="{873D497D-9152-4A38-9214-5075174BE081}"/>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458" name="テキスト 21">
          <a:extLst>
            <a:ext uri="{FF2B5EF4-FFF2-40B4-BE49-F238E27FC236}">
              <a16:creationId xmlns:a16="http://schemas.microsoft.com/office/drawing/2014/main" id="{4B781318-E0C0-4F99-B692-44045FF4BC00}"/>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459" name="テキスト 22">
          <a:extLst>
            <a:ext uri="{FF2B5EF4-FFF2-40B4-BE49-F238E27FC236}">
              <a16:creationId xmlns:a16="http://schemas.microsoft.com/office/drawing/2014/main" id="{37563BEF-14C1-46C5-B2B6-CF428C097900}"/>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2460" name="テキスト 23">
          <a:extLst>
            <a:ext uri="{FF2B5EF4-FFF2-40B4-BE49-F238E27FC236}">
              <a16:creationId xmlns:a16="http://schemas.microsoft.com/office/drawing/2014/main" id="{6030B582-31E6-481D-BC2D-785748FF9C61}"/>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461" name="テキスト 31">
          <a:extLst>
            <a:ext uri="{FF2B5EF4-FFF2-40B4-BE49-F238E27FC236}">
              <a16:creationId xmlns:a16="http://schemas.microsoft.com/office/drawing/2014/main" id="{E11AAA4A-F357-4624-BB7B-AC7AD806630C}"/>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2462" name="テキスト 32">
          <a:extLst>
            <a:ext uri="{FF2B5EF4-FFF2-40B4-BE49-F238E27FC236}">
              <a16:creationId xmlns:a16="http://schemas.microsoft.com/office/drawing/2014/main" id="{A28BCDC7-474A-4FAA-83D7-372584E661CC}"/>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463" name="テキスト 33">
          <a:extLst>
            <a:ext uri="{FF2B5EF4-FFF2-40B4-BE49-F238E27FC236}">
              <a16:creationId xmlns:a16="http://schemas.microsoft.com/office/drawing/2014/main" id="{15588EF0-A00F-4DC0-B882-220492A08D79}"/>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464" name="テキスト 34">
          <a:extLst>
            <a:ext uri="{FF2B5EF4-FFF2-40B4-BE49-F238E27FC236}">
              <a16:creationId xmlns:a16="http://schemas.microsoft.com/office/drawing/2014/main" id="{4EAF8352-A6B7-4FCC-BF3F-20794E0D6099}"/>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465" name="テキスト 35">
          <a:extLst>
            <a:ext uri="{FF2B5EF4-FFF2-40B4-BE49-F238E27FC236}">
              <a16:creationId xmlns:a16="http://schemas.microsoft.com/office/drawing/2014/main" id="{57730E03-5D6A-417A-AB73-BAE1219D5B88}"/>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2466" name="テキスト 36">
          <a:extLst>
            <a:ext uri="{FF2B5EF4-FFF2-40B4-BE49-F238E27FC236}">
              <a16:creationId xmlns:a16="http://schemas.microsoft.com/office/drawing/2014/main" id="{1108E866-0996-477F-854C-0C20B2F52460}"/>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2467" name="テキスト 43">
          <a:extLst>
            <a:ext uri="{FF2B5EF4-FFF2-40B4-BE49-F238E27FC236}">
              <a16:creationId xmlns:a16="http://schemas.microsoft.com/office/drawing/2014/main" id="{25DF6879-275A-4267-9612-7954F93D1B37}"/>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2468" name="テキスト 44">
          <a:extLst>
            <a:ext uri="{FF2B5EF4-FFF2-40B4-BE49-F238E27FC236}">
              <a16:creationId xmlns:a16="http://schemas.microsoft.com/office/drawing/2014/main" id="{9F42AB83-E4C1-4170-82E0-B21A9072757B}"/>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469" name="テキスト 45">
          <a:extLst>
            <a:ext uri="{FF2B5EF4-FFF2-40B4-BE49-F238E27FC236}">
              <a16:creationId xmlns:a16="http://schemas.microsoft.com/office/drawing/2014/main" id="{D459F681-CD5A-4601-986E-DB85BC58DEE9}"/>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6</xdr:row>
      <xdr:rowOff>0</xdr:rowOff>
    </xdr:from>
    <xdr:to>
      <xdr:col>33</xdr:col>
      <xdr:colOff>1905</xdr:colOff>
      <xdr:row>6</xdr:row>
      <xdr:rowOff>0</xdr:rowOff>
    </xdr:to>
    <xdr:sp macro="" textlink="">
      <xdr:nvSpPr>
        <xdr:cNvPr id="2470" name="テキスト 46">
          <a:extLst>
            <a:ext uri="{FF2B5EF4-FFF2-40B4-BE49-F238E27FC236}">
              <a16:creationId xmlns:a16="http://schemas.microsoft.com/office/drawing/2014/main" id="{2DB8FB7A-E54F-4380-A42B-D141681C4C68}"/>
            </a:ext>
          </a:extLst>
        </xdr:cNvPr>
        <xdr:cNvSpPr txBox="1">
          <a:spLocks noChangeArrowheads="1"/>
        </xdr:cNvSpPr>
      </xdr:nvSpPr>
      <xdr:spPr bwMode="auto">
        <a:xfrm>
          <a:off x="387858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6</xdr:row>
      <xdr:rowOff>0</xdr:rowOff>
    </xdr:from>
    <xdr:to>
      <xdr:col>33</xdr:col>
      <xdr:colOff>0</xdr:colOff>
      <xdr:row>6</xdr:row>
      <xdr:rowOff>0</xdr:rowOff>
    </xdr:to>
    <xdr:sp macro="" textlink="">
      <xdr:nvSpPr>
        <xdr:cNvPr id="2471" name="テキスト 47">
          <a:extLst>
            <a:ext uri="{FF2B5EF4-FFF2-40B4-BE49-F238E27FC236}">
              <a16:creationId xmlns:a16="http://schemas.microsoft.com/office/drawing/2014/main" id="{C7E2BA23-DBE3-4E2B-B3D5-CE739359410A}"/>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472" name="テキスト 49">
          <a:extLst>
            <a:ext uri="{FF2B5EF4-FFF2-40B4-BE49-F238E27FC236}">
              <a16:creationId xmlns:a16="http://schemas.microsoft.com/office/drawing/2014/main" id="{B1026704-20B7-4677-A81A-8C7C9BC3FE5B}"/>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473" name="Text Box 53">
          <a:extLst>
            <a:ext uri="{FF2B5EF4-FFF2-40B4-BE49-F238E27FC236}">
              <a16:creationId xmlns:a16="http://schemas.microsoft.com/office/drawing/2014/main" id="{B8A7CFFF-09CD-4FD2-98B7-3EBCF03084BD}"/>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6</xdr:row>
      <xdr:rowOff>0</xdr:rowOff>
    </xdr:from>
    <xdr:to>
      <xdr:col>33</xdr:col>
      <xdr:colOff>0</xdr:colOff>
      <xdr:row>6</xdr:row>
      <xdr:rowOff>0</xdr:rowOff>
    </xdr:to>
    <xdr:sp macro="" textlink="">
      <xdr:nvSpPr>
        <xdr:cNvPr id="2474" name="Text Box 54">
          <a:extLst>
            <a:ext uri="{FF2B5EF4-FFF2-40B4-BE49-F238E27FC236}">
              <a16:creationId xmlns:a16="http://schemas.microsoft.com/office/drawing/2014/main" id="{065A1A94-6867-4964-90F8-D00F55E25433}"/>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38100</xdr:colOff>
      <xdr:row>6</xdr:row>
      <xdr:rowOff>0</xdr:rowOff>
    </xdr:to>
    <xdr:sp macro="" textlink="">
      <xdr:nvSpPr>
        <xdr:cNvPr id="2475" name="Text Box 55">
          <a:extLst>
            <a:ext uri="{FF2B5EF4-FFF2-40B4-BE49-F238E27FC236}">
              <a16:creationId xmlns:a16="http://schemas.microsoft.com/office/drawing/2014/main" id="{B0F74B27-57A9-4EAB-A6C9-9A96786BDB47}"/>
            </a:ext>
          </a:extLst>
        </xdr:cNvPr>
        <xdr:cNvSpPr txBox="1">
          <a:spLocks noChangeArrowheads="1"/>
        </xdr:cNvSpPr>
      </xdr:nvSpPr>
      <xdr:spPr bwMode="auto">
        <a:xfrm>
          <a:off x="3105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476" name="Text Box 56">
          <a:extLst>
            <a:ext uri="{FF2B5EF4-FFF2-40B4-BE49-F238E27FC236}">
              <a16:creationId xmlns:a16="http://schemas.microsoft.com/office/drawing/2014/main" id="{474073B5-8D59-47A0-A3E4-896895BA2BD8}"/>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6</xdr:row>
      <xdr:rowOff>0</xdr:rowOff>
    </xdr:from>
    <xdr:to>
      <xdr:col>34</xdr:col>
      <xdr:colOff>601980</xdr:colOff>
      <xdr:row>6</xdr:row>
      <xdr:rowOff>0</xdr:rowOff>
    </xdr:to>
    <xdr:sp macro="" textlink="">
      <xdr:nvSpPr>
        <xdr:cNvPr id="2477" name="Text Box 57">
          <a:extLst>
            <a:ext uri="{FF2B5EF4-FFF2-40B4-BE49-F238E27FC236}">
              <a16:creationId xmlns:a16="http://schemas.microsoft.com/office/drawing/2014/main" id="{10F9BF0B-A331-4220-B410-41E5165FA61A}"/>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478" name="Text Box 58">
          <a:extLst>
            <a:ext uri="{FF2B5EF4-FFF2-40B4-BE49-F238E27FC236}">
              <a16:creationId xmlns:a16="http://schemas.microsoft.com/office/drawing/2014/main" id="{01FB0239-C7AC-4263-9B96-BB9F8EC36B9A}"/>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2479" name="Text Box 59">
          <a:extLst>
            <a:ext uri="{FF2B5EF4-FFF2-40B4-BE49-F238E27FC236}">
              <a16:creationId xmlns:a16="http://schemas.microsoft.com/office/drawing/2014/main" id="{8D591A1F-0243-4884-B154-B7D403906EDB}"/>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480" name="Text Box 60">
          <a:extLst>
            <a:ext uri="{FF2B5EF4-FFF2-40B4-BE49-F238E27FC236}">
              <a16:creationId xmlns:a16="http://schemas.microsoft.com/office/drawing/2014/main" id="{8AF97215-0F4D-47C8-9520-CA71F46CE379}"/>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2481" name="Text Box 61">
          <a:extLst>
            <a:ext uri="{FF2B5EF4-FFF2-40B4-BE49-F238E27FC236}">
              <a16:creationId xmlns:a16="http://schemas.microsoft.com/office/drawing/2014/main" id="{CA41C488-ABF6-4499-9C29-83DA0D74A24C}"/>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482" name="Text Box 62">
          <a:extLst>
            <a:ext uri="{FF2B5EF4-FFF2-40B4-BE49-F238E27FC236}">
              <a16:creationId xmlns:a16="http://schemas.microsoft.com/office/drawing/2014/main" id="{0CBE4D81-E9EA-4549-BB0B-860FFF1DACC0}"/>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483" name="Text Box 63">
          <a:extLst>
            <a:ext uri="{FF2B5EF4-FFF2-40B4-BE49-F238E27FC236}">
              <a16:creationId xmlns:a16="http://schemas.microsoft.com/office/drawing/2014/main" id="{CE265A5C-958E-4D04-AAA3-531FB73BC4EE}"/>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6</xdr:row>
      <xdr:rowOff>0</xdr:rowOff>
    </xdr:from>
    <xdr:to>
      <xdr:col>35</xdr:col>
      <xdr:colOff>601980</xdr:colOff>
      <xdr:row>6</xdr:row>
      <xdr:rowOff>0</xdr:rowOff>
    </xdr:to>
    <xdr:sp macro="" textlink="">
      <xdr:nvSpPr>
        <xdr:cNvPr id="2484" name="Text Box 64">
          <a:extLst>
            <a:ext uri="{FF2B5EF4-FFF2-40B4-BE49-F238E27FC236}">
              <a16:creationId xmlns:a16="http://schemas.microsoft.com/office/drawing/2014/main" id="{E9A5CDA9-19F5-437C-9E0F-A65B5A690E55}"/>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485" name="Text Box 65">
          <a:extLst>
            <a:ext uri="{FF2B5EF4-FFF2-40B4-BE49-F238E27FC236}">
              <a16:creationId xmlns:a16="http://schemas.microsoft.com/office/drawing/2014/main" id="{6AC0D279-149C-4454-869A-926088FE058A}"/>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6</xdr:row>
      <xdr:rowOff>0</xdr:rowOff>
    </xdr:from>
    <xdr:to>
      <xdr:col>35</xdr:col>
      <xdr:colOff>600075</xdr:colOff>
      <xdr:row>6</xdr:row>
      <xdr:rowOff>0</xdr:rowOff>
    </xdr:to>
    <xdr:sp macro="" textlink="">
      <xdr:nvSpPr>
        <xdr:cNvPr id="2486" name="Text Box 66">
          <a:extLst>
            <a:ext uri="{FF2B5EF4-FFF2-40B4-BE49-F238E27FC236}">
              <a16:creationId xmlns:a16="http://schemas.microsoft.com/office/drawing/2014/main" id="{FCA36610-EFAB-4F08-824A-A350C12A9A1F}"/>
            </a:ext>
          </a:extLst>
        </xdr:cNvPr>
        <xdr:cNvSpPr txBox="1">
          <a:spLocks noChangeArrowheads="1"/>
        </xdr:cNvSpPr>
      </xdr:nvSpPr>
      <xdr:spPr bwMode="auto">
        <a:xfrm>
          <a:off x="614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487" name="Text Box 67">
          <a:extLst>
            <a:ext uri="{FF2B5EF4-FFF2-40B4-BE49-F238E27FC236}">
              <a16:creationId xmlns:a16="http://schemas.microsoft.com/office/drawing/2014/main" id="{2AD8A855-0C90-4137-9C59-45D26F9A200C}"/>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6</xdr:row>
      <xdr:rowOff>0</xdr:rowOff>
    </xdr:from>
    <xdr:to>
      <xdr:col>35</xdr:col>
      <xdr:colOff>600075</xdr:colOff>
      <xdr:row>6</xdr:row>
      <xdr:rowOff>0</xdr:rowOff>
    </xdr:to>
    <xdr:sp macro="" textlink="">
      <xdr:nvSpPr>
        <xdr:cNvPr id="2488" name="Text Box 68">
          <a:extLst>
            <a:ext uri="{FF2B5EF4-FFF2-40B4-BE49-F238E27FC236}">
              <a16:creationId xmlns:a16="http://schemas.microsoft.com/office/drawing/2014/main" id="{D198E55C-DCC0-4563-A2AE-D5D75BE9D4A5}"/>
            </a:ext>
          </a:extLst>
        </xdr:cNvPr>
        <xdr:cNvSpPr txBox="1">
          <a:spLocks noChangeArrowheads="1"/>
        </xdr:cNvSpPr>
      </xdr:nvSpPr>
      <xdr:spPr bwMode="auto">
        <a:xfrm>
          <a:off x="614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489" name="Text Box 69">
          <a:extLst>
            <a:ext uri="{FF2B5EF4-FFF2-40B4-BE49-F238E27FC236}">
              <a16:creationId xmlns:a16="http://schemas.microsoft.com/office/drawing/2014/main" id="{54DE8638-A50C-404D-8AC4-EA03AFF0C6B6}"/>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490" name="Text Box 77">
          <a:extLst>
            <a:ext uri="{FF2B5EF4-FFF2-40B4-BE49-F238E27FC236}">
              <a16:creationId xmlns:a16="http://schemas.microsoft.com/office/drawing/2014/main" id="{49B4FF69-7B9C-4F37-993A-9FD2F46D4BAC}"/>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6</xdr:row>
      <xdr:rowOff>0</xdr:rowOff>
    </xdr:from>
    <xdr:to>
      <xdr:col>30</xdr:col>
      <xdr:colOff>601980</xdr:colOff>
      <xdr:row>6</xdr:row>
      <xdr:rowOff>0</xdr:rowOff>
    </xdr:to>
    <xdr:sp macro="" textlink="">
      <xdr:nvSpPr>
        <xdr:cNvPr id="2491" name="Text Box 78">
          <a:extLst>
            <a:ext uri="{FF2B5EF4-FFF2-40B4-BE49-F238E27FC236}">
              <a16:creationId xmlns:a16="http://schemas.microsoft.com/office/drawing/2014/main" id="{17F4629C-FE04-4637-B64A-7B3846C65447}"/>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492" name="Text Box 79">
          <a:extLst>
            <a:ext uri="{FF2B5EF4-FFF2-40B4-BE49-F238E27FC236}">
              <a16:creationId xmlns:a16="http://schemas.microsoft.com/office/drawing/2014/main" id="{FFFAC7E6-5685-4379-80E0-6C09BDEBE618}"/>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493" name="Text Box 80">
          <a:extLst>
            <a:ext uri="{FF2B5EF4-FFF2-40B4-BE49-F238E27FC236}">
              <a16:creationId xmlns:a16="http://schemas.microsoft.com/office/drawing/2014/main" id="{A037651E-141F-40A3-BD27-7D9089C1B8F2}"/>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494" name="Text Box 81">
          <a:extLst>
            <a:ext uri="{FF2B5EF4-FFF2-40B4-BE49-F238E27FC236}">
              <a16:creationId xmlns:a16="http://schemas.microsoft.com/office/drawing/2014/main" id="{88F392E9-78E5-4562-B74E-1873CA296FFF}"/>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495" name="Text Box 82">
          <a:extLst>
            <a:ext uri="{FF2B5EF4-FFF2-40B4-BE49-F238E27FC236}">
              <a16:creationId xmlns:a16="http://schemas.microsoft.com/office/drawing/2014/main" id="{DCEDD219-D17B-4CB4-B3C9-7E8D8DC93F2E}"/>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496" name="Text Box 83">
          <a:extLst>
            <a:ext uri="{FF2B5EF4-FFF2-40B4-BE49-F238E27FC236}">
              <a16:creationId xmlns:a16="http://schemas.microsoft.com/office/drawing/2014/main" id="{BC456E59-AD3A-4CD7-A7B7-317BDE045F6C}"/>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6</xdr:row>
      <xdr:rowOff>0</xdr:rowOff>
    </xdr:from>
    <xdr:to>
      <xdr:col>31</xdr:col>
      <xdr:colOff>0</xdr:colOff>
      <xdr:row>6</xdr:row>
      <xdr:rowOff>0</xdr:rowOff>
    </xdr:to>
    <xdr:sp macro="" textlink="">
      <xdr:nvSpPr>
        <xdr:cNvPr id="2497" name="Text Box 84">
          <a:extLst>
            <a:ext uri="{FF2B5EF4-FFF2-40B4-BE49-F238E27FC236}">
              <a16:creationId xmlns:a16="http://schemas.microsoft.com/office/drawing/2014/main" id="{58B437C7-471A-475E-9F92-118E29DB00CA}"/>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498" name="Text Box 85">
          <a:extLst>
            <a:ext uri="{FF2B5EF4-FFF2-40B4-BE49-F238E27FC236}">
              <a16:creationId xmlns:a16="http://schemas.microsoft.com/office/drawing/2014/main" id="{52041DCD-35A5-42AF-B994-3E33BBDFF854}"/>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2499" name="Text Box 86">
          <a:extLst>
            <a:ext uri="{FF2B5EF4-FFF2-40B4-BE49-F238E27FC236}">
              <a16:creationId xmlns:a16="http://schemas.microsoft.com/office/drawing/2014/main" id="{9C8B3D7E-2B41-435B-A4A3-C5C2B749FEBC}"/>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2500" name="Text Box 87">
          <a:extLst>
            <a:ext uri="{FF2B5EF4-FFF2-40B4-BE49-F238E27FC236}">
              <a16:creationId xmlns:a16="http://schemas.microsoft.com/office/drawing/2014/main" id="{268CF48F-970D-461E-9FDA-FE150251C30D}"/>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501" name="Text Box 88">
          <a:extLst>
            <a:ext uri="{FF2B5EF4-FFF2-40B4-BE49-F238E27FC236}">
              <a16:creationId xmlns:a16="http://schemas.microsoft.com/office/drawing/2014/main" id="{07F7F83F-018F-4B31-9BD2-21697E23A914}"/>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6</xdr:row>
      <xdr:rowOff>0</xdr:rowOff>
    </xdr:from>
    <xdr:to>
      <xdr:col>30</xdr:col>
      <xdr:colOff>601980</xdr:colOff>
      <xdr:row>6</xdr:row>
      <xdr:rowOff>0</xdr:rowOff>
    </xdr:to>
    <xdr:sp macro="" textlink="">
      <xdr:nvSpPr>
        <xdr:cNvPr id="2502" name="Text Box 89">
          <a:extLst>
            <a:ext uri="{FF2B5EF4-FFF2-40B4-BE49-F238E27FC236}">
              <a16:creationId xmlns:a16="http://schemas.microsoft.com/office/drawing/2014/main" id="{2F0EB3E8-B58B-43FA-A790-E4CC43B73757}"/>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503" name="Text Box 90">
          <a:extLst>
            <a:ext uri="{FF2B5EF4-FFF2-40B4-BE49-F238E27FC236}">
              <a16:creationId xmlns:a16="http://schemas.microsoft.com/office/drawing/2014/main" id="{7F84DFFB-8A78-4039-A1B4-C96BA3ED2F51}"/>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504" name="Text Box 91">
          <a:extLst>
            <a:ext uri="{FF2B5EF4-FFF2-40B4-BE49-F238E27FC236}">
              <a16:creationId xmlns:a16="http://schemas.microsoft.com/office/drawing/2014/main" id="{80AE8F9C-FC00-4009-ADF9-33DAF5B39D3C}"/>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505" name="Text Box 92">
          <a:extLst>
            <a:ext uri="{FF2B5EF4-FFF2-40B4-BE49-F238E27FC236}">
              <a16:creationId xmlns:a16="http://schemas.microsoft.com/office/drawing/2014/main" id="{EEA02446-D59A-4D06-9B2C-04C581C825A7}"/>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506" name="Text Box 93">
          <a:extLst>
            <a:ext uri="{FF2B5EF4-FFF2-40B4-BE49-F238E27FC236}">
              <a16:creationId xmlns:a16="http://schemas.microsoft.com/office/drawing/2014/main" id="{2A5B6230-FCDF-4A44-B0C7-F97AC02F499A}"/>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507" name="Text Box 94">
          <a:extLst>
            <a:ext uri="{FF2B5EF4-FFF2-40B4-BE49-F238E27FC236}">
              <a16:creationId xmlns:a16="http://schemas.microsoft.com/office/drawing/2014/main" id="{C1F1FF12-4058-4C48-B0B1-368277710969}"/>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6</xdr:row>
      <xdr:rowOff>0</xdr:rowOff>
    </xdr:from>
    <xdr:to>
      <xdr:col>31</xdr:col>
      <xdr:colOff>0</xdr:colOff>
      <xdr:row>6</xdr:row>
      <xdr:rowOff>0</xdr:rowOff>
    </xdr:to>
    <xdr:sp macro="" textlink="">
      <xdr:nvSpPr>
        <xdr:cNvPr id="2508" name="Text Box 95">
          <a:extLst>
            <a:ext uri="{FF2B5EF4-FFF2-40B4-BE49-F238E27FC236}">
              <a16:creationId xmlns:a16="http://schemas.microsoft.com/office/drawing/2014/main" id="{74113F0E-BF32-452B-85CF-1967DD61C920}"/>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509" name="Text Box 96">
          <a:extLst>
            <a:ext uri="{FF2B5EF4-FFF2-40B4-BE49-F238E27FC236}">
              <a16:creationId xmlns:a16="http://schemas.microsoft.com/office/drawing/2014/main" id="{AF9A24F9-4420-4B72-AF16-B25EF657F956}"/>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2510" name="Text Box 97">
          <a:extLst>
            <a:ext uri="{FF2B5EF4-FFF2-40B4-BE49-F238E27FC236}">
              <a16:creationId xmlns:a16="http://schemas.microsoft.com/office/drawing/2014/main" id="{B9405AB8-B3D1-4E3F-A7CD-FB419B7283F2}"/>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2511" name="Text Box 98">
          <a:extLst>
            <a:ext uri="{FF2B5EF4-FFF2-40B4-BE49-F238E27FC236}">
              <a16:creationId xmlns:a16="http://schemas.microsoft.com/office/drawing/2014/main" id="{C5C13BF5-BBA9-46AE-8183-AF085EE50F7D}"/>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512" name="テキスト 1">
          <a:extLst>
            <a:ext uri="{FF2B5EF4-FFF2-40B4-BE49-F238E27FC236}">
              <a16:creationId xmlns:a16="http://schemas.microsoft.com/office/drawing/2014/main" id="{F9843577-9439-4A84-90BC-206BC5FF8635}"/>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13" name="テキスト 2">
          <a:extLst>
            <a:ext uri="{FF2B5EF4-FFF2-40B4-BE49-F238E27FC236}">
              <a16:creationId xmlns:a16="http://schemas.microsoft.com/office/drawing/2014/main" id="{892245C8-F1A1-4547-82EC-5246552D0E03}"/>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514" name="テキスト 3">
          <a:extLst>
            <a:ext uri="{FF2B5EF4-FFF2-40B4-BE49-F238E27FC236}">
              <a16:creationId xmlns:a16="http://schemas.microsoft.com/office/drawing/2014/main" id="{1DF97EF2-0D28-4F07-B769-7D196D21609E}"/>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515" name="テキスト 4">
          <a:extLst>
            <a:ext uri="{FF2B5EF4-FFF2-40B4-BE49-F238E27FC236}">
              <a16:creationId xmlns:a16="http://schemas.microsoft.com/office/drawing/2014/main" id="{6B312C7E-DC50-47F8-889C-5D213A0A3456}"/>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516" name="テキスト 5">
          <a:extLst>
            <a:ext uri="{FF2B5EF4-FFF2-40B4-BE49-F238E27FC236}">
              <a16:creationId xmlns:a16="http://schemas.microsoft.com/office/drawing/2014/main" id="{EB361C0B-DF5D-4EDD-9678-A3DBDE6DA5AF}"/>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517" name="テキスト 9">
          <a:extLst>
            <a:ext uri="{FF2B5EF4-FFF2-40B4-BE49-F238E27FC236}">
              <a16:creationId xmlns:a16="http://schemas.microsoft.com/office/drawing/2014/main" id="{18E63209-FAA8-4581-8BDB-BD36E0563085}"/>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2518" name="テキスト 10">
          <a:extLst>
            <a:ext uri="{FF2B5EF4-FFF2-40B4-BE49-F238E27FC236}">
              <a16:creationId xmlns:a16="http://schemas.microsoft.com/office/drawing/2014/main" id="{73C0D982-74D2-4F47-B01B-C0729A08CC29}"/>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519" name="テキスト 11">
          <a:extLst>
            <a:ext uri="{FF2B5EF4-FFF2-40B4-BE49-F238E27FC236}">
              <a16:creationId xmlns:a16="http://schemas.microsoft.com/office/drawing/2014/main" id="{6F0052CC-39DA-4CE7-A758-0A93F9353C58}"/>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2520" name="テキスト 12">
          <a:extLst>
            <a:ext uri="{FF2B5EF4-FFF2-40B4-BE49-F238E27FC236}">
              <a16:creationId xmlns:a16="http://schemas.microsoft.com/office/drawing/2014/main" id="{497FC7F5-5A85-4BC7-9AAE-D378F519072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521" name="テキスト 16">
          <a:extLst>
            <a:ext uri="{FF2B5EF4-FFF2-40B4-BE49-F238E27FC236}">
              <a16:creationId xmlns:a16="http://schemas.microsoft.com/office/drawing/2014/main" id="{857F3DD8-93E7-4982-94FF-21CFB59E10B4}"/>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522" name="テキスト 17">
          <a:extLst>
            <a:ext uri="{FF2B5EF4-FFF2-40B4-BE49-F238E27FC236}">
              <a16:creationId xmlns:a16="http://schemas.microsoft.com/office/drawing/2014/main" id="{AB8AA814-93B6-4A23-A73D-91B1C30F1118}"/>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523" name="テキスト 18">
          <a:extLst>
            <a:ext uri="{FF2B5EF4-FFF2-40B4-BE49-F238E27FC236}">
              <a16:creationId xmlns:a16="http://schemas.microsoft.com/office/drawing/2014/main" id="{9910BD62-D03E-4A88-B451-6BCE0A5CE5DF}"/>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524" name="テキスト 19">
          <a:extLst>
            <a:ext uri="{FF2B5EF4-FFF2-40B4-BE49-F238E27FC236}">
              <a16:creationId xmlns:a16="http://schemas.microsoft.com/office/drawing/2014/main" id="{2D150A58-77D4-470B-B1F9-EF0DC84AF115}"/>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525" name="テキスト 20">
          <a:extLst>
            <a:ext uri="{FF2B5EF4-FFF2-40B4-BE49-F238E27FC236}">
              <a16:creationId xmlns:a16="http://schemas.microsoft.com/office/drawing/2014/main" id="{FBBDC761-5938-4206-9110-DE6BDB5EEDBC}"/>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526" name="テキスト 21">
          <a:extLst>
            <a:ext uri="{FF2B5EF4-FFF2-40B4-BE49-F238E27FC236}">
              <a16:creationId xmlns:a16="http://schemas.microsoft.com/office/drawing/2014/main" id="{DC3163EA-F8F1-4BA4-B04A-45BAF87EEA93}"/>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527" name="テキスト 22">
          <a:extLst>
            <a:ext uri="{FF2B5EF4-FFF2-40B4-BE49-F238E27FC236}">
              <a16:creationId xmlns:a16="http://schemas.microsoft.com/office/drawing/2014/main" id="{0F0CAE69-112A-4B38-BEE6-C069455B667B}"/>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528" name="テキスト 23">
          <a:extLst>
            <a:ext uri="{FF2B5EF4-FFF2-40B4-BE49-F238E27FC236}">
              <a16:creationId xmlns:a16="http://schemas.microsoft.com/office/drawing/2014/main" id="{99A9EC06-DB59-4728-BC03-1425BB09C1AB}"/>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529" name="テキスト 31">
          <a:extLst>
            <a:ext uri="{FF2B5EF4-FFF2-40B4-BE49-F238E27FC236}">
              <a16:creationId xmlns:a16="http://schemas.microsoft.com/office/drawing/2014/main" id="{46FB485A-864C-4EBC-8E09-257EC6031AE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530" name="テキスト 32">
          <a:extLst>
            <a:ext uri="{FF2B5EF4-FFF2-40B4-BE49-F238E27FC236}">
              <a16:creationId xmlns:a16="http://schemas.microsoft.com/office/drawing/2014/main" id="{22B3A2E3-8F51-4CF0-B2A2-A71ED3BCACAA}"/>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531" name="テキスト 33">
          <a:extLst>
            <a:ext uri="{FF2B5EF4-FFF2-40B4-BE49-F238E27FC236}">
              <a16:creationId xmlns:a16="http://schemas.microsoft.com/office/drawing/2014/main" id="{368809D7-1BF8-42F9-B635-A575712C25B5}"/>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532" name="テキスト 34">
          <a:extLst>
            <a:ext uri="{FF2B5EF4-FFF2-40B4-BE49-F238E27FC236}">
              <a16:creationId xmlns:a16="http://schemas.microsoft.com/office/drawing/2014/main" id="{940C7548-7D3C-4FD9-AD4E-2322B7E69C89}"/>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533" name="テキスト 35">
          <a:extLst>
            <a:ext uri="{FF2B5EF4-FFF2-40B4-BE49-F238E27FC236}">
              <a16:creationId xmlns:a16="http://schemas.microsoft.com/office/drawing/2014/main" id="{C98D7289-EF75-451E-AD52-D35E8EBF7706}"/>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534" name="テキスト 36">
          <a:extLst>
            <a:ext uri="{FF2B5EF4-FFF2-40B4-BE49-F238E27FC236}">
              <a16:creationId xmlns:a16="http://schemas.microsoft.com/office/drawing/2014/main" id="{7310C487-7B7B-481F-8627-ECDB3BBCA299}"/>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535" name="テキスト 43">
          <a:extLst>
            <a:ext uri="{FF2B5EF4-FFF2-40B4-BE49-F238E27FC236}">
              <a16:creationId xmlns:a16="http://schemas.microsoft.com/office/drawing/2014/main" id="{3DF6312C-0312-40D7-AF1C-F1D968AF9B09}"/>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536" name="テキスト 44">
          <a:extLst>
            <a:ext uri="{FF2B5EF4-FFF2-40B4-BE49-F238E27FC236}">
              <a16:creationId xmlns:a16="http://schemas.microsoft.com/office/drawing/2014/main" id="{D7388612-A7ED-4C64-A8DF-700E4D300B36}"/>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537" name="テキスト 45">
          <a:extLst>
            <a:ext uri="{FF2B5EF4-FFF2-40B4-BE49-F238E27FC236}">
              <a16:creationId xmlns:a16="http://schemas.microsoft.com/office/drawing/2014/main" id="{114BE576-7FF9-489F-ABD0-0AD5C459B942}"/>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34</xdr:row>
      <xdr:rowOff>0</xdr:rowOff>
    </xdr:from>
    <xdr:to>
      <xdr:col>33</xdr:col>
      <xdr:colOff>1905</xdr:colOff>
      <xdr:row>34</xdr:row>
      <xdr:rowOff>0</xdr:rowOff>
    </xdr:to>
    <xdr:sp macro="" textlink="">
      <xdr:nvSpPr>
        <xdr:cNvPr id="2538" name="テキスト 46">
          <a:extLst>
            <a:ext uri="{FF2B5EF4-FFF2-40B4-BE49-F238E27FC236}">
              <a16:creationId xmlns:a16="http://schemas.microsoft.com/office/drawing/2014/main" id="{36162345-8CCA-40B2-937F-EC3DC463E472}"/>
            </a:ext>
          </a:extLst>
        </xdr:cNvPr>
        <xdr:cNvSpPr txBox="1">
          <a:spLocks noChangeArrowheads="1"/>
        </xdr:cNvSpPr>
      </xdr:nvSpPr>
      <xdr:spPr bwMode="auto">
        <a:xfrm>
          <a:off x="387858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539" name="テキスト 47">
          <a:extLst>
            <a:ext uri="{FF2B5EF4-FFF2-40B4-BE49-F238E27FC236}">
              <a16:creationId xmlns:a16="http://schemas.microsoft.com/office/drawing/2014/main" id="{C6A4547E-C914-4B24-8056-C244440DE9E4}"/>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540" name="テキスト 49">
          <a:extLst>
            <a:ext uri="{FF2B5EF4-FFF2-40B4-BE49-F238E27FC236}">
              <a16:creationId xmlns:a16="http://schemas.microsoft.com/office/drawing/2014/main" id="{D10899CE-4892-4350-90BD-06DD764BBBD7}"/>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541" name="Text Box 129">
          <a:extLst>
            <a:ext uri="{FF2B5EF4-FFF2-40B4-BE49-F238E27FC236}">
              <a16:creationId xmlns:a16="http://schemas.microsoft.com/office/drawing/2014/main" id="{CAC442E4-4885-45D8-948F-73B77664B55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34</xdr:row>
      <xdr:rowOff>0</xdr:rowOff>
    </xdr:from>
    <xdr:to>
      <xdr:col>33</xdr:col>
      <xdr:colOff>0</xdr:colOff>
      <xdr:row>34</xdr:row>
      <xdr:rowOff>0</xdr:rowOff>
    </xdr:to>
    <xdr:sp macro="" textlink="">
      <xdr:nvSpPr>
        <xdr:cNvPr id="2542" name="Text Box 130">
          <a:extLst>
            <a:ext uri="{FF2B5EF4-FFF2-40B4-BE49-F238E27FC236}">
              <a16:creationId xmlns:a16="http://schemas.microsoft.com/office/drawing/2014/main" id="{B941B338-CF49-4617-88B8-88E540E1322F}"/>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38100</xdr:colOff>
      <xdr:row>34</xdr:row>
      <xdr:rowOff>0</xdr:rowOff>
    </xdr:to>
    <xdr:sp macro="" textlink="">
      <xdr:nvSpPr>
        <xdr:cNvPr id="2543" name="Text Box 131">
          <a:extLst>
            <a:ext uri="{FF2B5EF4-FFF2-40B4-BE49-F238E27FC236}">
              <a16:creationId xmlns:a16="http://schemas.microsoft.com/office/drawing/2014/main" id="{63ADBE0D-090B-46B0-829C-35332F604A42}"/>
            </a:ext>
          </a:extLst>
        </xdr:cNvPr>
        <xdr:cNvSpPr txBox="1">
          <a:spLocks noChangeArrowheads="1"/>
        </xdr:cNvSpPr>
      </xdr:nvSpPr>
      <xdr:spPr bwMode="auto">
        <a:xfrm>
          <a:off x="3105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544" name="Text Box 132">
          <a:extLst>
            <a:ext uri="{FF2B5EF4-FFF2-40B4-BE49-F238E27FC236}">
              <a16:creationId xmlns:a16="http://schemas.microsoft.com/office/drawing/2014/main" id="{C14E239B-B0D1-418A-9B63-1A8004398CCB}"/>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2545" name="Text Box 133">
          <a:extLst>
            <a:ext uri="{FF2B5EF4-FFF2-40B4-BE49-F238E27FC236}">
              <a16:creationId xmlns:a16="http://schemas.microsoft.com/office/drawing/2014/main" id="{715EB148-9B88-429E-A680-3423AF211F1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546" name="Text Box 134">
          <a:extLst>
            <a:ext uri="{FF2B5EF4-FFF2-40B4-BE49-F238E27FC236}">
              <a16:creationId xmlns:a16="http://schemas.microsoft.com/office/drawing/2014/main" id="{268EC672-F8B1-424D-B56A-4CAB088E3F9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547" name="Text Box 135">
          <a:extLst>
            <a:ext uri="{FF2B5EF4-FFF2-40B4-BE49-F238E27FC236}">
              <a16:creationId xmlns:a16="http://schemas.microsoft.com/office/drawing/2014/main" id="{F6A3B163-3487-4A2F-A8D3-1E88D0CC7D52}"/>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548" name="Text Box 136">
          <a:extLst>
            <a:ext uri="{FF2B5EF4-FFF2-40B4-BE49-F238E27FC236}">
              <a16:creationId xmlns:a16="http://schemas.microsoft.com/office/drawing/2014/main" id="{C8420825-0008-46A5-A9AF-361B0F8DEA3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549" name="Text Box 137">
          <a:extLst>
            <a:ext uri="{FF2B5EF4-FFF2-40B4-BE49-F238E27FC236}">
              <a16:creationId xmlns:a16="http://schemas.microsoft.com/office/drawing/2014/main" id="{FEA8251C-E6B3-4F17-A4B7-31E22FBC1DE2}"/>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550" name="Text Box 138">
          <a:extLst>
            <a:ext uri="{FF2B5EF4-FFF2-40B4-BE49-F238E27FC236}">
              <a16:creationId xmlns:a16="http://schemas.microsoft.com/office/drawing/2014/main" id="{FF2B17DE-F4A5-43D1-8795-388FAE475B4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551" name="Text Box 139">
          <a:extLst>
            <a:ext uri="{FF2B5EF4-FFF2-40B4-BE49-F238E27FC236}">
              <a16:creationId xmlns:a16="http://schemas.microsoft.com/office/drawing/2014/main" id="{AC1AA794-0833-4050-ABC4-E3A18F27E2E4}"/>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2552" name="Text Box 140">
          <a:extLst>
            <a:ext uri="{FF2B5EF4-FFF2-40B4-BE49-F238E27FC236}">
              <a16:creationId xmlns:a16="http://schemas.microsoft.com/office/drawing/2014/main" id="{870726DC-347E-46DC-B1FE-077AE3643DC7}"/>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553" name="Text Box 141">
          <a:extLst>
            <a:ext uri="{FF2B5EF4-FFF2-40B4-BE49-F238E27FC236}">
              <a16:creationId xmlns:a16="http://schemas.microsoft.com/office/drawing/2014/main" id="{87B10764-FC3E-4C4F-A3BF-8F9721110135}"/>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2554" name="Text Box 142">
          <a:extLst>
            <a:ext uri="{FF2B5EF4-FFF2-40B4-BE49-F238E27FC236}">
              <a16:creationId xmlns:a16="http://schemas.microsoft.com/office/drawing/2014/main" id="{805E7812-91EB-4BB1-ABA8-E1185E6D1264}"/>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555" name="Text Box 143">
          <a:extLst>
            <a:ext uri="{FF2B5EF4-FFF2-40B4-BE49-F238E27FC236}">
              <a16:creationId xmlns:a16="http://schemas.microsoft.com/office/drawing/2014/main" id="{EEC31553-9C5A-452A-BA25-0BADA5EB32ED}"/>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2556" name="Text Box 144">
          <a:extLst>
            <a:ext uri="{FF2B5EF4-FFF2-40B4-BE49-F238E27FC236}">
              <a16:creationId xmlns:a16="http://schemas.microsoft.com/office/drawing/2014/main" id="{AA10E799-3AE2-43BF-96CC-48CDBC714308}"/>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557" name="Text Box 145">
          <a:extLst>
            <a:ext uri="{FF2B5EF4-FFF2-40B4-BE49-F238E27FC236}">
              <a16:creationId xmlns:a16="http://schemas.microsoft.com/office/drawing/2014/main" id="{C493BB57-0132-436A-85D3-7E4844EFDB26}"/>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58" name="Text Box 153">
          <a:extLst>
            <a:ext uri="{FF2B5EF4-FFF2-40B4-BE49-F238E27FC236}">
              <a16:creationId xmlns:a16="http://schemas.microsoft.com/office/drawing/2014/main" id="{2019C538-E9AD-4D6D-877C-D5C44AAC97D8}"/>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34</xdr:row>
      <xdr:rowOff>0</xdr:rowOff>
    </xdr:from>
    <xdr:to>
      <xdr:col>30</xdr:col>
      <xdr:colOff>601980</xdr:colOff>
      <xdr:row>34</xdr:row>
      <xdr:rowOff>0</xdr:rowOff>
    </xdr:to>
    <xdr:sp macro="" textlink="">
      <xdr:nvSpPr>
        <xdr:cNvPr id="2559" name="Text Box 154">
          <a:extLst>
            <a:ext uri="{FF2B5EF4-FFF2-40B4-BE49-F238E27FC236}">
              <a16:creationId xmlns:a16="http://schemas.microsoft.com/office/drawing/2014/main" id="{F457A6B1-2408-4FD3-B1B2-CFD1AFE034A8}"/>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60" name="Text Box 155">
          <a:extLst>
            <a:ext uri="{FF2B5EF4-FFF2-40B4-BE49-F238E27FC236}">
              <a16:creationId xmlns:a16="http://schemas.microsoft.com/office/drawing/2014/main" id="{9527A6CA-9E45-4E62-8FB8-40938C3A5F73}"/>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561" name="Text Box 156">
          <a:extLst>
            <a:ext uri="{FF2B5EF4-FFF2-40B4-BE49-F238E27FC236}">
              <a16:creationId xmlns:a16="http://schemas.microsoft.com/office/drawing/2014/main" id="{073D6999-7148-4B1E-B8CF-9A7F25EB9E84}"/>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62" name="Text Box 157">
          <a:extLst>
            <a:ext uri="{FF2B5EF4-FFF2-40B4-BE49-F238E27FC236}">
              <a16:creationId xmlns:a16="http://schemas.microsoft.com/office/drawing/2014/main" id="{9247001D-00AD-44C1-A867-84290B616228}"/>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563" name="Text Box 158">
          <a:extLst>
            <a:ext uri="{FF2B5EF4-FFF2-40B4-BE49-F238E27FC236}">
              <a16:creationId xmlns:a16="http://schemas.microsoft.com/office/drawing/2014/main" id="{FE916545-45FD-4FBB-B3ED-8CB4796F6B0D}"/>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64" name="Text Box 159">
          <a:extLst>
            <a:ext uri="{FF2B5EF4-FFF2-40B4-BE49-F238E27FC236}">
              <a16:creationId xmlns:a16="http://schemas.microsoft.com/office/drawing/2014/main" id="{DB936B51-CC59-4FF2-8802-8903D248479E}"/>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34</xdr:row>
      <xdr:rowOff>0</xdr:rowOff>
    </xdr:from>
    <xdr:to>
      <xdr:col>31</xdr:col>
      <xdr:colOff>0</xdr:colOff>
      <xdr:row>34</xdr:row>
      <xdr:rowOff>0</xdr:rowOff>
    </xdr:to>
    <xdr:sp macro="" textlink="">
      <xdr:nvSpPr>
        <xdr:cNvPr id="2565" name="Text Box 160">
          <a:extLst>
            <a:ext uri="{FF2B5EF4-FFF2-40B4-BE49-F238E27FC236}">
              <a16:creationId xmlns:a16="http://schemas.microsoft.com/office/drawing/2014/main" id="{86025611-7C40-4709-BE6A-D14FB5AD277F}"/>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66" name="Text Box 161">
          <a:extLst>
            <a:ext uri="{FF2B5EF4-FFF2-40B4-BE49-F238E27FC236}">
              <a16:creationId xmlns:a16="http://schemas.microsoft.com/office/drawing/2014/main" id="{13DE4849-AF3E-4AA6-9437-ACFC004089A2}"/>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567" name="Text Box 162">
          <a:extLst>
            <a:ext uri="{FF2B5EF4-FFF2-40B4-BE49-F238E27FC236}">
              <a16:creationId xmlns:a16="http://schemas.microsoft.com/office/drawing/2014/main" id="{B5B326D4-4110-484B-B06C-D71DEF8BB6CE}"/>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568" name="Text Box 163">
          <a:extLst>
            <a:ext uri="{FF2B5EF4-FFF2-40B4-BE49-F238E27FC236}">
              <a16:creationId xmlns:a16="http://schemas.microsoft.com/office/drawing/2014/main" id="{4E7FEE18-70AE-4A8A-AFA4-138B3A88BCB7}"/>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69" name="Text Box 164">
          <a:extLst>
            <a:ext uri="{FF2B5EF4-FFF2-40B4-BE49-F238E27FC236}">
              <a16:creationId xmlns:a16="http://schemas.microsoft.com/office/drawing/2014/main" id="{A9952B2F-D359-4335-85CE-133DACC035EF}"/>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34</xdr:row>
      <xdr:rowOff>0</xdr:rowOff>
    </xdr:from>
    <xdr:to>
      <xdr:col>30</xdr:col>
      <xdr:colOff>601980</xdr:colOff>
      <xdr:row>34</xdr:row>
      <xdr:rowOff>0</xdr:rowOff>
    </xdr:to>
    <xdr:sp macro="" textlink="">
      <xdr:nvSpPr>
        <xdr:cNvPr id="2570" name="Text Box 165">
          <a:extLst>
            <a:ext uri="{FF2B5EF4-FFF2-40B4-BE49-F238E27FC236}">
              <a16:creationId xmlns:a16="http://schemas.microsoft.com/office/drawing/2014/main" id="{B40B0F17-5813-4B3C-AFEF-7B51C3450899}"/>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71" name="Text Box 166">
          <a:extLst>
            <a:ext uri="{FF2B5EF4-FFF2-40B4-BE49-F238E27FC236}">
              <a16:creationId xmlns:a16="http://schemas.microsoft.com/office/drawing/2014/main" id="{8F46D32B-C822-4FE9-A704-AFAF7C471053}"/>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572" name="Text Box 167">
          <a:extLst>
            <a:ext uri="{FF2B5EF4-FFF2-40B4-BE49-F238E27FC236}">
              <a16:creationId xmlns:a16="http://schemas.microsoft.com/office/drawing/2014/main" id="{70D39F08-3A5E-49F6-A617-5BF3BA3ADE09}"/>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73" name="Text Box 168">
          <a:extLst>
            <a:ext uri="{FF2B5EF4-FFF2-40B4-BE49-F238E27FC236}">
              <a16:creationId xmlns:a16="http://schemas.microsoft.com/office/drawing/2014/main" id="{4EF2E33B-4943-4A17-872A-67CD4A3A540C}"/>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574" name="Text Box 169">
          <a:extLst>
            <a:ext uri="{FF2B5EF4-FFF2-40B4-BE49-F238E27FC236}">
              <a16:creationId xmlns:a16="http://schemas.microsoft.com/office/drawing/2014/main" id="{6BE59900-3A68-475A-A7A0-1AC79A3E8D75}"/>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75" name="Text Box 170">
          <a:extLst>
            <a:ext uri="{FF2B5EF4-FFF2-40B4-BE49-F238E27FC236}">
              <a16:creationId xmlns:a16="http://schemas.microsoft.com/office/drawing/2014/main" id="{5BE17B89-66A1-47AC-9F44-5D1CE77E0983}"/>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34</xdr:row>
      <xdr:rowOff>0</xdr:rowOff>
    </xdr:from>
    <xdr:to>
      <xdr:col>31</xdr:col>
      <xdr:colOff>0</xdr:colOff>
      <xdr:row>34</xdr:row>
      <xdr:rowOff>0</xdr:rowOff>
    </xdr:to>
    <xdr:sp macro="" textlink="">
      <xdr:nvSpPr>
        <xdr:cNvPr id="2576" name="Text Box 171">
          <a:extLst>
            <a:ext uri="{FF2B5EF4-FFF2-40B4-BE49-F238E27FC236}">
              <a16:creationId xmlns:a16="http://schemas.microsoft.com/office/drawing/2014/main" id="{BB8D88A7-8FF2-45CB-8379-DADA744B64DA}"/>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77" name="Text Box 172">
          <a:extLst>
            <a:ext uri="{FF2B5EF4-FFF2-40B4-BE49-F238E27FC236}">
              <a16:creationId xmlns:a16="http://schemas.microsoft.com/office/drawing/2014/main" id="{E875C4C4-D715-42E6-9581-B1EBF62FEB6C}"/>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578" name="Text Box 173">
          <a:extLst>
            <a:ext uri="{FF2B5EF4-FFF2-40B4-BE49-F238E27FC236}">
              <a16:creationId xmlns:a16="http://schemas.microsoft.com/office/drawing/2014/main" id="{B8E5F6A2-B2A6-4A8F-A6F0-714CD5D29372}"/>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579" name="Text Box 174">
          <a:extLst>
            <a:ext uri="{FF2B5EF4-FFF2-40B4-BE49-F238E27FC236}">
              <a16:creationId xmlns:a16="http://schemas.microsoft.com/office/drawing/2014/main" id="{C4DA786D-92CA-4AD1-8DA7-0E6DFA4354CF}"/>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580" name="テキスト 2">
          <a:extLst>
            <a:ext uri="{FF2B5EF4-FFF2-40B4-BE49-F238E27FC236}">
              <a16:creationId xmlns:a16="http://schemas.microsoft.com/office/drawing/2014/main" id="{C89B586F-1BFE-4CD3-AD25-91845EE0416B}"/>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81" name="テキスト 3">
          <a:extLst>
            <a:ext uri="{FF2B5EF4-FFF2-40B4-BE49-F238E27FC236}">
              <a16:creationId xmlns:a16="http://schemas.microsoft.com/office/drawing/2014/main" id="{C7DE37CD-3091-4B09-A180-C8335F184EC9}"/>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582" name="テキスト 4">
          <a:extLst>
            <a:ext uri="{FF2B5EF4-FFF2-40B4-BE49-F238E27FC236}">
              <a16:creationId xmlns:a16="http://schemas.microsoft.com/office/drawing/2014/main" id="{FD5D818E-4132-4598-BC25-2B8AA6EF3DAF}"/>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583" name="テキスト 5">
          <a:extLst>
            <a:ext uri="{FF2B5EF4-FFF2-40B4-BE49-F238E27FC236}">
              <a16:creationId xmlns:a16="http://schemas.microsoft.com/office/drawing/2014/main" id="{F34FB839-9AC6-43F6-B209-427141CC60E2}"/>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34</xdr:row>
      <xdr:rowOff>0</xdr:rowOff>
    </xdr:from>
    <xdr:to>
      <xdr:col>30</xdr:col>
      <xdr:colOff>0</xdr:colOff>
      <xdr:row>34</xdr:row>
      <xdr:rowOff>0</xdr:rowOff>
    </xdr:to>
    <xdr:sp macro="" textlink="">
      <xdr:nvSpPr>
        <xdr:cNvPr id="2584" name="テキスト 9">
          <a:extLst>
            <a:ext uri="{FF2B5EF4-FFF2-40B4-BE49-F238E27FC236}">
              <a16:creationId xmlns:a16="http://schemas.microsoft.com/office/drawing/2014/main" id="{1ECCAEFA-EFE4-4C8F-8DA9-23926C792E1E}"/>
            </a:ext>
          </a:extLst>
        </xdr:cNvPr>
        <xdr:cNvSpPr txBox="1">
          <a:spLocks noChangeArrowheads="1"/>
        </xdr:cNvSpPr>
      </xdr:nvSpPr>
      <xdr:spPr bwMode="auto">
        <a:xfrm>
          <a:off x="233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853440</xdr:colOff>
      <xdr:row>34</xdr:row>
      <xdr:rowOff>0</xdr:rowOff>
    </xdr:from>
    <xdr:to>
      <xdr:col>30</xdr:col>
      <xdr:colOff>601980</xdr:colOff>
      <xdr:row>34</xdr:row>
      <xdr:rowOff>0</xdr:rowOff>
    </xdr:to>
    <xdr:sp macro="" textlink="">
      <xdr:nvSpPr>
        <xdr:cNvPr id="2585" name="テキスト 10">
          <a:extLst>
            <a:ext uri="{FF2B5EF4-FFF2-40B4-BE49-F238E27FC236}">
              <a16:creationId xmlns:a16="http://schemas.microsoft.com/office/drawing/2014/main" id="{2879E03E-0826-49AD-B4F4-9561EEA10AD8}"/>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586" name="テキスト 11">
          <a:extLst>
            <a:ext uri="{FF2B5EF4-FFF2-40B4-BE49-F238E27FC236}">
              <a16:creationId xmlns:a16="http://schemas.microsoft.com/office/drawing/2014/main" id="{EC0522BB-7EFC-4552-9D4E-4C8BE867F549}"/>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2587" name="テキスト 12">
          <a:extLst>
            <a:ext uri="{FF2B5EF4-FFF2-40B4-BE49-F238E27FC236}">
              <a16:creationId xmlns:a16="http://schemas.microsoft.com/office/drawing/2014/main" id="{DF1FF813-1BD9-4BAB-B4FA-AF97F51D1668}"/>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88" name="テキスト 18">
          <a:extLst>
            <a:ext uri="{FF2B5EF4-FFF2-40B4-BE49-F238E27FC236}">
              <a16:creationId xmlns:a16="http://schemas.microsoft.com/office/drawing/2014/main" id="{48649BAF-E8A4-41D1-AB91-5F2C0437BB72}"/>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589" name="テキスト 19">
          <a:extLst>
            <a:ext uri="{FF2B5EF4-FFF2-40B4-BE49-F238E27FC236}">
              <a16:creationId xmlns:a16="http://schemas.microsoft.com/office/drawing/2014/main" id="{C4389309-5BE6-4AE1-85D9-C3060941187A}"/>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590" name="テキスト 20">
          <a:extLst>
            <a:ext uri="{FF2B5EF4-FFF2-40B4-BE49-F238E27FC236}">
              <a16:creationId xmlns:a16="http://schemas.microsoft.com/office/drawing/2014/main" id="{2336305C-D647-4C9A-AC5B-F6B0E0C34BF9}"/>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591" name="テキスト 21">
          <a:extLst>
            <a:ext uri="{FF2B5EF4-FFF2-40B4-BE49-F238E27FC236}">
              <a16:creationId xmlns:a16="http://schemas.microsoft.com/office/drawing/2014/main" id="{46DB9895-96C6-49CB-BBDD-3CD7B1E0EA04}"/>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592" name="テキスト 22">
          <a:extLst>
            <a:ext uri="{FF2B5EF4-FFF2-40B4-BE49-F238E27FC236}">
              <a16:creationId xmlns:a16="http://schemas.microsoft.com/office/drawing/2014/main" id="{4D89BE51-2240-41C9-BCC6-15E861AB415C}"/>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593" name="テキスト 23">
          <a:extLst>
            <a:ext uri="{FF2B5EF4-FFF2-40B4-BE49-F238E27FC236}">
              <a16:creationId xmlns:a16="http://schemas.microsoft.com/office/drawing/2014/main" id="{4E7B8A6A-82F6-4599-B592-A9012B64CCCB}"/>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594" name="テキスト 31">
          <a:extLst>
            <a:ext uri="{FF2B5EF4-FFF2-40B4-BE49-F238E27FC236}">
              <a16:creationId xmlns:a16="http://schemas.microsoft.com/office/drawing/2014/main" id="{8A31C977-1180-4761-90ED-3FB60BE08D3D}"/>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595" name="テキスト 32">
          <a:extLst>
            <a:ext uri="{FF2B5EF4-FFF2-40B4-BE49-F238E27FC236}">
              <a16:creationId xmlns:a16="http://schemas.microsoft.com/office/drawing/2014/main" id="{3B55681F-195B-4ED4-A9DF-0D151F21B6B6}"/>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596" name="テキスト 33">
          <a:extLst>
            <a:ext uri="{FF2B5EF4-FFF2-40B4-BE49-F238E27FC236}">
              <a16:creationId xmlns:a16="http://schemas.microsoft.com/office/drawing/2014/main" id="{047EA164-060D-42A4-927D-3F093DEE034B}"/>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597" name="テキスト 34">
          <a:extLst>
            <a:ext uri="{FF2B5EF4-FFF2-40B4-BE49-F238E27FC236}">
              <a16:creationId xmlns:a16="http://schemas.microsoft.com/office/drawing/2014/main" id="{302852FF-1D92-4230-A1AB-556B4B05A36B}"/>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598" name="テキスト 35">
          <a:extLst>
            <a:ext uri="{FF2B5EF4-FFF2-40B4-BE49-F238E27FC236}">
              <a16:creationId xmlns:a16="http://schemas.microsoft.com/office/drawing/2014/main" id="{C2757D46-7201-46BA-901A-274CC23CF01B}"/>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599" name="テキスト 36">
          <a:extLst>
            <a:ext uri="{FF2B5EF4-FFF2-40B4-BE49-F238E27FC236}">
              <a16:creationId xmlns:a16="http://schemas.microsoft.com/office/drawing/2014/main" id="{C0D2AD32-E58C-4C2A-82F8-A929796CEC21}"/>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38100</xdr:colOff>
      <xdr:row>34</xdr:row>
      <xdr:rowOff>0</xdr:rowOff>
    </xdr:to>
    <xdr:sp macro="" textlink="">
      <xdr:nvSpPr>
        <xdr:cNvPr id="2600" name="テキスト 44">
          <a:extLst>
            <a:ext uri="{FF2B5EF4-FFF2-40B4-BE49-F238E27FC236}">
              <a16:creationId xmlns:a16="http://schemas.microsoft.com/office/drawing/2014/main" id="{FD7D3CA6-EF5D-4270-9153-F67AE512D987}"/>
            </a:ext>
          </a:extLst>
        </xdr:cNvPr>
        <xdr:cNvSpPr txBox="1">
          <a:spLocks noChangeArrowheads="1"/>
        </xdr:cNvSpPr>
      </xdr:nvSpPr>
      <xdr:spPr bwMode="auto">
        <a:xfrm>
          <a:off x="16097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601" name="テキスト 45">
          <a:extLst>
            <a:ext uri="{FF2B5EF4-FFF2-40B4-BE49-F238E27FC236}">
              <a16:creationId xmlns:a16="http://schemas.microsoft.com/office/drawing/2014/main" id="{6ADAAA54-17C4-40CF-A259-0AB60A23730D}"/>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34</xdr:row>
      <xdr:rowOff>0</xdr:rowOff>
    </xdr:from>
    <xdr:to>
      <xdr:col>31</xdr:col>
      <xdr:colOff>0</xdr:colOff>
      <xdr:row>34</xdr:row>
      <xdr:rowOff>0</xdr:rowOff>
    </xdr:to>
    <xdr:sp macro="" textlink="">
      <xdr:nvSpPr>
        <xdr:cNvPr id="2602" name="テキスト 46">
          <a:extLst>
            <a:ext uri="{FF2B5EF4-FFF2-40B4-BE49-F238E27FC236}">
              <a16:creationId xmlns:a16="http://schemas.microsoft.com/office/drawing/2014/main" id="{B5DA9D13-128B-42B5-93A7-33EEC3381285}"/>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603" name="テキスト 47">
          <a:extLst>
            <a:ext uri="{FF2B5EF4-FFF2-40B4-BE49-F238E27FC236}">
              <a16:creationId xmlns:a16="http://schemas.microsoft.com/office/drawing/2014/main" id="{BC1315E4-677D-4C7D-8746-0C386E2E309B}"/>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604" name="テキスト 49">
          <a:extLst>
            <a:ext uri="{FF2B5EF4-FFF2-40B4-BE49-F238E27FC236}">
              <a16:creationId xmlns:a16="http://schemas.microsoft.com/office/drawing/2014/main" id="{A96D272F-5E62-405E-AAC6-89C4BDD19DEB}"/>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605" name="Text Box 200">
          <a:extLst>
            <a:ext uri="{FF2B5EF4-FFF2-40B4-BE49-F238E27FC236}">
              <a16:creationId xmlns:a16="http://schemas.microsoft.com/office/drawing/2014/main" id="{8495916E-66D5-4F88-BE65-45C79B466DC6}"/>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606" name="Text Box 201">
          <a:extLst>
            <a:ext uri="{FF2B5EF4-FFF2-40B4-BE49-F238E27FC236}">
              <a16:creationId xmlns:a16="http://schemas.microsoft.com/office/drawing/2014/main" id="{88527A3C-DEE5-4E38-85E8-DBB3BA37592B}"/>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607" name="Text Box 202">
          <a:extLst>
            <a:ext uri="{FF2B5EF4-FFF2-40B4-BE49-F238E27FC236}">
              <a16:creationId xmlns:a16="http://schemas.microsoft.com/office/drawing/2014/main" id="{F1028CC9-493F-401A-B836-498D0EB5FC9B}"/>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608" name="Text Box 203">
          <a:extLst>
            <a:ext uri="{FF2B5EF4-FFF2-40B4-BE49-F238E27FC236}">
              <a16:creationId xmlns:a16="http://schemas.microsoft.com/office/drawing/2014/main" id="{4AE3DE9F-3F28-475B-895B-873737838BA9}"/>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2609" name="Text Box 204">
          <a:extLst>
            <a:ext uri="{FF2B5EF4-FFF2-40B4-BE49-F238E27FC236}">
              <a16:creationId xmlns:a16="http://schemas.microsoft.com/office/drawing/2014/main" id="{8EB45D42-4D2B-448B-B3A1-AB771D566DC1}"/>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610" name="Text Box 205">
          <a:extLst>
            <a:ext uri="{FF2B5EF4-FFF2-40B4-BE49-F238E27FC236}">
              <a16:creationId xmlns:a16="http://schemas.microsoft.com/office/drawing/2014/main" id="{8031FAA1-2C7A-4C27-8A17-6EC93375DF62}"/>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611" name="Text Box 206">
          <a:extLst>
            <a:ext uri="{FF2B5EF4-FFF2-40B4-BE49-F238E27FC236}">
              <a16:creationId xmlns:a16="http://schemas.microsoft.com/office/drawing/2014/main" id="{EDB29BE1-3DA8-48A7-93AF-E74638ECC3A7}"/>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612" name="Text Box 207">
          <a:extLst>
            <a:ext uri="{FF2B5EF4-FFF2-40B4-BE49-F238E27FC236}">
              <a16:creationId xmlns:a16="http://schemas.microsoft.com/office/drawing/2014/main" id="{49332DAF-C96D-4977-9D84-7806D8CD709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613" name="Text Box 208">
          <a:extLst>
            <a:ext uri="{FF2B5EF4-FFF2-40B4-BE49-F238E27FC236}">
              <a16:creationId xmlns:a16="http://schemas.microsoft.com/office/drawing/2014/main" id="{E7D1EFA2-D778-44A1-B233-C029C799A5A0}"/>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614" name="Text Box 209">
          <a:extLst>
            <a:ext uri="{FF2B5EF4-FFF2-40B4-BE49-F238E27FC236}">
              <a16:creationId xmlns:a16="http://schemas.microsoft.com/office/drawing/2014/main" id="{0246E527-D99D-4A72-A002-E7FCE2D7EE57}"/>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615" name="Text Box 210">
          <a:extLst>
            <a:ext uri="{FF2B5EF4-FFF2-40B4-BE49-F238E27FC236}">
              <a16:creationId xmlns:a16="http://schemas.microsoft.com/office/drawing/2014/main" id="{519D2565-871A-4997-835A-8164FE667CD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2616" name="Text Box 211">
          <a:extLst>
            <a:ext uri="{FF2B5EF4-FFF2-40B4-BE49-F238E27FC236}">
              <a16:creationId xmlns:a16="http://schemas.microsoft.com/office/drawing/2014/main" id="{15AAA98B-298B-41DB-80BF-2DC6EE29C61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617" name="Text Box 212">
          <a:extLst>
            <a:ext uri="{FF2B5EF4-FFF2-40B4-BE49-F238E27FC236}">
              <a16:creationId xmlns:a16="http://schemas.microsoft.com/office/drawing/2014/main" id="{FB689025-A24B-4042-8EA7-C46E6A61200C}"/>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618" name="Text Box 213">
          <a:extLst>
            <a:ext uri="{FF2B5EF4-FFF2-40B4-BE49-F238E27FC236}">
              <a16:creationId xmlns:a16="http://schemas.microsoft.com/office/drawing/2014/main" id="{B9392BC0-C268-4E94-9CF2-912F720EAA98}"/>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619" name="Text Box 214">
          <a:extLst>
            <a:ext uri="{FF2B5EF4-FFF2-40B4-BE49-F238E27FC236}">
              <a16:creationId xmlns:a16="http://schemas.microsoft.com/office/drawing/2014/main" id="{27EB532C-3D63-455F-B791-0B16A79A75E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620" name="Text Box 215">
          <a:extLst>
            <a:ext uri="{FF2B5EF4-FFF2-40B4-BE49-F238E27FC236}">
              <a16:creationId xmlns:a16="http://schemas.microsoft.com/office/drawing/2014/main" id="{5BF65D79-95EE-453E-B6E1-4D2117746B8C}"/>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621" name="Text Box 216">
          <a:extLst>
            <a:ext uri="{FF2B5EF4-FFF2-40B4-BE49-F238E27FC236}">
              <a16:creationId xmlns:a16="http://schemas.microsoft.com/office/drawing/2014/main" id="{89082B92-7C63-41ED-AA43-C33846631870}"/>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622" name="Text Box 217">
          <a:extLst>
            <a:ext uri="{FF2B5EF4-FFF2-40B4-BE49-F238E27FC236}">
              <a16:creationId xmlns:a16="http://schemas.microsoft.com/office/drawing/2014/main" id="{322D3D3E-04ED-42A0-A685-AB7FC14785E6}"/>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2623" name="Text Box 218">
          <a:extLst>
            <a:ext uri="{FF2B5EF4-FFF2-40B4-BE49-F238E27FC236}">
              <a16:creationId xmlns:a16="http://schemas.microsoft.com/office/drawing/2014/main" id="{CD1C69D9-E539-4844-8E43-B0126EE5B6A7}"/>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624" name="Text Box 219">
          <a:extLst>
            <a:ext uri="{FF2B5EF4-FFF2-40B4-BE49-F238E27FC236}">
              <a16:creationId xmlns:a16="http://schemas.microsoft.com/office/drawing/2014/main" id="{DE0462B8-3526-4A04-B2A9-6D21D45F6138}"/>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2625" name="Text Box 220">
          <a:extLst>
            <a:ext uri="{FF2B5EF4-FFF2-40B4-BE49-F238E27FC236}">
              <a16:creationId xmlns:a16="http://schemas.microsoft.com/office/drawing/2014/main" id="{08191B0C-3ECD-42FD-9FD2-61C0CB10C567}"/>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626" name="Text Box 221">
          <a:extLst>
            <a:ext uri="{FF2B5EF4-FFF2-40B4-BE49-F238E27FC236}">
              <a16:creationId xmlns:a16="http://schemas.microsoft.com/office/drawing/2014/main" id="{CCCE44F8-8525-4DFD-B82C-8AFD20F466AA}"/>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2627" name="Text Box 222">
          <a:extLst>
            <a:ext uri="{FF2B5EF4-FFF2-40B4-BE49-F238E27FC236}">
              <a16:creationId xmlns:a16="http://schemas.microsoft.com/office/drawing/2014/main" id="{863B1056-FBA8-467D-8B57-7E61B6C39C54}"/>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2628" name="Text Box 223">
          <a:extLst>
            <a:ext uri="{FF2B5EF4-FFF2-40B4-BE49-F238E27FC236}">
              <a16:creationId xmlns:a16="http://schemas.microsoft.com/office/drawing/2014/main" id="{1B34B893-A03A-4785-AE44-DFD99A61690C}"/>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629" name="Text Box 224">
          <a:extLst>
            <a:ext uri="{FF2B5EF4-FFF2-40B4-BE49-F238E27FC236}">
              <a16:creationId xmlns:a16="http://schemas.microsoft.com/office/drawing/2014/main" id="{0F8CB293-BFAE-4F72-88CA-55635851C002}"/>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34</xdr:row>
      <xdr:rowOff>0</xdr:rowOff>
    </xdr:from>
    <xdr:to>
      <xdr:col>29</xdr:col>
      <xdr:colOff>601980</xdr:colOff>
      <xdr:row>34</xdr:row>
      <xdr:rowOff>0</xdr:rowOff>
    </xdr:to>
    <xdr:sp macro="" textlink="">
      <xdr:nvSpPr>
        <xdr:cNvPr id="2630" name="Text Box 225">
          <a:extLst>
            <a:ext uri="{FF2B5EF4-FFF2-40B4-BE49-F238E27FC236}">
              <a16:creationId xmlns:a16="http://schemas.microsoft.com/office/drawing/2014/main" id="{7057B8DC-D6C8-4A86-B4A4-F5311A65547E}"/>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631" name="Text Box 226">
          <a:extLst>
            <a:ext uri="{FF2B5EF4-FFF2-40B4-BE49-F238E27FC236}">
              <a16:creationId xmlns:a16="http://schemas.microsoft.com/office/drawing/2014/main" id="{1FE89E47-BE26-431F-9433-8D828144DFDC}"/>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632" name="Text Box 227">
          <a:extLst>
            <a:ext uri="{FF2B5EF4-FFF2-40B4-BE49-F238E27FC236}">
              <a16:creationId xmlns:a16="http://schemas.microsoft.com/office/drawing/2014/main" id="{6FE84A22-5BE0-473D-8FBE-AF342565B8D8}"/>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633" name="Text Box 228">
          <a:extLst>
            <a:ext uri="{FF2B5EF4-FFF2-40B4-BE49-F238E27FC236}">
              <a16:creationId xmlns:a16="http://schemas.microsoft.com/office/drawing/2014/main" id="{DBA87811-B442-4EE8-A909-D827425E04A0}"/>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634" name="Text Box 229">
          <a:extLst>
            <a:ext uri="{FF2B5EF4-FFF2-40B4-BE49-F238E27FC236}">
              <a16:creationId xmlns:a16="http://schemas.microsoft.com/office/drawing/2014/main" id="{7F9C90F9-5001-4269-BF5B-A1A27DAFF9FF}"/>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635" name="Text Box 230">
          <a:extLst>
            <a:ext uri="{FF2B5EF4-FFF2-40B4-BE49-F238E27FC236}">
              <a16:creationId xmlns:a16="http://schemas.microsoft.com/office/drawing/2014/main" id="{4142CB87-217E-40A4-B709-BECB539E725B}"/>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34</xdr:row>
      <xdr:rowOff>0</xdr:rowOff>
    </xdr:from>
    <xdr:to>
      <xdr:col>30</xdr:col>
      <xdr:colOff>1905</xdr:colOff>
      <xdr:row>34</xdr:row>
      <xdr:rowOff>0</xdr:rowOff>
    </xdr:to>
    <xdr:sp macro="" textlink="">
      <xdr:nvSpPr>
        <xdr:cNvPr id="2636" name="Text Box 231">
          <a:extLst>
            <a:ext uri="{FF2B5EF4-FFF2-40B4-BE49-F238E27FC236}">
              <a16:creationId xmlns:a16="http://schemas.microsoft.com/office/drawing/2014/main" id="{3AED2B70-E7B8-462E-BE2D-1F70352A841F}"/>
            </a:ext>
          </a:extLst>
        </xdr:cNvPr>
        <xdr:cNvSpPr txBox="1">
          <a:spLocks noChangeArrowheads="1"/>
        </xdr:cNvSpPr>
      </xdr:nvSpPr>
      <xdr:spPr bwMode="auto">
        <a:xfrm>
          <a:off x="233553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637" name="Text Box 232">
          <a:extLst>
            <a:ext uri="{FF2B5EF4-FFF2-40B4-BE49-F238E27FC236}">
              <a16:creationId xmlns:a16="http://schemas.microsoft.com/office/drawing/2014/main" id="{9FD87927-7901-46E7-9B7A-105FBF3E91F7}"/>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34</xdr:row>
      <xdr:rowOff>0</xdr:rowOff>
    </xdr:from>
    <xdr:to>
      <xdr:col>30</xdr:col>
      <xdr:colOff>0</xdr:colOff>
      <xdr:row>34</xdr:row>
      <xdr:rowOff>0</xdr:rowOff>
    </xdr:to>
    <xdr:sp macro="" textlink="">
      <xdr:nvSpPr>
        <xdr:cNvPr id="2638" name="Text Box 233">
          <a:extLst>
            <a:ext uri="{FF2B5EF4-FFF2-40B4-BE49-F238E27FC236}">
              <a16:creationId xmlns:a16="http://schemas.microsoft.com/office/drawing/2014/main" id="{8437D71B-7685-4A71-932A-2DF1BDF2D903}"/>
            </a:ext>
          </a:extLst>
        </xdr:cNvPr>
        <xdr:cNvSpPr txBox="1">
          <a:spLocks noChangeArrowheads="1"/>
        </xdr:cNvSpPr>
      </xdr:nvSpPr>
      <xdr:spPr bwMode="auto">
        <a:xfrm>
          <a:off x="233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38100</xdr:colOff>
      <xdr:row>34</xdr:row>
      <xdr:rowOff>0</xdr:rowOff>
    </xdr:to>
    <xdr:sp macro="" textlink="">
      <xdr:nvSpPr>
        <xdr:cNvPr id="2639" name="Text Box 234">
          <a:extLst>
            <a:ext uri="{FF2B5EF4-FFF2-40B4-BE49-F238E27FC236}">
              <a16:creationId xmlns:a16="http://schemas.microsoft.com/office/drawing/2014/main" id="{3F92976E-BEF5-4602-88F6-118CA4FDD8CD}"/>
            </a:ext>
          </a:extLst>
        </xdr:cNvPr>
        <xdr:cNvSpPr txBox="1">
          <a:spLocks noChangeArrowheads="1"/>
        </xdr:cNvSpPr>
      </xdr:nvSpPr>
      <xdr:spPr bwMode="auto">
        <a:xfrm>
          <a:off x="16097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640" name="Text Box 235">
          <a:extLst>
            <a:ext uri="{FF2B5EF4-FFF2-40B4-BE49-F238E27FC236}">
              <a16:creationId xmlns:a16="http://schemas.microsoft.com/office/drawing/2014/main" id="{5EF8D703-4117-418B-B366-E8020AD61238}"/>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34</xdr:row>
      <xdr:rowOff>0</xdr:rowOff>
    </xdr:from>
    <xdr:to>
      <xdr:col>29</xdr:col>
      <xdr:colOff>601980</xdr:colOff>
      <xdr:row>34</xdr:row>
      <xdr:rowOff>0</xdr:rowOff>
    </xdr:to>
    <xdr:sp macro="" textlink="">
      <xdr:nvSpPr>
        <xdr:cNvPr id="2641" name="Text Box 236">
          <a:extLst>
            <a:ext uri="{FF2B5EF4-FFF2-40B4-BE49-F238E27FC236}">
              <a16:creationId xmlns:a16="http://schemas.microsoft.com/office/drawing/2014/main" id="{ECBE6E1D-D688-466A-9E52-53AE654E99C3}"/>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642" name="Text Box 237">
          <a:extLst>
            <a:ext uri="{FF2B5EF4-FFF2-40B4-BE49-F238E27FC236}">
              <a16:creationId xmlns:a16="http://schemas.microsoft.com/office/drawing/2014/main" id="{D80A698F-6C7B-4C78-A65E-438F3AF4517B}"/>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643" name="Text Box 238">
          <a:extLst>
            <a:ext uri="{FF2B5EF4-FFF2-40B4-BE49-F238E27FC236}">
              <a16:creationId xmlns:a16="http://schemas.microsoft.com/office/drawing/2014/main" id="{4DBD5B66-CACE-478F-AAD5-B4F0175D935E}"/>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644" name="Text Box 239">
          <a:extLst>
            <a:ext uri="{FF2B5EF4-FFF2-40B4-BE49-F238E27FC236}">
              <a16:creationId xmlns:a16="http://schemas.microsoft.com/office/drawing/2014/main" id="{653D3A6E-70A1-4A29-A357-1636FED4B74D}"/>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645" name="Text Box 240">
          <a:extLst>
            <a:ext uri="{FF2B5EF4-FFF2-40B4-BE49-F238E27FC236}">
              <a16:creationId xmlns:a16="http://schemas.microsoft.com/office/drawing/2014/main" id="{EE94B0E3-936C-4232-8A25-21852B2B5606}"/>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646" name="Text Box 241">
          <a:extLst>
            <a:ext uri="{FF2B5EF4-FFF2-40B4-BE49-F238E27FC236}">
              <a16:creationId xmlns:a16="http://schemas.microsoft.com/office/drawing/2014/main" id="{82FEAC64-CD42-4D24-84A1-DCB18C639B74}"/>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34</xdr:row>
      <xdr:rowOff>0</xdr:rowOff>
    </xdr:from>
    <xdr:to>
      <xdr:col>30</xdr:col>
      <xdr:colOff>1905</xdr:colOff>
      <xdr:row>34</xdr:row>
      <xdr:rowOff>0</xdr:rowOff>
    </xdr:to>
    <xdr:sp macro="" textlink="">
      <xdr:nvSpPr>
        <xdr:cNvPr id="2647" name="Text Box 242">
          <a:extLst>
            <a:ext uri="{FF2B5EF4-FFF2-40B4-BE49-F238E27FC236}">
              <a16:creationId xmlns:a16="http://schemas.microsoft.com/office/drawing/2014/main" id="{8F8AA448-DE20-4287-AB1D-877E2EE16EE4}"/>
            </a:ext>
          </a:extLst>
        </xdr:cNvPr>
        <xdr:cNvSpPr txBox="1">
          <a:spLocks noChangeArrowheads="1"/>
        </xdr:cNvSpPr>
      </xdr:nvSpPr>
      <xdr:spPr bwMode="auto">
        <a:xfrm>
          <a:off x="233553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648" name="Text Box 243">
          <a:extLst>
            <a:ext uri="{FF2B5EF4-FFF2-40B4-BE49-F238E27FC236}">
              <a16:creationId xmlns:a16="http://schemas.microsoft.com/office/drawing/2014/main" id="{C8B97325-331B-49EA-ADE6-10C8D987DF85}"/>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34</xdr:row>
      <xdr:rowOff>0</xdr:rowOff>
    </xdr:from>
    <xdr:to>
      <xdr:col>30</xdr:col>
      <xdr:colOff>0</xdr:colOff>
      <xdr:row>34</xdr:row>
      <xdr:rowOff>0</xdr:rowOff>
    </xdr:to>
    <xdr:sp macro="" textlink="">
      <xdr:nvSpPr>
        <xdr:cNvPr id="2649" name="Text Box 244">
          <a:extLst>
            <a:ext uri="{FF2B5EF4-FFF2-40B4-BE49-F238E27FC236}">
              <a16:creationId xmlns:a16="http://schemas.microsoft.com/office/drawing/2014/main" id="{66C254EE-016D-4003-B861-0BBB907FE2A2}"/>
            </a:ext>
          </a:extLst>
        </xdr:cNvPr>
        <xdr:cNvSpPr txBox="1">
          <a:spLocks noChangeArrowheads="1"/>
        </xdr:cNvSpPr>
      </xdr:nvSpPr>
      <xdr:spPr bwMode="auto">
        <a:xfrm>
          <a:off x="233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38100</xdr:colOff>
      <xdr:row>34</xdr:row>
      <xdr:rowOff>0</xdr:rowOff>
    </xdr:to>
    <xdr:sp macro="" textlink="">
      <xdr:nvSpPr>
        <xdr:cNvPr id="2650" name="Text Box 245">
          <a:extLst>
            <a:ext uri="{FF2B5EF4-FFF2-40B4-BE49-F238E27FC236}">
              <a16:creationId xmlns:a16="http://schemas.microsoft.com/office/drawing/2014/main" id="{925094B5-5228-4C43-A595-6A3837DB062C}"/>
            </a:ext>
          </a:extLst>
        </xdr:cNvPr>
        <xdr:cNvSpPr txBox="1">
          <a:spLocks noChangeArrowheads="1"/>
        </xdr:cNvSpPr>
      </xdr:nvSpPr>
      <xdr:spPr bwMode="auto">
        <a:xfrm>
          <a:off x="16097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651" name="テキスト 2">
          <a:extLst>
            <a:ext uri="{FF2B5EF4-FFF2-40B4-BE49-F238E27FC236}">
              <a16:creationId xmlns:a16="http://schemas.microsoft.com/office/drawing/2014/main" id="{3E51DB83-CD32-4180-AEF9-AA2EA40E6380}"/>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652" name="テキスト 3">
          <a:extLst>
            <a:ext uri="{FF2B5EF4-FFF2-40B4-BE49-F238E27FC236}">
              <a16:creationId xmlns:a16="http://schemas.microsoft.com/office/drawing/2014/main" id="{6161F667-CB67-4237-BEE8-29A5A2110DDD}"/>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653" name="テキスト 4">
          <a:extLst>
            <a:ext uri="{FF2B5EF4-FFF2-40B4-BE49-F238E27FC236}">
              <a16:creationId xmlns:a16="http://schemas.microsoft.com/office/drawing/2014/main" id="{308CA8A3-7406-495E-9E82-F7452C09A170}"/>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654" name="テキスト 5">
          <a:extLst>
            <a:ext uri="{FF2B5EF4-FFF2-40B4-BE49-F238E27FC236}">
              <a16:creationId xmlns:a16="http://schemas.microsoft.com/office/drawing/2014/main" id="{69EF8B5F-80D9-4F10-B88F-FE724957AA66}"/>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6</xdr:row>
      <xdr:rowOff>0</xdr:rowOff>
    </xdr:from>
    <xdr:to>
      <xdr:col>30</xdr:col>
      <xdr:colOff>0</xdr:colOff>
      <xdr:row>6</xdr:row>
      <xdr:rowOff>0</xdr:rowOff>
    </xdr:to>
    <xdr:sp macro="" textlink="">
      <xdr:nvSpPr>
        <xdr:cNvPr id="2655" name="テキスト 9">
          <a:extLst>
            <a:ext uri="{FF2B5EF4-FFF2-40B4-BE49-F238E27FC236}">
              <a16:creationId xmlns:a16="http://schemas.microsoft.com/office/drawing/2014/main" id="{F27AB6DB-73B2-4542-8C01-EC8727DCEBB9}"/>
            </a:ext>
          </a:extLst>
        </xdr:cNvPr>
        <xdr:cNvSpPr txBox="1">
          <a:spLocks noChangeArrowheads="1"/>
        </xdr:cNvSpPr>
      </xdr:nvSpPr>
      <xdr:spPr bwMode="auto">
        <a:xfrm>
          <a:off x="23336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853440</xdr:colOff>
      <xdr:row>6</xdr:row>
      <xdr:rowOff>0</xdr:rowOff>
    </xdr:from>
    <xdr:to>
      <xdr:col>30</xdr:col>
      <xdr:colOff>601980</xdr:colOff>
      <xdr:row>6</xdr:row>
      <xdr:rowOff>0</xdr:rowOff>
    </xdr:to>
    <xdr:sp macro="" textlink="">
      <xdr:nvSpPr>
        <xdr:cNvPr id="2656" name="テキスト 10">
          <a:extLst>
            <a:ext uri="{FF2B5EF4-FFF2-40B4-BE49-F238E27FC236}">
              <a16:creationId xmlns:a16="http://schemas.microsoft.com/office/drawing/2014/main" id="{4C1F3061-BE02-4C20-980D-46AA8C0E4B07}"/>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657" name="テキスト 11">
          <a:extLst>
            <a:ext uri="{FF2B5EF4-FFF2-40B4-BE49-F238E27FC236}">
              <a16:creationId xmlns:a16="http://schemas.microsoft.com/office/drawing/2014/main" id="{F2920F36-E204-4EE3-B42D-B620AC59B6FB}"/>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6</xdr:row>
      <xdr:rowOff>0</xdr:rowOff>
    </xdr:from>
    <xdr:to>
      <xdr:col>32</xdr:col>
      <xdr:colOff>601980</xdr:colOff>
      <xdr:row>6</xdr:row>
      <xdr:rowOff>0</xdr:rowOff>
    </xdr:to>
    <xdr:sp macro="" textlink="">
      <xdr:nvSpPr>
        <xdr:cNvPr id="2658" name="テキスト 12">
          <a:extLst>
            <a:ext uri="{FF2B5EF4-FFF2-40B4-BE49-F238E27FC236}">
              <a16:creationId xmlns:a16="http://schemas.microsoft.com/office/drawing/2014/main" id="{DD7C55B4-6DC7-4133-A392-2BB4760692D8}"/>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659" name="テキスト 18">
          <a:extLst>
            <a:ext uri="{FF2B5EF4-FFF2-40B4-BE49-F238E27FC236}">
              <a16:creationId xmlns:a16="http://schemas.microsoft.com/office/drawing/2014/main" id="{0F5475AD-AEE4-4FAB-B307-969AAAEF2429}"/>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660" name="テキスト 19">
          <a:extLst>
            <a:ext uri="{FF2B5EF4-FFF2-40B4-BE49-F238E27FC236}">
              <a16:creationId xmlns:a16="http://schemas.microsoft.com/office/drawing/2014/main" id="{1921DAA9-4931-4C06-8784-D3D754CF9252}"/>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661" name="テキスト 20">
          <a:extLst>
            <a:ext uri="{FF2B5EF4-FFF2-40B4-BE49-F238E27FC236}">
              <a16:creationId xmlns:a16="http://schemas.microsoft.com/office/drawing/2014/main" id="{C23F67FB-319B-4934-A19E-3147A26983B9}"/>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662" name="テキスト 21">
          <a:extLst>
            <a:ext uri="{FF2B5EF4-FFF2-40B4-BE49-F238E27FC236}">
              <a16:creationId xmlns:a16="http://schemas.microsoft.com/office/drawing/2014/main" id="{95A751D1-E88C-4C37-806C-628BBE9822CA}"/>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663" name="テキスト 22">
          <a:extLst>
            <a:ext uri="{FF2B5EF4-FFF2-40B4-BE49-F238E27FC236}">
              <a16:creationId xmlns:a16="http://schemas.microsoft.com/office/drawing/2014/main" id="{02B8EEC2-BADF-4EE5-BBE1-5FE2E3B8AD3E}"/>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2664" name="テキスト 23">
          <a:extLst>
            <a:ext uri="{FF2B5EF4-FFF2-40B4-BE49-F238E27FC236}">
              <a16:creationId xmlns:a16="http://schemas.microsoft.com/office/drawing/2014/main" id="{1EDDB5A5-273B-42D2-9225-8EC751367772}"/>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665" name="テキスト 31">
          <a:extLst>
            <a:ext uri="{FF2B5EF4-FFF2-40B4-BE49-F238E27FC236}">
              <a16:creationId xmlns:a16="http://schemas.microsoft.com/office/drawing/2014/main" id="{44F18804-7CE3-4CFB-A864-2788860E453A}"/>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666" name="テキスト 32">
          <a:extLst>
            <a:ext uri="{FF2B5EF4-FFF2-40B4-BE49-F238E27FC236}">
              <a16:creationId xmlns:a16="http://schemas.microsoft.com/office/drawing/2014/main" id="{1285CE18-59E2-41E6-B4CD-9A9D35209C59}"/>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667" name="テキスト 33">
          <a:extLst>
            <a:ext uri="{FF2B5EF4-FFF2-40B4-BE49-F238E27FC236}">
              <a16:creationId xmlns:a16="http://schemas.microsoft.com/office/drawing/2014/main" id="{9535BE61-6EB4-4F34-BB43-BB384EDE7656}"/>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668" name="テキスト 34">
          <a:extLst>
            <a:ext uri="{FF2B5EF4-FFF2-40B4-BE49-F238E27FC236}">
              <a16:creationId xmlns:a16="http://schemas.microsoft.com/office/drawing/2014/main" id="{8F69DA5C-684C-4995-9980-D6ED0DC2B0A4}"/>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669" name="テキスト 35">
          <a:extLst>
            <a:ext uri="{FF2B5EF4-FFF2-40B4-BE49-F238E27FC236}">
              <a16:creationId xmlns:a16="http://schemas.microsoft.com/office/drawing/2014/main" id="{3DCB6DC2-BAF5-4D45-8483-10F6F5278B87}"/>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2670" name="テキスト 36">
          <a:extLst>
            <a:ext uri="{FF2B5EF4-FFF2-40B4-BE49-F238E27FC236}">
              <a16:creationId xmlns:a16="http://schemas.microsoft.com/office/drawing/2014/main" id="{3F8AA8B0-A86B-49E5-AA8B-9A25587BAACE}"/>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38100</xdr:colOff>
      <xdr:row>6</xdr:row>
      <xdr:rowOff>0</xdr:rowOff>
    </xdr:to>
    <xdr:sp macro="" textlink="">
      <xdr:nvSpPr>
        <xdr:cNvPr id="2671" name="テキスト 44">
          <a:extLst>
            <a:ext uri="{FF2B5EF4-FFF2-40B4-BE49-F238E27FC236}">
              <a16:creationId xmlns:a16="http://schemas.microsoft.com/office/drawing/2014/main" id="{C42D869D-F442-427E-957E-E83DED2ED32F}"/>
            </a:ext>
          </a:extLst>
        </xdr:cNvPr>
        <xdr:cNvSpPr txBox="1">
          <a:spLocks noChangeArrowheads="1"/>
        </xdr:cNvSpPr>
      </xdr:nvSpPr>
      <xdr:spPr bwMode="auto">
        <a:xfrm>
          <a:off x="16097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672" name="テキスト 45">
          <a:extLst>
            <a:ext uri="{FF2B5EF4-FFF2-40B4-BE49-F238E27FC236}">
              <a16:creationId xmlns:a16="http://schemas.microsoft.com/office/drawing/2014/main" id="{27E195A2-FA15-42B7-9F10-B9936D54BA2B}"/>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6</xdr:row>
      <xdr:rowOff>0</xdr:rowOff>
    </xdr:from>
    <xdr:to>
      <xdr:col>31</xdr:col>
      <xdr:colOff>0</xdr:colOff>
      <xdr:row>6</xdr:row>
      <xdr:rowOff>0</xdr:rowOff>
    </xdr:to>
    <xdr:sp macro="" textlink="">
      <xdr:nvSpPr>
        <xdr:cNvPr id="2673" name="テキスト 46">
          <a:extLst>
            <a:ext uri="{FF2B5EF4-FFF2-40B4-BE49-F238E27FC236}">
              <a16:creationId xmlns:a16="http://schemas.microsoft.com/office/drawing/2014/main" id="{83334EAC-6694-450C-AA30-C45D0813C1ED}"/>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32</xdr:col>
      <xdr:colOff>0</xdr:colOff>
      <xdr:row>6</xdr:row>
      <xdr:rowOff>0</xdr:rowOff>
    </xdr:from>
    <xdr:to>
      <xdr:col>32</xdr:col>
      <xdr:colOff>0</xdr:colOff>
      <xdr:row>6</xdr:row>
      <xdr:rowOff>0</xdr:rowOff>
    </xdr:to>
    <xdr:sp macro="" textlink="">
      <xdr:nvSpPr>
        <xdr:cNvPr id="2674" name="テキスト 47">
          <a:extLst>
            <a:ext uri="{FF2B5EF4-FFF2-40B4-BE49-F238E27FC236}">
              <a16:creationId xmlns:a16="http://schemas.microsoft.com/office/drawing/2014/main" id="{F894C75F-6802-44D8-87F6-3550533E0271}"/>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675" name="テキスト 49">
          <a:extLst>
            <a:ext uri="{FF2B5EF4-FFF2-40B4-BE49-F238E27FC236}">
              <a16:creationId xmlns:a16="http://schemas.microsoft.com/office/drawing/2014/main" id="{2AD49A89-2CB0-4ABE-9FF2-D148600CA15D}"/>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676" name="Text Box 271">
          <a:extLst>
            <a:ext uri="{FF2B5EF4-FFF2-40B4-BE49-F238E27FC236}">
              <a16:creationId xmlns:a16="http://schemas.microsoft.com/office/drawing/2014/main" id="{89F662DF-8DB7-485C-8792-EEBB772DD927}"/>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2677" name="Text Box 272">
          <a:extLst>
            <a:ext uri="{FF2B5EF4-FFF2-40B4-BE49-F238E27FC236}">
              <a16:creationId xmlns:a16="http://schemas.microsoft.com/office/drawing/2014/main" id="{9C347785-E2DF-4594-89A7-3B96420A65E0}"/>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2678" name="Text Box 273">
          <a:extLst>
            <a:ext uri="{FF2B5EF4-FFF2-40B4-BE49-F238E27FC236}">
              <a16:creationId xmlns:a16="http://schemas.microsoft.com/office/drawing/2014/main" id="{0FAD48C4-CEFF-4825-A1EE-B9FE8FA96681}"/>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679" name="Text Box 274">
          <a:extLst>
            <a:ext uri="{FF2B5EF4-FFF2-40B4-BE49-F238E27FC236}">
              <a16:creationId xmlns:a16="http://schemas.microsoft.com/office/drawing/2014/main" id="{23D7EFFA-DBF2-4304-8C79-B39F33D8F476}"/>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6</xdr:row>
      <xdr:rowOff>0</xdr:rowOff>
    </xdr:from>
    <xdr:to>
      <xdr:col>33</xdr:col>
      <xdr:colOff>601980</xdr:colOff>
      <xdr:row>6</xdr:row>
      <xdr:rowOff>0</xdr:rowOff>
    </xdr:to>
    <xdr:sp macro="" textlink="">
      <xdr:nvSpPr>
        <xdr:cNvPr id="2680" name="Text Box 275">
          <a:extLst>
            <a:ext uri="{FF2B5EF4-FFF2-40B4-BE49-F238E27FC236}">
              <a16:creationId xmlns:a16="http://schemas.microsoft.com/office/drawing/2014/main" id="{8EC708B4-94C4-468D-BAD6-F55FADC092D9}"/>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681" name="Text Box 276">
          <a:extLst>
            <a:ext uri="{FF2B5EF4-FFF2-40B4-BE49-F238E27FC236}">
              <a16:creationId xmlns:a16="http://schemas.microsoft.com/office/drawing/2014/main" id="{C15A389A-A4BF-401C-BA99-91574B631ED7}"/>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2682" name="Text Box 277">
          <a:extLst>
            <a:ext uri="{FF2B5EF4-FFF2-40B4-BE49-F238E27FC236}">
              <a16:creationId xmlns:a16="http://schemas.microsoft.com/office/drawing/2014/main" id="{F3EF7293-668C-424A-B20E-4DCB0F746583}"/>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683" name="Text Box 278">
          <a:extLst>
            <a:ext uri="{FF2B5EF4-FFF2-40B4-BE49-F238E27FC236}">
              <a16:creationId xmlns:a16="http://schemas.microsoft.com/office/drawing/2014/main" id="{61D9BFEB-CC55-4C53-8F3C-4DB305615DED}"/>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2684" name="Text Box 279">
          <a:extLst>
            <a:ext uri="{FF2B5EF4-FFF2-40B4-BE49-F238E27FC236}">
              <a16:creationId xmlns:a16="http://schemas.microsoft.com/office/drawing/2014/main" id="{7E6D9D60-D3A0-4F2A-84AE-18F2CF3BE209}"/>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685" name="Text Box 280">
          <a:extLst>
            <a:ext uri="{FF2B5EF4-FFF2-40B4-BE49-F238E27FC236}">
              <a16:creationId xmlns:a16="http://schemas.microsoft.com/office/drawing/2014/main" id="{2A441D30-F5E9-4180-BC49-AB8CF90C55E4}"/>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686" name="Text Box 281">
          <a:extLst>
            <a:ext uri="{FF2B5EF4-FFF2-40B4-BE49-F238E27FC236}">
              <a16:creationId xmlns:a16="http://schemas.microsoft.com/office/drawing/2014/main" id="{6BB21C31-4570-4C6F-908E-B72D866D9AE6}"/>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6</xdr:row>
      <xdr:rowOff>0</xdr:rowOff>
    </xdr:from>
    <xdr:to>
      <xdr:col>34</xdr:col>
      <xdr:colOff>601980</xdr:colOff>
      <xdr:row>6</xdr:row>
      <xdr:rowOff>0</xdr:rowOff>
    </xdr:to>
    <xdr:sp macro="" textlink="">
      <xdr:nvSpPr>
        <xdr:cNvPr id="2687" name="Text Box 282">
          <a:extLst>
            <a:ext uri="{FF2B5EF4-FFF2-40B4-BE49-F238E27FC236}">
              <a16:creationId xmlns:a16="http://schemas.microsoft.com/office/drawing/2014/main" id="{0AF6B392-96AD-443F-B847-2F00C0A76F24}"/>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688" name="Text Box 283">
          <a:extLst>
            <a:ext uri="{FF2B5EF4-FFF2-40B4-BE49-F238E27FC236}">
              <a16:creationId xmlns:a16="http://schemas.microsoft.com/office/drawing/2014/main" id="{FB27F376-AFB0-47C0-88AF-7C3AA199923E}"/>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2689" name="Text Box 284">
          <a:extLst>
            <a:ext uri="{FF2B5EF4-FFF2-40B4-BE49-F238E27FC236}">
              <a16:creationId xmlns:a16="http://schemas.microsoft.com/office/drawing/2014/main" id="{F305D515-FDAC-4494-B9A5-1101A1D2AE3B}"/>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690" name="Text Box 285">
          <a:extLst>
            <a:ext uri="{FF2B5EF4-FFF2-40B4-BE49-F238E27FC236}">
              <a16:creationId xmlns:a16="http://schemas.microsoft.com/office/drawing/2014/main" id="{7A210DAC-17C6-4D8A-AD48-5BD47ED2EAF1}"/>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2691" name="Text Box 286">
          <a:extLst>
            <a:ext uri="{FF2B5EF4-FFF2-40B4-BE49-F238E27FC236}">
              <a16:creationId xmlns:a16="http://schemas.microsoft.com/office/drawing/2014/main" id="{E32014FC-C30C-4037-A40D-865EAC9F3268}"/>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692" name="Text Box 287">
          <a:extLst>
            <a:ext uri="{FF2B5EF4-FFF2-40B4-BE49-F238E27FC236}">
              <a16:creationId xmlns:a16="http://schemas.microsoft.com/office/drawing/2014/main" id="{A4951794-CA60-4CC7-BBAB-120147A15A91}"/>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693" name="Text Box 288">
          <a:extLst>
            <a:ext uri="{FF2B5EF4-FFF2-40B4-BE49-F238E27FC236}">
              <a16:creationId xmlns:a16="http://schemas.microsoft.com/office/drawing/2014/main" id="{D14ADD49-BF73-4899-97E8-687307AF6BAA}"/>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6</xdr:row>
      <xdr:rowOff>0</xdr:rowOff>
    </xdr:from>
    <xdr:to>
      <xdr:col>35</xdr:col>
      <xdr:colOff>601980</xdr:colOff>
      <xdr:row>6</xdr:row>
      <xdr:rowOff>0</xdr:rowOff>
    </xdr:to>
    <xdr:sp macro="" textlink="">
      <xdr:nvSpPr>
        <xdr:cNvPr id="2694" name="Text Box 289">
          <a:extLst>
            <a:ext uri="{FF2B5EF4-FFF2-40B4-BE49-F238E27FC236}">
              <a16:creationId xmlns:a16="http://schemas.microsoft.com/office/drawing/2014/main" id="{A94CDA6A-A089-41A4-BC11-9724284A0D3E}"/>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695" name="Text Box 290">
          <a:extLst>
            <a:ext uri="{FF2B5EF4-FFF2-40B4-BE49-F238E27FC236}">
              <a16:creationId xmlns:a16="http://schemas.microsoft.com/office/drawing/2014/main" id="{C2B00FBB-519F-4A71-AF72-53D811BC6FE2}"/>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6</xdr:row>
      <xdr:rowOff>0</xdr:rowOff>
    </xdr:from>
    <xdr:to>
      <xdr:col>35</xdr:col>
      <xdr:colOff>600075</xdr:colOff>
      <xdr:row>6</xdr:row>
      <xdr:rowOff>0</xdr:rowOff>
    </xdr:to>
    <xdr:sp macro="" textlink="">
      <xdr:nvSpPr>
        <xdr:cNvPr id="2696" name="Text Box 291">
          <a:extLst>
            <a:ext uri="{FF2B5EF4-FFF2-40B4-BE49-F238E27FC236}">
              <a16:creationId xmlns:a16="http://schemas.microsoft.com/office/drawing/2014/main" id="{8BFC2A05-86BF-4E58-9E50-23AC16B114F2}"/>
            </a:ext>
          </a:extLst>
        </xdr:cNvPr>
        <xdr:cNvSpPr txBox="1">
          <a:spLocks noChangeArrowheads="1"/>
        </xdr:cNvSpPr>
      </xdr:nvSpPr>
      <xdr:spPr bwMode="auto">
        <a:xfrm>
          <a:off x="614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697" name="Text Box 292">
          <a:extLst>
            <a:ext uri="{FF2B5EF4-FFF2-40B4-BE49-F238E27FC236}">
              <a16:creationId xmlns:a16="http://schemas.microsoft.com/office/drawing/2014/main" id="{287967CC-BBBF-48CC-A6A4-3435D2CD2A4A}"/>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6</xdr:row>
      <xdr:rowOff>0</xdr:rowOff>
    </xdr:from>
    <xdr:to>
      <xdr:col>35</xdr:col>
      <xdr:colOff>600075</xdr:colOff>
      <xdr:row>6</xdr:row>
      <xdr:rowOff>0</xdr:rowOff>
    </xdr:to>
    <xdr:sp macro="" textlink="">
      <xdr:nvSpPr>
        <xdr:cNvPr id="2698" name="Text Box 293">
          <a:extLst>
            <a:ext uri="{FF2B5EF4-FFF2-40B4-BE49-F238E27FC236}">
              <a16:creationId xmlns:a16="http://schemas.microsoft.com/office/drawing/2014/main" id="{7EA4A7AC-1F79-45B1-A338-5A1430F257D5}"/>
            </a:ext>
          </a:extLst>
        </xdr:cNvPr>
        <xdr:cNvSpPr txBox="1">
          <a:spLocks noChangeArrowheads="1"/>
        </xdr:cNvSpPr>
      </xdr:nvSpPr>
      <xdr:spPr bwMode="auto">
        <a:xfrm>
          <a:off x="614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6</xdr:row>
      <xdr:rowOff>0</xdr:rowOff>
    </xdr:from>
    <xdr:to>
      <xdr:col>35</xdr:col>
      <xdr:colOff>594360</xdr:colOff>
      <xdr:row>6</xdr:row>
      <xdr:rowOff>0</xdr:rowOff>
    </xdr:to>
    <xdr:sp macro="" textlink="">
      <xdr:nvSpPr>
        <xdr:cNvPr id="2699" name="Text Box 294">
          <a:extLst>
            <a:ext uri="{FF2B5EF4-FFF2-40B4-BE49-F238E27FC236}">
              <a16:creationId xmlns:a16="http://schemas.microsoft.com/office/drawing/2014/main" id="{D7BE9E9B-428F-4AA9-81E8-845C74DC19A3}"/>
            </a:ext>
          </a:extLst>
        </xdr:cNvPr>
        <xdr:cNvSpPr txBox="1">
          <a:spLocks noChangeArrowheads="1"/>
        </xdr:cNvSpPr>
      </xdr:nvSpPr>
      <xdr:spPr bwMode="auto">
        <a:xfrm>
          <a:off x="613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700" name="Text Box 295">
          <a:extLst>
            <a:ext uri="{FF2B5EF4-FFF2-40B4-BE49-F238E27FC236}">
              <a16:creationId xmlns:a16="http://schemas.microsoft.com/office/drawing/2014/main" id="{7C8E015E-01B4-44EA-A15C-5FB0B5A7248F}"/>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6</xdr:row>
      <xdr:rowOff>0</xdr:rowOff>
    </xdr:from>
    <xdr:to>
      <xdr:col>29</xdr:col>
      <xdr:colOff>601980</xdr:colOff>
      <xdr:row>6</xdr:row>
      <xdr:rowOff>0</xdr:rowOff>
    </xdr:to>
    <xdr:sp macro="" textlink="">
      <xdr:nvSpPr>
        <xdr:cNvPr id="2701" name="Text Box 296">
          <a:extLst>
            <a:ext uri="{FF2B5EF4-FFF2-40B4-BE49-F238E27FC236}">
              <a16:creationId xmlns:a16="http://schemas.microsoft.com/office/drawing/2014/main" id="{8460CE77-B539-417B-B305-8884B18F893D}"/>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702" name="Text Box 297">
          <a:extLst>
            <a:ext uri="{FF2B5EF4-FFF2-40B4-BE49-F238E27FC236}">
              <a16:creationId xmlns:a16="http://schemas.microsoft.com/office/drawing/2014/main" id="{0D841CB3-FE63-4847-8174-ACB64E13A183}"/>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703" name="Text Box 298">
          <a:extLst>
            <a:ext uri="{FF2B5EF4-FFF2-40B4-BE49-F238E27FC236}">
              <a16:creationId xmlns:a16="http://schemas.microsoft.com/office/drawing/2014/main" id="{586A7979-F87B-4A3F-9643-160F559288CA}"/>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704" name="Text Box 299">
          <a:extLst>
            <a:ext uri="{FF2B5EF4-FFF2-40B4-BE49-F238E27FC236}">
              <a16:creationId xmlns:a16="http://schemas.microsoft.com/office/drawing/2014/main" id="{4A4D999C-AB9C-4BA1-94AA-1D6EDDF226AB}"/>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705" name="Text Box 300">
          <a:extLst>
            <a:ext uri="{FF2B5EF4-FFF2-40B4-BE49-F238E27FC236}">
              <a16:creationId xmlns:a16="http://schemas.microsoft.com/office/drawing/2014/main" id="{BFC1FBBD-E27D-4E23-AEE3-F78BF65BE65E}"/>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706" name="Text Box 301">
          <a:extLst>
            <a:ext uri="{FF2B5EF4-FFF2-40B4-BE49-F238E27FC236}">
              <a16:creationId xmlns:a16="http://schemas.microsoft.com/office/drawing/2014/main" id="{0A79DEB5-488E-4151-B48F-08884F9CCE23}"/>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6</xdr:row>
      <xdr:rowOff>0</xdr:rowOff>
    </xdr:from>
    <xdr:to>
      <xdr:col>30</xdr:col>
      <xdr:colOff>1905</xdr:colOff>
      <xdr:row>6</xdr:row>
      <xdr:rowOff>0</xdr:rowOff>
    </xdr:to>
    <xdr:sp macro="" textlink="">
      <xdr:nvSpPr>
        <xdr:cNvPr id="2707" name="Text Box 302">
          <a:extLst>
            <a:ext uri="{FF2B5EF4-FFF2-40B4-BE49-F238E27FC236}">
              <a16:creationId xmlns:a16="http://schemas.microsoft.com/office/drawing/2014/main" id="{83CA0E8A-5221-4CAE-BFAF-D5062386698E}"/>
            </a:ext>
          </a:extLst>
        </xdr:cNvPr>
        <xdr:cNvSpPr txBox="1">
          <a:spLocks noChangeArrowheads="1"/>
        </xdr:cNvSpPr>
      </xdr:nvSpPr>
      <xdr:spPr bwMode="auto">
        <a:xfrm>
          <a:off x="233553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708" name="Text Box 303">
          <a:extLst>
            <a:ext uri="{FF2B5EF4-FFF2-40B4-BE49-F238E27FC236}">
              <a16:creationId xmlns:a16="http://schemas.microsoft.com/office/drawing/2014/main" id="{245A6F40-4453-4991-BB0D-DEB9E69DCA2C}"/>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6</xdr:row>
      <xdr:rowOff>0</xdr:rowOff>
    </xdr:from>
    <xdr:to>
      <xdr:col>30</xdr:col>
      <xdr:colOff>0</xdr:colOff>
      <xdr:row>6</xdr:row>
      <xdr:rowOff>0</xdr:rowOff>
    </xdr:to>
    <xdr:sp macro="" textlink="">
      <xdr:nvSpPr>
        <xdr:cNvPr id="2709" name="Text Box 304">
          <a:extLst>
            <a:ext uri="{FF2B5EF4-FFF2-40B4-BE49-F238E27FC236}">
              <a16:creationId xmlns:a16="http://schemas.microsoft.com/office/drawing/2014/main" id="{15B01AD9-ACCE-43BB-A29B-59DB65E9D009}"/>
            </a:ext>
          </a:extLst>
        </xdr:cNvPr>
        <xdr:cNvSpPr txBox="1">
          <a:spLocks noChangeArrowheads="1"/>
        </xdr:cNvSpPr>
      </xdr:nvSpPr>
      <xdr:spPr bwMode="auto">
        <a:xfrm>
          <a:off x="23336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38100</xdr:colOff>
      <xdr:row>6</xdr:row>
      <xdr:rowOff>0</xdr:rowOff>
    </xdr:to>
    <xdr:sp macro="" textlink="">
      <xdr:nvSpPr>
        <xdr:cNvPr id="2710" name="Text Box 305">
          <a:extLst>
            <a:ext uri="{FF2B5EF4-FFF2-40B4-BE49-F238E27FC236}">
              <a16:creationId xmlns:a16="http://schemas.microsoft.com/office/drawing/2014/main" id="{BAAE9CC6-AF94-4196-8337-02E276801F2D}"/>
            </a:ext>
          </a:extLst>
        </xdr:cNvPr>
        <xdr:cNvSpPr txBox="1">
          <a:spLocks noChangeArrowheads="1"/>
        </xdr:cNvSpPr>
      </xdr:nvSpPr>
      <xdr:spPr bwMode="auto">
        <a:xfrm>
          <a:off x="16097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711" name="Text Box 306">
          <a:extLst>
            <a:ext uri="{FF2B5EF4-FFF2-40B4-BE49-F238E27FC236}">
              <a16:creationId xmlns:a16="http://schemas.microsoft.com/office/drawing/2014/main" id="{63069D27-89DC-4D43-A2E1-9C0B14989455}"/>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6</xdr:row>
      <xdr:rowOff>0</xdr:rowOff>
    </xdr:from>
    <xdr:to>
      <xdr:col>29</xdr:col>
      <xdr:colOff>601980</xdr:colOff>
      <xdr:row>6</xdr:row>
      <xdr:rowOff>0</xdr:rowOff>
    </xdr:to>
    <xdr:sp macro="" textlink="">
      <xdr:nvSpPr>
        <xdr:cNvPr id="2712" name="Text Box 307">
          <a:extLst>
            <a:ext uri="{FF2B5EF4-FFF2-40B4-BE49-F238E27FC236}">
              <a16:creationId xmlns:a16="http://schemas.microsoft.com/office/drawing/2014/main" id="{1242E7A4-7EE1-41C5-9811-076D3BB380EB}"/>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713" name="Text Box 308">
          <a:extLst>
            <a:ext uri="{FF2B5EF4-FFF2-40B4-BE49-F238E27FC236}">
              <a16:creationId xmlns:a16="http://schemas.microsoft.com/office/drawing/2014/main" id="{B8FD7AEC-F589-4577-AFD2-080E39A1BFC2}"/>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714" name="Text Box 309">
          <a:extLst>
            <a:ext uri="{FF2B5EF4-FFF2-40B4-BE49-F238E27FC236}">
              <a16:creationId xmlns:a16="http://schemas.microsoft.com/office/drawing/2014/main" id="{1498CB80-1BC4-4144-B4E6-B8DB0F929CA4}"/>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715" name="Text Box 310">
          <a:extLst>
            <a:ext uri="{FF2B5EF4-FFF2-40B4-BE49-F238E27FC236}">
              <a16:creationId xmlns:a16="http://schemas.microsoft.com/office/drawing/2014/main" id="{D32B6A4F-B637-4108-B368-2917692CA011}"/>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716" name="Text Box 311">
          <a:extLst>
            <a:ext uri="{FF2B5EF4-FFF2-40B4-BE49-F238E27FC236}">
              <a16:creationId xmlns:a16="http://schemas.microsoft.com/office/drawing/2014/main" id="{F5DB48AC-A565-4CC9-8057-D56736A14EE5}"/>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717" name="Text Box 312">
          <a:extLst>
            <a:ext uri="{FF2B5EF4-FFF2-40B4-BE49-F238E27FC236}">
              <a16:creationId xmlns:a16="http://schemas.microsoft.com/office/drawing/2014/main" id="{6ECB76FD-35B6-42CA-A7B7-9D3563180CC7}"/>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6</xdr:row>
      <xdr:rowOff>0</xdr:rowOff>
    </xdr:from>
    <xdr:to>
      <xdr:col>30</xdr:col>
      <xdr:colOff>1905</xdr:colOff>
      <xdr:row>6</xdr:row>
      <xdr:rowOff>0</xdr:rowOff>
    </xdr:to>
    <xdr:sp macro="" textlink="">
      <xdr:nvSpPr>
        <xdr:cNvPr id="2718" name="Text Box 313">
          <a:extLst>
            <a:ext uri="{FF2B5EF4-FFF2-40B4-BE49-F238E27FC236}">
              <a16:creationId xmlns:a16="http://schemas.microsoft.com/office/drawing/2014/main" id="{F644A580-F200-4453-9C62-1D1C0B0178B2}"/>
            </a:ext>
          </a:extLst>
        </xdr:cNvPr>
        <xdr:cNvSpPr txBox="1">
          <a:spLocks noChangeArrowheads="1"/>
        </xdr:cNvSpPr>
      </xdr:nvSpPr>
      <xdr:spPr bwMode="auto">
        <a:xfrm>
          <a:off x="233553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719" name="Text Box 314">
          <a:extLst>
            <a:ext uri="{FF2B5EF4-FFF2-40B4-BE49-F238E27FC236}">
              <a16:creationId xmlns:a16="http://schemas.microsoft.com/office/drawing/2014/main" id="{CBF7F284-5CA1-4E70-B894-8F870A18F48D}"/>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6</xdr:row>
      <xdr:rowOff>0</xdr:rowOff>
    </xdr:from>
    <xdr:to>
      <xdr:col>30</xdr:col>
      <xdr:colOff>0</xdr:colOff>
      <xdr:row>6</xdr:row>
      <xdr:rowOff>0</xdr:rowOff>
    </xdr:to>
    <xdr:sp macro="" textlink="">
      <xdr:nvSpPr>
        <xdr:cNvPr id="2720" name="Text Box 315">
          <a:extLst>
            <a:ext uri="{FF2B5EF4-FFF2-40B4-BE49-F238E27FC236}">
              <a16:creationId xmlns:a16="http://schemas.microsoft.com/office/drawing/2014/main" id="{8512907C-BD7C-43C4-88E9-804A9A16FD68}"/>
            </a:ext>
          </a:extLst>
        </xdr:cNvPr>
        <xdr:cNvSpPr txBox="1">
          <a:spLocks noChangeArrowheads="1"/>
        </xdr:cNvSpPr>
      </xdr:nvSpPr>
      <xdr:spPr bwMode="auto">
        <a:xfrm>
          <a:off x="23336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38100</xdr:colOff>
      <xdr:row>6</xdr:row>
      <xdr:rowOff>0</xdr:rowOff>
    </xdr:to>
    <xdr:sp macro="" textlink="">
      <xdr:nvSpPr>
        <xdr:cNvPr id="2721" name="Text Box 316">
          <a:extLst>
            <a:ext uri="{FF2B5EF4-FFF2-40B4-BE49-F238E27FC236}">
              <a16:creationId xmlns:a16="http://schemas.microsoft.com/office/drawing/2014/main" id="{8B7B2109-8D01-4DBE-AEAB-B47D399E2E26}"/>
            </a:ext>
          </a:extLst>
        </xdr:cNvPr>
        <xdr:cNvSpPr txBox="1">
          <a:spLocks noChangeArrowheads="1"/>
        </xdr:cNvSpPr>
      </xdr:nvSpPr>
      <xdr:spPr bwMode="auto">
        <a:xfrm>
          <a:off x="16097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722" name="テキスト 1">
          <a:extLst>
            <a:ext uri="{FF2B5EF4-FFF2-40B4-BE49-F238E27FC236}">
              <a16:creationId xmlns:a16="http://schemas.microsoft.com/office/drawing/2014/main" id="{77FEEC15-F718-4642-8528-A68B797ABA20}"/>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23" name="テキスト 2">
          <a:extLst>
            <a:ext uri="{FF2B5EF4-FFF2-40B4-BE49-F238E27FC236}">
              <a16:creationId xmlns:a16="http://schemas.microsoft.com/office/drawing/2014/main" id="{5BEC98EB-3FE4-4E3A-BBFA-F94DA6E01FFA}"/>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724" name="テキスト 3">
          <a:extLst>
            <a:ext uri="{FF2B5EF4-FFF2-40B4-BE49-F238E27FC236}">
              <a16:creationId xmlns:a16="http://schemas.microsoft.com/office/drawing/2014/main" id="{0F906868-4222-4E56-87F4-E85531138BF2}"/>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725" name="テキスト 4">
          <a:extLst>
            <a:ext uri="{FF2B5EF4-FFF2-40B4-BE49-F238E27FC236}">
              <a16:creationId xmlns:a16="http://schemas.microsoft.com/office/drawing/2014/main" id="{8660EA45-9113-4EC0-A158-071179D489D7}"/>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726" name="テキスト 5">
          <a:extLst>
            <a:ext uri="{FF2B5EF4-FFF2-40B4-BE49-F238E27FC236}">
              <a16:creationId xmlns:a16="http://schemas.microsoft.com/office/drawing/2014/main" id="{3E90AA30-DC83-44B0-A3F9-EB86B1200C86}"/>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727" name="テキスト 9">
          <a:extLst>
            <a:ext uri="{FF2B5EF4-FFF2-40B4-BE49-F238E27FC236}">
              <a16:creationId xmlns:a16="http://schemas.microsoft.com/office/drawing/2014/main" id="{19A7E446-B7BC-47E1-B41A-11444A112BA2}"/>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2728" name="テキスト 10">
          <a:extLst>
            <a:ext uri="{FF2B5EF4-FFF2-40B4-BE49-F238E27FC236}">
              <a16:creationId xmlns:a16="http://schemas.microsoft.com/office/drawing/2014/main" id="{6DF40721-C3F4-4102-8B97-1533EE098279}"/>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729" name="テキスト 11">
          <a:extLst>
            <a:ext uri="{FF2B5EF4-FFF2-40B4-BE49-F238E27FC236}">
              <a16:creationId xmlns:a16="http://schemas.microsoft.com/office/drawing/2014/main" id="{BE2DA971-5E28-4070-A90A-7D8043A2EC27}"/>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2730" name="テキスト 12">
          <a:extLst>
            <a:ext uri="{FF2B5EF4-FFF2-40B4-BE49-F238E27FC236}">
              <a16:creationId xmlns:a16="http://schemas.microsoft.com/office/drawing/2014/main" id="{AFAC4912-BE34-45EE-AD80-5B2876A5EEE3}"/>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731" name="テキスト 16">
          <a:extLst>
            <a:ext uri="{FF2B5EF4-FFF2-40B4-BE49-F238E27FC236}">
              <a16:creationId xmlns:a16="http://schemas.microsoft.com/office/drawing/2014/main" id="{BEA7EDFB-491D-493E-9691-D52B61A73515}"/>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732" name="テキスト 17">
          <a:extLst>
            <a:ext uri="{FF2B5EF4-FFF2-40B4-BE49-F238E27FC236}">
              <a16:creationId xmlns:a16="http://schemas.microsoft.com/office/drawing/2014/main" id="{3FE73861-AFD7-4CEC-8924-404001488C13}"/>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733" name="テキスト 18">
          <a:extLst>
            <a:ext uri="{FF2B5EF4-FFF2-40B4-BE49-F238E27FC236}">
              <a16:creationId xmlns:a16="http://schemas.microsoft.com/office/drawing/2014/main" id="{5568C113-C191-425B-B858-47C040F1C73B}"/>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734" name="テキスト 19">
          <a:extLst>
            <a:ext uri="{FF2B5EF4-FFF2-40B4-BE49-F238E27FC236}">
              <a16:creationId xmlns:a16="http://schemas.microsoft.com/office/drawing/2014/main" id="{E06695E1-22ED-4376-AC90-761F5D0BC340}"/>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735" name="テキスト 20">
          <a:extLst>
            <a:ext uri="{FF2B5EF4-FFF2-40B4-BE49-F238E27FC236}">
              <a16:creationId xmlns:a16="http://schemas.microsoft.com/office/drawing/2014/main" id="{B525D030-C6E5-4BB0-BA30-DB5F9C544504}"/>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736" name="テキスト 21">
          <a:extLst>
            <a:ext uri="{FF2B5EF4-FFF2-40B4-BE49-F238E27FC236}">
              <a16:creationId xmlns:a16="http://schemas.microsoft.com/office/drawing/2014/main" id="{A5547C17-7829-45BF-83E5-59D2296692D6}"/>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737" name="テキスト 22">
          <a:extLst>
            <a:ext uri="{FF2B5EF4-FFF2-40B4-BE49-F238E27FC236}">
              <a16:creationId xmlns:a16="http://schemas.microsoft.com/office/drawing/2014/main" id="{E80DFE97-18E2-4796-91AA-9107364CEF16}"/>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738" name="テキスト 23">
          <a:extLst>
            <a:ext uri="{FF2B5EF4-FFF2-40B4-BE49-F238E27FC236}">
              <a16:creationId xmlns:a16="http://schemas.microsoft.com/office/drawing/2014/main" id="{0C944338-AA04-4669-BFB6-3E001AF9A2E6}"/>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739" name="テキスト 31">
          <a:extLst>
            <a:ext uri="{FF2B5EF4-FFF2-40B4-BE49-F238E27FC236}">
              <a16:creationId xmlns:a16="http://schemas.microsoft.com/office/drawing/2014/main" id="{D2E78F4C-3D64-4F1B-BEF1-14D516E134ED}"/>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740" name="テキスト 32">
          <a:extLst>
            <a:ext uri="{FF2B5EF4-FFF2-40B4-BE49-F238E27FC236}">
              <a16:creationId xmlns:a16="http://schemas.microsoft.com/office/drawing/2014/main" id="{6146F16B-4D4D-4EED-BADA-5415E5EC8335}"/>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741" name="テキスト 33">
          <a:extLst>
            <a:ext uri="{FF2B5EF4-FFF2-40B4-BE49-F238E27FC236}">
              <a16:creationId xmlns:a16="http://schemas.microsoft.com/office/drawing/2014/main" id="{A63733E2-00F6-4623-BB84-4286CA4E2B1C}"/>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742" name="テキスト 34">
          <a:extLst>
            <a:ext uri="{FF2B5EF4-FFF2-40B4-BE49-F238E27FC236}">
              <a16:creationId xmlns:a16="http://schemas.microsoft.com/office/drawing/2014/main" id="{5E927ED8-2C31-4BD5-BDD7-7F8985D10EFB}"/>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743" name="テキスト 35">
          <a:extLst>
            <a:ext uri="{FF2B5EF4-FFF2-40B4-BE49-F238E27FC236}">
              <a16:creationId xmlns:a16="http://schemas.microsoft.com/office/drawing/2014/main" id="{F772D84B-2E63-40A3-9D88-98DB2FBDAEAE}"/>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744" name="テキスト 36">
          <a:extLst>
            <a:ext uri="{FF2B5EF4-FFF2-40B4-BE49-F238E27FC236}">
              <a16:creationId xmlns:a16="http://schemas.microsoft.com/office/drawing/2014/main" id="{901A49A5-9BB0-48E2-80FA-00678C33A09B}"/>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0</xdr:colOff>
      <xdr:row>34</xdr:row>
      <xdr:rowOff>0</xdr:rowOff>
    </xdr:to>
    <xdr:sp macro="" textlink="">
      <xdr:nvSpPr>
        <xdr:cNvPr id="2745" name="テキスト 43">
          <a:extLst>
            <a:ext uri="{FF2B5EF4-FFF2-40B4-BE49-F238E27FC236}">
              <a16:creationId xmlns:a16="http://schemas.microsoft.com/office/drawing/2014/main" id="{65F5DD20-ACA6-443D-BCB5-5FBDD3FAEB15}"/>
            </a:ext>
          </a:extLst>
        </xdr:cNvPr>
        <xdr:cNvSpPr txBox="1">
          <a:spLocks noChangeArrowheads="1"/>
        </xdr:cNvSpPr>
      </xdr:nvSpPr>
      <xdr:spPr bwMode="auto">
        <a:xfrm>
          <a:off x="16097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746" name="テキスト 44">
          <a:extLst>
            <a:ext uri="{FF2B5EF4-FFF2-40B4-BE49-F238E27FC236}">
              <a16:creationId xmlns:a16="http://schemas.microsoft.com/office/drawing/2014/main" id="{5A6810D6-A316-4D5B-AA3A-209C145E4A80}"/>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747" name="テキスト 45">
          <a:extLst>
            <a:ext uri="{FF2B5EF4-FFF2-40B4-BE49-F238E27FC236}">
              <a16:creationId xmlns:a16="http://schemas.microsoft.com/office/drawing/2014/main" id="{CF45165E-2CCB-4AC5-B421-A39D51DAEDF9}"/>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34</xdr:row>
      <xdr:rowOff>0</xdr:rowOff>
    </xdr:from>
    <xdr:to>
      <xdr:col>33</xdr:col>
      <xdr:colOff>1905</xdr:colOff>
      <xdr:row>34</xdr:row>
      <xdr:rowOff>0</xdr:rowOff>
    </xdr:to>
    <xdr:sp macro="" textlink="">
      <xdr:nvSpPr>
        <xdr:cNvPr id="2748" name="テキスト 46">
          <a:extLst>
            <a:ext uri="{FF2B5EF4-FFF2-40B4-BE49-F238E27FC236}">
              <a16:creationId xmlns:a16="http://schemas.microsoft.com/office/drawing/2014/main" id="{75A2928B-F18B-4D00-A1D0-11AF27A25575}"/>
            </a:ext>
          </a:extLst>
        </xdr:cNvPr>
        <xdr:cNvSpPr txBox="1">
          <a:spLocks noChangeArrowheads="1"/>
        </xdr:cNvSpPr>
      </xdr:nvSpPr>
      <xdr:spPr bwMode="auto">
        <a:xfrm>
          <a:off x="387858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749" name="テキスト 47">
          <a:extLst>
            <a:ext uri="{FF2B5EF4-FFF2-40B4-BE49-F238E27FC236}">
              <a16:creationId xmlns:a16="http://schemas.microsoft.com/office/drawing/2014/main" id="{7802EF78-D02F-4501-B9F9-5B5ED865365D}"/>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750" name="テキスト 49">
          <a:extLst>
            <a:ext uri="{FF2B5EF4-FFF2-40B4-BE49-F238E27FC236}">
              <a16:creationId xmlns:a16="http://schemas.microsoft.com/office/drawing/2014/main" id="{129C256A-A930-4805-AAA2-451DD7CEED8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751" name="Text Box 129">
          <a:extLst>
            <a:ext uri="{FF2B5EF4-FFF2-40B4-BE49-F238E27FC236}">
              <a16:creationId xmlns:a16="http://schemas.microsoft.com/office/drawing/2014/main" id="{88B9DF0C-224D-468A-9BF7-469D7C97AA9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34</xdr:row>
      <xdr:rowOff>0</xdr:rowOff>
    </xdr:from>
    <xdr:to>
      <xdr:col>33</xdr:col>
      <xdr:colOff>0</xdr:colOff>
      <xdr:row>34</xdr:row>
      <xdr:rowOff>0</xdr:rowOff>
    </xdr:to>
    <xdr:sp macro="" textlink="">
      <xdr:nvSpPr>
        <xdr:cNvPr id="2752" name="Text Box 130">
          <a:extLst>
            <a:ext uri="{FF2B5EF4-FFF2-40B4-BE49-F238E27FC236}">
              <a16:creationId xmlns:a16="http://schemas.microsoft.com/office/drawing/2014/main" id="{2F9363CC-FD65-4E33-8F38-6D4CCFE0EA76}"/>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38100</xdr:colOff>
      <xdr:row>34</xdr:row>
      <xdr:rowOff>0</xdr:rowOff>
    </xdr:to>
    <xdr:sp macro="" textlink="">
      <xdr:nvSpPr>
        <xdr:cNvPr id="2753" name="Text Box 131">
          <a:extLst>
            <a:ext uri="{FF2B5EF4-FFF2-40B4-BE49-F238E27FC236}">
              <a16:creationId xmlns:a16="http://schemas.microsoft.com/office/drawing/2014/main" id="{7490AF1A-1E3C-4C77-9793-8ED07B244D32}"/>
            </a:ext>
          </a:extLst>
        </xdr:cNvPr>
        <xdr:cNvSpPr txBox="1">
          <a:spLocks noChangeArrowheads="1"/>
        </xdr:cNvSpPr>
      </xdr:nvSpPr>
      <xdr:spPr bwMode="auto">
        <a:xfrm>
          <a:off x="3105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754" name="Text Box 132">
          <a:extLst>
            <a:ext uri="{FF2B5EF4-FFF2-40B4-BE49-F238E27FC236}">
              <a16:creationId xmlns:a16="http://schemas.microsoft.com/office/drawing/2014/main" id="{C2A58F0A-E08F-4DBC-86B6-9CB34B26845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2755" name="Text Box 133">
          <a:extLst>
            <a:ext uri="{FF2B5EF4-FFF2-40B4-BE49-F238E27FC236}">
              <a16:creationId xmlns:a16="http://schemas.microsoft.com/office/drawing/2014/main" id="{A00D3101-1C0C-4580-A1F8-AC4BDFBBBCBB}"/>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756" name="Text Box 134">
          <a:extLst>
            <a:ext uri="{FF2B5EF4-FFF2-40B4-BE49-F238E27FC236}">
              <a16:creationId xmlns:a16="http://schemas.microsoft.com/office/drawing/2014/main" id="{4EA50F6E-8E92-457C-B48C-75C1C9F7FCC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757" name="Text Box 135">
          <a:extLst>
            <a:ext uri="{FF2B5EF4-FFF2-40B4-BE49-F238E27FC236}">
              <a16:creationId xmlns:a16="http://schemas.microsoft.com/office/drawing/2014/main" id="{2902EAFD-5DB8-4F2B-9FC4-69C7E616A523}"/>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758" name="Text Box 136">
          <a:extLst>
            <a:ext uri="{FF2B5EF4-FFF2-40B4-BE49-F238E27FC236}">
              <a16:creationId xmlns:a16="http://schemas.microsoft.com/office/drawing/2014/main" id="{2B6620D9-94B2-4586-A151-184C56F77C3E}"/>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759" name="Text Box 137">
          <a:extLst>
            <a:ext uri="{FF2B5EF4-FFF2-40B4-BE49-F238E27FC236}">
              <a16:creationId xmlns:a16="http://schemas.microsoft.com/office/drawing/2014/main" id="{1A4C44CB-64EF-4F05-B890-ED4315862EEB}"/>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760" name="Text Box 138">
          <a:extLst>
            <a:ext uri="{FF2B5EF4-FFF2-40B4-BE49-F238E27FC236}">
              <a16:creationId xmlns:a16="http://schemas.microsoft.com/office/drawing/2014/main" id="{4B69B019-2076-4AF4-BEE4-B1FCAFB8468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61" name="Text Box 153">
          <a:extLst>
            <a:ext uri="{FF2B5EF4-FFF2-40B4-BE49-F238E27FC236}">
              <a16:creationId xmlns:a16="http://schemas.microsoft.com/office/drawing/2014/main" id="{5DEFA475-235A-45DE-8C4E-7C3DA6CC7186}"/>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34</xdr:row>
      <xdr:rowOff>0</xdr:rowOff>
    </xdr:from>
    <xdr:to>
      <xdr:col>30</xdr:col>
      <xdr:colOff>601980</xdr:colOff>
      <xdr:row>34</xdr:row>
      <xdr:rowOff>0</xdr:rowOff>
    </xdr:to>
    <xdr:sp macro="" textlink="">
      <xdr:nvSpPr>
        <xdr:cNvPr id="2762" name="Text Box 154">
          <a:extLst>
            <a:ext uri="{FF2B5EF4-FFF2-40B4-BE49-F238E27FC236}">
              <a16:creationId xmlns:a16="http://schemas.microsoft.com/office/drawing/2014/main" id="{16A3B0B7-E290-497E-8B44-159250A8F7B9}"/>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63" name="Text Box 155">
          <a:extLst>
            <a:ext uri="{FF2B5EF4-FFF2-40B4-BE49-F238E27FC236}">
              <a16:creationId xmlns:a16="http://schemas.microsoft.com/office/drawing/2014/main" id="{C1B75BE1-6914-4B7C-A5C4-93BED095BB3E}"/>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764" name="Text Box 156">
          <a:extLst>
            <a:ext uri="{FF2B5EF4-FFF2-40B4-BE49-F238E27FC236}">
              <a16:creationId xmlns:a16="http://schemas.microsoft.com/office/drawing/2014/main" id="{4232D80B-E4BE-41DE-B000-F188F781814E}"/>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65" name="Text Box 157">
          <a:extLst>
            <a:ext uri="{FF2B5EF4-FFF2-40B4-BE49-F238E27FC236}">
              <a16:creationId xmlns:a16="http://schemas.microsoft.com/office/drawing/2014/main" id="{B04B0676-70F3-482B-B134-2AD2865282F8}"/>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766" name="Text Box 158">
          <a:extLst>
            <a:ext uri="{FF2B5EF4-FFF2-40B4-BE49-F238E27FC236}">
              <a16:creationId xmlns:a16="http://schemas.microsoft.com/office/drawing/2014/main" id="{6489FA0A-C302-4D01-977B-01F9495682D7}"/>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67" name="Text Box 159">
          <a:extLst>
            <a:ext uri="{FF2B5EF4-FFF2-40B4-BE49-F238E27FC236}">
              <a16:creationId xmlns:a16="http://schemas.microsoft.com/office/drawing/2014/main" id="{434E27AF-2E44-470D-9B1F-1D76A3A05F0A}"/>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34</xdr:row>
      <xdr:rowOff>0</xdr:rowOff>
    </xdr:from>
    <xdr:to>
      <xdr:col>31</xdr:col>
      <xdr:colOff>0</xdr:colOff>
      <xdr:row>34</xdr:row>
      <xdr:rowOff>0</xdr:rowOff>
    </xdr:to>
    <xdr:sp macro="" textlink="">
      <xdr:nvSpPr>
        <xdr:cNvPr id="2768" name="Text Box 160">
          <a:extLst>
            <a:ext uri="{FF2B5EF4-FFF2-40B4-BE49-F238E27FC236}">
              <a16:creationId xmlns:a16="http://schemas.microsoft.com/office/drawing/2014/main" id="{DDBBD74D-097F-44E6-B5B4-28676CA63306}"/>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69" name="Text Box 161">
          <a:extLst>
            <a:ext uri="{FF2B5EF4-FFF2-40B4-BE49-F238E27FC236}">
              <a16:creationId xmlns:a16="http://schemas.microsoft.com/office/drawing/2014/main" id="{39642A90-A844-4844-8ADA-D0553B5394EE}"/>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770" name="Text Box 162">
          <a:extLst>
            <a:ext uri="{FF2B5EF4-FFF2-40B4-BE49-F238E27FC236}">
              <a16:creationId xmlns:a16="http://schemas.microsoft.com/office/drawing/2014/main" id="{5CD0C7DD-F1FD-4282-9D64-0F183C638587}"/>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771" name="Text Box 163">
          <a:extLst>
            <a:ext uri="{FF2B5EF4-FFF2-40B4-BE49-F238E27FC236}">
              <a16:creationId xmlns:a16="http://schemas.microsoft.com/office/drawing/2014/main" id="{88DFEE46-CC1D-4B8E-BAA5-43A8AC8BE7AA}"/>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72" name="Text Box 164">
          <a:extLst>
            <a:ext uri="{FF2B5EF4-FFF2-40B4-BE49-F238E27FC236}">
              <a16:creationId xmlns:a16="http://schemas.microsoft.com/office/drawing/2014/main" id="{C3C98E58-EB71-4B7E-9A50-33865116EDB5}"/>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34</xdr:row>
      <xdr:rowOff>0</xdr:rowOff>
    </xdr:from>
    <xdr:to>
      <xdr:col>30</xdr:col>
      <xdr:colOff>601980</xdr:colOff>
      <xdr:row>34</xdr:row>
      <xdr:rowOff>0</xdr:rowOff>
    </xdr:to>
    <xdr:sp macro="" textlink="">
      <xdr:nvSpPr>
        <xdr:cNvPr id="2773" name="Text Box 165">
          <a:extLst>
            <a:ext uri="{FF2B5EF4-FFF2-40B4-BE49-F238E27FC236}">
              <a16:creationId xmlns:a16="http://schemas.microsoft.com/office/drawing/2014/main" id="{46362C08-9E21-4BB2-BD08-F9C60C1B92E9}"/>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74" name="Text Box 166">
          <a:extLst>
            <a:ext uri="{FF2B5EF4-FFF2-40B4-BE49-F238E27FC236}">
              <a16:creationId xmlns:a16="http://schemas.microsoft.com/office/drawing/2014/main" id="{6C626572-0179-4085-BCA4-87F53A358CA7}"/>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775" name="Text Box 167">
          <a:extLst>
            <a:ext uri="{FF2B5EF4-FFF2-40B4-BE49-F238E27FC236}">
              <a16:creationId xmlns:a16="http://schemas.microsoft.com/office/drawing/2014/main" id="{FFE59C4D-392C-49E9-B07D-03EDB0BEF530}"/>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76" name="Text Box 168">
          <a:extLst>
            <a:ext uri="{FF2B5EF4-FFF2-40B4-BE49-F238E27FC236}">
              <a16:creationId xmlns:a16="http://schemas.microsoft.com/office/drawing/2014/main" id="{518208ED-6108-4A06-AC0B-D74E93EA58F3}"/>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777" name="Text Box 169">
          <a:extLst>
            <a:ext uri="{FF2B5EF4-FFF2-40B4-BE49-F238E27FC236}">
              <a16:creationId xmlns:a16="http://schemas.microsoft.com/office/drawing/2014/main" id="{11708571-BACD-4937-B738-161E13581AE8}"/>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78" name="Text Box 170">
          <a:extLst>
            <a:ext uri="{FF2B5EF4-FFF2-40B4-BE49-F238E27FC236}">
              <a16:creationId xmlns:a16="http://schemas.microsoft.com/office/drawing/2014/main" id="{3566A33A-879D-4254-A959-07F979012BEE}"/>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34</xdr:row>
      <xdr:rowOff>0</xdr:rowOff>
    </xdr:from>
    <xdr:to>
      <xdr:col>31</xdr:col>
      <xdr:colOff>0</xdr:colOff>
      <xdr:row>34</xdr:row>
      <xdr:rowOff>0</xdr:rowOff>
    </xdr:to>
    <xdr:sp macro="" textlink="">
      <xdr:nvSpPr>
        <xdr:cNvPr id="2779" name="Text Box 171">
          <a:extLst>
            <a:ext uri="{FF2B5EF4-FFF2-40B4-BE49-F238E27FC236}">
              <a16:creationId xmlns:a16="http://schemas.microsoft.com/office/drawing/2014/main" id="{554CE580-F3E3-4B76-BB5C-F182D362D0A4}"/>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80" name="Text Box 172">
          <a:extLst>
            <a:ext uri="{FF2B5EF4-FFF2-40B4-BE49-F238E27FC236}">
              <a16:creationId xmlns:a16="http://schemas.microsoft.com/office/drawing/2014/main" id="{E1EF58C1-F1C3-4EAD-B2F2-9891698C9BEB}"/>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781" name="Text Box 173">
          <a:extLst>
            <a:ext uri="{FF2B5EF4-FFF2-40B4-BE49-F238E27FC236}">
              <a16:creationId xmlns:a16="http://schemas.microsoft.com/office/drawing/2014/main" id="{6BE8E15F-11E9-4018-AA75-037D950CEBA3}"/>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782" name="Text Box 174">
          <a:extLst>
            <a:ext uri="{FF2B5EF4-FFF2-40B4-BE49-F238E27FC236}">
              <a16:creationId xmlns:a16="http://schemas.microsoft.com/office/drawing/2014/main" id="{FA8E3F1C-E27C-4E2B-ADCE-7B198771F4A9}"/>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783" name="テキスト 2">
          <a:extLst>
            <a:ext uri="{FF2B5EF4-FFF2-40B4-BE49-F238E27FC236}">
              <a16:creationId xmlns:a16="http://schemas.microsoft.com/office/drawing/2014/main" id="{7ED22DB0-7DE8-4219-A6C9-6CFE904CE1C8}"/>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84" name="テキスト 3">
          <a:extLst>
            <a:ext uri="{FF2B5EF4-FFF2-40B4-BE49-F238E27FC236}">
              <a16:creationId xmlns:a16="http://schemas.microsoft.com/office/drawing/2014/main" id="{1F337954-5491-4228-9E54-2EC5ECDC3B6C}"/>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785" name="テキスト 4">
          <a:extLst>
            <a:ext uri="{FF2B5EF4-FFF2-40B4-BE49-F238E27FC236}">
              <a16:creationId xmlns:a16="http://schemas.microsoft.com/office/drawing/2014/main" id="{3C89D7B0-D39B-44F3-84C7-3303FC78EE63}"/>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786" name="テキスト 5">
          <a:extLst>
            <a:ext uri="{FF2B5EF4-FFF2-40B4-BE49-F238E27FC236}">
              <a16:creationId xmlns:a16="http://schemas.microsoft.com/office/drawing/2014/main" id="{31667186-3A66-4E9C-8D51-D951CC2AB1DA}"/>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34</xdr:row>
      <xdr:rowOff>0</xdr:rowOff>
    </xdr:from>
    <xdr:to>
      <xdr:col>30</xdr:col>
      <xdr:colOff>0</xdr:colOff>
      <xdr:row>34</xdr:row>
      <xdr:rowOff>0</xdr:rowOff>
    </xdr:to>
    <xdr:sp macro="" textlink="">
      <xdr:nvSpPr>
        <xdr:cNvPr id="2787" name="テキスト 9">
          <a:extLst>
            <a:ext uri="{FF2B5EF4-FFF2-40B4-BE49-F238E27FC236}">
              <a16:creationId xmlns:a16="http://schemas.microsoft.com/office/drawing/2014/main" id="{0023DA7A-4480-424C-982B-3D3FF5F91C69}"/>
            </a:ext>
          </a:extLst>
        </xdr:cNvPr>
        <xdr:cNvSpPr txBox="1">
          <a:spLocks noChangeArrowheads="1"/>
        </xdr:cNvSpPr>
      </xdr:nvSpPr>
      <xdr:spPr bwMode="auto">
        <a:xfrm>
          <a:off x="233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853440</xdr:colOff>
      <xdr:row>34</xdr:row>
      <xdr:rowOff>0</xdr:rowOff>
    </xdr:from>
    <xdr:to>
      <xdr:col>30</xdr:col>
      <xdr:colOff>601980</xdr:colOff>
      <xdr:row>34</xdr:row>
      <xdr:rowOff>0</xdr:rowOff>
    </xdr:to>
    <xdr:sp macro="" textlink="">
      <xdr:nvSpPr>
        <xdr:cNvPr id="2788" name="テキスト 10">
          <a:extLst>
            <a:ext uri="{FF2B5EF4-FFF2-40B4-BE49-F238E27FC236}">
              <a16:creationId xmlns:a16="http://schemas.microsoft.com/office/drawing/2014/main" id="{8DF854B6-9110-40F3-9179-5D0D359A4691}"/>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789" name="テキスト 11">
          <a:extLst>
            <a:ext uri="{FF2B5EF4-FFF2-40B4-BE49-F238E27FC236}">
              <a16:creationId xmlns:a16="http://schemas.microsoft.com/office/drawing/2014/main" id="{B03F7586-04B7-4D05-9CD5-B197BCDCB54B}"/>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2790" name="テキスト 12">
          <a:extLst>
            <a:ext uri="{FF2B5EF4-FFF2-40B4-BE49-F238E27FC236}">
              <a16:creationId xmlns:a16="http://schemas.microsoft.com/office/drawing/2014/main" id="{1A945C5E-9DFF-451C-8554-CBBD6077C96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91" name="テキスト 18">
          <a:extLst>
            <a:ext uri="{FF2B5EF4-FFF2-40B4-BE49-F238E27FC236}">
              <a16:creationId xmlns:a16="http://schemas.microsoft.com/office/drawing/2014/main" id="{5E7FB5BD-B8E4-4450-AFF6-6A09945F6CE4}"/>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792" name="テキスト 19">
          <a:extLst>
            <a:ext uri="{FF2B5EF4-FFF2-40B4-BE49-F238E27FC236}">
              <a16:creationId xmlns:a16="http://schemas.microsoft.com/office/drawing/2014/main" id="{FA5F618F-1F72-46D6-BF03-B22E7A31DE82}"/>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793" name="テキスト 20">
          <a:extLst>
            <a:ext uri="{FF2B5EF4-FFF2-40B4-BE49-F238E27FC236}">
              <a16:creationId xmlns:a16="http://schemas.microsoft.com/office/drawing/2014/main" id="{792BDF28-41C3-428C-BD0E-C69FFF140951}"/>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794" name="テキスト 21">
          <a:extLst>
            <a:ext uri="{FF2B5EF4-FFF2-40B4-BE49-F238E27FC236}">
              <a16:creationId xmlns:a16="http://schemas.microsoft.com/office/drawing/2014/main" id="{D38F56A1-7741-483A-BF01-E68452D1DF17}"/>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795" name="テキスト 22">
          <a:extLst>
            <a:ext uri="{FF2B5EF4-FFF2-40B4-BE49-F238E27FC236}">
              <a16:creationId xmlns:a16="http://schemas.microsoft.com/office/drawing/2014/main" id="{4EF7D5AE-8A49-4F78-8A17-EE671B2A4E90}"/>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796" name="テキスト 23">
          <a:extLst>
            <a:ext uri="{FF2B5EF4-FFF2-40B4-BE49-F238E27FC236}">
              <a16:creationId xmlns:a16="http://schemas.microsoft.com/office/drawing/2014/main" id="{95DBBE35-0537-4A9D-BD9C-BC8B4D9F7E49}"/>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797" name="テキスト 31">
          <a:extLst>
            <a:ext uri="{FF2B5EF4-FFF2-40B4-BE49-F238E27FC236}">
              <a16:creationId xmlns:a16="http://schemas.microsoft.com/office/drawing/2014/main" id="{647783C2-7F4D-4EB8-8DB1-8FE894963762}"/>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34</xdr:row>
      <xdr:rowOff>0</xdr:rowOff>
    </xdr:from>
    <xdr:to>
      <xdr:col>30</xdr:col>
      <xdr:colOff>592455</xdr:colOff>
      <xdr:row>34</xdr:row>
      <xdr:rowOff>0</xdr:rowOff>
    </xdr:to>
    <xdr:sp macro="" textlink="">
      <xdr:nvSpPr>
        <xdr:cNvPr id="2798" name="テキスト 32">
          <a:extLst>
            <a:ext uri="{FF2B5EF4-FFF2-40B4-BE49-F238E27FC236}">
              <a16:creationId xmlns:a16="http://schemas.microsoft.com/office/drawing/2014/main" id="{FBC25F62-E7FD-4917-83D8-3AE05D986FEC}"/>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799" name="テキスト 33">
          <a:extLst>
            <a:ext uri="{FF2B5EF4-FFF2-40B4-BE49-F238E27FC236}">
              <a16:creationId xmlns:a16="http://schemas.microsoft.com/office/drawing/2014/main" id="{1448837E-100D-442A-B4DB-CDF12359F83D}"/>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800" name="テキスト 34">
          <a:extLst>
            <a:ext uri="{FF2B5EF4-FFF2-40B4-BE49-F238E27FC236}">
              <a16:creationId xmlns:a16="http://schemas.microsoft.com/office/drawing/2014/main" id="{6401F5E6-D861-468D-92CB-0B98DB2FB0AE}"/>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801" name="テキスト 35">
          <a:extLst>
            <a:ext uri="{FF2B5EF4-FFF2-40B4-BE49-F238E27FC236}">
              <a16:creationId xmlns:a16="http://schemas.microsoft.com/office/drawing/2014/main" id="{64A47C5A-4D4A-4F41-9C22-6D2608F46DB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802" name="テキスト 36">
          <a:extLst>
            <a:ext uri="{FF2B5EF4-FFF2-40B4-BE49-F238E27FC236}">
              <a16:creationId xmlns:a16="http://schemas.microsoft.com/office/drawing/2014/main" id="{324D6AC7-CCD1-4362-A25C-2F09BAC6E6D4}"/>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38100</xdr:colOff>
      <xdr:row>34</xdr:row>
      <xdr:rowOff>0</xdr:rowOff>
    </xdr:to>
    <xdr:sp macro="" textlink="">
      <xdr:nvSpPr>
        <xdr:cNvPr id="2803" name="テキスト 44">
          <a:extLst>
            <a:ext uri="{FF2B5EF4-FFF2-40B4-BE49-F238E27FC236}">
              <a16:creationId xmlns:a16="http://schemas.microsoft.com/office/drawing/2014/main" id="{57EC936A-38DD-4271-9353-623AE132E6C3}"/>
            </a:ext>
          </a:extLst>
        </xdr:cNvPr>
        <xdr:cNvSpPr txBox="1">
          <a:spLocks noChangeArrowheads="1"/>
        </xdr:cNvSpPr>
      </xdr:nvSpPr>
      <xdr:spPr bwMode="auto">
        <a:xfrm>
          <a:off x="16097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804" name="テキスト 45">
          <a:extLst>
            <a:ext uri="{FF2B5EF4-FFF2-40B4-BE49-F238E27FC236}">
              <a16:creationId xmlns:a16="http://schemas.microsoft.com/office/drawing/2014/main" id="{5933D56E-475E-4E81-92E5-788C625E7EE5}"/>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34</xdr:row>
      <xdr:rowOff>0</xdr:rowOff>
    </xdr:from>
    <xdr:to>
      <xdr:col>31</xdr:col>
      <xdr:colOff>0</xdr:colOff>
      <xdr:row>34</xdr:row>
      <xdr:rowOff>0</xdr:rowOff>
    </xdr:to>
    <xdr:sp macro="" textlink="">
      <xdr:nvSpPr>
        <xdr:cNvPr id="2805" name="テキスト 46">
          <a:extLst>
            <a:ext uri="{FF2B5EF4-FFF2-40B4-BE49-F238E27FC236}">
              <a16:creationId xmlns:a16="http://schemas.microsoft.com/office/drawing/2014/main" id="{C3CB5585-3110-46D0-9986-EBA95198B9B9}"/>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32</xdr:col>
      <xdr:colOff>0</xdr:colOff>
      <xdr:row>34</xdr:row>
      <xdr:rowOff>0</xdr:rowOff>
    </xdr:from>
    <xdr:to>
      <xdr:col>32</xdr:col>
      <xdr:colOff>0</xdr:colOff>
      <xdr:row>34</xdr:row>
      <xdr:rowOff>0</xdr:rowOff>
    </xdr:to>
    <xdr:sp macro="" textlink="">
      <xdr:nvSpPr>
        <xdr:cNvPr id="2806" name="テキスト 47">
          <a:extLst>
            <a:ext uri="{FF2B5EF4-FFF2-40B4-BE49-F238E27FC236}">
              <a16:creationId xmlns:a16="http://schemas.microsoft.com/office/drawing/2014/main" id="{B39920D2-3F50-41CD-B588-E5A54D5362D8}"/>
            </a:ext>
          </a:extLst>
        </xdr:cNvPr>
        <xdr:cNvSpPr txBox="1">
          <a:spLocks noChangeArrowheads="1"/>
        </xdr:cNvSpPr>
      </xdr:nvSpPr>
      <xdr:spPr bwMode="auto">
        <a:xfrm>
          <a:off x="3105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807" name="テキスト 49">
          <a:extLst>
            <a:ext uri="{FF2B5EF4-FFF2-40B4-BE49-F238E27FC236}">
              <a16:creationId xmlns:a16="http://schemas.microsoft.com/office/drawing/2014/main" id="{A4BC68B6-71C7-4E26-95C6-90AA6304A87E}"/>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34</xdr:row>
      <xdr:rowOff>0</xdr:rowOff>
    </xdr:from>
    <xdr:to>
      <xdr:col>30</xdr:col>
      <xdr:colOff>594360</xdr:colOff>
      <xdr:row>34</xdr:row>
      <xdr:rowOff>0</xdr:rowOff>
    </xdr:to>
    <xdr:sp macro="" textlink="">
      <xdr:nvSpPr>
        <xdr:cNvPr id="2808" name="Text Box 200">
          <a:extLst>
            <a:ext uri="{FF2B5EF4-FFF2-40B4-BE49-F238E27FC236}">
              <a16:creationId xmlns:a16="http://schemas.microsoft.com/office/drawing/2014/main" id="{0A55E104-9464-46A7-8551-F7F48D2A01F4}"/>
            </a:ext>
          </a:extLst>
        </xdr:cNvPr>
        <xdr:cNvSpPr txBox="1">
          <a:spLocks noChangeArrowheads="1"/>
        </xdr:cNvSpPr>
      </xdr:nvSpPr>
      <xdr:spPr bwMode="auto">
        <a:xfrm>
          <a:off x="30632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34</xdr:row>
      <xdr:rowOff>0</xdr:rowOff>
    </xdr:from>
    <xdr:to>
      <xdr:col>31</xdr:col>
      <xdr:colOff>0</xdr:colOff>
      <xdr:row>34</xdr:row>
      <xdr:rowOff>0</xdr:rowOff>
    </xdr:to>
    <xdr:sp macro="" textlink="">
      <xdr:nvSpPr>
        <xdr:cNvPr id="2809" name="Text Box 201">
          <a:extLst>
            <a:ext uri="{FF2B5EF4-FFF2-40B4-BE49-F238E27FC236}">
              <a16:creationId xmlns:a16="http://schemas.microsoft.com/office/drawing/2014/main" id="{EB53D534-108E-48F0-B1CF-7918EED3FC0B}"/>
            </a:ext>
          </a:extLst>
        </xdr:cNvPr>
        <xdr:cNvSpPr txBox="1">
          <a:spLocks noChangeArrowheads="1"/>
        </xdr:cNvSpPr>
      </xdr:nvSpPr>
      <xdr:spPr bwMode="auto">
        <a:xfrm>
          <a:off x="30670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34</xdr:row>
      <xdr:rowOff>0</xdr:rowOff>
    </xdr:from>
    <xdr:to>
      <xdr:col>30</xdr:col>
      <xdr:colOff>38100</xdr:colOff>
      <xdr:row>34</xdr:row>
      <xdr:rowOff>0</xdr:rowOff>
    </xdr:to>
    <xdr:sp macro="" textlink="">
      <xdr:nvSpPr>
        <xdr:cNvPr id="2810" name="Text Box 202">
          <a:extLst>
            <a:ext uri="{FF2B5EF4-FFF2-40B4-BE49-F238E27FC236}">
              <a16:creationId xmlns:a16="http://schemas.microsoft.com/office/drawing/2014/main" id="{B6E36F22-C258-4119-B258-C86C3973D623}"/>
            </a:ext>
          </a:extLst>
        </xdr:cNvPr>
        <xdr:cNvSpPr txBox="1">
          <a:spLocks noChangeArrowheads="1"/>
        </xdr:cNvSpPr>
      </xdr:nvSpPr>
      <xdr:spPr bwMode="auto">
        <a:xfrm>
          <a:off x="2333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811" name="Text Box 203">
          <a:extLst>
            <a:ext uri="{FF2B5EF4-FFF2-40B4-BE49-F238E27FC236}">
              <a16:creationId xmlns:a16="http://schemas.microsoft.com/office/drawing/2014/main" id="{C33C451B-C21A-40F3-B8F0-90B1B69085AE}"/>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2812" name="Text Box 204">
          <a:extLst>
            <a:ext uri="{FF2B5EF4-FFF2-40B4-BE49-F238E27FC236}">
              <a16:creationId xmlns:a16="http://schemas.microsoft.com/office/drawing/2014/main" id="{A8756BAE-86FA-4AB5-910E-CF0C4823BC97}"/>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813" name="Text Box 205">
          <a:extLst>
            <a:ext uri="{FF2B5EF4-FFF2-40B4-BE49-F238E27FC236}">
              <a16:creationId xmlns:a16="http://schemas.microsoft.com/office/drawing/2014/main" id="{8277DFA3-232B-4EC4-9FFB-AAECE2C0221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814" name="Text Box 206">
          <a:extLst>
            <a:ext uri="{FF2B5EF4-FFF2-40B4-BE49-F238E27FC236}">
              <a16:creationId xmlns:a16="http://schemas.microsoft.com/office/drawing/2014/main" id="{2D2858D5-469E-4ABE-B91D-411293C7CEBA}"/>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815" name="Text Box 207">
          <a:extLst>
            <a:ext uri="{FF2B5EF4-FFF2-40B4-BE49-F238E27FC236}">
              <a16:creationId xmlns:a16="http://schemas.microsoft.com/office/drawing/2014/main" id="{EFA9B87F-12EB-4232-B597-06F80F8369BB}"/>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816" name="Text Box 208">
          <a:extLst>
            <a:ext uri="{FF2B5EF4-FFF2-40B4-BE49-F238E27FC236}">
              <a16:creationId xmlns:a16="http://schemas.microsoft.com/office/drawing/2014/main" id="{71A80A7D-C833-4B6A-B9F3-384F2B7F2CA4}"/>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817" name="Text Box 209">
          <a:extLst>
            <a:ext uri="{FF2B5EF4-FFF2-40B4-BE49-F238E27FC236}">
              <a16:creationId xmlns:a16="http://schemas.microsoft.com/office/drawing/2014/main" id="{6484F278-5F5A-4C99-ADB8-039F9491D215}"/>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818" name="Text Box 210">
          <a:extLst>
            <a:ext uri="{FF2B5EF4-FFF2-40B4-BE49-F238E27FC236}">
              <a16:creationId xmlns:a16="http://schemas.microsoft.com/office/drawing/2014/main" id="{BE49D981-F4A8-41E0-B0F8-8A52A299C191}"/>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2819" name="Text Box 211">
          <a:extLst>
            <a:ext uri="{FF2B5EF4-FFF2-40B4-BE49-F238E27FC236}">
              <a16:creationId xmlns:a16="http://schemas.microsoft.com/office/drawing/2014/main" id="{8D6C8967-3183-45F8-87A0-8ECCD117F133}"/>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820" name="Text Box 212">
          <a:extLst>
            <a:ext uri="{FF2B5EF4-FFF2-40B4-BE49-F238E27FC236}">
              <a16:creationId xmlns:a16="http://schemas.microsoft.com/office/drawing/2014/main" id="{3ABB1BC6-5C42-4E70-8277-784D2DAD9E9B}"/>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821" name="Text Box 213">
          <a:extLst>
            <a:ext uri="{FF2B5EF4-FFF2-40B4-BE49-F238E27FC236}">
              <a16:creationId xmlns:a16="http://schemas.microsoft.com/office/drawing/2014/main" id="{D1D81A58-E3AD-4486-A370-BC23E340BC2E}"/>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822" name="Text Box 214">
          <a:extLst>
            <a:ext uri="{FF2B5EF4-FFF2-40B4-BE49-F238E27FC236}">
              <a16:creationId xmlns:a16="http://schemas.microsoft.com/office/drawing/2014/main" id="{2C03D556-D7E6-477D-BAF0-795390768010}"/>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2823" name="Text Box 215">
          <a:extLst>
            <a:ext uri="{FF2B5EF4-FFF2-40B4-BE49-F238E27FC236}">
              <a16:creationId xmlns:a16="http://schemas.microsoft.com/office/drawing/2014/main" id="{8FC5D3FD-A7DF-47D3-A7AD-53CEFA148BA2}"/>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824" name="Text Box 216">
          <a:extLst>
            <a:ext uri="{FF2B5EF4-FFF2-40B4-BE49-F238E27FC236}">
              <a16:creationId xmlns:a16="http://schemas.microsoft.com/office/drawing/2014/main" id="{9700220C-6172-41C0-B53F-3D405B6A8AB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825" name="Text Box 224">
          <a:extLst>
            <a:ext uri="{FF2B5EF4-FFF2-40B4-BE49-F238E27FC236}">
              <a16:creationId xmlns:a16="http://schemas.microsoft.com/office/drawing/2014/main" id="{7C013EE1-ACE9-40A9-B47F-A3BBB9C8B2AE}"/>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34</xdr:row>
      <xdr:rowOff>0</xdr:rowOff>
    </xdr:from>
    <xdr:to>
      <xdr:col>29</xdr:col>
      <xdr:colOff>601980</xdr:colOff>
      <xdr:row>34</xdr:row>
      <xdr:rowOff>0</xdr:rowOff>
    </xdr:to>
    <xdr:sp macro="" textlink="">
      <xdr:nvSpPr>
        <xdr:cNvPr id="2826" name="Text Box 225">
          <a:extLst>
            <a:ext uri="{FF2B5EF4-FFF2-40B4-BE49-F238E27FC236}">
              <a16:creationId xmlns:a16="http://schemas.microsoft.com/office/drawing/2014/main" id="{E164EC6A-1CE9-42F5-AF05-87E5E96197C4}"/>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827" name="Text Box 226">
          <a:extLst>
            <a:ext uri="{FF2B5EF4-FFF2-40B4-BE49-F238E27FC236}">
              <a16:creationId xmlns:a16="http://schemas.microsoft.com/office/drawing/2014/main" id="{72BB939E-B42F-471B-AABC-5025AE49FC5E}"/>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828" name="Text Box 227">
          <a:extLst>
            <a:ext uri="{FF2B5EF4-FFF2-40B4-BE49-F238E27FC236}">
              <a16:creationId xmlns:a16="http://schemas.microsoft.com/office/drawing/2014/main" id="{AEFE1837-3CD4-4082-AD56-B4EA7E9CA69E}"/>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829" name="Text Box 228">
          <a:extLst>
            <a:ext uri="{FF2B5EF4-FFF2-40B4-BE49-F238E27FC236}">
              <a16:creationId xmlns:a16="http://schemas.microsoft.com/office/drawing/2014/main" id="{5EA61878-B4F1-4F95-BB98-CFA935EFE964}"/>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830" name="Text Box 229">
          <a:extLst>
            <a:ext uri="{FF2B5EF4-FFF2-40B4-BE49-F238E27FC236}">
              <a16:creationId xmlns:a16="http://schemas.microsoft.com/office/drawing/2014/main" id="{F423754D-5837-4E41-88FA-ED20572A4E95}"/>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831" name="Text Box 230">
          <a:extLst>
            <a:ext uri="{FF2B5EF4-FFF2-40B4-BE49-F238E27FC236}">
              <a16:creationId xmlns:a16="http://schemas.microsoft.com/office/drawing/2014/main" id="{E63F1B5E-375F-4741-9242-7AE8179DF0A5}"/>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34</xdr:row>
      <xdr:rowOff>0</xdr:rowOff>
    </xdr:from>
    <xdr:to>
      <xdr:col>30</xdr:col>
      <xdr:colOff>1905</xdr:colOff>
      <xdr:row>34</xdr:row>
      <xdr:rowOff>0</xdr:rowOff>
    </xdr:to>
    <xdr:sp macro="" textlink="">
      <xdr:nvSpPr>
        <xdr:cNvPr id="2832" name="Text Box 231">
          <a:extLst>
            <a:ext uri="{FF2B5EF4-FFF2-40B4-BE49-F238E27FC236}">
              <a16:creationId xmlns:a16="http://schemas.microsoft.com/office/drawing/2014/main" id="{F5FB656B-3CF8-48F8-B59C-98A00B66E6EC}"/>
            </a:ext>
          </a:extLst>
        </xdr:cNvPr>
        <xdr:cNvSpPr txBox="1">
          <a:spLocks noChangeArrowheads="1"/>
        </xdr:cNvSpPr>
      </xdr:nvSpPr>
      <xdr:spPr bwMode="auto">
        <a:xfrm>
          <a:off x="233553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833" name="Text Box 232">
          <a:extLst>
            <a:ext uri="{FF2B5EF4-FFF2-40B4-BE49-F238E27FC236}">
              <a16:creationId xmlns:a16="http://schemas.microsoft.com/office/drawing/2014/main" id="{F170A172-0B7C-49B0-8FBD-125F6D41FEC3}"/>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34</xdr:row>
      <xdr:rowOff>0</xdr:rowOff>
    </xdr:from>
    <xdr:to>
      <xdr:col>30</xdr:col>
      <xdr:colOff>0</xdr:colOff>
      <xdr:row>34</xdr:row>
      <xdr:rowOff>0</xdr:rowOff>
    </xdr:to>
    <xdr:sp macro="" textlink="">
      <xdr:nvSpPr>
        <xdr:cNvPr id="2834" name="Text Box 233">
          <a:extLst>
            <a:ext uri="{FF2B5EF4-FFF2-40B4-BE49-F238E27FC236}">
              <a16:creationId xmlns:a16="http://schemas.microsoft.com/office/drawing/2014/main" id="{4A908E1F-FC7E-4A7F-9EEE-FCA261791D0C}"/>
            </a:ext>
          </a:extLst>
        </xdr:cNvPr>
        <xdr:cNvSpPr txBox="1">
          <a:spLocks noChangeArrowheads="1"/>
        </xdr:cNvSpPr>
      </xdr:nvSpPr>
      <xdr:spPr bwMode="auto">
        <a:xfrm>
          <a:off x="233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38100</xdr:colOff>
      <xdr:row>34</xdr:row>
      <xdr:rowOff>0</xdr:rowOff>
    </xdr:to>
    <xdr:sp macro="" textlink="">
      <xdr:nvSpPr>
        <xdr:cNvPr id="2835" name="Text Box 234">
          <a:extLst>
            <a:ext uri="{FF2B5EF4-FFF2-40B4-BE49-F238E27FC236}">
              <a16:creationId xmlns:a16="http://schemas.microsoft.com/office/drawing/2014/main" id="{4D345053-2F69-416F-A78E-B3A6693D8954}"/>
            </a:ext>
          </a:extLst>
        </xdr:cNvPr>
        <xdr:cNvSpPr txBox="1">
          <a:spLocks noChangeArrowheads="1"/>
        </xdr:cNvSpPr>
      </xdr:nvSpPr>
      <xdr:spPr bwMode="auto">
        <a:xfrm>
          <a:off x="16097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836" name="Text Box 235">
          <a:extLst>
            <a:ext uri="{FF2B5EF4-FFF2-40B4-BE49-F238E27FC236}">
              <a16:creationId xmlns:a16="http://schemas.microsoft.com/office/drawing/2014/main" id="{3EE3AA47-2975-46EA-950E-5411CABDE403}"/>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34</xdr:row>
      <xdr:rowOff>0</xdr:rowOff>
    </xdr:from>
    <xdr:to>
      <xdr:col>29</xdr:col>
      <xdr:colOff>601980</xdr:colOff>
      <xdr:row>34</xdr:row>
      <xdr:rowOff>0</xdr:rowOff>
    </xdr:to>
    <xdr:sp macro="" textlink="">
      <xdr:nvSpPr>
        <xdr:cNvPr id="2837" name="Text Box 236">
          <a:extLst>
            <a:ext uri="{FF2B5EF4-FFF2-40B4-BE49-F238E27FC236}">
              <a16:creationId xmlns:a16="http://schemas.microsoft.com/office/drawing/2014/main" id="{C8F3034C-B28F-414C-B7BB-4E240F2B367C}"/>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838" name="Text Box 237">
          <a:extLst>
            <a:ext uri="{FF2B5EF4-FFF2-40B4-BE49-F238E27FC236}">
              <a16:creationId xmlns:a16="http://schemas.microsoft.com/office/drawing/2014/main" id="{542E1224-5ADD-4CAB-9B99-6082DB20AD8A}"/>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839" name="Text Box 238">
          <a:extLst>
            <a:ext uri="{FF2B5EF4-FFF2-40B4-BE49-F238E27FC236}">
              <a16:creationId xmlns:a16="http://schemas.microsoft.com/office/drawing/2014/main" id="{1DAA38FB-4F92-4A8C-9219-236813D21974}"/>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840" name="Text Box 239">
          <a:extLst>
            <a:ext uri="{FF2B5EF4-FFF2-40B4-BE49-F238E27FC236}">
              <a16:creationId xmlns:a16="http://schemas.microsoft.com/office/drawing/2014/main" id="{C295449D-31D3-4FF4-9BCE-C1DAFF86A878}"/>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34</xdr:row>
      <xdr:rowOff>0</xdr:rowOff>
    </xdr:from>
    <xdr:to>
      <xdr:col>29</xdr:col>
      <xdr:colOff>592455</xdr:colOff>
      <xdr:row>34</xdr:row>
      <xdr:rowOff>0</xdr:rowOff>
    </xdr:to>
    <xdr:sp macro="" textlink="">
      <xdr:nvSpPr>
        <xdr:cNvPr id="2841" name="Text Box 240">
          <a:extLst>
            <a:ext uri="{FF2B5EF4-FFF2-40B4-BE49-F238E27FC236}">
              <a16:creationId xmlns:a16="http://schemas.microsoft.com/office/drawing/2014/main" id="{CA8E3E1C-F401-4AAD-AE37-70A869FB26DB}"/>
            </a:ext>
          </a:extLst>
        </xdr:cNvPr>
        <xdr:cNvSpPr txBox="1">
          <a:spLocks noChangeArrowheads="1"/>
        </xdr:cNvSpPr>
      </xdr:nvSpPr>
      <xdr:spPr bwMode="auto">
        <a:xfrm>
          <a:off x="233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842" name="Text Box 241">
          <a:extLst>
            <a:ext uri="{FF2B5EF4-FFF2-40B4-BE49-F238E27FC236}">
              <a16:creationId xmlns:a16="http://schemas.microsoft.com/office/drawing/2014/main" id="{61D1AD84-2A98-4DC2-AB32-64E10EED1E05}"/>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34</xdr:row>
      <xdr:rowOff>0</xdr:rowOff>
    </xdr:from>
    <xdr:to>
      <xdr:col>30</xdr:col>
      <xdr:colOff>1905</xdr:colOff>
      <xdr:row>34</xdr:row>
      <xdr:rowOff>0</xdr:rowOff>
    </xdr:to>
    <xdr:sp macro="" textlink="">
      <xdr:nvSpPr>
        <xdr:cNvPr id="2843" name="Text Box 242">
          <a:extLst>
            <a:ext uri="{FF2B5EF4-FFF2-40B4-BE49-F238E27FC236}">
              <a16:creationId xmlns:a16="http://schemas.microsoft.com/office/drawing/2014/main" id="{76F1284A-DA37-45B2-8984-6410DB9D8A8D}"/>
            </a:ext>
          </a:extLst>
        </xdr:cNvPr>
        <xdr:cNvSpPr txBox="1">
          <a:spLocks noChangeArrowheads="1"/>
        </xdr:cNvSpPr>
      </xdr:nvSpPr>
      <xdr:spPr bwMode="auto">
        <a:xfrm>
          <a:off x="233553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34</xdr:row>
      <xdr:rowOff>0</xdr:rowOff>
    </xdr:from>
    <xdr:to>
      <xdr:col>29</xdr:col>
      <xdr:colOff>594360</xdr:colOff>
      <xdr:row>34</xdr:row>
      <xdr:rowOff>0</xdr:rowOff>
    </xdr:to>
    <xdr:sp macro="" textlink="">
      <xdr:nvSpPr>
        <xdr:cNvPr id="2844" name="Text Box 243">
          <a:extLst>
            <a:ext uri="{FF2B5EF4-FFF2-40B4-BE49-F238E27FC236}">
              <a16:creationId xmlns:a16="http://schemas.microsoft.com/office/drawing/2014/main" id="{D40A68A9-3700-421A-A8A0-3F1451958FB6}"/>
            </a:ext>
          </a:extLst>
        </xdr:cNvPr>
        <xdr:cNvSpPr txBox="1">
          <a:spLocks noChangeArrowheads="1"/>
        </xdr:cNvSpPr>
      </xdr:nvSpPr>
      <xdr:spPr bwMode="auto">
        <a:xfrm>
          <a:off x="232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34</xdr:row>
      <xdr:rowOff>0</xdr:rowOff>
    </xdr:from>
    <xdr:to>
      <xdr:col>30</xdr:col>
      <xdr:colOff>0</xdr:colOff>
      <xdr:row>34</xdr:row>
      <xdr:rowOff>0</xdr:rowOff>
    </xdr:to>
    <xdr:sp macro="" textlink="">
      <xdr:nvSpPr>
        <xdr:cNvPr id="2845" name="Text Box 244">
          <a:extLst>
            <a:ext uri="{FF2B5EF4-FFF2-40B4-BE49-F238E27FC236}">
              <a16:creationId xmlns:a16="http://schemas.microsoft.com/office/drawing/2014/main" id="{69F41041-EE39-431A-B22C-6CFC5EFE6783}"/>
            </a:ext>
          </a:extLst>
        </xdr:cNvPr>
        <xdr:cNvSpPr txBox="1">
          <a:spLocks noChangeArrowheads="1"/>
        </xdr:cNvSpPr>
      </xdr:nvSpPr>
      <xdr:spPr bwMode="auto">
        <a:xfrm>
          <a:off x="233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34</xdr:row>
      <xdr:rowOff>0</xdr:rowOff>
    </xdr:from>
    <xdr:to>
      <xdr:col>29</xdr:col>
      <xdr:colOff>38100</xdr:colOff>
      <xdr:row>34</xdr:row>
      <xdr:rowOff>0</xdr:rowOff>
    </xdr:to>
    <xdr:sp macro="" textlink="">
      <xdr:nvSpPr>
        <xdr:cNvPr id="2846" name="Text Box 245">
          <a:extLst>
            <a:ext uri="{FF2B5EF4-FFF2-40B4-BE49-F238E27FC236}">
              <a16:creationId xmlns:a16="http://schemas.microsoft.com/office/drawing/2014/main" id="{E0F7E867-2A27-438A-82CB-82DF1281B417}"/>
            </a:ext>
          </a:extLst>
        </xdr:cNvPr>
        <xdr:cNvSpPr txBox="1">
          <a:spLocks noChangeArrowheads="1"/>
        </xdr:cNvSpPr>
      </xdr:nvSpPr>
      <xdr:spPr bwMode="auto">
        <a:xfrm>
          <a:off x="16097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2847" name="テキスト 1">
          <a:extLst>
            <a:ext uri="{FF2B5EF4-FFF2-40B4-BE49-F238E27FC236}">
              <a16:creationId xmlns:a16="http://schemas.microsoft.com/office/drawing/2014/main" id="{41305A7A-E601-4183-9AAD-126357B79B08}"/>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848" name="テキスト 2">
          <a:extLst>
            <a:ext uri="{FF2B5EF4-FFF2-40B4-BE49-F238E27FC236}">
              <a16:creationId xmlns:a16="http://schemas.microsoft.com/office/drawing/2014/main" id="{7C3610D9-0394-4B75-A55B-9D48C9486295}"/>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849" name="テキスト 3">
          <a:extLst>
            <a:ext uri="{FF2B5EF4-FFF2-40B4-BE49-F238E27FC236}">
              <a16:creationId xmlns:a16="http://schemas.microsoft.com/office/drawing/2014/main" id="{46481005-F010-4ED1-AC8D-06271ECDE4D9}"/>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850" name="テキスト 4">
          <a:extLst>
            <a:ext uri="{FF2B5EF4-FFF2-40B4-BE49-F238E27FC236}">
              <a16:creationId xmlns:a16="http://schemas.microsoft.com/office/drawing/2014/main" id="{2806C54E-F068-4637-B923-405026A32F83}"/>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851" name="テキスト 5">
          <a:extLst>
            <a:ext uri="{FF2B5EF4-FFF2-40B4-BE49-F238E27FC236}">
              <a16:creationId xmlns:a16="http://schemas.microsoft.com/office/drawing/2014/main" id="{6288D043-82C2-450B-8DDB-7442F07D1021}"/>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2852" name="テキスト 9">
          <a:extLst>
            <a:ext uri="{FF2B5EF4-FFF2-40B4-BE49-F238E27FC236}">
              <a16:creationId xmlns:a16="http://schemas.microsoft.com/office/drawing/2014/main" id="{FE49B272-15A8-49E7-9A23-AC5D1005186A}"/>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853440</xdr:colOff>
      <xdr:row>6</xdr:row>
      <xdr:rowOff>0</xdr:rowOff>
    </xdr:from>
    <xdr:to>
      <xdr:col>32</xdr:col>
      <xdr:colOff>601980</xdr:colOff>
      <xdr:row>6</xdr:row>
      <xdr:rowOff>0</xdr:rowOff>
    </xdr:to>
    <xdr:sp macro="" textlink="">
      <xdr:nvSpPr>
        <xdr:cNvPr id="2853" name="テキスト 10">
          <a:extLst>
            <a:ext uri="{FF2B5EF4-FFF2-40B4-BE49-F238E27FC236}">
              <a16:creationId xmlns:a16="http://schemas.microsoft.com/office/drawing/2014/main" id="{AE0121B2-7333-4548-B1AB-F0B453891791}"/>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854" name="テキスト 11">
          <a:extLst>
            <a:ext uri="{FF2B5EF4-FFF2-40B4-BE49-F238E27FC236}">
              <a16:creationId xmlns:a16="http://schemas.microsoft.com/office/drawing/2014/main" id="{A628D57B-9ABB-49C2-B8C3-737A997ECCA4}"/>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6</xdr:row>
      <xdr:rowOff>0</xdr:rowOff>
    </xdr:from>
    <xdr:to>
      <xdr:col>33</xdr:col>
      <xdr:colOff>601980</xdr:colOff>
      <xdr:row>6</xdr:row>
      <xdr:rowOff>0</xdr:rowOff>
    </xdr:to>
    <xdr:sp macro="" textlink="">
      <xdr:nvSpPr>
        <xdr:cNvPr id="2855" name="テキスト 12">
          <a:extLst>
            <a:ext uri="{FF2B5EF4-FFF2-40B4-BE49-F238E27FC236}">
              <a16:creationId xmlns:a16="http://schemas.microsoft.com/office/drawing/2014/main" id="{CF750973-D73D-4E48-8BDF-2EFFF2529833}"/>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2856" name="テキスト 16">
          <a:extLst>
            <a:ext uri="{FF2B5EF4-FFF2-40B4-BE49-F238E27FC236}">
              <a16:creationId xmlns:a16="http://schemas.microsoft.com/office/drawing/2014/main" id="{67DDD969-E5E5-49E7-80F0-2D281A7BF5AE}"/>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2857" name="テキスト 17">
          <a:extLst>
            <a:ext uri="{FF2B5EF4-FFF2-40B4-BE49-F238E27FC236}">
              <a16:creationId xmlns:a16="http://schemas.microsoft.com/office/drawing/2014/main" id="{2C285130-0DB1-458C-BBA6-F1F3CAC979F2}"/>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858" name="テキスト 18">
          <a:extLst>
            <a:ext uri="{FF2B5EF4-FFF2-40B4-BE49-F238E27FC236}">
              <a16:creationId xmlns:a16="http://schemas.microsoft.com/office/drawing/2014/main" id="{3185FB0A-677C-4408-84DE-2121BE69CF03}"/>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2859" name="テキスト 19">
          <a:extLst>
            <a:ext uri="{FF2B5EF4-FFF2-40B4-BE49-F238E27FC236}">
              <a16:creationId xmlns:a16="http://schemas.microsoft.com/office/drawing/2014/main" id="{70D0F110-F8DA-41E1-9A3C-0AFA985BC36D}"/>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860" name="テキスト 20">
          <a:extLst>
            <a:ext uri="{FF2B5EF4-FFF2-40B4-BE49-F238E27FC236}">
              <a16:creationId xmlns:a16="http://schemas.microsoft.com/office/drawing/2014/main" id="{AD2A36EF-9529-4F3B-B9EC-278D050175BA}"/>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861" name="テキスト 21">
          <a:extLst>
            <a:ext uri="{FF2B5EF4-FFF2-40B4-BE49-F238E27FC236}">
              <a16:creationId xmlns:a16="http://schemas.microsoft.com/office/drawing/2014/main" id="{2020F32A-F48D-47E7-BCB2-C61F1DB86278}"/>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862" name="テキスト 22">
          <a:extLst>
            <a:ext uri="{FF2B5EF4-FFF2-40B4-BE49-F238E27FC236}">
              <a16:creationId xmlns:a16="http://schemas.microsoft.com/office/drawing/2014/main" id="{C511BED2-2BEF-4F38-AE00-5FC8A25E8C75}"/>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2863" name="テキスト 23">
          <a:extLst>
            <a:ext uri="{FF2B5EF4-FFF2-40B4-BE49-F238E27FC236}">
              <a16:creationId xmlns:a16="http://schemas.microsoft.com/office/drawing/2014/main" id="{15C2AD6A-B732-4CF0-BF8C-BFC93C0448FB}"/>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864" name="テキスト 31">
          <a:extLst>
            <a:ext uri="{FF2B5EF4-FFF2-40B4-BE49-F238E27FC236}">
              <a16:creationId xmlns:a16="http://schemas.microsoft.com/office/drawing/2014/main" id="{296F158D-4306-4653-86A7-55BB014E8BE5}"/>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2865" name="テキスト 32">
          <a:extLst>
            <a:ext uri="{FF2B5EF4-FFF2-40B4-BE49-F238E27FC236}">
              <a16:creationId xmlns:a16="http://schemas.microsoft.com/office/drawing/2014/main" id="{188DA74A-B5ED-4482-B569-FD20551C0B2D}"/>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866" name="テキスト 33">
          <a:extLst>
            <a:ext uri="{FF2B5EF4-FFF2-40B4-BE49-F238E27FC236}">
              <a16:creationId xmlns:a16="http://schemas.microsoft.com/office/drawing/2014/main" id="{83E73BE8-5137-4CB2-B080-36D4C64BB3A6}"/>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6</xdr:row>
      <xdr:rowOff>0</xdr:rowOff>
    </xdr:from>
    <xdr:to>
      <xdr:col>33</xdr:col>
      <xdr:colOff>0</xdr:colOff>
      <xdr:row>6</xdr:row>
      <xdr:rowOff>0</xdr:rowOff>
    </xdr:to>
    <xdr:sp macro="" textlink="">
      <xdr:nvSpPr>
        <xdr:cNvPr id="2867" name="テキスト 34">
          <a:extLst>
            <a:ext uri="{FF2B5EF4-FFF2-40B4-BE49-F238E27FC236}">
              <a16:creationId xmlns:a16="http://schemas.microsoft.com/office/drawing/2014/main" id="{86FC920B-6B43-48A3-BC58-465D2D106943}"/>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868" name="テキスト 35">
          <a:extLst>
            <a:ext uri="{FF2B5EF4-FFF2-40B4-BE49-F238E27FC236}">
              <a16:creationId xmlns:a16="http://schemas.microsoft.com/office/drawing/2014/main" id="{FAAB599D-5477-4F4A-8DF3-B450CB4EA5EE}"/>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2869" name="テキスト 36">
          <a:extLst>
            <a:ext uri="{FF2B5EF4-FFF2-40B4-BE49-F238E27FC236}">
              <a16:creationId xmlns:a16="http://schemas.microsoft.com/office/drawing/2014/main" id="{9D09F7D6-97D3-4222-8545-EA9EC1D6EFC0}"/>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0</xdr:colOff>
      <xdr:row>6</xdr:row>
      <xdr:rowOff>0</xdr:rowOff>
    </xdr:to>
    <xdr:sp macro="" textlink="">
      <xdr:nvSpPr>
        <xdr:cNvPr id="2870" name="テキスト 43">
          <a:extLst>
            <a:ext uri="{FF2B5EF4-FFF2-40B4-BE49-F238E27FC236}">
              <a16:creationId xmlns:a16="http://schemas.microsoft.com/office/drawing/2014/main" id="{E83B5141-E100-415F-8818-F3CB464524EC}"/>
            </a:ext>
          </a:extLst>
        </xdr:cNvPr>
        <xdr:cNvSpPr txBox="1">
          <a:spLocks noChangeArrowheads="1"/>
        </xdr:cNvSpPr>
      </xdr:nvSpPr>
      <xdr:spPr bwMode="auto">
        <a:xfrm>
          <a:off x="16097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2871" name="テキスト 44">
          <a:extLst>
            <a:ext uri="{FF2B5EF4-FFF2-40B4-BE49-F238E27FC236}">
              <a16:creationId xmlns:a16="http://schemas.microsoft.com/office/drawing/2014/main" id="{A7780858-16AF-4030-9F66-858F9A3880BA}"/>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872" name="テキスト 45">
          <a:extLst>
            <a:ext uri="{FF2B5EF4-FFF2-40B4-BE49-F238E27FC236}">
              <a16:creationId xmlns:a16="http://schemas.microsoft.com/office/drawing/2014/main" id="{5C9781A6-8B14-4FCF-A519-A3BF8BCD7A09}"/>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6</xdr:row>
      <xdr:rowOff>0</xdr:rowOff>
    </xdr:from>
    <xdr:to>
      <xdr:col>33</xdr:col>
      <xdr:colOff>1905</xdr:colOff>
      <xdr:row>6</xdr:row>
      <xdr:rowOff>0</xdr:rowOff>
    </xdr:to>
    <xdr:sp macro="" textlink="">
      <xdr:nvSpPr>
        <xdr:cNvPr id="2873" name="テキスト 46">
          <a:extLst>
            <a:ext uri="{FF2B5EF4-FFF2-40B4-BE49-F238E27FC236}">
              <a16:creationId xmlns:a16="http://schemas.microsoft.com/office/drawing/2014/main" id="{8A9BCC4C-AA90-4F91-94FA-2F190B494073}"/>
            </a:ext>
          </a:extLst>
        </xdr:cNvPr>
        <xdr:cNvSpPr txBox="1">
          <a:spLocks noChangeArrowheads="1"/>
        </xdr:cNvSpPr>
      </xdr:nvSpPr>
      <xdr:spPr bwMode="auto">
        <a:xfrm>
          <a:off x="387858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6</xdr:row>
      <xdr:rowOff>0</xdr:rowOff>
    </xdr:from>
    <xdr:to>
      <xdr:col>33</xdr:col>
      <xdr:colOff>0</xdr:colOff>
      <xdr:row>6</xdr:row>
      <xdr:rowOff>0</xdr:rowOff>
    </xdr:to>
    <xdr:sp macro="" textlink="">
      <xdr:nvSpPr>
        <xdr:cNvPr id="2874" name="テキスト 47">
          <a:extLst>
            <a:ext uri="{FF2B5EF4-FFF2-40B4-BE49-F238E27FC236}">
              <a16:creationId xmlns:a16="http://schemas.microsoft.com/office/drawing/2014/main" id="{AD18EF1D-0F53-4067-8EA4-445AEDD0DDA2}"/>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875" name="テキスト 49">
          <a:extLst>
            <a:ext uri="{FF2B5EF4-FFF2-40B4-BE49-F238E27FC236}">
              <a16:creationId xmlns:a16="http://schemas.microsoft.com/office/drawing/2014/main" id="{DA2A3BC8-F826-4ECB-BA58-B51E0A2C3B68}"/>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876" name="Text Box 53">
          <a:extLst>
            <a:ext uri="{FF2B5EF4-FFF2-40B4-BE49-F238E27FC236}">
              <a16:creationId xmlns:a16="http://schemas.microsoft.com/office/drawing/2014/main" id="{E6D8B47B-BC11-4DA6-92B9-4D4CF8CA06CE}"/>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6</xdr:row>
      <xdr:rowOff>0</xdr:rowOff>
    </xdr:from>
    <xdr:to>
      <xdr:col>33</xdr:col>
      <xdr:colOff>0</xdr:colOff>
      <xdr:row>6</xdr:row>
      <xdr:rowOff>0</xdr:rowOff>
    </xdr:to>
    <xdr:sp macro="" textlink="">
      <xdr:nvSpPr>
        <xdr:cNvPr id="2877" name="Text Box 54">
          <a:extLst>
            <a:ext uri="{FF2B5EF4-FFF2-40B4-BE49-F238E27FC236}">
              <a16:creationId xmlns:a16="http://schemas.microsoft.com/office/drawing/2014/main" id="{CB87CF8D-34E1-4948-AB1C-1E35A07B8A52}"/>
            </a:ext>
          </a:extLst>
        </xdr:cNvPr>
        <xdr:cNvSpPr txBox="1">
          <a:spLocks noChangeArrowheads="1"/>
        </xdr:cNvSpPr>
      </xdr:nvSpPr>
      <xdr:spPr bwMode="auto">
        <a:xfrm>
          <a:off x="387667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38100</xdr:colOff>
      <xdr:row>6</xdr:row>
      <xdr:rowOff>0</xdr:rowOff>
    </xdr:to>
    <xdr:sp macro="" textlink="">
      <xdr:nvSpPr>
        <xdr:cNvPr id="2878" name="Text Box 55">
          <a:extLst>
            <a:ext uri="{FF2B5EF4-FFF2-40B4-BE49-F238E27FC236}">
              <a16:creationId xmlns:a16="http://schemas.microsoft.com/office/drawing/2014/main" id="{9B9F9876-F9CF-4613-94AD-1EB6E27A9698}"/>
            </a:ext>
          </a:extLst>
        </xdr:cNvPr>
        <xdr:cNvSpPr txBox="1">
          <a:spLocks noChangeArrowheads="1"/>
        </xdr:cNvSpPr>
      </xdr:nvSpPr>
      <xdr:spPr bwMode="auto">
        <a:xfrm>
          <a:off x="3105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879" name="Text Box 56">
          <a:extLst>
            <a:ext uri="{FF2B5EF4-FFF2-40B4-BE49-F238E27FC236}">
              <a16:creationId xmlns:a16="http://schemas.microsoft.com/office/drawing/2014/main" id="{BB19E99A-E6EE-42D4-830F-46A7683A2473}"/>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6</xdr:row>
      <xdr:rowOff>0</xdr:rowOff>
    </xdr:from>
    <xdr:to>
      <xdr:col>34</xdr:col>
      <xdr:colOff>601980</xdr:colOff>
      <xdr:row>6</xdr:row>
      <xdr:rowOff>0</xdr:rowOff>
    </xdr:to>
    <xdr:sp macro="" textlink="">
      <xdr:nvSpPr>
        <xdr:cNvPr id="2880" name="Text Box 57">
          <a:extLst>
            <a:ext uri="{FF2B5EF4-FFF2-40B4-BE49-F238E27FC236}">
              <a16:creationId xmlns:a16="http://schemas.microsoft.com/office/drawing/2014/main" id="{11E7EC9A-54AB-446E-A58B-3B4750075EAF}"/>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881" name="Text Box 58">
          <a:extLst>
            <a:ext uri="{FF2B5EF4-FFF2-40B4-BE49-F238E27FC236}">
              <a16:creationId xmlns:a16="http://schemas.microsoft.com/office/drawing/2014/main" id="{7EFFF509-BB48-40FB-BE83-09682B43015A}"/>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2882" name="Text Box 59">
          <a:extLst>
            <a:ext uri="{FF2B5EF4-FFF2-40B4-BE49-F238E27FC236}">
              <a16:creationId xmlns:a16="http://schemas.microsoft.com/office/drawing/2014/main" id="{9990CCB6-A905-4C95-AF77-098E10027857}"/>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883" name="Text Box 60">
          <a:extLst>
            <a:ext uri="{FF2B5EF4-FFF2-40B4-BE49-F238E27FC236}">
              <a16:creationId xmlns:a16="http://schemas.microsoft.com/office/drawing/2014/main" id="{075B25C0-5B9C-463B-AA6A-2883A9E72B30}"/>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2884" name="Text Box 61">
          <a:extLst>
            <a:ext uri="{FF2B5EF4-FFF2-40B4-BE49-F238E27FC236}">
              <a16:creationId xmlns:a16="http://schemas.microsoft.com/office/drawing/2014/main" id="{C0DFF0F6-85DE-4B9A-879B-1CBEF57CEDE8}"/>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885" name="Text Box 62">
          <a:extLst>
            <a:ext uri="{FF2B5EF4-FFF2-40B4-BE49-F238E27FC236}">
              <a16:creationId xmlns:a16="http://schemas.microsoft.com/office/drawing/2014/main" id="{1D8615E9-5FE0-4983-BC76-C1E8D6F78ACF}"/>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886" name="Text Box 77">
          <a:extLst>
            <a:ext uri="{FF2B5EF4-FFF2-40B4-BE49-F238E27FC236}">
              <a16:creationId xmlns:a16="http://schemas.microsoft.com/office/drawing/2014/main" id="{C1BCE550-DD18-4548-8B85-462345038666}"/>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6</xdr:row>
      <xdr:rowOff>0</xdr:rowOff>
    </xdr:from>
    <xdr:to>
      <xdr:col>30</xdr:col>
      <xdr:colOff>601980</xdr:colOff>
      <xdr:row>6</xdr:row>
      <xdr:rowOff>0</xdr:rowOff>
    </xdr:to>
    <xdr:sp macro="" textlink="">
      <xdr:nvSpPr>
        <xdr:cNvPr id="2887" name="Text Box 78">
          <a:extLst>
            <a:ext uri="{FF2B5EF4-FFF2-40B4-BE49-F238E27FC236}">
              <a16:creationId xmlns:a16="http://schemas.microsoft.com/office/drawing/2014/main" id="{E5856B9F-D7CD-460B-96B9-ED7EF704BB3B}"/>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888" name="Text Box 79">
          <a:extLst>
            <a:ext uri="{FF2B5EF4-FFF2-40B4-BE49-F238E27FC236}">
              <a16:creationId xmlns:a16="http://schemas.microsoft.com/office/drawing/2014/main" id="{B76356F2-1A06-47FA-A7B6-21D8E5ED2BD5}"/>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889" name="Text Box 80">
          <a:extLst>
            <a:ext uri="{FF2B5EF4-FFF2-40B4-BE49-F238E27FC236}">
              <a16:creationId xmlns:a16="http://schemas.microsoft.com/office/drawing/2014/main" id="{32D74F3D-2164-48B6-AD2F-C32A13AE48FD}"/>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890" name="Text Box 81">
          <a:extLst>
            <a:ext uri="{FF2B5EF4-FFF2-40B4-BE49-F238E27FC236}">
              <a16:creationId xmlns:a16="http://schemas.microsoft.com/office/drawing/2014/main" id="{F3C49605-7EC5-471E-A493-05B1124AE53D}"/>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891" name="Text Box 82">
          <a:extLst>
            <a:ext uri="{FF2B5EF4-FFF2-40B4-BE49-F238E27FC236}">
              <a16:creationId xmlns:a16="http://schemas.microsoft.com/office/drawing/2014/main" id="{9185749A-9253-4D6F-8736-B431071928D2}"/>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892" name="Text Box 83">
          <a:extLst>
            <a:ext uri="{FF2B5EF4-FFF2-40B4-BE49-F238E27FC236}">
              <a16:creationId xmlns:a16="http://schemas.microsoft.com/office/drawing/2014/main" id="{F3A29E37-CB81-4F98-B5C6-F421AE9B8540}"/>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6</xdr:row>
      <xdr:rowOff>0</xdr:rowOff>
    </xdr:from>
    <xdr:to>
      <xdr:col>31</xdr:col>
      <xdr:colOff>0</xdr:colOff>
      <xdr:row>6</xdr:row>
      <xdr:rowOff>0</xdr:rowOff>
    </xdr:to>
    <xdr:sp macro="" textlink="">
      <xdr:nvSpPr>
        <xdr:cNvPr id="2893" name="Text Box 84">
          <a:extLst>
            <a:ext uri="{FF2B5EF4-FFF2-40B4-BE49-F238E27FC236}">
              <a16:creationId xmlns:a16="http://schemas.microsoft.com/office/drawing/2014/main" id="{8EBB3F5D-11CE-407A-A434-2E3B5A283FDE}"/>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894" name="Text Box 85">
          <a:extLst>
            <a:ext uri="{FF2B5EF4-FFF2-40B4-BE49-F238E27FC236}">
              <a16:creationId xmlns:a16="http://schemas.microsoft.com/office/drawing/2014/main" id="{D2FF497F-54A5-45A6-BA58-EA5B2CDC43A5}"/>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2895" name="Text Box 86">
          <a:extLst>
            <a:ext uri="{FF2B5EF4-FFF2-40B4-BE49-F238E27FC236}">
              <a16:creationId xmlns:a16="http://schemas.microsoft.com/office/drawing/2014/main" id="{E94C31CD-94D5-49C7-8771-BCB8F363F912}"/>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2896" name="Text Box 87">
          <a:extLst>
            <a:ext uri="{FF2B5EF4-FFF2-40B4-BE49-F238E27FC236}">
              <a16:creationId xmlns:a16="http://schemas.microsoft.com/office/drawing/2014/main" id="{7EBABDDE-EFAE-4618-A6F6-617509466E98}"/>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897" name="Text Box 88">
          <a:extLst>
            <a:ext uri="{FF2B5EF4-FFF2-40B4-BE49-F238E27FC236}">
              <a16:creationId xmlns:a16="http://schemas.microsoft.com/office/drawing/2014/main" id="{043357C3-79C5-4341-AFA8-5C24F6008979}"/>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853440</xdr:colOff>
      <xdr:row>6</xdr:row>
      <xdr:rowOff>0</xdr:rowOff>
    </xdr:from>
    <xdr:to>
      <xdr:col>30</xdr:col>
      <xdr:colOff>601980</xdr:colOff>
      <xdr:row>6</xdr:row>
      <xdr:rowOff>0</xdr:rowOff>
    </xdr:to>
    <xdr:sp macro="" textlink="">
      <xdr:nvSpPr>
        <xdr:cNvPr id="2898" name="Text Box 89">
          <a:extLst>
            <a:ext uri="{FF2B5EF4-FFF2-40B4-BE49-F238E27FC236}">
              <a16:creationId xmlns:a16="http://schemas.microsoft.com/office/drawing/2014/main" id="{805A53A9-D2C4-4922-8F91-E068E1AE4377}"/>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899" name="Text Box 90">
          <a:extLst>
            <a:ext uri="{FF2B5EF4-FFF2-40B4-BE49-F238E27FC236}">
              <a16:creationId xmlns:a16="http://schemas.microsoft.com/office/drawing/2014/main" id="{7D49B82E-0A50-4992-8148-6C428CED4C0E}"/>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900" name="Text Box 91">
          <a:extLst>
            <a:ext uri="{FF2B5EF4-FFF2-40B4-BE49-F238E27FC236}">
              <a16:creationId xmlns:a16="http://schemas.microsoft.com/office/drawing/2014/main" id="{05756142-A839-4F20-9273-DB0809AB33AB}"/>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901" name="Text Box 92">
          <a:extLst>
            <a:ext uri="{FF2B5EF4-FFF2-40B4-BE49-F238E27FC236}">
              <a16:creationId xmlns:a16="http://schemas.microsoft.com/office/drawing/2014/main" id="{B53E85A9-E819-4F6C-B4A4-1BE45955B33D}"/>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902" name="Text Box 93">
          <a:extLst>
            <a:ext uri="{FF2B5EF4-FFF2-40B4-BE49-F238E27FC236}">
              <a16:creationId xmlns:a16="http://schemas.microsoft.com/office/drawing/2014/main" id="{9311CF7E-D31F-4117-AB0F-5A0AD2AFA2F8}"/>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903" name="Text Box 94">
          <a:extLst>
            <a:ext uri="{FF2B5EF4-FFF2-40B4-BE49-F238E27FC236}">
              <a16:creationId xmlns:a16="http://schemas.microsoft.com/office/drawing/2014/main" id="{EB5F4BE2-8B55-432A-B90F-E17D94964AF9}"/>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6</xdr:row>
      <xdr:rowOff>0</xdr:rowOff>
    </xdr:from>
    <xdr:to>
      <xdr:col>31</xdr:col>
      <xdr:colOff>0</xdr:colOff>
      <xdr:row>6</xdr:row>
      <xdr:rowOff>0</xdr:rowOff>
    </xdr:to>
    <xdr:sp macro="" textlink="">
      <xdr:nvSpPr>
        <xdr:cNvPr id="2904" name="Text Box 95">
          <a:extLst>
            <a:ext uri="{FF2B5EF4-FFF2-40B4-BE49-F238E27FC236}">
              <a16:creationId xmlns:a16="http://schemas.microsoft.com/office/drawing/2014/main" id="{C59F04B0-11B3-43E8-BFCD-80765C67EEF6}"/>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905" name="Text Box 96">
          <a:extLst>
            <a:ext uri="{FF2B5EF4-FFF2-40B4-BE49-F238E27FC236}">
              <a16:creationId xmlns:a16="http://schemas.microsoft.com/office/drawing/2014/main" id="{FA1AD8AF-9A99-4284-9490-5E4EBC324615}"/>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2906" name="Text Box 97">
          <a:extLst>
            <a:ext uri="{FF2B5EF4-FFF2-40B4-BE49-F238E27FC236}">
              <a16:creationId xmlns:a16="http://schemas.microsoft.com/office/drawing/2014/main" id="{FAFF7D47-1171-4D2D-A9E2-EA2DF4FBF0C8}"/>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2907" name="Text Box 98">
          <a:extLst>
            <a:ext uri="{FF2B5EF4-FFF2-40B4-BE49-F238E27FC236}">
              <a16:creationId xmlns:a16="http://schemas.microsoft.com/office/drawing/2014/main" id="{80973D30-8E52-4233-9CB0-31EC52552CC3}"/>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908" name="テキスト 2">
          <a:extLst>
            <a:ext uri="{FF2B5EF4-FFF2-40B4-BE49-F238E27FC236}">
              <a16:creationId xmlns:a16="http://schemas.microsoft.com/office/drawing/2014/main" id="{0CC28088-9F7A-4382-BA92-A2BC9B36737A}"/>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909" name="テキスト 3">
          <a:extLst>
            <a:ext uri="{FF2B5EF4-FFF2-40B4-BE49-F238E27FC236}">
              <a16:creationId xmlns:a16="http://schemas.microsoft.com/office/drawing/2014/main" id="{4355B47B-B4E3-430C-B77C-E0D48F2A07D3}"/>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910" name="テキスト 4">
          <a:extLst>
            <a:ext uri="{FF2B5EF4-FFF2-40B4-BE49-F238E27FC236}">
              <a16:creationId xmlns:a16="http://schemas.microsoft.com/office/drawing/2014/main" id="{914D542E-575D-4D1E-9B8D-03D3C26E60CE}"/>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911" name="テキスト 5">
          <a:extLst>
            <a:ext uri="{FF2B5EF4-FFF2-40B4-BE49-F238E27FC236}">
              <a16:creationId xmlns:a16="http://schemas.microsoft.com/office/drawing/2014/main" id="{BF424593-C49B-435B-B94B-1F2505D82804}"/>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6</xdr:row>
      <xdr:rowOff>0</xdr:rowOff>
    </xdr:from>
    <xdr:to>
      <xdr:col>30</xdr:col>
      <xdr:colOff>0</xdr:colOff>
      <xdr:row>6</xdr:row>
      <xdr:rowOff>0</xdr:rowOff>
    </xdr:to>
    <xdr:sp macro="" textlink="">
      <xdr:nvSpPr>
        <xdr:cNvPr id="2912" name="テキスト 9">
          <a:extLst>
            <a:ext uri="{FF2B5EF4-FFF2-40B4-BE49-F238E27FC236}">
              <a16:creationId xmlns:a16="http://schemas.microsoft.com/office/drawing/2014/main" id="{64884BA0-4FFA-4921-9288-39F067DB3D6A}"/>
            </a:ext>
          </a:extLst>
        </xdr:cNvPr>
        <xdr:cNvSpPr txBox="1">
          <a:spLocks noChangeArrowheads="1"/>
        </xdr:cNvSpPr>
      </xdr:nvSpPr>
      <xdr:spPr bwMode="auto">
        <a:xfrm>
          <a:off x="23336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853440</xdr:colOff>
      <xdr:row>6</xdr:row>
      <xdr:rowOff>0</xdr:rowOff>
    </xdr:from>
    <xdr:to>
      <xdr:col>30</xdr:col>
      <xdr:colOff>601980</xdr:colOff>
      <xdr:row>6</xdr:row>
      <xdr:rowOff>0</xdr:rowOff>
    </xdr:to>
    <xdr:sp macro="" textlink="">
      <xdr:nvSpPr>
        <xdr:cNvPr id="2913" name="テキスト 10">
          <a:extLst>
            <a:ext uri="{FF2B5EF4-FFF2-40B4-BE49-F238E27FC236}">
              <a16:creationId xmlns:a16="http://schemas.microsoft.com/office/drawing/2014/main" id="{3F737A85-7A93-456F-9D36-F5E95AAB3BC1}"/>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914" name="テキスト 11">
          <a:extLst>
            <a:ext uri="{FF2B5EF4-FFF2-40B4-BE49-F238E27FC236}">
              <a16:creationId xmlns:a16="http://schemas.microsoft.com/office/drawing/2014/main" id="{2C65531F-7C6B-4705-8E4C-3951465008E6}"/>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6</xdr:row>
      <xdr:rowOff>0</xdr:rowOff>
    </xdr:from>
    <xdr:to>
      <xdr:col>32</xdr:col>
      <xdr:colOff>601980</xdr:colOff>
      <xdr:row>6</xdr:row>
      <xdr:rowOff>0</xdr:rowOff>
    </xdr:to>
    <xdr:sp macro="" textlink="">
      <xdr:nvSpPr>
        <xdr:cNvPr id="2915" name="テキスト 12">
          <a:extLst>
            <a:ext uri="{FF2B5EF4-FFF2-40B4-BE49-F238E27FC236}">
              <a16:creationId xmlns:a16="http://schemas.microsoft.com/office/drawing/2014/main" id="{A9D52CEC-FA73-4CE1-B036-9B15FB5591F8}"/>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916" name="テキスト 18">
          <a:extLst>
            <a:ext uri="{FF2B5EF4-FFF2-40B4-BE49-F238E27FC236}">
              <a16:creationId xmlns:a16="http://schemas.microsoft.com/office/drawing/2014/main" id="{0485DBD6-51CF-4EBA-AE66-9056159F83F9}"/>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917" name="テキスト 19">
          <a:extLst>
            <a:ext uri="{FF2B5EF4-FFF2-40B4-BE49-F238E27FC236}">
              <a16:creationId xmlns:a16="http://schemas.microsoft.com/office/drawing/2014/main" id="{DB37A948-F335-4DC6-A57D-70E9ADC7EC45}"/>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918" name="テキスト 20">
          <a:extLst>
            <a:ext uri="{FF2B5EF4-FFF2-40B4-BE49-F238E27FC236}">
              <a16:creationId xmlns:a16="http://schemas.microsoft.com/office/drawing/2014/main" id="{FAD13FAE-6662-400C-839D-BFEB9CB74A91}"/>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919" name="テキスト 21">
          <a:extLst>
            <a:ext uri="{FF2B5EF4-FFF2-40B4-BE49-F238E27FC236}">
              <a16:creationId xmlns:a16="http://schemas.microsoft.com/office/drawing/2014/main" id="{FDB1776E-23A4-44CB-9131-FFC6EA05F5A7}"/>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920" name="テキスト 22">
          <a:extLst>
            <a:ext uri="{FF2B5EF4-FFF2-40B4-BE49-F238E27FC236}">
              <a16:creationId xmlns:a16="http://schemas.microsoft.com/office/drawing/2014/main" id="{91590442-450D-4052-AFC1-B71A8AA4AFDC}"/>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2921" name="テキスト 23">
          <a:extLst>
            <a:ext uri="{FF2B5EF4-FFF2-40B4-BE49-F238E27FC236}">
              <a16:creationId xmlns:a16="http://schemas.microsoft.com/office/drawing/2014/main" id="{4C0EA123-5CB0-4033-BE61-8427E01D98B5}"/>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922" name="テキスト 31">
          <a:extLst>
            <a:ext uri="{FF2B5EF4-FFF2-40B4-BE49-F238E27FC236}">
              <a16:creationId xmlns:a16="http://schemas.microsoft.com/office/drawing/2014/main" id="{BB53791D-8762-45B8-B953-35BD5C954A3E}"/>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767715</xdr:colOff>
      <xdr:row>6</xdr:row>
      <xdr:rowOff>0</xdr:rowOff>
    </xdr:from>
    <xdr:to>
      <xdr:col>30</xdr:col>
      <xdr:colOff>592455</xdr:colOff>
      <xdr:row>6</xdr:row>
      <xdr:rowOff>0</xdr:rowOff>
    </xdr:to>
    <xdr:sp macro="" textlink="">
      <xdr:nvSpPr>
        <xdr:cNvPr id="2923" name="テキスト 32">
          <a:extLst>
            <a:ext uri="{FF2B5EF4-FFF2-40B4-BE49-F238E27FC236}">
              <a16:creationId xmlns:a16="http://schemas.microsoft.com/office/drawing/2014/main" id="{BA22F214-705F-432E-9D1A-333CB5F6730B}"/>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924" name="テキスト 33">
          <a:extLst>
            <a:ext uri="{FF2B5EF4-FFF2-40B4-BE49-F238E27FC236}">
              <a16:creationId xmlns:a16="http://schemas.microsoft.com/office/drawing/2014/main" id="{52597D8D-6704-4A41-93CC-2F9895E47186}"/>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0</xdr:colOff>
      <xdr:row>6</xdr:row>
      <xdr:rowOff>0</xdr:rowOff>
    </xdr:from>
    <xdr:to>
      <xdr:col>32</xdr:col>
      <xdr:colOff>0</xdr:colOff>
      <xdr:row>6</xdr:row>
      <xdr:rowOff>0</xdr:rowOff>
    </xdr:to>
    <xdr:sp macro="" textlink="">
      <xdr:nvSpPr>
        <xdr:cNvPr id="2925" name="テキスト 34">
          <a:extLst>
            <a:ext uri="{FF2B5EF4-FFF2-40B4-BE49-F238E27FC236}">
              <a16:creationId xmlns:a16="http://schemas.microsoft.com/office/drawing/2014/main" id="{C123AE00-669C-440C-8BBA-DDF81F2795F3}"/>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926" name="テキスト 35">
          <a:extLst>
            <a:ext uri="{FF2B5EF4-FFF2-40B4-BE49-F238E27FC236}">
              <a16:creationId xmlns:a16="http://schemas.microsoft.com/office/drawing/2014/main" id="{6C9ECC06-AA17-4D2C-B068-3811AA66032C}"/>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6</xdr:row>
      <xdr:rowOff>0</xdr:rowOff>
    </xdr:from>
    <xdr:to>
      <xdr:col>32</xdr:col>
      <xdr:colOff>592455</xdr:colOff>
      <xdr:row>6</xdr:row>
      <xdr:rowOff>0</xdr:rowOff>
    </xdr:to>
    <xdr:sp macro="" textlink="">
      <xdr:nvSpPr>
        <xdr:cNvPr id="2927" name="テキスト 36">
          <a:extLst>
            <a:ext uri="{FF2B5EF4-FFF2-40B4-BE49-F238E27FC236}">
              <a16:creationId xmlns:a16="http://schemas.microsoft.com/office/drawing/2014/main" id="{AAB6FFCD-D652-4C40-BAEE-1F05BA4A0998}"/>
            </a:ext>
          </a:extLst>
        </xdr:cNvPr>
        <xdr:cNvSpPr txBox="1">
          <a:spLocks noChangeArrowheads="1"/>
        </xdr:cNvSpPr>
      </xdr:nvSpPr>
      <xdr:spPr bwMode="auto">
        <a:xfrm>
          <a:off x="387477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38100</xdr:colOff>
      <xdr:row>6</xdr:row>
      <xdr:rowOff>0</xdr:rowOff>
    </xdr:to>
    <xdr:sp macro="" textlink="">
      <xdr:nvSpPr>
        <xdr:cNvPr id="2928" name="テキスト 44">
          <a:extLst>
            <a:ext uri="{FF2B5EF4-FFF2-40B4-BE49-F238E27FC236}">
              <a16:creationId xmlns:a16="http://schemas.microsoft.com/office/drawing/2014/main" id="{EAE78959-7F1B-44AF-81B6-D63D0A8AD662}"/>
            </a:ext>
          </a:extLst>
        </xdr:cNvPr>
        <xdr:cNvSpPr txBox="1">
          <a:spLocks noChangeArrowheads="1"/>
        </xdr:cNvSpPr>
      </xdr:nvSpPr>
      <xdr:spPr bwMode="auto">
        <a:xfrm>
          <a:off x="16097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929" name="テキスト 45">
          <a:extLst>
            <a:ext uri="{FF2B5EF4-FFF2-40B4-BE49-F238E27FC236}">
              <a16:creationId xmlns:a16="http://schemas.microsoft.com/office/drawing/2014/main" id="{A3B83A0F-CDE9-48A2-83C7-3EC50BF5306B}"/>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771525</xdr:colOff>
      <xdr:row>6</xdr:row>
      <xdr:rowOff>0</xdr:rowOff>
    </xdr:from>
    <xdr:to>
      <xdr:col>31</xdr:col>
      <xdr:colOff>0</xdr:colOff>
      <xdr:row>6</xdr:row>
      <xdr:rowOff>0</xdr:rowOff>
    </xdr:to>
    <xdr:sp macro="" textlink="">
      <xdr:nvSpPr>
        <xdr:cNvPr id="2930" name="テキスト 46">
          <a:extLst>
            <a:ext uri="{FF2B5EF4-FFF2-40B4-BE49-F238E27FC236}">
              <a16:creationId xmlns:a16="http://schemas.microsoft.com/office/drawing/2014/main" id="{4F1C2E37-A8F9-4497-AFCB-E354B20DE298}"/>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32</xdr:col>
      <xdr:colOff>0</xdr:colOff>
      <xdr:row>6</xdr:row>
      <xdr:rowOff>0</xdr:rowOff>
    </xdr:from>
    <xdr:to>
      <xdr:col>32</xdr:col>
      <xdr:colOff>0</xdr:colOff>
      <xdr:row>6</xdr:row>
      <xdr:rowOff>0</xdr:rowOff>
    </xdr:to>
    <xdr:sp macro="" textlink="">
      <xdr:nvSpPr>
        <xdr:cNvPr id="2931" name="テキスト 47">
          <a:extLst>
            <a:ext uri="{FF2B5EF4-FFF2-40B4-BE49-F238E27FC236}">
              <a16:creationId xmlns:a16="http://schemas.microsoft.com/office/drawing/2014/main" id="{54975C09-0F01-4EBB-8327-7CD2C7202839}"/>
            </a:ext>
          </a:extLst>
        </xdr:cNvPr>
        <xdr:cNvSpPr txBox="1">
          <a:spLocks noChangeArrowheads="1"/>
        </xdr:cNvSpPr>
      </xdr:nvSpPr>
      <xdr:spPr bwMode="auto">
        <a:xfrm>
          <a:off x="3105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6</xdr:row>
      <xdr:rowOff>0</xdr:rowOff>
    </xdr:from>
    <xdr:to>
      <xdr:col>32</xdr:col>
      <xdr:colOff>594360</xdr:colOff>
      <xdr:row>6</xdr:row>
      <xdr:rowOff>0</xdr:rowOff>
    </xdr:to>
    <xdr:sp macro="" textlink="">
      <xdr:nvSpPr>
        <xdr:cNvPr id="2932" name="テキスト 49">
          <a:extLst>
            <a:ext uri="{FF2B5EF4-FFF2-40B4-BE49-F238E27FC236}">
              <a16:creationId xmlns:a16="http://schemas.microsoft.com/office/drawing/2014/main" id="{4230D91F-D381-4E4F-BF92-E0F6B79EF990}"/>
            </a:ext>
          </a:extLst>
        </xdr:cNvPr>
        <xdr:cNvSpPr txBox="1">
          <a:spLocks noChangeArrowheads="1"/>
        </xdr:cNvSpPr>
      </xdr:nvSpPr>
      <xdr:spPr bwMode="auto">
        <a:xfrm>
          <a:off x="387286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891540</xdr:colOff>
      <xdr:row>6</xdr:row>
      <xdr:rowOff>0</xdr:rowOff>
    </xdr:from>
    <xdr:to>
      <xdr:col>30</xdr:col>
      <xdr:colOff>594360</xdr:colOff>
      <xdr:row>6</xdr:row>
      <xdr:rowOff>0</xdr:rowOff>
    </xdr:to>
    <xdr:sp macro="" textlink="">
      <xdr:nvSpPr>
        <xdr:cNvPr id="2933" name="Text Box 271">
          <a:extLst>
            <a:ext uri="{FF2B5EF4-FFF2-40B4-BE49-F238E27FC236}">
              <a16:creationId xmlns:a16="http://schemas.microsoft.com/office/drawing/2014/main" id="{B0DA6E9C-35E4-4C4A-8FE6-C4C38140F2B6}"/>
            </a:ext>
          </a:extLst>
        </xdr:cNvPr>
        <xdr:cNvSpPr txBox="1">
          <a:spLocks noChangeArrowheads="1"/>
        </xdr:cNvSpPr>
      </xdr:nvSpPr>
      <xdr:spPr bwMode="auto">
        <a:xfrm>
          <a:off x="30632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838200</xdr:colOff>
      <xdr:row>6</xdr:row>
      <xdr:rowOff>0</xdr:rowOff>
    </xdr:from>
    <xdr:to>
      <xdr:col>31</xdr:col>
      <xdr:colOff>0</xdr:colOff>
      <xdr:row>6</xdr:row>
      <xdr:rowOff>0</xdr:rowOff>
    </xdr:to>
    <xdr:sp macro="" textlink="">
      <xdr:nvSpPr>
        <xdr:cNvPr id="2934" name="Text Box 272">
          <a:extLst>
            <a:ext uri="{FF2B5EF4-FFF2-40B4-BE49-F238E27FC236}">
              <a16:creationId xmlns:a16="http://schemas.microsoft.com/office/drawing/2014/main" id="{0E2EDEB9-921A-453F-AF59-BD47E2ED143F}"/>
            </a:ext>
          </a:extLst>
        </xdr:cNvPr>
        <xdr:cNvSpPr txBox="1">
          <a:spLocks noChangeArrowheads="1"/>
        </xdr:cNvSpPr>
      </xdr:nvSpPr>
      <xdr:spPr bwMode="auto">
        <a:xfrm>
          <a:off x="30670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30</xdr:col>
      <xdr:colOff>0</xdr:colOff>
      <xdr:row>6</xdr:row>
      <xdr:rowOff>0</xdr:rowOff>
    </xdr:from>
    <xdr:to>
      <xdr:col>30</xdr:col>
      <xdr:colOff>38100</xdr:colOff>
      <xdr:row>6</xdr:row>
      <xdr:rowOff>0</xdr:rowOff>
    </xdr:to>
    <xdr:sp macro="" textlink="">
      <xdr:nvSpPr>
        <xdr:cNvPr id="2935" name="Text Box 273">
          <a:extLst>
            <a:ext uri="{FF2B5EF4-FFF2-40B4-BE49-F238E27FC236}">
              <a16:creationId xmlns:a16="http://schemas.microsoft.com/office/drawing/2014/main" id="{4EA6A4F1-B67E-4535-91C8-D4B429ABE1AA}"/>
            </a:ext>
          </a:extLst>
        </xdr:cNvPr>
        <xdr:cNvSpPr txBox="1">
          <a:spLocks noChangeArrowheads="1"/>
        </xdr:cNvSpPr>
      </xdr:nvSpPr>
      <xdr:spPr bwMode="auto">
        <a:xfrm>
          <a:off x="23336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936" name="Text Box 274">
          <a:extLst>
            <a:ext uri="{FF2B5EF4-FFF2-40B4-BE49-F238E27FC236}">
              <a16:creationId xmlns:a16="http://schemas.microsoft.com/office/drawing/2014/main" id="{33B56E66-EA76-40FA-BEA6-C78BF2DCE594}"/>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6</xdr:row>
      <xdr:rowOff>0</xdr:rowOff>
    </xdr:from>
    <xdr:to>
      <xdr:col>33</xdr:col>
      <xdr:colOff>601980</xdr:colOff>
      <xdr:row>6</xdr:row>
      <xdr:rowOff>0</xdr:rowOff>
    </xdr:to>
    <xdr:sp macro="" textlink="">
      <xdr:nvSpPr>
        <xdr:cNvPr id="2937" name="Text Box 275">
          <a:extLst>
            <a:ext uri="{FF2B5EF4-FFF2-40B4-BE49-F238E27FC236}">
              <a16:creationId xmlns:a16="http://schemas.microsoft.com/office/drawing/2014/main" id="{E2D3B021-4238-43D8-82BD-16C891D7CEE4}"/>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938" name="Text Box 276">
          <a:extLst>
            <a:ext uri="{FF2B5EF4-FFF2-40B4-BE49-F238E27FC236}">
              <a16:creationId xmlns:a16="http://schemas.microsoft.com/office/drawing/2014/main" id="{71E75093-894E-4F34-8229-8CC09958A7CE}"/>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2939" name="Text Box 277">
          <a:extLst>
            <a:ext uri="{FF2B5EF4-FFF2-40B4-BE49-F238E27FC236}">
              <a16:creationId xmlns:a16="http://schemas.microsoft.com/office/drawing/2014/main" id="{05FF74E6-FFA7-41C4-81AE-56A913DB93AF}"/>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940" name="Text Box 278">
          <a:extLst>
            <a:ext uri="{FF2B5EF4-FFF2-40B4-BE49-F238E27FC236}">
              <a16:creationId xmlns:a16="http://schemas.microsoft.com/office/drawing/2014/main" id="{6D677DC3-D81C-47D4-867B-B6B8FE721DF4}"/>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6</xdr:row>
      <xdr:rowOff>0</xdr:rowOff>
    </xdr:from>
    <xdr:to>
      <xdr:col>33</xdr:col>
      <xdr:colOff>592455</xdr:colOff>
      <xdr:row>6</xdr:row>
      <xdr:rowOff>0</xdr:rowOff>
    </xdr:to>
    <xdr:sp macro="" textlink="">
      <xdr:nvSpPr>
        <xdr:cNvPr id="2941" name="Text Box 279">
          <a:extLst>
            <a:ext uri="{FF2B5EF4-FFF2-40B4-BE49-F238E27FC236}">
              <a16:creationId xmlns:a16="http://schemas.microsoft.com/office/drawing/2014/main" id="{02AE0BAF-F96F-4CBF-89DD-A0BB9C1E7669}"/>
            </a:ext>
          </a:extLst>
        </xdr:cNvPr>
        <xdr:cNvSpPr txBox="1">
          <a:spLocks noChangeArrowheads="1"/>
        </xdr:cNvSpPr>
      </xdr:nvSpPr>
      <xdr:spPr bwMode="auto">
        <a:xfrm>
          <a:off x="46653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6</xdr:row>
      <xdr:rowOff>0</xdr:rowOff>
    </xdr:from>
    <xdr:to>
      <xdr:col>33</xdr:col>
      <xdr:colOff>594360</xdr:colOff>
      <xdr:row>6</xdr:row>
      <xdr:rowOff>0</xdr:rowOff>
    </xdr:to>
    <xdr:sp macro="" textlink="">
      <xdr:nvSpPr>
        <xdr:cNvPr id="2942" name="Text Box 280">
          <a:extLst>
            <a:ext uri="{FF2B5EF4-FFF2-40B4-BE49-F238E27FC236}">
              <a16:creationId xmlns:a16="http://schemas.microsoft.com/office/drawing/2014/main" id="{36DAC3B2-622D-4FE4-BCF3-65759B6F8A48}"/>
            </a:ext>
          </a:extLst>
        </xdr:cNvPr>
        <xdr:cNvSpPr txBox="1">
          <a:spLocks noChangeArrowheads="1"/>
        </xdr:cNvSpPr>
      </xdr:nvSpPr>
      <xdr:spPr bwMode="auto">
        <a:xfrm>
          <a:off x="46634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943" name="Text Box 281">
          <a:extLst>
            <a:ext uri="{FF2B5EF4-FFF2-40B4-BE49-F238E27FC236}">
              <a16:creationId xmlns:a16="http://schemas.microsoft.com/office/drawing/2014/main" id="{7025BEF2-708A-4CE6-961B-2173536FFCA2}"/>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6</xdr:row>
      <xdr:rowOff>0</xdr:rowOff>
    </xdr:from>
    <xdr:to>
      <xdr:col>34</xdr:col>
      <xdr:colOff>601980</xdr:colOff>
      <xdr:row>6</xdr:row>
      <xdr:rowOff>0</xdr:rowOff>
    </xdr:to>
    <xdr:sp macro="" textlink="">
      <xdr:nvSpPr>
        <xdr:cNvPr id="2944" name="Text Box 282">
          <a:extLst>
            <a:ext uri="{FF2B5EF4-FFF2-40B4-BE49-F238E27FC236}">
              <a16:creationId xmlns:a16="http://schemas.microsoft.com/office/drawing/2014/main" id="{75D580C7-F709-47A4-B1F9-9CB9F167DCE3}"/>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945" name="Text Box 283">
          <a:extLst>
            <a:ext uri="{FF2B5EF4-FFF2-40B4-BE49-F238E27FC236}">
              <a16:creationId xmlns:a16="http://schemas.microsoft.com/office/drawing/2014/main" id="{A4636F3C-A38D-4202-85C9-50A042542193}"/>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2946" name="Text Box 284">
          <a:extLst>
            <a:ext uri="{FF2B5EF4-FFF2-40B4-BE49-F238E27FC236}">
              <a16:creationId xmlns:a16="http://schemas.microsoft.com/office/drawing/2014/main" id="{AA8ADCAA-9DB1-46EE-9D68-FD79DE5BF994}"/>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947" name="Text Box 285">
          <a:extLst>
            <a:ext uri="{FF2B5EF4-FFF2-40B4-BE49-F238E27FC236}">
              <a16:creationId xmlns:a16="http://schemas.microsoft.com/office/drawing/2014/main" id="{ABC4F3AC-C72A-400B-98C5-56B35A0172C1}"/>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6</xdr:row>
      <xdr:rowOff>0</xdr:rowOff>
    </xdr:from>
    <xdr:to>
      <xdr:col>34</xdr:col>
      <xdr:colOff>592455</xdr:colOff>
      <xdr:row>6</xdr:row>
      <xdr:rowOff>0</xdr:rowOff>
    </xdr:to>
    <xdr:sp macro="" textlink="">
      <xdr:nvSpPr>
        <xdr:cNvPr id="2948" name="Text Box 286">
          <a:extLst>
            <a:ext uri="{FF2B5EF4-FFF2-40B4-BE49-F238E27FC236}">
              <a16:creationId xmlns:a16="http://schemas.microsoft.com/office/drawing/2014/main" id="{9A933F11-AAB2-4920-91B2-E8706CFDE20C}"/>
            </a:ext>
          </a:extLst>
        </xdr:cNvPr>
        <xdr:cNvSpPr txBox="1">
          <a:spLocks noChangeArrowheads="1"/>
        </xdr:cNvSpPr>
      </xdr:nvSpPr>
      <xdr:spPr bwMode="auto">
        <a:xfrm>
          <a:off x="53740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6</xdr:row>
      <xdr:rowOff>0</xdr:rowOff>
    </xdr:from>
    <xdr:to>
      <xdr:col>34</xdr:col>
      <xdr:colOff>594360</xdr:colOff>
      <xdr:row>6</xdr:row>
      <xdr:rowOff>0</xdr:rowOff>
    </xdr:to>
    <xdr:sp macro="" textlink="">
      <xdr:nvSpPr>
        <xdr:cNvPr id="2949" name="Text Box 287">
          <a:extLst>
            <a:ext uri="{FF2B5EF4-FFF2-40B4-BE49-F238E27FC236}">
              <a16:creationId xmlns:a16="http://schemas.microsoft.com/office/drawing/2014/main" id="{0288694D-5F86-4240-9835-061C65517A0E}"/>
            </a:ext>
          </a:extLst>
        </xdr:cNvPr>
        <xdr:cNvSpPr txBox="1">
          <a:spLocks noChangeArrowheads="1"/>
        </xdr:cNvSpPr>
      </xdr:nvSpPr>
      <xdr:spPr bwMode="auto">
        <a:xfrm>
          <a:off x="5377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950" name="Text Box 295">
          <a:extLst>
            <a:ext uri="{FF2B5EF4-FFF2-40B4-BE49-F238E27FC236}">
              <a16:creationId xmlns:a16="http://schemas.microsoft.com/office/drawing/2014/main" id="{989D2644-F50F-4FB6-A236-280679A56012}"/>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6</xdr:row>
      <xdr:rowOff>0</xdr:rowOff>
    </xdr:from>
    <xdr:to>
      <xdr:col>29</xdr:col>
      <xdr:colOff>601980</xdr:colOff>
      <xdr:row>6</xdr:row>
      <xdr:rowOff>0</xdr:rowOff>
    </xdr:to>
    <xdr:sp macro="" textlink="">
      <xdr:nvSpPr>
        <xdr:cNvPr id="2951" name="Text Box 296">
          <a:extLst>
            <a:ext uri="{FF2B5EF4-FFF2-40B4-BE49-F238E27FC236}">
              <a16:creationId xmlns:a16="http://schemas.microsoft.com/office/drawing/2014/main" id="{9E9604F4-D9B4-4817-9D44-449FF03B85B8}"/>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952" name="Text Box 297">
          <a:extLst>
            <a:ext uri="{FF2B5EF4-FFF2-40B4-BE49-F238E27FC236}">
              <a16:creationId xmlns:a16="http://schemas.microsoft.com/office/drawing/2014/main" id="{DBCFE51E-5EDC-4C28-933F-811CE659264B}"/>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953" name="Text Box 298">
          <a:extLst>
            <a:ext uri="{FF2B5EF4-FFF2-40B4-BE49-F238E27FC236}">
              <a16:creationId xmlns:a16="http://schemas.microsoft.com/office/drawing/2014/main" id="{E8B49DF8-AD22-4775-9801-7A66216D449B}"/>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954" name="Text Box 299">
          <a:extLst>
            <a:ext uri="{FF2B5EF4-FFF2-40B4-BE49-F238E27FC236}">
              <a16:creationId xmlns:a16="http://schemas.microsoft.com/office/drawing/2014/main" id="{9DA18811-931D-47E7-93E1-8E6AD0727973}"/>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955" name="Text Box 300">
          <a:extLst>
            <a:ext uri="{FF2B5EF4-FFF2-40B4-BE49-F238E27FC236}">
              <a16:creationId xmlns:a16="http://schemas.microsoft.com/office/drawing/2014/main" id="{A456E511-23BF-414E-B90E-EC36A9777446}"/>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956" name="Text Box 301">
          <a:extLst>
            <a:ext uri="{FF2B5EF4-FFF2-40B4-BE49-F238E27FC236}">
              <a16:creationId xmlns:a16="http://schemas.microsoft.com/office/drawing/2014/main" id="{4D6DF29E-13E0-4D84-8A72-8FA5F4C845F3}"/>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6</xdr:row>
      <xdr:rowOff>0</xdr:rowOff>
    </xdr:from>
    <xdr:to>
      <xdr:col>30</xdr:col>
      <xdr:colOff>1905</xdr:colOff>
      <xdr:row>6</xdr:row>
      <xdr:rowOff>0</xdr:rowOff>
    </xdr:to>
    <xdr:sp macro="" textlink="">
      <xdr:nvSpPr>
        <xdr:cNvPr id="2957" name="Text Box 302">
          <a:extLst>
            <a:ext uri="{FF2B5EF4-FFF2-40B4-BE49-F238E27FC236}">
              <a16:creationId xmlns:a16="http://schemas.microsoft.com/office/drawing/2014/main" id="{BF5620B4-A803-461C-B6E7-EC8274979AFD}"/>
            </a:ext>
          </a:extLst>
        </xdr:cNvPr>
        <xdr:cNvSpPr txBox="1">
          <a:spLocks noChangeArrowheads="1"/>
        </xdr:cNvSpPr>
      </xdr:nvSpPr>
      <xdr:spPr bwMode="auto">
        <a:xfrm>
          <a:off x="233553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958" name="Text Box 303">
          <a:extLst>
            <a:ext uri="{FF2B5EF4-FFF2-40B4-BE49-F238E27FC236}">
              <a16:creationId xmlns:a16="http://schemas.microsoft.com/office/drawing/2014/main" id="{E7BB22DA-9D2E-4461-9E31-A6FFADB36F85}"/>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6</xdr:row>
      <xdr:rowOff>0</xdr:rowOff>
    </xdr:from>
    <xdr:to>
      <xdr:col>30</xdr:col>
      <xdr:colOff>0</xdr:colOff>
      <xdr:row>6</xdr:row>
      <xdr:rowOff>0</xdr:rowOff>
    </xdr:to>
    <xdr:sp macro="" textlink="">
      <xdr:nvSpPr>
        <xdr:cNvPr id="2959" name="Text Box 304">
          <a:extLst>
            <a:ext uri="{FF2B5EF4-FFF2-40B4-BE49-F238E27FC236}">
              <a16:creationId xmlns:a16="http://schemas.microsoft.com/office/drawing/2014/main" id="{EA5B4BB1-6D60-486F-AE00-78E288835157}"/>
            </a:ext>
          </a:extLst>
        </xdr:cNvPr>
        <xdr:cNvSpPr txBox="1">
          <a:spLocks noChangeArrowheads="1"/>
        </xdr:cNvSpPr>
      </xdr:nvSpPr>
      <xdr:spPr bwMode="auto">
        <a:xfrm>
          <a:off x="23336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38100</xdr:colOff>
      <xdr:row>6</xdr:row>
      <xdr:rowOff>0</xdr:rowOff>
    </xdr:to>
    <xdr:sp macro="" textlink="">
      <xdr:nvSpPr>
        <xdr:cNvPr id="2960" name="Text Box 305">
          <a:extLst>
            <a:ext uri="{FF2B5EF4-FFF2-40B4-BE49-F238E27FC236}">
              <a16:creationId xmlns:a16="http://schemas.microsoft.com/office/drawing/2014/main" id="{227153F8-4FC5-4E72-AE91-506C9920F6CE}"/>
            </a:ext>
          </a:extLst>
        </xdr:cNvPr>
        <xdr:cNvSpPr txBox="1">
          <a:spLocks noChangeArrowheads="1"/>
        </xdr:cNvSpPr>
      </xdr:nvSpPr>
      <xdr:spPr bwMode="auto">
        <a:xfrm>
          <a:off x="16097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961" name="Text Box 306">
          <a:extLst>
            <a:ext uri="{FF2B5EF4-FFF2-40B4-BE49-F238E27FC236}">
              <a16:creationId xmlns:a16="http://schemas.microsoft.com/office/drawing/2014/main" id="{803B3D11-DC8C-4870-90E1-356383A7DFAB}"/>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853440</xdr:colOff>
      <xdr:row>6</xdr:row>
      <xdr:rowOff>0</xdr:rowOff>
    </xdr:from>
    <xdr:to>
      <xdr:col>29</xdr:col>
      <xdr:colOff>601980</xdr:colOff>
      <xdr:row>6</xdr:row>
      <xdr:rowOff>0</xdr:rowOff>
    </xdr:to>
    <xdr:sp macro="" textlink="">
      <xdr:nvSpPr>
        <xdr:cNvPr id="2962" name="Text Box 307">
          <a:extLst>
            <a:ext uri="{FF2B5EF4-FFF2-40B4-BE49-F238E27FC236}">
              <a16:creationId xmlns:a16="http://schemas.microsoft.com/office/drawing/2014/main" id="{C553C1C9-AC8F-42C0-BA47-6CE1E08C6E2D}"/>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963" name="Text Box 308">
          <a:extLst>
            <a:ext uri="{FF2B5EF4-FFF2-40B4-BE49-F238E27FC236}">
              <a16:creationId xmlns:a16="http://schemas.microsoft.com/office/drawing/2014/main" id="{F87B624A-6E4A-46B2-8E87-65C07FCFA5B4}"/>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964" name="Text Box 309">
          <a:extLst>
            <a:ext uri="{FF2B5EF4-FFF2-40B4-BE49-F238E27FC236}">
              <a16:creationId xmlns:a16="http://schemas.microsoft.com/office/drawing/2014/main" id="{680E41E1-5F65-4AAE-9CB9-540B36B1B2F0}"/>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965" name="Text Box 310">
          <a:extLst>
            <a:ext uri="{FF2B5EF4-FFF2-40B4-BE49-F238E27FC236}">
              <a16:creationId xmlns:a16="http://schemas.microsoft.com/office/drawing/2014/main" id="{4E0CB26C-BB92-4C2E-A6B1-D354D4027CC5}"/>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798195</xdr:colOff>
      <xdr:row>6</xdr:row>
      <xdr:rowOff>0</xdr:rowOff>
    </xdr:from>
    <xdr:to>
      <xdr:col>29</xdr:col>
      <xdr:colOff>592455</xdr:colOff>
      <xdr:row>6</xdr:row>
      <xdr:rowOff>0</xdr:rowOff>
    </xdr:to>
    <xdr:sp macro="" textlink="">
      <xdr:nvSpPr>
        <xdr:cNvPr id="2966" name="Text Box 311">
          <a:extLst>
            <a:ext uri="{FF2B5EF4-FFF2-40B4-BE49-F238E27FC236}">
              <a16:creationId xmlns:a16="http://schemas.microsoft.com/office/drawing/2014/main" id="{3174EB97-8E1C-4562-B7B6-DA3FDB154F90}"/>
            </a:ext>
          </a:extLst>
        </xdr:cNvPr>
        <xdr:cNvSpPr txBox="1">
          <a:spLocks noChangeArrowheads="1"/>
        </xdr:cNvSpPr>
      </xdr:nvSpPr>
      <xdr:spPr bwMode="auto">
        <a:xfrm>
          <a:off x="233172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967" name="Text Box 312">
          <a:extLst>
            <a:ext uri="{FF2B5EF4-FFF2-40B4-BE49-F238E27FC236}">
              <a16:creationId xmlns:a16="http://schemas.microsoft.com/office/drawing/2014/main" id="{55436E9B-D950-4F0C-A770-1B412BE72FD1}"/>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30</xdr:col>
      <xdr:colOff>1905</xdr:colOff>
      <xdr:row>6</xdr:row>
      <xdr:rowOff>0</xdr:rowOff>
    </xdr:from>
    <xdr:to>
      <xdr:col>30</xdr:col>
      <xdr:colOff>1905</xdr:colOff>
      <xdr:row>6</xdr:row>
      <xdr:rowOff>0</xdr:rowOff>
    </xdr:to>
    <xdr:sp macro="" textlink="">
      <xdr:nvSpPr>
        <xdr:cNvPr id="2968" name="Text Box 313">
          <a:extLst>
            <a:ext uri="{FF2B5EF4-FFF2-40B4-BE49-F238E27FC236}">
              <a16:creationId xmlns:a16="http://schemas.microsoft.com/office/drawing/2014/main" id="{8503BEAD-057B-4241-AD94-C652C70BC1B4}"/>
            </a:ext>
          </a:extLst>
        </xdr:cNvPr>
        <xdr:cNvSpPr txBox="1">
          <a:spLocks noChangeArrowheads="1"/>
        </xdr:cNvSpPr>
      </xdr:nvSpPr>
      <xdr:spPr bwMode="auto">
        <a:xfrm>
          <a:off x="233553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29</xdr:col>
      <xdr:colOff>891540</xdr:colOff>
      <xdr:row>6</xdr:row>
      <xdr:rowOff>0</xdr:rowOff>
    </xdr:from>
    <xdr:to>
      <xdr:col>29</xdr:col>
      <xdr:colOff>594360</xdr:colOff>
      <xdr:row>6</xdr:row>
      <xdr:rowOff>0</xdr:rowOff>
    </xdr:to>
    <xdr:sp macro="" textlink="">
      <xdr:nvSpPr>
        <xdr:cNvPr id="2969" name="Text Box 314">
          <a:extLst>
            <a:ext uri="{FF2B5EF4-FFF2-40B4-BE49-F238E27FC236}">
              <a16:creationId xmlns:a16="http://schemas.microsoft.com/office/drawing/2014/main" id="{797F19DC-DED4-43B4-8FDC-4B59CF9D0542}"/>
            </a:ext>
          </a:extLst>
        </xdr:cNvPr>
        <xdr:cNvSpPr txBox="1">
          <a:spLocks noChangeArrowheads="1"/>
        </xdr:cNvSpPr>
      </xdr:nvSpPr>
      <xdr:spPr bwMode="auto">
        <a:xfrm>
          <a:off x="232981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29</xdr:col>
      <xdr:colOff>838200</xdr:colOff>
      <xdr:row>6</xdr:row>
      <xdr:rowOff>0</xdr:rowOff>
    </xdr:from>
    <xdr:to>
      <xdr:col>30</xdr:col>
      <xdr:colOff>0</xdr:colOff>
      <xdr:row>6</xdr:row>
      <xdr:rowOff>0</xdr:rowOff>
    </xdr:to>
    <xdr:sp macro="" textlink="">
      <xdr:nvSpPr>
        <xdr:cNvPr id="2970" name="Text Box 315">
          <a:extLst>
            <a:ext uri="{FF2B5EF4-FFF2-40B4-BE49-F238E27FC236}">
              <a16:creationId xmlns:a16="http://schemas.microsoft.com/office/drawing/2014/main" id="{28886EED-6DEC-4979-B1DC-F8582934174C}"/>
            </a:ext>
          </a:extLst>
        </xdr:cNvPr>
        <xdr:cNvSpPr txBox="1">
          <a:spLocks noChangeArrowheads="1"/>
        </xdr:cNvSpPr>
      </xdr:nvSpPr>
      <xdr:spPr bwMode="auto">
        <a:xfrm>
          <a:off x="233362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29</xdr:col>
      <xdr:colOff>0</xdr:colOff>
      <xdr:row>6</xdr:row>
      <xdr:rowOff>0</xdr:rowOff>
    </xdr:from>
    <xdr:to>
      <xdr:col>29</xdr:col>
      <xdr:colOff>38100</xdr:colOff>
      <xdr:row>6</xdr:row>
      <xdr:rowOff>0</xdr:rowOff>
    </xdr:to>
    <xdr:sp macro="" textlink="">
      <xdr:nvSpPr>
        <xdr:cNvPr id="2971" name="Text Box 316">
          <a:extLst>
            <a:ext uri="{FF2B5EF4-FFF2-40B4-BE49-F238E27FC236}">
              <a16:creationId xmlns:a16="http://schemas.microsoft.com/office/drawing/2014/main" id="{3A93B383-281E-4DDD-A5E9-1E2905D238A9}"/>
            </a:ext>
          </a:extLst>
        </xdr:cNvPr>
        <xdr:cNvSpPr txBox="1">
          <a:spLocks noChangeArrowheads="1"/>
        </xdr:cNvSpPr>
      </xdr:nvSpPr>
      <xdr:spPr bwMode="auto">
        <a:xfrm>
          <a:off x="1609725"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972" name="テキスト 3">
          <a:extLst>
            <a:ext uri="{FF2B5EF4-FFF2-40B4-BE49-F238E27FC236}">
              <a16:creationId xmlns:a16="http://schemas.microsoft.com/office/drawing/2014/main" id="{20B9A69F-3116-415E-BF8F-3BA8D7A8BD7F}"/>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973" name="テキスト 4">
          <a:extLst>
            <a:ext uri="{FF2B5EF4-FFF2-40B4-BE49-F238E27FC236}">
              <a16:creationId xmlns:a16="http://schemas.microsoft.com/office/drawing/2014/main" id="{3CECB355-8DBB-4462-BA75-7645C74ADAEB}"/>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974" name="テキスト 5">
          <a:extLst>
            <a:ext uri="{FF2B5EF4-FFF2-40B4-BE49-F238E27FC236}">
              <a16:creationId xmlns:a16="http://schemas.microsoft.com/office/drawing/2014/main" id="{CA4F9A66-8201-47EE-BD4B-3EEE6D010BB6}"/>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2975" name="テキスト 10">
          <a:extLst>
            <a:ext uri="{FF2B5EF4-FFF2-40B4-BE49-F238E27FC236}">
              <a16:creationId xmlns:a16="http://schemas.microsoft.com/office/drawing/2014/main" id="{71C16A02-9552-4E2A-AE11-1923F4D2C35C}"/>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976" name="テキスト 11">
          <a:extLst>
            <a:ext uri="{FF2B5EF4-FFF2-40B4-BE49-F238E27FC236}">
              <a16:creationId xmlns:a16="http://schemas.microsoft.com/office/drawing/2014/main" id="{E405DE8F-A54D-4817-9F54-008B9D6530D1}"/>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2977" name="テキスト 12">
          <a:extLst>
            <a:ext uri="{FF2B5EF4-FFF2-40B4-BE49-F238E27FC236}">
              <a16:creationId xmlns:a16="http://schemas.microsoft.com/office/drawing/2014/main" id="{ED1AF6FB-6425-465E-BC5B-86C3094BCA57}"/>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978" name="テキスト 18">
          <a:extLst>
            <a:ext uri="{FF2B5EF4-FFF2-40B4-BE49-F238E27FC236}">
              <a16:creationId xmlns:a16="http://schemas.microsoft.com/office/drawing/2014/main" id="{95B4AEC2-3A57-434D-81AD-64E32C6F9CCB}"/>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979" name="テキスト 19">
          <a:extLst>
            <a:ext uri="{FF2B5EF4-FFF2-40B4-BE49-F238E27FC236}">
              <a16:creationId xmlns:a16="http://schemas.microsoft.com/office/drawing/2014/main" id="{A1AF8C25-65E4-4A34-B926-D2E043265EC0}"/>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980" name="テキスト 20">
          <a:extLst>
            <a:ext uri="{FF2B5EF4-FFF2-40B4-BE49-F238E27FC236}">
              <a16:creationId xmlns:a16="http://schemas.microsoft.com/office/drawing/2014/main" id="{96C69351-5BA4-457A-BB01-519F003BCC47}"/>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981" name="テキスト 21">
          <a:extLst>
            <a:ext uri="{FF2B5EF4-FFF2-40B4-BE49-F238E27FC236}">
              <a16:creationId xmlns:a16="http://schemas.microsoft.com/office/drawing/2014/main" id="{7F739F7D-81D0-4178-B59D-0BF2F603148E}"/>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982" name="テキスト 22">
          <a:extLst>
            <a:ext uri="{FF2B5EF4-FFF2-40B4-BE49-F238E27FC236}">
              <a16:creationId xmlns:a16="http://schemas.microsoft.com/office/drawing/2014/main" id="{55C9C7BE-C1E3-47A1-A0A0-18A4D5E2B086}"/>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983" name="テキスト 23">
          <a:extLst>
            <a:ext uri="{FF2B5EF4-FFF2-40B4-BE49-F238E27FC236}">
              <a16:creationId xmlns:a16="http://schemas.microsoft.com/office/drawing/2014/main" id="{71BEC0AC-19F7-494D-A460-E11A97D5D8B3}"/>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984" name="テキスト 31">
          <a:extLst>
            <a:ext uri="{FF2B5EF4-FFF2-40B4-BE49-F238E27FC236}">
              <a16:creationId xmlns:a16="http://schemas.microsoft.com/office/drawing/2014/main" id="{5542B305-A9AD-46F6-A72A-F211BBD6968E}"/>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2985" name="テキスト 32">
          <a:extLst>
            <a:ext uri="{FF2B5EF4-FFF2-40B4-BE49-F238E27FC236}">
              <a16:creationId xmlns:a16="http://schemas.microsoft.com/office/drawing/2014/main" id="{A75FA581-FF1A-433F-AAA3-D0A6464AD7AD}"/>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986" name="テキスト 33">
          <a:extLst>
            <a:ext uri="{FF2B5EF4-FFF2-40B4-BE49-F238E27FC236}">
              <a16:creationId xmlns:a16="http://schemas.microsoft.com/office/drawing/2014/main" id="{0455E426-F38D-4993-9521-5EB9317E40F5}"/>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987" name="テキスト 34">
          <a:extLst>
            <a:ext uri="{FF2B5EF4-FFF2-40B4-BE49-F238E27FC236}">
              <a16:creationId xmlns:a16="http://schemas.microsoft.com/office/drawing/2014/main" id="{F5849933-BA43-4D42-AF40-18F4F2C812BE}"/>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988" name="テキスト 35">
          <a:extLst>
            <a:ext uri="{FF2B5EF4-FFF2-40B4-BE49-F238E27FC236}">
              <a16:creationId xmlns:a16="http://schemas.microsoft.com/office/drawing/2014/main" id="{771F0298-19B6-4743-8C77-162ACF656EA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2989" name="テキスト 36">
          <a:extLst>
            <a:ext uri="{FF2B5EF4-FFF2-40B4-BE49-F238E27FC236}">
              <a16:creationId xmlns:a16="http://schemas.microsoft.com/office/drawing/2014/main" id="{3028B56F-C4F2-4DF3-8B08-121AC9AFB339}"/>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990" name="テキスト 45">
          <a:extLst>
            <a:ext uri="{FF2B5EF4-FFF2-40B4-BE49-F238E27FC236}">
              <a16:creationId xmlns:a16="http://schemas.microsoft.com/office/drawing/2014/main" id="{FC26B7A1-4486-4BE3-B985-E2A118060C3F}"/>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34</xdr:row>
      <xdr:rowOff>0</xdr:rowOff>
    </xdr:from>
    <xdr:to>
      <xdr:col>33</xdr:col>
      <xdr:colOff>1905</xdr:colOff>
      <xdr:row>34</xdr:row>
      <xdr:rowOff>0</xdr:rowOff>
    </xdr:to>
    <xdr:sp macro="" textlink="">
      <xdr:nvSpPr>
        <xdr:cNvPr id="2991" name="テキスト 46">
          <a:extLst>
            <a:ext uri="{FF2B5EF4-FFF2-40B4-BE49-F238E27FC236}">
              <a16:creationId xmlns:a16="http://schemas.microsoft.com/office/drawing/2014/main" id="{2CF36F51-F58D-4802-B32E-B296FF0C21B8}"/>
            </a:ext>
          </a:extLst>
        </xdr:cNvPr>
        <xdr:cNvSpPr txBox="1">
          <a:spLocks noChangeArrowheads="1"/>
        </xdr:cNvSpPr>
      </xdr:nvSpPr>
      <xdr:spPr bwMode="auto">
        <a:xfrm>
          <a:off x="387858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34</xdr:row>
      <xdr:rowOff>0</xdr:rowOff>
    </xdr:from>
    <xdr:to>
      <xdr:col>33</xdr:col>
      <xdr:colOff>0</xdr:colOff>
      <xdr:row>34</xdr:row>
      <xdr:rowOff>0</xdr:rowOff>
    </xdr:to>
    <xdr:sp macro="" textlink="">
      <xdr:nvSpPr>
        <xdr:cNvPr id="2992" name="テキスト 47">
          <a:extLst>
            <a:ext uri="{FF2B5EF4-FFF2-40B4-BE49-F238E27FC236}">
              <a16:creationId xmlns:a16="http://schemas.microsoft.com/office/drawing/2014/main" id="{7BEB2AAB-33F9-4852-9AB1-6B1C5B8C18EF}"/>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2993" name="テキスト 49">
          <a:extLst>
            <a:ext uri="{FF2B5EF4-FFF2-40B4-BE49-F238E27FC236}">
              <a16:creationId xmlns:a16="http://schemas.microsoft.com/office/drawing/2014/main" id="{03A8CD47-D0D5-4577-ABDF-EF57AC4FA6EC}"/>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2994" name="Text Box 129">
          <a:extLst>
            <a:ext uri="{FF2B5EF4-FFF2-40B4-BE49-F238E27FC236}">
              <a16:creationId xmlns:a16="http://schemas.microsoft.com/office/drawing/2014/main" id="{BE38454C-30B1-4F73-BEB6-308EA0FE02C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34</xdr:row>
      <xdr:rowOff>0</xdr:rowOff>
    </xdr:from>
    <xdr:to>
      <xdr:col>33</xdr:col>
      <xdr:colOff>0</xdr:colOff>
      <xdr:row>34</xdr:row>
      <xdr:rowOff>0</xdr:rowOff>
    </xdr:to>
    <xdr:sp macro="" textlink="">
      <xdr:nvSpPr>
        <xdr:cNvPr id="2995" name="Text Box 130">
          <a:extLst>
            <a:ext uri="{FF2B5EF4-FFF2-40B4-BE49-F238E27FC236}">
              <a16:creationId xmlns:a16="http://schemas.microsoft.com/office/drawing/2014/main" id="{31D3B01E-E4C3-422E-AA1C-7802C1780A6D}"/>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38100</xdr:colOff>
      <xdr:row>34</xdr:row>
      <xdr:rowOff>0</xdr:rowOff>
    </xdr:to>
    <xdr:sp macro="" textlink="">
      <xdr:nvSpPr>
        <xdr:cNvPr id="2996" name="Text Box 131">
          <a:extLst>
            <a:ext uri="{FF2B5EF4-FFF2-40B4-BE49-F238E27FC236}">
              <a16:creationId xmlns:a16="http://schemas.microsoft.com/office/drawing/2014/main" id="{4F4AC2BF-9CF5-44A1-A80F-C4688AF2D1CF}"/>
            </a:ext>
          </a:extLst>
        </xdr:cNvPr>
        <xdr:cNvSpPr txBox="1">
          <a:spLocks noChangeArrowheads="1"/>
        </xdr:cNvSpPr>
      </xdr:nvSpPr>
      <xdr:spPr bwMode="auto">
        <a:xfrm>
          <a:off x="3105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997" name="Text Box 132">
          <a:extLst>
            <a:ext uri="{FF2B5EF4-FFF2-40B4-BE49-F238E27FC236}">
              <a16:creationId xmlns:a16="http://schemas.microsoft.com/office/drawing/2014/main" id="{03597707-AD91-4F09-8C84-8372E86EC75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2998" name="Text Box 133">
          <a:extLst>
            <a:ext uri="{FF2B5EF4-FFF2-40B4-BE49-F238E27FC236}">
              <a16:creationId xmlns:a16="http://schemas.microsoft.com/office/drawing/2014/main" id="{1CBF1F73-D8EA-45B1-A82E-783DD8AA9AC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2999" name="Text Box 134">
          <a:extLst>
            <a:ext uri="{FF2B5EF4-FFF2-40B4-BE49-F238E27FC236}">
              <a16:creationId xmlns:a16="http://schemas.microsoft.com/office/drawing/2014/main" id="{47B182C5-3B03-4573-B111-2278DDCDA2D3}"/>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000" name="Text Box 135">
          <a:extLst>
            <a:ext uri="{FF2B5EF4-FFF2-40B4-BE49-F238E27FC236}">
              <a16:creationId xmlns:a16="http://schemas.microsoft.com/office/drawing/2014/main" id="{187E73C5-AE46-4C63-85A2-7939551CFFC1}"/>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001" name="Text Box 136">
          <a:extLst>
            <a:ext uri="{FF2B5EF4-FFF2-40B4-BE49-F238E27FC236}">
              <a16:creationId xmlns:a16="http://schemas.microsoft.com/office/drawing/2014/main" id="{D8F86099-E644-464A-98F6-9D2086F57B7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002" name="Text Box 137">
          <a:extLst>
            <a:ext uri="{FF2B5EF4-FFF2-40B4-BE49-F238E27FC236}">
              <a16:creationId xmlns:a16="http://schemas.microsoft.com/office/drawing/2014/main" id="{CADA695F-291F-4BDE-AFC6-DBE7B1E5A460}"/>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003" name="Text Box 138">
          <a:extLst>
            <a:ext uri="{FF2B5EF4-FFF2-40B4-BE49-F238E27FC236}">
              <a16:creationId xmlns:a16="http://schemas.microsoft.com/office/drawing/2014/main" id="{DBD6F0F2-6B6F-4AA7-8822-B1429D48480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04" name="Text Box 139">
          <a:extLst>
            <a:ext uri="{FF2B5EF4-FFF2-40B4-BE49-F238E27FC236}">
              <a16:creationId xmlns:a16="http://schemas.microsoft.com/office/drawing/2014/main" id="{2568CAE1-2863-4D79-AB86-1A3A29D19947}"/>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005" name="Text Box 140">
          <a:extLst>
            <a:ext uri="{FF2B5EF4-FFF2-40B4-BE49-F238E27FC236}">
              <a16:creationId xmlns:a16="http://schemas.microsoft.com/office/drawing/2014/main" id="{46E3FF5C-3FB2-4E51-9701-84386BEB9ACE}"/>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06" name="Text Box 141">
          <a:extLst>
            <a:ext uri="{FF2B5EF4-FFF2-40B4-BE49-F238E27FC236}">
              <a16:creationId xmlns:a16="http://schemas.microsoft.com/office/drawing/2014/main" id="{B61F0FD3-2546-49F6-B7E5-576040A90EC1}"/>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007" name="Text Box 142">
          <a:extLst>
            <a:ext uri="{FF2B5EF4-FFF2-40B4-BE49-F238E27FC236}">
              <a16:creationId xmlns:a16="http://schemas.microsoft.com/office/drawing/2014/main" id="{C5E07081-C143-4C80-BCC8-69EA1090EFF1}"/>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08" name="Text Box 143">
          <a:extLst>
            <a:ext uri="{FF2B5EF4-FFF2-40B4-BE49-F238E27FC236}">
              <a16:creationId xmlns:a16="http://schemas.microsoft.com/office/drawing/2014/main" id="{8769A5B2-942A-48DA-9473-F6D9D17ADCE5}"/>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009" name="Text Box 144">
          <a:extLst>
            <a:ext uri="{FF2B5EF4-FFF2-40B4-BE49-F238E27FC236}">
              <a16:creationId xmlns:a16="http://schemas.microsoft.com/office/drawing/2014/main" id="{50457528-B28E-49F7-8923-4988B9F22F5A}"/>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10" name="Text Box 145">
          <a:extLst>
            <a:ext uri="{FF2B5EF4-FFF2-40B4-BE49-F238E27FC236}">
              <a16:creationId xmlns:a16="http://schemas.microsoft.com/office/drawing/2014/main" id="{51FA935A-0EB3-4EDC-8BB1-7AA013088CC0}"/>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011" name="Text Box 146">
          <a:extLst>
            <a:ext uri="{FF2B5EF4-FFF2-40B4-BE49-F238E27FC236}">
              <a16:creationId xmlns:a16="http://schemas.microsoft.com/office/drawing/2014/main" id="{30758782-4650-4186-AC06-28F7C7337EC3}"/>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853440</xdr:colOff>
      <xdr:row>34</xdr:row>
      <xdr:rowOff>0</xdr:rowOff>
    </xdr:from>
    <xdr:to>
      <xdr:col>36</xdr:col>
      <xdr:colOff>601980</xdr:colOff>
      <xdr:row>34</xdr:row>
      <xdr:rowOff>0</xdr:rowOff>
    </xdr:to>
    <xdr:sp macro="" textlink="">
      <xdr:nvSpPr>
        <xdr:cNvPr id="3012" name="Text Box 147">
          <a:extLst>
            <a:ext uri="{FF2B5EF4-FFF2-40B4-BE49-F238E27FC236}">
              <a16:creationId xmlns:a16="http://schemas.microsoft.com/office/drawing/2014/main" id="{F18E97E0-24C3-42A1-9A8D-DAF5DE068AFA}"/>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013" name="Text Box 148">
          <a:extLst>
            <a:ext uri="{FF2B5EF4-FFF2-40B4-BE49-F238E27FC236}">
              <a16:creationId xmlns:a16="http://schemas.microsoft.com/office/drawing/2014/main" id="{311551F2-12AE-4E12-B68A-D4E5683EBE65}"/>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014" name="Text Box 149">
          <a:extLst>
            <a:ext uri="{FF2B5EF4-FFF2-40B4-BE49-F238E27FC236}">
              <a16:creationId xmlns:a16="http://schemas.microsoft.com/office/drawing/2014/main" id="{347F89A8-247A-4C56-97B1-D9AB13A12F02}"/>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015" name="Text Box 150">
          <a:extLst>
            <a:ext uri="{FF2B5EF4-FFF2-40B4-BE49-F238E27FC236}">
              <a16:creationId xmlns:a16="http://schemas.microsoft.com/office/drawing/2014/main" id="{836BF8FF-7075-4978-BAFB-A3AC4927E0EF}"/>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016" name="Text Box 151">
          <a:extLst>
            <a:ext uri="{FF2B5EF4-FFF2-40B4-BE49-F238E27FC236}">
              <a16:creationId xmlns:a16="http://schemas.microsoft.com/office/drawing/2014/main" id="{1AC7CD46-8AFD-413C-A773-DD3E1F60C909}"/>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017" name="Text Box 152">
          <a:extLst>
            <a:ext uri="{FF2B5EF4-FFF2-40B4-BE49-F238E27FC236}">
              <a16:creationId xmlns:a16="http://schemas.microsoft.com/office/drawing/2014/main" id="{9987ED41-85EA-4E79-A211-83CA0846FF5D}"/>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18" name="テキスト 5">
          <a:extLst>
            <a:ext uri="{FF2B5EF4-FFF2-40B4-BE49-F238E27FC236}">
              <a16:creationId xmlns:a16="http://schemas.microsoft.com/office/drawing/2014/main" id="{1377B44C-CF27-4B59-8259-02B2B69BAD19}"/>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3019" name="テキスト 12">
          <a:extLst>
            <a:ext uri="{FF2B5EF4-FFF2-40B4-BE49-F238E27FC236}">
              <a16:creationId xmlns:a16="http://schemas.microsoft.com/office/drawing/2014/main" id="{37CDA642-CB37-4274-8D6C-147CF9E025A1}"/>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20" name="テキスト 22">
          <a:extLst>
            <a:ext uri="{FF2B5EF4-FFF2-40B4-BE49-F238E27FC236}">
              <a16:creationId xmlns:a16="http://schemas.microsoft.com/office/drawing/2014/main" id="{51226957-FEB5-4F10-85FA-386818FEC9B2}"/>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021" name="テキスト 23">
          <a:extLst>
            <a:ext uri="{FF2B5EF4-FFF2-40B4-BE49-F238E27FC236}">
              <a16:creationId xmlns:a16="http://schemas.microsoft.com/office/drawing/2014/main" id="{0DA74736-E0AC-4EDB-A814-80A1D8876CAC}"/>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22" name="テキスト 35">
          <a:extLst>
            <a:ext uri="{FF2B5EF4-FFF2-40B4-BE49-F238E27FC236}">
              <a16:creationId xmlns:a16="http://schemas.microsoft.com/office/drawing/2014/main" id="{28121CF7-7C6A-486B-BCE3-4B60960C50EF}"/>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023" name="テキスト 36">
          <a:extLst>
            <a:ext uri="{FF2B5EF4-FFF2-40B4-BE49-F238E27FC236}">
              <a16:creationId xmlns:a16="http://schemas.microsoft.com/office/drawing/2014/main" id="{39E38607-7712-41E8-BF5E-72173EED9593}"/>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24" name="テキスト 49">
          <a:extLst>
            <a:ext uri="{FF2B5EF4-FFF2-40B4-BE49-F238E27FC236}">
              <a16:creationId xmlns:a16="http://schemas.microsoft.com/office/drawing/2014/main" id="{86515EC1-2588-4098-BD85-2EF45E189781}"/>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025" name="Text Box 203">
          <a:extLst>
            <a:ext uri="{FF2B5EF4-FFF2-40B4-BE49-F238E27FC236}">
              <a16:creationId xmlns:a16="http://schemas.microsoft.com/office/drawing/2014/main" id="{20F88F27-FD56-43CD-ACA1-A1799CE1192C}"/>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026" name="Text Box 204">
          <a:extLst>
            <a:ext uri="{FF2B5EF4-FFF2-40B4-BE49-F238E27FC236}">
              <a16:creationId xmlns:a16="http://schemas.microsoft.com/office/drawing/2014/main" id="{A0384036-1DDF-4236-990F-22D6E6DFA32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027" name="Text Box 205">
          <a:extLst>
            <a:ext uri="{FF2B5EF4-FFF2-40B4-BE49-F238E27FC236}">
              <a16:creationId xmlns:a16="http://schemas.microsoft.com/office/drawing/2014/main" id="{557FCE4C-4885-4F79-9100-0BA9A6C31754}"/>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028" name="Text Box 206">
          <a:extLst>
            <a:ext uri="{FF2B5EF4-FFF2-40B4-BE49-F238E27FC236}">
              <a16:creationId xmlns:a16="http://schemas.microsoft.com/office/drawing/2014/main" id="{9B574B31-E91D-4FAE-8159-31E32540FE6F}"/>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029" name="Text Box 207">
          <a:extLst>
            <a:ext uri="{FF2B5EF4-FFF2-40B4-BE49-F238E27FC236}">
              <a16:creationId xmlns:a16="http://schemas.microsoft.com/office/drawing/2014/main" id="{8CC979B4-D059-4CB2-BC73-FDBAC5731143}"/>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030" name="Text Box 208">
          <a:extLst>
            <a:ext uri="{FF2B5EF4-FFF2-40B4-BE49-F238E27FC236}">
              <a16:creationId xmlns:a16="http://schemas.microsoft.com/office/drawing/2014/main" id="{C10C170B-A611-4620-BD9F-01EA96333644}"/>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031" name="Text Box 209">
          <a:extLst>
            <a:ext uri="{FF2B5EF4-FFF2-40B4-BE49-F238E27FC236}">
              <a16:creationId xmlns:a16="http://schemas.microsoft.com/office/drawing/2014/main" id="{5E91897A-439D-4AD7-9E01-8A98412DC72C}"/>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032" name="Text Box 210">
          <a:extLst>
            <a:ext uri="{FF2B5EF4-FFF2-40B4-BE49-F238E27FC236}">
              <a16:creationId xmlns:a16="http://schemas.microsoft.com/office/drawing/2014/main" id="{47169F97-BD20-48E9-9F26-A832F0191AD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033" name="Text Box 211">
          <a:extLst>
            <a:ext uri="{FF2B5EF4-FFF2-40B4-BE49-F238E27FC236}">
              <a16:creationId xmlns:a16="http://schemas.microsoft.com/office/drawing/2014/main" id="{084F094B-07EA-47E1-9F5D-C229ECB61F8F}"/>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034" name="Text Box 212">
          <a:extLst>
            <a:ext uri="{FF2B5EF4-FFF2-40B4-BE49-F238E27FC236}">
              <a16:creationId xmlns:a16="http://schemas.microsoft.com/office/drawing/2014/main" id="{98D64B3C-D07B-4608-9010-1BD78CF95DD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035" name="Text Box 213">
          <a:extLst>
            <a:ext uri="{FF2B5EF4-FFF2-40B4-BE49-F238E27FC236}">
              <a16:creationId xmlns:a16="http://schemas.microsoft.com/office/drawing/2014/main" id="{6D9C705F-AA7E-4FD8-AC71-FC1790169A07}"/>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036" name="Text Box 214">
          <a:extLst>
            <a:ext uri="{FF2B5EF4-FFF2-40B4-BE49-F238E27FC236}">
              <a16:creationId xmlns:a16="http://schemas.microsoft.com/office/drawing/2014/main" id="{6654E1C0-7D57-4E11-81FD-5693805A9C63}"/>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037" name="Text Box 215">
          <a:extLst>
            <a:ext uri="{FF2B5EF4-FFF2-40B4-BE49-F238E27FC236}">
              <a16:creationId xmlns:a16="http://schemas.microsoft.com/office/drawing/2014/main" id="{43BE4314-096E-4792-AC2F-D8FA809CA64F}"/>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038" name="Text Box 216">
          <a:extLst>
            <a:ext uri="{FF2B5EF4-FFF2-40B4-BE49-F238E27FC236}">
              <a16:creationId xmlns:a16="http://schemas.microsoft.com/office/drawing/2014/main" id="{3F2BBBC7-5BE9-4338-A296-484F68D623F8}"/>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39" name="Text Box 217">
          <a:extLst>
            <a:ext uri="{FF2B5EF4-FFF2-40B4-BE49-F238E27FC236}">
              <a16:creationId xmlns:a16="http://schemas.microsoft.com/office/drawing/2014/main" id="{14C13246-E093-45C3-81FE-FD153D9A6675}"/>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040" name="Text Box 218">
          <a:extLst>
            <a:ext uri="{FF2B5EF4-FFF2-40B4-BE49-F238E27FC236}">
              <a16:creationId xmlns:a16="http://schemas.microsoft.com/office/drawing/2014/main" id="{5791EE07-D5DC-4B89-9214-191367363BA6}"/>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41" name="Text Box 219">
          <a:extLst>
            <a:ext uri="{FF2B5EF4-FFF2-40B4-BE49-F238E27FC236}">
              <a16:creationId xmlns:a16="http://schemas.microsoft.com/office/drawing/2014/main" id="{9905EDE1-C4EA-4B9D-AC0E-A7D3C78C058C}"/>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042" name="Text Box 220">
          <a:extLst>
            <a:ext uri="{FF2B5EF4-FFF2-40B4-BE49-F238E27FC236}">
              <a16:creationId xmlns:a16="http://schemas.microsoft.com/office/drawing/2014/main" id="{92FF8885-4EE9-4978-A2C1-D0BAC44A3784}"/>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43" name="Text Box 221">
          <a:extLst>
            <a:ext uri="{FF2B5EF4-FFF2-40B4-BE49-F238E27FC236}">
              <a16:creationId xmlns:a16="http://schemas.microsoft.com/office/drawing/2014/main" id="{0E155233-FCE6-4293-8A05-346F263FFE77}"/>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044" name="Text Box 222">
          <a:extLst>
            <a:ext uri="{FF2B5EF4-FFF2-40B4-BE49-F238E27FC236}">
              <a16:creationId xmlns:a16="http://schemas.microsoft.com/office/drawing/2014/main" id="{0CB37EFB-3155-42A8-9CE8-A446F1D48F67}"/>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45" name="Text Box 223">
          <a:extLst>
            <a:ext uri="{FF2B5EF4-FFF2-40B4-BE49-F238E27FC236}">
              <a16:creationId xmlns:a16="http://schemas.microsoft.com/office/drawing/2014/main" id="{79E642CE-BD2D-4EF3-AB64-533F858E5E64}"/>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46" name="テキスト 3">
          <a:extLst>
            <a:ext uri="{FF2B5EF4-FFF2-40B4-BE49-F238E27FC236}">
              <a16:creationId xmlns:a16="http://schemas.microsoft.com/office/drawing/2014/main" id="{6F06C5A1-F4FE-4736-A827-AD3E8194A6B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047" name="テキスト 4">
          <a:extLst>
            <a:ext uri="{FF2B5EF4-FFF2-40B4-BE49-F238E27FC236}">
              <a16:creationId xmlns:a16="http://schemas.microsoft.com/office/drawing/2014/main" id="{71A809ED-51FC-4539-BD5D-ACBFB80ADAD8}"/>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048" name="テキスト 5">
          <a:extLst>
            <a:ext uri="{FF2B5EF4-FFF2-40B4-BE49-F238E27FC236}">
              <a16:creationId xmlns:a16="http://schemas.microsoft.com/office/drawing/2014/main" id="{2199452D-31F1-43AE-95DC-E7A21CFB3E25}"/>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3049" name="テキスト 10">
          <a:extLst>
            <a:ext uri="{FF2B5EF4-FFF2-40B4-BE49-F238E27FC236}">
              <a16:creationId xmlns:a16="http://schemas.microsoft.com/office/drawing/2014/main" id="{5B5A9E71-6290-418F-8F2B-94EA4BA9E527}"/>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050" name="テキスト 11">
          <a:extLst>
            <a:ext uri="{FF2B5EF4-FFF2-40B4-BE49-F238E27FC236}">
              <a16:creationId xmlns:a16="http://schemas.microsoft.com/office/drawing/2014/main" id="{08B18C31-C13D-48FF-B06D-3D6A95E9C2D3}"/>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051" name="テキスト 12">
          <a:extLst>
            <a:ext uri="{FF2B5EF4-FFF2-40B4-BE49-F238E27FC236}">
              <a16:creationId xmlns:a16="http://schemas.microsoft.com/office/drawing/2014/main" id="{674F3310-8DC1-4941-A859-A6FCC7053295}"/>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52" name="テキスト 18">
          <a:extLst>
            <a:ext uri="{FF2B5EF4-FFF2-40B4-BE49-F238E27FC236}">
              <a16:creationId xmlns:a16="http://schemas.microsoft.com/office/drawing/2014/main" id="{DB7C73DA-2390-4BED-A964-D23418D29DE0}"/>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053" name="テキスト 19">
          <a:extLst>
            <a:ext uri="{FF2B5EF4-FFF2-40B4-BE49-F238E27FC236}">
              <a16:creationId xmlns:a16="http://schemas.microsoft.com/office/drawing/2014/main" id="{0145CED2-418F-4FE8-B8C7-5350C3B54DC6}"/>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054" name="テキスト 20">
          <a:extLst>
            <a:ext uri="{FF2B5EF4-FFF2-40B4-BE49-F238E27FC236}">
              <a16:creationId xmlns:a16="http://schemas.microsoft.com/office/drawing/2014/main" id="{E13CAC1D-1F06-464D-9DF3-FC782CE46383}"/>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055" name="テキスト 21">
          <a:extLst>
            <a:ext uri="{FF2B5EF4-FFF2-40B4-BE49-F238E27FC236}">
              <a16:creationId xmlns:a16="http://schemas.microsoft.com/office/drawing/2014/main" id="{FC6823BE-2E6F-40A9-9A6C-82D5606F90C7}"/>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056" name="テキスト 22">
          <a:extLst>
            <a:ext uri="{FF2B5EF4-FFF2-40B4-BE49-F238E27FC236}">
              <a16:creationId xmlns:a16="http://schemas.microsoft.com/office/drawing/2014/main" id="{9E450B51-AFEC-4714-A727-92C1597FCACF}"/>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057" name="テキスト 23">
          <a:extLst>
            <a:ext uri="{FF2B5EF4-FFF2-40B4-BE49-F238E27FC236}">
              <a16:creationId xmlns:a16="http://schemas.microsoft.com/office/drawing/2014/main" id="{9E873A1E-2A63-4F41-8ADE-37F2EAF97B1E}"/>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58" name="テキスト 31">
          <a:extLst>
            <a:ext uri="{FF2B5EF4-FFF2-40B4-BE49-F238E27FC236}">
              <a16:creationId xmlns:a16="http://schemas.microsoft.com/office/drawing/2014/main" id="{24A89E84-1147-4CF3-849D-1F61E9866468}"/>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059" name="テキスト 32">
          <a:extLst>
            <a:ext uri="{FF2B5EF4-FFF2-40B4-BE49-F238E27FC236}">
              <a16:creationId xmlns:a16="http://schemas.microsoft.com/office/drawing/2014/main" id="{56DDCCF2-1A1D-4AEA-A3D2-6161296965F1}"/>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060" name="テキスト 33">
          <a:extLst>
            <a:ext uri="{FF2B5EF4-FFF2-40B4-BE49-F238E27FC236}">
              <a16:creationId xmlns:a16="http://schemas.microsoft.com/office/drawing/2014/main" id="{7616C3E7-14D7-469B-82CA-F3061DA39BC5}"/>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061" name="テキスト 34">
          <a:extLst>
            <a:ext uri="{FF2B5EF4-FFF2-40B4-BE49-F238E27FC236}">
              <a16:creationId xmlns:a16="http://schemas.microsoft.com/office/drawing/2014/main" id="{0D518F56-FE26-466A-B460-0A28EF1B6FA9}"/>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062" name="テキスト 35">
          <a:extLst>
            <a:ext uri="{FF2B5EF4-FFF2-40B4-BE49-F238E27FC236}">
              <a16:creationId xmlns:a16="http://schemas.microsoft.com/office/drawing/2014/main" id="{EC8690B3-50AE-428B-8C8B-F018DBFC1455}"/>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063" name="テキスト 36">
          <a:extLst>
            <a:ext uri="{FF2B5EF4-FFF2-40B4-BE49-F238E27FC236}">
              <a16:creationId xmlns:a16="http://schemas.microsoft.com/office/drawing/2014/main" id="{943073D4-9211-4EA7-8A7A-237F0D00A544}"/>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64" name="テキスト 45">
          <a:extLst>
            <a:ext uri="{FF2B5EF4-FFF2-40B4-BE49-F238E27FC236}">
              <a16:creationId xmlns:a16="http://schemas.microsoft.com/office/drawing/2014/main" id="{74A655D0-44CF-45E6-AABE-77CC9F5BFC5A}"/>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34</xdr:row>
      <xdr:rowOff>0</xdr:rowOff>
    </xdr:from>
    <xdr:to>
      <xdr:col>33</xdr:col>
      <xdr:colOff>1905</xdr:colOff>
      <xdr:row>34</xdr:row>
      <xdr:rowOff>0</xdr:rowOff>
    </xdr:to>
    <xdr:sp macro="" textlink="">
      <xdr:nvSpPr>
        <xdr:cNvPr id="3065" name="テキスト 46">
          <a:extLst>
            <a:ext uri="{FF2B5EF4-FFF2-40B4-BE49-F238E27FC236}">
              <a16:creationId xmlns:a16="http://schemas.microsoft.com/office/drawing/2014/main" id="{B7C0214F-BA61-44FF-9D09-A8405AFEC548}"/>
            </a:ext>
          </a:extLst>
        </xdr:cNvPr>
        <xdr:cNvSpPr txBox="1">
          <a:spLocks noChangeArrowheads="1"/>
        </xdr:cNvSpPr>
      </xdr:nvSpPr>
      <xdr:spPr bwMode="auto">
        <a:xfrm>
          <a:off x="387858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066" name="テキスト 47">
          <a:extLst>
            <a:ext uri="{FF2B5EF4-FFF2-40B4-BE49-F238E27FC236}">
              <a16:creationId xmlns:a16="http://schemas.microsoft.com/office/drawing/2014/main" id="{7E21D5DD-D46C-4118-A24A-4AEA80D969B1}"/>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067" name="テキスト 49">
          <a:extLst>
            <a:ext uri="{FF2B5EF4-FFF2-40B4-BE49-F238E27FC236}">
              <a16:creationId xmlns:a16="http://schemas.microsoft.com/office/drawing/2014/main" id="{3104C761-2372-49A2-8A72-4AB60D3542C2}"/>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68" name="Text Box 129">
          <a:extLst>
            <a:ext uri="{FF2B5EF4-FFF2-40B4-BE49-F238E27FC236}">
              <a16:creationId xmlns:a16="http://schemas.microsoft.com/office/drawing/2014/main" id="{28678CE8-5079-40AF-8190-A89F2DC9E211}"/>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34</xdr:row>
      <xdr:rowOff>0</xdr:rowOff>
    </xdr:from>
    <xdr:to>
      <xdr:col>33</xdr:col>
      <xdr:colOff>0</xdr:colOff>
      <xdr:row>34</xdr:row>
      <xdr:rowOff>0</xdr:rowOff>
    </xdr:to>
    <xdr:sp macro="" textlink="">
      <xdr:nvSpPr>
        <xdr:cNvPr id="3069" name="Text Box 130">
          <a:extLst>
            <a:ext uri="{FF2B5EF4-FFF2-40B4-BE49-F238E27FC236}">
              <a16:creationId xmlns:a16="http://schemas.microsoft.com/office/drawing/2014/main" id="{8E6074E9-A5B2-41FD-BA91-7ACAE714B465}"/>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38100</xdr:colOff>
      <xdr:row>34</xdr:row>
      <xdr:rowOff>0</xdr:rowOff>
    </xdr:to>
    <xdr:sp macro="" textlink="">
      <xdr:nvSpPr>
        <xdr:cNvPr id="3070" name="Text Box 131">
          <a:extLst>
            <a:ext uri="{FF2B5EF4-FFF2-40B4-BE49-F238E27FC236}">
              <a16:creationId xmlns:a16="http://schemas.microsoft.com/office/drawing/2014/main" id="{42E1B066-F565-4837-8FF6-823749F4BA22}"/>
            </a:ext>
          </a:extLst>
        </xdr:cNvPr>
        <xdr:cNvSpPr txBox="1">
          <a:spLocks noChangeArrowheads="1"/>
        </xdr:cNvSpPr>
      </xdr:nvSpPr>
      <xdr:spPr bwMode="auto">
        <a:xfrm>
          <a:off x="3105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071" name="Text Box 132">
          <a:extLst>
            <a:ext uri="{FF2B5EF4-FFF2-40B4-BE49-F238E27FC236}">
              <a16:creationId xmlns:a16="http://schemas.microsoft.com/office/drawing/2014/main" id="{F10182C8-3C99-4EEB-8426-94CE70FAEC66}"/>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072" name="Text Box 133">
          <a:extLst>
            <a:ext uri="{FF2B5EF4-FFF2-40B4-BE49-F238E27FC236}">
              <a16:creationId xmlns:a16="http://schemas.microsoft.com/office/drawing/2014/main" id="{3DE20369-DE3F-44B2-B376-9560AAE582C3}"/>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073" name="Text Box 134">
          <a:extLst>
            <a:ext uri="{FF2B5EF4-FFF2-40B4-BE49-F238E27FC236}">
              <a16:creationId xmlns:a16="http://schemas.microsoft.com/office/drawing/2014/main" id="{14D77DC2-41B3-4798-9CE7-2B080C69408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074" name="Text Box 135">
          <a:extLst>
            <a:ext uri="{FF2B5EF4-FFF2-40B4-BE49-F238E27FC236}">
              <a16:creationId xmlns:a16="http://schemas.microsoft.com/office/drawing/2014/main" id="{8939966A-6876-44EF-A29D-68801356B712}"/>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075" name="Text Box 136">
          <a:extLst>
            <a:ext uri="{FF2B5EF4-FFF2-40B4-BE49-F238E27FC236}">
              <a16:creationId xmlns:a16="http://schemas.microsoft.com/office/drawing/2014/main" id="{91E154A1-D353-4523-964A-1CB17154F1E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076" name="Text Box 137">
          <a:extLst>
            <a:ext uri="{FF2B5EF4-FFF2-40B4-BE49-F238E27FC236}">
              <a16:creationId xmlns:a16="http://schemas.microsoft.com/office/drawing/2014/main" id="{C12099B1-FC1C-4FB7-9701-FC5F76D9D848}"/>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077" name="Text Box 138">
          <a:extLst>
            <a:ext uri="{FF2B5EF4-FFF2-40B4-BE49-F238E27FC236}">
              <a16:creationId xmlns:a16="http://schemas.microsoft.com/office/drawing/2014/main" id="{91376CF2-BB37-4F0F-9BD7-D8B64EC73F19}"/>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78" name="Text Box 139">
          <a:extLst>
            <a:ext uri="{FF2B5EF4-FFF2-40B4-BE49-F238E27FC236}">
              <a16:creationId xmlns:a16="http://schemas.microsoft.com/office/drawing/2014/main" id="{989BA6A7-5DB4-4321-960A-7E3D6F888711}"/>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079" name="Text Box 140">
          <a:extLst>
            <a:ext uri="{FF2B5EF4-FFF2-40B4-BE49-F238E27FC236}">
              <a16:creationId xmlns:a16="http://schemas.microsoft.com/office/drawing/2014/main" id="{A73470FB-F940-4B51-8C8F-7828CE249687}"/>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80" name="Text Box 141">
          <a:extLst>
            <a:ext uri="{FF2B5EF4-FFF2-40B4-BE49-F238E27FC236}">
              <a16:creationId xmlns:a16="http://schemas.microsoft.com/office/drawing/2014/main" id="{6D749E7F-46B7-4866-AAC0-FF40B3F94955}"/>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081" name="Text Box 142">
          <a:extLst>
            <a:ext uri="{FF2B5EF4-FFF2-40B4-BE49-F238E27FC236}">
              <a16:creationId xmlns:a16="http://schemas.microsoft.com/office/drawing/2014/main" id="{9AF73CF6-BA5E-4BD3-B2ED-6A3FCFF31273}"/>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82" name="Text Box 143">
          <a:extLst>
            <a:ext uri="{FF2B5EF4-FFF2-40B4-BE49-F238E27FC236}">
              <a16:creationId xmlns:a16="http://schemas.microsoft.com/office/drawing/2014/main" id="{6793D42F-46A5-4A33-A795-6F50BEDCDE9C}"/>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083" name="Text Box 144">
          <a:extLst>
            <a:ext uri="{FF2B5EF4-FFF2-40B4-BE49-F238E27FC236}">
              <a16:creationId xmlns:a16="http://schemas.microsoft.com/office/drawing/2014/main" id="{AF099036-686F-4546-B586-B01F1461CCDF}"/>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084" name="Text Box 145">
          <a:extLst>
            <a:ext uri="{FF2B5EF4-FFF2-40B4-BE49-F238E27FC236}">
              <a16:creationId xmlns:a16="http://schemas.microsoft.com/office/drawing/2014/main" id="{7A4CEAEF-B5E0-406E-87F2-3DCA7F1BAD8D}"/>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085" name="Text Box 146">
          <a:extLst>
            <a:ext uri="{FF2B5EF4-FFF2-40B4-BE49-F238E27FC236}">
              <a16:creationId xmlns:a16="http://schemas.microsoft.com/office/drawing/2014/main" id="{8CCD41CD-CE84-40DE-9385-0908076E82FE}"/>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853440</xdr:colOff>
      <xdr:row>34</xdr:row>
      <xdr:rowOff>0</xdr:rowOff>
    </xdr:from>
    <xdr:to>
      <xdr:col>36</xdr:col>
      <xdr:colOff>601980</xdr:colOff>
      <xdr:row>34</xdr:row>
      <xdr:rowOff>0</xdr:rowOff>
    </xdr:to>
    <xdr:sp macro="" textlink="">
      <xdr:nvSpPr>
        <xdr:cNvPr id="3086" name="Text Box 147">
          <a:extLst>
            <a:ext uri="{FF2B5EF4-FFF2-40B4-BE49-F238E27FC236}">
              <a16:creationId xmlns:a16="http://schemas.microsoft.com/office/drawing/2014/main" id="{FC7967C9-01A4-40EF-AD9C-68882DDCEC36}"/>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087" name="Text Box 148">
          <a:extLst>
            <a:ext uri="{FF2B5EF4-FFF2-40B4-BE49-F238E27FC236}">
              <a16:creationId xmlns:a16="http://schemas.microsoft.com/office/drawing/2014/main" id="{9E8A9531-DBF1-46D1-B443-1A2DD8D00F91}"/>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088" name="Text Box 149">
          <a:extLst>
            <a:ext uri="{FF2B5EF4-FFF2-40B4-BE49-F238E27FC236}">
              <a16:creationId xmlns:a16="http://schemas.microsoft.com/office/drawing/2014/main" id="{CC3E0D8D-8D8B-4278-9569-9C2F2D489F49}"/>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089" name="Text Box 150">
          <a:extLst>
            <a:ext uri="{FF2B5EF4-FFF2-40B4-BE49-F238E27FC236}">
              <a16:creationId xmlns:a16="http://schemas.microsoft.com/office/drawing/2014/main" id="{52E1D148-9555-46EE-9F86-92A49790A3C0}"/>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090" name="Text Box 151">
          <a:extLst>
            <a:ext uri="{FF2B5EF4-FFF2-40B4-BE49-F238E27FC236}">
              <a16:creationId xmlns:a16="http://schemas.microsoft.com/office/drawing/2014/main" id="{FD1FBF41-94E4-4B6D-85DF-42F112964F80}"/>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091" name="Text Box 152">
          <a:extLst>
            <a:ext uri="{FF2B5EF4-FFF2-40B4-BE49-F238E27FC236}">
              <a16:creationId xmlns:a16="http://schemas.microsoft.com/office/drawing/2014/main" id="{8D10DA46-598D-436B-A29C-98B77816CE8E}"/>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92" name="テキスト 5">
          <a:extLst>
            <a:ext uri="{FF2B5EF4-FFF2-40B4-BE49-F238E27FC236}">
              <a16:creationId xmlns:a16="http://schemas.microsoft.com/office/drawing/2014/main" id="{11DB00F5-BCF4-42D0-AB88-7A3163DF1569}"/>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3093" name="テキスト 12">
          <a:extLst>
            <a:ext uri="{FF2B5EF4-FFF2-40B4-BE49-F238E27FC236}">
              <a16:creationId xmlns:a16="http://schemas.microsoft.com/office/drawing/2014/main" id="{87463630-E0B3-4DD1-B6FC-5AC2C64ACA5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94" name="テキスト 22">
          <a:extLst>
            <a:ext uri="{FF2B5EF4-FFF2-40B4-BE49-F238E27FC236}">
              <a16:creationId xmlns:a16="http://schemas.microsoft.com/office/drawing/2014/main" id="{5E8240BA-AE24-4FC5-82EE-F86315773FE3}"/>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095" name="テキスト 23">
          <a:extLst>
            <a:ext uri="{FF2B5EF4-FFF2-40B4-BE49-F238E27FC236}">
              <a16:creationId xmlns:a16="http://schemas.microsoft.com/office/drawing/2014/main" id="{DF3AB686-421A-42AE-821B-3193E5CBE26E}"/>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96" name="テキスト 35">
          <a:extLst>
            <a:ext uri="{FF2B5EF4-FFF2-40B4-BE49-F238E27FC236}">
              <a16:creationId xmlns:a16="http://schemas.microsoft.com/office/drawing/2014/main" id="{657B3C15-74D1-4157-A76B-02971040154B}"/>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097" name="テキスト 36">
          <a:extLst>
            <a:ext uri="{FF2B5EF4-FFF2-40B4-BE49-F238E27FC236}">
              <a16:creationId xmlns:a16="http://schemas.microsoft.com/office/drawing/2014/main" id="{4FBB9783-7D3F-4844-BCDD-45E637934769}"/>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098" name="テキスト 49">
          <a:extLst>
            <a:ext uri="{FF2B5EF4-FFF2-40B4-BE49-F238E27FC236}">
              <a16:creationId xmlns:a16="http://schemas.microsoft.com/office/drawing/2014/main" id="{56734441-E9F2-4F20-97E0-6F4433132DFB}"/>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099" name="Text Box 203">
          <a:extLst>
            <a:ext uri="{FF2B5EF4-FFF2-40B4-BE49-F238E27FC236}">
              <a16:creationId xmlns:a16="http://schemas.microsoft.com/office/drawing/2014/main" id="{10FBFD57-4908-4192-8C26-76A6E4A50C85}"/>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100" name="Text Box 204">
          <a:extLst>
            <a:ext uri="{FF2B5EF4-FFF2-40B4-BE49-F238E27FC236}">
              <a16:creationId xmlns:a16="http://schemas.microsoft.com/office/drawing/2014/main" id="{7B441370-8314-4D30-9662-00ACC3A179DE}"/>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01" name="Text Box 205">
          <a:extLst>
            <a:ext uri="{FF2B5EF4-FFF2-40B4-BE49-F238E27FC236}">
              <a16:creationId xmlns:a16="http://schemas.microsoft.com/office/drawing/2014/main" id="{D63E5C36-428B-4F49-A2E8-DCEC96297071}"/>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102" name="Text Box 206">
          <a:extLst>
            <a:ext uri="{FF2B5EF4-FFF2-40B4-BE49-F238E27FC236}">
              <a16:creationId xmlns:a16="http://schemas.microsoft.com/office/drawing/2014/main" id="{47497BDE-8A59-4D79-949D-5747B3835C93}"/>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03" name="Text Box 207">
          <a:extLst>
            <a:ext uri="{FF2B5EF4-FFF2-40B4-BE49-F238E27FC236}">
              <a16:creationId xmlns:a16="http://schemas.microsoft.com/office/drawing/2014/main" id="{15990107-F7E3-4D2D-BDCA-0C4460C1C15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104" name="Text Box 208">
          <a:extLst>
            <a:ext uri="{FF2B5EF4-FFF2-40B4-BE49-F238E27FC236}">
              <a16:creationId xmlns:a16="http://schemas.microsoft.com/office/drawing/2014/main" id="{E935EF12-6EDF-49F3-BF58-F078CF0891C2}"/>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05" name="Text Box 209">
          <a:extLst>
            <a:ext uri="{FF2B5EF4-FFF2-40B4-BE49-F238E27FC236}">
              <a16:creationId xmlns:a16="http://schemas.microsoft.com/office/drawing/2014/main" id="{7D545FDB-5088-4B4E-AA57-EE05A3BEBB22}"/>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06" name="Text Box 210">
          <a:extLst>
            <a:ext uri="{FF2B5EF4-FFF2-40B4-BE49-F238E27FC236}">
              <a16:creationId xmlns:a16="http://schemas.microsoft.com/office/drawing/2014/main" id="{346D43A0-3376-44AD-9D5C-AFEF37893039}"/>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107" name="Text Box 211">
          <a:extLst>
            <a:ext uri="{FF2B5EF4-FFF2-40B4-BE49-F238E27FC236}">
              <a16:creationId xmlns:a16="http://schemas.microsoft.com/office/drawing/2014/main" id="{CF830B63-D441-4D67-8B6C-1F5AC71B8A10}"/>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08" name="Text Box 212">
          <a:extLst>
            <a:ext uri="{FF2B5EF4-FFF2-40B4-BE49-F238E27FC236}">
              <a16:creationId xmlns:a16="http://schemas.microsoft.com/office/drawing/2014/main" id="{8C0560F8-5E29-409B-A117-C4BDA3E10A8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109" name="Text Box 213">
          <a:extLst>
            <a:ext uri="{FF2B5EF4-FFF2-40B4-BE49-F238E27FC236}">
              <a16:creationId xmlns:a16="http://schemas.microsoft.com/office/drawing/2014/main" id="{7BA95F19-29A8-439B-8917-F67FA73DAB15}"/>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10" name="Text Box 214">
          <a:extLst>
            <a:ext uri="{FF2B5EF4-FFF2-40B4-BE49-F238E27FC236}">
              <a16:creationId xmlns:a16="http://schemas.microsoft.com/office/drawing/2014/main" id="{51FD21BA-EF31-48E2-98E9-CE087C174D90}"/>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111" name="Text Box 215">
          <a:extLst>
            <a:ext uri="{FF2B5EF4-FFF2-40B4-BE49-F238E27FC236}">
              <a16:creationId xmlns:a16="http://schemas.microsoft.com/office/drawing/2014/main" id="{E96D24B1-F2C0-449F-9233-156F9F403C9A}"/>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12" name="Text Box 216">
          <a:extLst>
            <a:ext uri="{FF2B5EF4-FFF2-40B4-BE49-F238E27FC236}">
              <a16:creationId xmlns:a16="http://schemas.microsoft.com/office/drawing/2014/main" id="{7B8627D5-0CD0-4880-8A18-03AD9B7E59D1}"/>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113" name="Text Box 217">
          <a:extLst>
            <a:ext uri="{FF2B5EF4-FFF2-40B4-BE49-F238E27FC236}">
              <a16:creationId xmlns:a16="http://schemas.microsoft.com/office/drawing/2014/main" id="{E4808D85-B97B-46B2-AAD8-5D440C3E2CA4}"/>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114" name="Text Box 218">
          <a:extLst>
            <a:ext uri="{FF2B5EF4-FFF2-40B4-BE49-F238E27FC236}">
              <a16:creationId xmlns:a16="http://schemas.microsoft.com/office/drawing/2014/main" id="{B5428CBE-7F92-4DBC-9DF9-34C0B554161F}"/>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115" name="Text Box 219">
          <a:extLst>
            <a:ext uri="{FF2B5EF4-FFF2-40B4-BE49-F238E27FC236}">
              <a16:creationId xmlns:a16="http://schemas.microsoft.com/office/drawing/2014/main" id="{C2D1733D-533E-4F28-B0BB-C4BEECB31114}"/>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116" name="Text Box 220">
          <a:extLst>
            <a:ext uri="{FF2B5EF4-FFF2-40B4-BE49-F238E27FC236}">
              <a16:creationId xmlns:a16="http://schemas.microsoft.com/office/drawing/2014/main" id="{3B1D1DAA-6916-4C2C-8DAD-D18B0CAD58D8}"/>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117" name="Text Box 221">
          <a:extLst>
            <a:ext uri="{FF2B5EF4-FFF2-40B4-BE49-F238E27FC236}">
              <a16:creationId xmlns:a16="http://schemas.microsoft.com/office/drawing/2014/main" id="{5928EBCA-C25A-4EA0-8308-985E3EE5C639}"/>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118" name="Text Box 222">
          <a:extLst>
            <a:ext uri="{FF2B5EF4-FFF2-40B4-BE49-F238E27FC236}">
              <a16:creationId xmlns:a16="http://schemas.microsoft.com/office/drawing/2014/main" id="{B35EDDAD-03B7-44DE-9D29-C4C488AC6D6F}"/>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119" name="Text Box 223">
          <a:extLst>
            <a:ext uri="{FF2B5EF4-FFF2-40B4-BE49-F238E27FC236}">
              <a16:creationId xmlns:a16="http://schemas.microsoft.com/office/drawing/2014/main" id="{D42BEB03-956C-4B43-B402-85432EF455B5}"/>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20" name="テキスト 3">
          <a:extLst>
            <a:ext uri="{FF2B5EF4-FFF2-40B4-BE49-F238E27FC236}">
              <a16:creationId xmlns:a16="http://schemas.microsoft.com/office/drawing/2014/main" id="{AE7D9A1A-4504-4C3D-A9A6-246C75002808}"/>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21" name="テキスト 4">
          <a:extLst>
            <a:ext uri="{FF2B5EF4-FFF2-40B4-BE49-F238E27FC236}">
              <a16:creationId xmlns:a16="http://schemas.microsoft.com/office/drawing/2014/main" id="{9BBDBF1B-0DF4-4AAF-9C54-4B88D584191D}"/>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22" name="テキスト 5">
          <a:extLst>
            <a:ext uri="{FF2B5EF4-FFF2-40B4-BE49-F238E27FC236}">
              <a16:creationId xmlns:a16="http://schemas.microsoft.com/office/drawing/2014/main" id="{E3A8B949-02E2-498B-B95F-2CBB984FBB24}"/>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3123" name="テキスト 10">
          <a:extLst>
            <a:ext uri="{FF2B5EF4-FFF2-40B4-BE49-F238E27FC236}">
              <a16:creationId xmlns:a16="http://schemas.microsoft.com/office/drawing/2014/main" id="{CFD95DCC-C3C3-44FD-9014-38F0ADD971A4}"/>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24" name="テキスト 11">
          <a:extLst>
            <a:ext uri="{FF2B5EF4-FFF2-40B4-BE49-F238E27FC236}">
              <a16:creationId xmlns:a16="http://schemas.microsoft.com/office/drawing/2014/main" id="{88EA7A72-96B7-40EC-B6D6-6C4F6C74A32A}"/>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125" name="テキスト 12">
          <a:extLst>
            <a:ext uri="{FF2B5EF4-FFF2-40B4-BE49-F238E27FC236}">
              <a16:creationId xmlns:a16="http://schemas.microsoft.com/office/drawing/2014/main" id="{CBC2496C-BC29-403D-AEFE-7958C08FF5B2}"/>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26" name="テキスト 18">
          <a:extLst>
            <a:ext uri="{FF2B5EF4-FFF2-40B4-BE49-F238E27FC236}">
              <a16:creationId xmlns:a16="http://schemas.microsoft.com/office/drawing/2014/main" id="{F92ED675-B5E1-4CC0-B953-7794899FB072}"/>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127" name="テキスト 19">
          <a:extLst>
            <a:ext uri="{FF2B5EF4-FFF2-40B4-BE49-F238E27FC236}">
              <a16:creationId xmlns:a16="http://schemas.microsoft.com/office/drawing/2014/main" id="{EAE0A045-56F9-43FF-8D32-242F02060C48}"/>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28" name="テキスト 20">
          <a:extLst>
            <a:ext uri="{FF2B5EF4-FFF2-40B4-BE49-F238E27FC236}">
              <a16:creationId xmlns:a16="http://schemas.microsoft.com/office/drawing/2014/main" id="{5F908B31-D9E4-4928-8E88-C3020D696103}"/>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29" name="テキスト 21">
          <a:extLst>
            <a:ext uri="{FF2B5EF4-FFF2-40B4-BE49-F238E27FC236}">
              <a16:creationId xmlns:a16="http://schemas.microsoft.com/office/drawing/2014/main" id="{908B09AA-70D7-499D-8C60-57A8D33BE5AE}"/>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30" name="テキスト 22">
          <a:extLst>
            <a:ext uri="{FF2B5EF4-FFF2-40B4-BE49-F238E27FC236}">
              <a16:creationId xmlns:a16="http://schemas.microsoft.com/office/drawing/2014/main" id="{24242801-666E-4363-9E80-9C791FED2053}"/>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131" name="テキスト 23">
          <a:extLst>
            <a:ext uri="{FF2B5EF4-FFF2-40B4-BE49-F238E27FC236}">
              <a16:creationId xmlns:a16="http://schemas.microsoft.com/office/drawing/2014/main" id="{9415BA6E-D3A9-48C3-9EC0-4953A099EDD1}"/>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32" name="テキスト 31">
          <a:extLst>
            <a:ext uri="{FF2B5EF4-FFF2-40B4-BE49-F238E27FC236}">
              <a16:creationId xmlns:a16="http://schemas.microsoft.com/office/drawing/2014/main" id="{8B683771-86EC-490E-8287-74C56957F2FF}"/>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133" name="テキスト 32">
          <a:extLst>
            <a:ext uri="{FF2B5EF4-FFF2-40B4-BE49-F238E27FC236}">
              <a16:creationId xmlns:a16="http://schemas.microsoft.com/office/drawing/2014/main" id="{779EF30D-B7FB-43B2-A70A-90075F097DDC}"/>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34" name="テキスト 33">
          <a:extLst>
            <a:ext uri="{FF2B5EF4-FFF2-40B4-BE49-F238E27FC236}">
              <a16:creationId xmlns:a16="http://schemas.microsoft.com/office/drawing/2014/main" id="{32346F0C-E488-483B-9B6C-07B3BE9E4883}"/>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35" name="テキスト 34">
          <a:extLst>
            <a:ext uri="{FF2B5EF4-FFF2-40B4-BE49-F238E27FC236}">
              <a16:creationId xmlns:a16="http://schemas.microsoft.com/office/drawing/2014/main" id="{103D4053-4284-40D6-91E0-28B63C896C02}"/>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36" name="テキスト 35">
          <a:extLst>
            <a:ext uri="{FF2B5EF4-FFF2-40B4-BE49-F238E27FC236}">
              <a16:creationId xmlns:a16="http://schemas.microsoft.com/office/drawing/2014/main" id="{CB1D1084-67C4-4141-BA7E-639877A7FB97}"/>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137" name="テキスト 36">
          <a:extLst>
            <a:ext uri="{FF2B5EF4-FFF2-40B4-BE49-F238E27FC236}">
              <a16:creationId xmlns:a16="http://schemas.microsoft.com/office/drawing/2014/main" id="{A7323EC5-AA81-466B-BEDC-547546C9C22F}"/>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38" name="テキスト 45">
          <a:extLst>
            <a:ext uri="{FF2B5EF4-FFF2-40B4-BE49-F238E27FC236}">
              <a16:creationId xmlns:a16="http://schemas.microsoft.com/office/drawing/2014/main" id="{CD0DF56A-02F0-41CF-B0B5-E9D9E09898C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34</xdr:row>
      <xdr:rowOff>0</xdr:rowOff>
    </xdr:from>
    <xdr:to>
      <xdr:col>33</xdr:col>
      <xdr:colOff>1905</xdr:colOff>
      <xdr:row>34</xdr:row>
      <xdr:rowOff>0</xdr:rowOff>
    </xdr:to>
    <xdr:sp macro="" textlink="">
      <xdr:nvSpPr>
        <xdr:cNvPr id="3139" name="テキスト 46">
          <a:extLst>
            <a:ext uri="{FF2B5EF4-FFF2-40B4-BE49-F238E27FC236}">
              <a16:creationId xmlns:a16="http://schemas.microsoft.com/office/drawing/2014/main" id="{4518992A-DFE1-48DA-B42E-5A682D20644F}"/>
            </a:ext>
          </a:extLst>
        </xdr:cNvPr>
        <xdr:cNvSpPr txBox="1">
          <a:spLocks noChangeArrowheads="1"/>
        </xdr:cNvSpPr>
      </xdr:nvSpPr>
      <xdr:spPr bwMode="auto">
        <a:xfrm>
          <a:off x="387858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40" name="テキスト 47">
          <a:extLst>
            <a:ext uri="{FF2B5EF4-FFF2-40B4-BE49-F238E27FC236}">
              <a16:creationId xmlns:a16="http://schemas.microsoft.com/office/drawing/2014/main" id="{2C2CB673-C9D0-494E-8787-F5262707AD67}"/>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41" name="テキスト 49">
          <a:extLst>
            <a:ext uri="{FF2B5EF4-FFF2-40B4-BE49-F238E27FC236}">
              <a16:creationId xmlns:a16="http://schemas.microsoft.com/office/drawing/2014/main" id="{3F00795B-4F6D-438F-BBFB-9333D685AE53}"/>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42" name="Text Box 129">
          <a:extLst>
            <a:ext uri="{FF2B5EF4-FFF2-40B4-BE49-F238E27FC236}">
              <a16:creationId xmlns:a16="http://schemas.microsoft.com/office/drawing/2014/main" id="{1DFAAA64-04C5-46B8-9211-A76FD8595D00}"/>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34</xdr:row>
      <xdr:rowOff>0</xdr:rowOff>
    </xdr:from>
    <xdr:to>
      <xdr:col>33</xdr:col>
      <xdr:colOff>0</xdr:colOff>
      <xdr:row>34</xdr:row>
      <xdr:rowOff>0</xdr:rowOff>
    </xdr:to>
    <xdr:sp macro="" textlink="">
      <xdr:nvSpPr>
        <xdr:cNvPr id="3143" name="Text Box 130">
          <a:extLst>
            <a:ext uri="{FF2B5EF4-FFF2-40B4-BE49-F238E27FC236}">
              <a16:creationId xmlns:a16="http://schemas.microsoft.com/office/drawing/2014/main" id="{77A6C4E6-07DA-4A78-80F5-CB3278EFA25F}"/>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38100</xdr:colOff>
      <xdr:row>34</xdr:row>
      <xdr:rowOff>0</xdr:rowOff>
    </xdr:to>
    <xdr:sp macro="" textlink="">
      <xdr:nvSpPr>
        <xdr:cNvPr id="3144" name="Text Box 131">
          <a:extLst>
            <a:ext uri="{FF2B5EF4-FFF2-40B4-BE49-F238E27FC236}">
              <a16:creationId xmlns:a16="http://schemas.microsoft.com/office/drawing/2014/main" id="{CE2E419F-F959-44E0-9424-2A1453108286}"/>
            </a:ext>
          </a:extLst>
        </xdr:cNvPr>
        <xdr:cNvSpPr txBox="1">
          <a:spLocks noChangeArrowheads="1"/>
        </xdr:cNvSpPr>
      </xdr:nvSpPr>
      <xdr:spPr bwMode="auto">
        <a:xfrm>
          <a:off x="3105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45" name="Text Box 132">
          <a:extLst>
            <a:ext uri="{FF2B5EF4-FFF2-40B4-BE49-F238E27FC236}">
              <a16:creationId xmlns:a16="http://schemas.microsoft.com/office/drawing/2014/main" id="{F36F2BBB-E3B3-40FD-AC64-6A056F936348}"/>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146" name="Text Box 133">
          <a:extLst>
            <a:ext uri="{FF2B5EF4-FFF2-40B4-BE49-F238E27FC236}">
              <a16:creationId xmlns:a16="http://schemas.microsoft.com/office/drawing/2014/main" id="{F035B855-C325-41CA-8952-78F0334149E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47" name="Text Box 134">
          <a:extLst>
            <a:ext uri="{FF2B5EF4-FFF2-40B4-BE49-F238E27FC236}">
              <a16:creationId xmlns:a16="http://schemas.microsoft.com/office/drawing/2014/main" id="{3EAA4A9F-0C33-4526-9AD9-5D5278190DE9}"/>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148" name="Text Box 135">
          <a:extLst>
            <a:ext uri="{FF2B5EF4-FFF2-40B4-BE49-F238E27FC236}">
              <a16:creationId xmlns:a16="http://schemas.microsoft.com/office/drawing/2014/main" id="{0FA8D9A7-91D3-472F-A4FF-3BE9FFB44E85}"/>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49" name="Text Box 136">
          <a:extLst>
            <a:ext uri="{FF2B5EF4-FFF2-40B4-BE49-F238E27FC236}">
              <a16:creationId xmlns:a16="http://schemas.microsoft.com/office/drawing/2014/main" id="{AB99CE11-61B5-4FC1-9307-4C620BD92DD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150" name="Text Box 137">
          <a:extLst>
            <a:ext uri="{FF2B5EF4-FFF2-40B4-BE49-F238E27FC236}">
              <a16:creationId xmlns:a16="http://schemas.microsoft.com/office/drawing/2014/main" id="{919AEAE9-1302-45DF-82C3-0A7D02C347C3}"/>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51" name="Text Box 138">
          <a:extLst>
            <a:ext uri="{FF2B5EF4-FFF2-40B4-BE49-F238E27FC236}">
              <a16:creationId xmlns:a16="http://schemas.microsoft.com/office/drawing/2014/main" id="{5EBDFECD-1B2F-4D45-80B3-9765943D73A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52" name="テキスト 5">
          <a:extLst>
            <a:ext uri="{FF2B5EF4-FFF2-40B4-BE49-F238E27FC236}">
              <a16:creationId xmlns:a16="http://schemas.microsoft.com/office/drawing/2014/main" id="{1800CB12-CF6A-492E-9720-F1FB4114B0E4}"/>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3153" name="テキスト 12">
          <a:extLst>
            <a:ext uri="{FF2B5EF4-FFF2-40B4-BE49-F238E27FC236}">
              <a16:creationId xmlns:a16="http://schemas.microsoft.com/office/drawing/2014/main" id="{34AF080B-5689-4074-B040-A99DA851D1BA}"/>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54" name="テキスト 22">
          <a:extLst>
            <a:ext uri="{FF2B5EF4-FFF2-40B4-BE49-F238E27FC236}">
              <a16:creationId xmlns:a16="http://schemas.microsoft.com/office/drawing/2014/main" id="{994318ED-6A2B-4643-B261-8785EC66B85B}"/>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155" name="テキスト 23">
          <a:extLst>
            <a:ext uri="{FF2B5EF4-FFF2-40B4-BE49-F238E27FC236}">
              <a16:creationId xmlns:a16="http://schemas.microsoft.com/office/drawing/2014/main" id="{1D2459AA-618E-427D-8FEF-E65F6825B342}"/>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56" name="テキスト 35">
          <a:extLst>
            <a:ext uri="{FF2B5EF4-FFF2-40B4-BE49-F238E27FC236}">
              <a16:creationId xmlns:a16="http://schemas.microsoft.com/office/drawing/2014/main" id="{7815BE33-4A5A-4907-B1E0-238B3F461912}"/>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157" name="テキスト 36">
          <a:extLst>
            <a:ext uri="{FF2B5EF4-FFF2-40B4-BE49-F238E27FC236}">
              <a16:creationId xmlns:a16="http://schemas.microsoft.com/office/drawing/2014/main" id="{E652B033-3364-4A93-A11D-959A0C3A539A}"/>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58" name="テキスト 49">
          <a:extLst>
            <a:ext uri="{FF2B5EF4-FFF2-40B4-BE49-F238E27FC236}">
              <a16:creationId xmlns:a16="http://schemas.microsoft.com/office/drawing/2014/main" id="{41FCEE82-5D08-4C76-85A0-FF4A19D18AA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59" name="Text Box 203">
          <a:extLst>
            <a:ext uri="{FF2B5EF4-FFF2-40B4-BE49-F238E27FC236}">
              <a16:creationId xmlns:a16="http://schemas.microsoft.com/office/drawing/2014/main" id="{DB3C878A-39BD-4626-BEEA-F256319AF46C}"/>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160" name="Text Box 204">
          <a:extLst>
            <a:ext uri="{FF2B5EF4-FFF2-40B4-BE49-F238E27FC236}">
              <a16:creationId xmlns:a16="http://schemas.microsoft.com/office/drawing/2014/main" id="{C093B104-BCF9-4EF9-9319-79FA8B53AEF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61" name="Text Box 205">
          <a:extLst>
            <a:ext uri="{FF2B5EF4-FFF2-40B4-BE49-F238E27FC236}">
              <a16:creationId xmlns:a16="http://schemas.microsoft.com/office/drawing/2014/main" id="{FB7B2316-A1ED-4500-BF21-213B1496D2D5}"/>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162" name="Text Box 206">
          <a:extLst>
            <a:ext uri="{FF2B5EF4-FFF2-40B4-BE49-F238E27FC236}">
              <a16:creationId xmlns:a16="http://schemas.microsoft.com/office/drawing/2014/main" id="{9DFCCEBB-5B33-4B9E-9CD1-DA230436E6DF}"/>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63" name="Text Box 207">
          <a:extLst>
            <a:ext uri="{FF2B5EF4-FFF2-40B4-BE49-F238E27FC236}">
              <a16:creationId xmlns:a16="http://schemas.microsoft.com/office/drawing/2014/main" id="{485EB83B-F63E-40EF-AA93-B1303C2E9851}"/>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164" name="Text Box 208">
          <a:extLst>
            <a:ext uri="{FF2B5EF4-FFF2-40B4-BE49-F238E27FC236}">
              <a16:creationId xmlns:a16="http://schemas.microsoft.com/office/drawing/2014/main" id="{740E283A-9B46-40DA-9EC4-69FD52FFB114}"/>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65" name="Text Box 209">
          <a:extLst>
            <a:ext uri="{FF2B5EF4-FFF2-40B4-BE49-F238E27FC236}">
              <a16:creationId xmlns:a16="http://schemas.microsoft.com/office/drawing/2014/main" id="{3C3CB451-09C6-45E7-B384-B9B399B96ADB}"/>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66" name="Text Box 210">
          <a:extLst>
            <a:ext uri="{FF2B5EF4-FFF2-40B4-BE49-F238E27FC236}">
              <a16:creationId xmlns:a16="http://schemas.microsoft.com/office/drawing/2014/main" id="{5257EE73-0476-47CC-9504-CEA7982D431C}"/>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167" name="Text Box 211">
          <a:extLst>
            <a:ext uri="{FF2B5EF4-FFF2-40B4-BE49-F238E27FC236}">
              <a16:creationId xmlns:a16="http://schemas.microsoft.com/office/drawing/2014/main" id="{6F4D4AE8-776D-4243-9EE8-033FC16001EC}"/>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68" name="Text Box 212">
          <a:extLst>
            <a:ext uri="{FF2B5EF4-FFF2-40B4-BE49-F238E27FC236}">
              <a16:creationId xmlns:a16="http://schemas.microsoft.com/office/drawing/2014/main" id="{46564DA9-1120-4D64-8542-6AD91AF950DB}"/>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169" name="Text Box 213">
          <a:extLst>
            <a:ext uri="{FF2B5EF4-FFF2-40B4-BE49-F238E27FC236}">
              <a16:creationId xmlns:a16="http://schemas.microsoft.com/office/drawing/2014/main" id="{73668FBB-45BD-4ED4-A186-ADAEF6E6157C}"/>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70" name="Text Box 214">
          <a:extLst>
            <a:ext uri="{FF2B5EF4-FFF2-40B4-BE49-F238E27FC236}">
              <a16:creationId xmlns:a16="http://schemas.microsoft.com/office/drawing/2014/main" id="{7B70FF1B-B78A-4EFE-A528-B94B44734589}"/>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171" name="Text Box 215">
          <a:extLst>
            <a:ext uri="{FF2B5EF4-FFF2-40B4-BE49-F238E27FC236}">
              <a16:creationId xmlns:a16="http://schemas.microsoft.com/office/drawing/2014/main" id="{A23FB3B9-EA1D-44C8-A2AA-A1BADE9758C2}"/>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72" name="Text Box 216">
          <a:extLst>
            <a:ext uri="{FF2B5EF4-FFF2-40B4-BE49-F238E27FC236}">
              <a16:creationId xmlns:a16="http://schemas.microsoft.com/office/drawing/2014/main" id="{9CF768A4-90BA-4713-8243-1F78E890B41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73" name="テキスト 3">
          <a:extLst>
            <a:ext uri="{FF2B5EF4-FFF2-40B4-BE49-F238E27FC236}">
              <a16:creationId xmlns:a16="http://schemas.microsoft.com/office/drawing/2014/main" id="{E6C26490-CCB0-4FFB-953A-980C6B9D42D1}"/>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74" name="テキスト 4">
          <a:extLst>
            <a:ext uri="{FF2B5EF4-FFF2-40B4-BE49-F238E27FC236}">
              <a16:creationId xmlns:a16="http://schemas.microsoft.com/office/drawing/2014/main" id="{2E02D38F-2824-4149-ACB6-CDE228C26CD4}"/>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75" name="テキスト 5">
          <a:extLst>
            <a:ext uri="{FF2B5EF4-FFF2-40B4-BE49-F238E27FC236}">
              <a16:creationId xmlns:a16="http://schemas.microsoft.com/office/drawing/2014/main" id="{3061CC39-E38F-47DE-BC3B-4A627FF4DB6A}"/>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3176" name="テキスト 10">
          <a:extLst>
            <a:ext uri="{FF2B5EF4-FFF2-40B4-BE49-F238E27FC236}">
              <a16:creationId xmlns:a16="http://schemas.microsoft.com/office/drawing/2014/main" id="{CD0DA3C2-5C4A-4DC8-BD01-743854BA83ED}"/>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77" name="テキスト 11">
          <a:extLst>
            <a:ext uri="{FF2B5EF4-FFF2-40B4-BE49-F238E27FC236}">
              <a16:creationId xmlns:a16="http://schemas.microsoft.com/office/drawing/2014/main" id="{22C6A6A5-60D0-43AE-B4E8-1C35D442C350}"/>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178" name="テキスト 12">
          <a:extLst>
            <a:ext uri="{FF2B5EF4-FFF2-40B4-BE49-F238E27FC236}">
              <a16:creationId xmlns:a16="http://schemas.microsoft.com/office/drawing/2014/main" id="{CDB66045-8C06-4850-A665-EE44960B3EB9}"/>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79" name="テキスト 18">
          <a:extLst>
            <a:ext uri="{FF2B5EF4-FFF2-40B4-BE49-F238E27FC236}">
              <a16:creationId xmlns:a16="http://schemas.microsoft.com/office/drawing/2014/main" id="{EBC6FCD1-64E5-4C2D-8D47-C7A95B35678E}"/>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180" name="テキスト 19">
          <a:extLst>
            <a:ext uri="{FF2B5EF4-FFF2-40B4-BE49-F238E27FC236}">
              <a16:creationId xmlns:a16="http://schemas.microsoft.com/office/drawing/2014/main" id="{CB46A286-2B64-4A21-AF82-70E3CA42EED0}"/>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81" name="テキスト 20">
          <a:extLst>
            <a:ext uri="{FF2B5EF4-FFF2-40B4-BE49-F238E27FC236}">
              <a16:creationId xmlns:a16="http://schemas.microsoft.com/office/drawing/2014/main" id="{EB12FBCE-E135-4E9E-8F3C-46A3DF7560E0}"/>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82" name="テキスト 21">
          <a:extLst>
            <a:ext uri="{FF2B5EF4-FFF2-40B4-BE49-F238E27FC236}">
              <a16:creationId xmlns:a16="http://schemas.microsoft.com/office/drawing/2014/main" id="{3DAB1272-F356-4C68-AB31-44567A50F887}"/>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83" name="テキスト 22">
          <a:extLst>
            <a:ext uri="{FF2B5EF4-FFF2-40B4-BE49-F238E27FC236}">
              <a16:creationId xmlns:a16="http://schemas.microsoft.com/office/drawing/2014/main" id="{CB449EE8-7C50-464E-AE2B-3BCF55036EAB}"/>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184" name="テキスト 23">
          <a:extLst>
            <a:ext uri="{FF2B5EF4-FFF2-40B4-BE49-F238E27FC236}">
              <a16:creationId xmlns:a16="http://schemas.microsoft.com/office/drawing/2014/main" id="{E8677F0B-55EB-4AEE-968A-8D4872C7CDF7}"/>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85" name="テキスト 31">
          <a:extLst>
            <a:ext uri="{FF2B5EF4-FFF2-40B4-BE49-F238E27FC236}">
              <a16:creationId xmlns:a16="http://schemas.microsoft.com/office/drawing/2014/main" id="{523886CD-C303-43E2-B5B7-D0698E86068D}"/>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186" name="テキスト 32">
          <a:extLst>
            <a:ext uri="{FF2B5EF4-FFF2-40B4-BE49-F238E27FC236}">
              <a16:creationId xmlns:a16="http://schemas.microsoft.com/office/drawing/2014/main" id="{466D00EF-9A9F-4BAD-A776-5527E9D905AE}"/>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87" name="テキスト 33">
          <a:extLst>
            <a:ext uri="{FF2B5EF4-FFF2-40B4-BE49-F238E27FC236}">
              <a16:creationId xmlns:a16="http://schemas.microsoft.com/office/drawing/2014/main" id="{DCA41C36-A3BE-46B1-A26E-7FA71A4B1EC0}"/>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88" name="テキスト 34">
          <a:extLst>
            <a:ext uri="{FF2B5EF4-FFF2-40B4-BE49-F238E27FC236}">
              <a16:creationId xmlns:a16="http://schemas.microsoft.com/office/drawing/2014/main" id="{F9647650-F428-45A1-9F06-B2B63AD83A54}"/>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89" name="テキスト 35">
          <a:extLst>
            <a:ext uri="{FF2B5EF4-FFF2-40B4-BE49-F238E27FC236}">
              <a16:creationId xmlns:a16="http://schemas.microsoft.com/office/drawing/2014/main" id="{F2F432CA-01B1-4D26-89BB-EE9C234BD4E2}"/>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190" name="テキスト 36">
          <a:extLst>
            <a:ext uri="{FF2B5EF4-FFF2-40B4-BE49-F238E27FC236}">
              <a16:creationId xmlns:a16="http://schemas.microsoft.com/office/drawing/2014/main" id="{3C9A18F6-68B0-4B43-A0BF-95921CC0CA8A}"/>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91" name="テキスト 45">
          <a:extLst>
            <a:ext uri="{FF2B5EF4-FFF2-40B4-BE49-F238E27FC236}">
              <a16:creationId xmlns:a16="http://schemas.microsoft.com/office/drawing/2014/main" id="{C654D168-C093-47C6-A1A0-4808A7095698}"/>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34</xdr:row>
      <xdr:rowOff>0</xdr:rowOff>
    </xdr:from>
    <xdr:to>
      <xdr:col>33</xdr:col>
      <xdr:colOff>1905</xdr:colOff>
      <xdr:row>34</xdr:row>
      <xdr:rowOff>0</xdr:rowOff>
    </xdr:to>
    <xdr:sp macro="" textlink="">
      <xdr:nvSpPr>
        <xdr:cNvPr id="3192" name="テキスト 46">
          <a:extLst>
            <a:ext uri="{FF2B5EF4-FFF2-40B4-BE49-F238E27FC236}">
              <a16:creationId xmlns:a16="http://schemas.microsoft.com/office/drawing/2014/main" id="{3E30C68E-84E4-4C99-8AAE-DC4C2AD21F51}"/>
            </a:ext>
          </a:extLst>
        </xdr:cNvPr>
        <xdr:cNvSpPr txBox="1">
          <a:spLocks noChangeArrowheads="1"/>
        </xdr:cNvSpPr>
      </xdr:nvSpPr>
      <xdr:spPr bwMode="auto">
        <a:xfrm>
          <a:off x="387858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193" name="テキスト 47">
          <a:extLst>
            <a:ext uri="{FF2B5EF4-FFF2-40B4-BE49-F238E27FC236}">
              <a16:creationId xmlns:a16="http://schemas.microsoft.com/office/drawing/2014/main" id="{8BA596B3-9BD6-4316-BB86-B853A3A0BC2E}"/>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194" name="テキスト 49">
          <a:extLst>
            <a:ext uri="{FF2B5EF4-FFF2-40B4-BE49-F238E27FC236}">
              <a16:creationId xmlns:a16="http://schemas.microsoft.com/office/drawing/2014/main" id="{3561E615-5687-4256-BB1F-81B9616E6401}"/>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195" name="Text Box 129">
          <a:extLst>
            <a:ext uri="{FF2B5EF4-FFF2-40B4-BE49-F238E27FC236}">
              <a16:creationId xmlns:a16="http://schemas.microsoft.com/office/drawing/2014/main" id="{99603019-4191-40CB-9DED-85C82428D2C2}"/>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34</xdr:row>
      <xdr:rowOff>0</xdr:rowOff>
    </xdr:from>
    <xdr:to>
      <xdr:col>33</xdr:col>
      <xdr:colOff>0</xdr:colOff>
      <xdr:row>34</xdr:row>
      <xdr:rowOff>0</xdr:rowOff>
    </xdr:to>
    <xdr:sp macro="" textlink="">
      <xdr:nvSpPr>
        <xdr:cNvPr id="3196" name="Text Box 130">
          <a:extLst>
            <a:ext uri="{FF2B5EF4-FFF2-40B4-BE49-F238E27FC236}">
              <a16:creationId xmlns:a16="http://schemas.microsoft.com/office/drawing/2014/main" id="{7476222D-6F82-4E35-9167-C6948A00513A}"/>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38100</xdr:colOff>
      <xdr:row>34</xdr:row>
      <xdr:rowOff>0</xdr:rowOff>
    </xdr:to>
    <xdr:sp macro="" textlink="">
      <xdr:nvSpPr>
        <xdr:cNvPr id="3197" name="Text Box 131">
          <a:extLst>
            <a:ext uri="{FF2B5EF4-FFF2-40B4-BE49-F238E27FC236}">
              <a16:creationId xmlns:a16="http://schemas.microsoft.com/office/drawing/2014/main" id="{F697EEAB-3747-4749-A327-01B91E0EE343}"/>
            </a:ext>
          </a:extLst>
        </xdr:cNvPr>
        <xdr:cNvSpPr txBox="1">
          <a:spLocks noChangeArrowheads="1"/>
        </xdr:cNvSpPr>
      </xdr:nvSpPr>
      <xdr:spPr bwMode="auto">
        <a:xfrm>
          <a:off x="3105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198" name="Text Box 132">
          <a:extLst>
            <a:ext uri="{FF2B5EF4-FFF2-40B4-BE49-F238E27FC236}">
              <a16:creationId xmlns:a16="http://schemas.microsoft.com/office/drawing/2014/main" id="{99C67364-0CFF-401A-842C-EC8F61CA974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199" name="Text Box 133">
          <a:extLst>
            <a:ext uri="{FF2B5EF4-FFF2-40B4-BE49-F238E27FC236}">
              <a16:creationId xmlns:a16="http://schemas.microsoft.com/office/drawing/2014/main" id="{D1A1318D-A320-40A8-86E5-C37A7BC78AF8}"/>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00" name="Text Box 134">
          <a:extLst>
            <a:ext uri="{FF2B5EF4-FFF2-40B4-BE49-F238E27FC236}">
              <a16:creationId xmlns:a16="http://schemas.microsoft.com/office/drawing/2014/main" id="{A3BF32D3-750D-4C6F-9E47-4777CC944F5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201" name="Text Box 135">
          <a:extLst>
            <a:ext uri="{FF2B5EF4-FFF2-40B4-BE49-F238E27FC236}">
              <a16:creationId xmlns:a16="http://schemas.microsoft.com/office/drawing/2014/main" id="{6A8E2DAE-B694-48E8-BDA4-8F16C2901EA9}"/>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02" name="Text Box 136">
          <a:extLst>
            <a:ext uri="{FF2B5EF4-FFF2-40B4-BE49-F238E27FC236}">
              <a16:creationId xmlns:a16="http://schemas.microsoft.com/office/drawing/2014/main" id="{6A9F5653-06AB-48D1-91AD-E41C67D4CB8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203" name="Text Box 137">
          <a:extLst>
            <a:ext uri="{FF2B5EF4-FFF2-40B4-BE49-F238E27FC236}">
              <a16:creationId xmlns:a16="http://schemas.microsoft.com/office/drawing/2014/main" id="{A9D14E61-D27C-4B5E-BF24-F09F8836BE09}"/>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04" name="Text Box 138">
          <a:extLst>
            <a:ext uri="{FF2B5EF4-FFF2-40B4-BE49-F238E27FC236}">
              <a16:creationId xmlns:a16="http://schemas.microsoft.com/office/drawing/2014/main" id="{40E34EE7-000D-492B-9ED9-63E75F663E4F}"/>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05" name="Text Box 139">
          <a:extLst>
            <a:ext uri="{FF2B5EF4-FFF2-40B4-BE49-F238E27FC236}">
              <a16:creationId xmlns:a16="http://schemas.microsoft.com/office/drawing/2014/main" id="{27F31F10-B2B3-4E85-9DD7-68BBEFE5F1A2}"/>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206" name="Text Box 140">
          <a:extLst>
            <a:ext uri="{FF2B5EF4-FFF2-40B4-BE49-F238E27FC236}">
              <a16:creationId xmlns:a16="http://schemas.microsoft.com/office/drawing/2014/main" id="{2D4BE397-A914-4936-BA43-59D7E50862B5}"/>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07" name="Text Box 141">
          <a:extLst>
            <a:ext uri="{FF2B5EF4-FFF2-40B4-BE49-F238E27FC236}">
              <a16:creationId xmlns:a16="http://schemas.microsoft.com/office/drawing/2014/main" id="{95921A25-3FC0-4205-B9DC-D97809246D6C}"/>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208" name="Text Box 142">
          <a:extLst>
            <a:ext uri="{FF2B5EF4-FFF2-40B4-BE49-F238E27FC236}">
              <a16:creationId xmlns:a16="http://schemas.microsoft.com/office/drawing/2014/main" id="{2193AECE-9A66-4276-B25D-6A17E0C2D558}"/>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09" name="Text Box 143">
          <a:extLst>
            <a:ext uri="{FF2B5EF4-FFF2-40B4-BE49-F238E27FC236}">
              <a16:creationId xmlns:a16="http://schemas.microsoft.com/office/drawing/2014/main" id="{1F029358-D8CD-4E4E-9413-C1644DA06C71}"/>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210" name="Text Box 144">
          <a:extLst>
            <a:ext uri="{FF2B5EF4-FFF2-40B4-BE49-F238E27FC236}">
              <a16:creationId xmlns:a16="http://schemas.microsoft.com/office/drawing/2014/main" id="{81D02462-AA3A-424D-88B1-F3453F2C5DBF}"/>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11" name="Text Box 145">
          <a:extLst>
            <a:ext uri="{FF2B5EF4-FFF2-40B4-BE49-F238E27FC236}">
              <a16:creationId xmlns:a16="http://schemas.microsoft.com/office/drawing/2014/main" id="{F6393B55-7B4C-4168-BDC1-AE081A695DC0}"/>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12" name="テキスト 5">
          <a:extLst>
            <a:ext uri="{FF2B5EF4-FFF2-40B4-BE49-F238E27FC236}">
              <a16:creationId xmlns:a16="http://schemas.microsoft.com/office/drawing/2014/main" id="{EFBFC69D-392B-49B6-A7D3-FAE95150C44F}"/>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3213" name="テキスト 12">
          <a:extLst>
            <a:ext uri="{FF2B5EF4-FFF2-40B4-BE49-F238E27FC236}">
              <a16:creationId xmlns:a16="http://schemas.microsoft.com/office/drawing/2014/main" id="{6C3A4256-26DA-4070-B088-04B7371976A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14" name="テキスト 22">
          <a:extLst>
            <a:ext uri="{FF2B5EF4-FFF2-40B4-BE49-F238E27FC236}">
              <a16:creationId xmlns:a16="http://schemas.microsoft.com/office/drawing/2014/main" id="{40EE4863-EC86-4EFD-B0B5-C949A2C05485}"/>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215" name="テキスト 23">
          <a:extLst>
            <a:ext uri="{FF2B5EF4-FFF2-40B4-BE49-F238E27FC236}">
              <a16:creationId xmlns:a16="http://schemas.microsoft.com/office/drawing/2014/main" id="{1B4D4F71-5D62-416F-B28A-300171C293C9}"/>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16" name="テキスト 35">
          <a:extLst>
            <a:ext uri="{FF2B5EF4-FFF2-40B4-BE49-F238E27FC236}">
              <a16:creationId xmlns:a16="http://schemas.microsoft.com/office/drawing/2014/main" id="{A7F8C2AB-4542-410D-BF39-33F0E022D9F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217" name="テキスト 36">
          <a:extLst>
            <a:ext uri="{FF2B5EF4-FFF2-40B4-BE49-F238E27FC236}">
              <a16:creationId xmlns:a16="http://schemas.microsoft.com/office/drawing/2014/main" id="{5C82DA08-7345-4872-BBA7-2C1FE9737B56}"/>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18" name="テキスト 49">
          <a:extLst>
            <a:ext uri="{FF2B5EF4-FFF2-40B4-BE49-F238E27FC236}">
              <a16:creationId xmlns:a16="http://schemas.microsoft.com/office/drawing/2014/main" id="{627B2BCD-E425-4248-BD05-A6E79DF81145}"/>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19" name="Text Box 203">
          <a:extLst>
            <a:ext uri="{FF2B5EF4-FFF2-40B4-BE49-F238E27FC236}">
              <a16:creationId xmlns:a16="http://schemas.microsoft.com/office/drawing/2014/main" id="{953C255D-0DC5-4766-9079-77B8BAB4EC4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220" name="Text Box 204">
          <a:extLst>
            <a:ext uri="{FF2B5EF4-FFF2-40B4-BE49-F238E27FC236}">
              <a16:creationId xmlns:a16="http://schemas.microsoft.com/office/drawing/2014/main" id="{AB7FDFC9-2D5B-4531-8BE1-AD4D3EDFA06E}"/>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21" name="Text Box 205">
          <a:extLst>
            <a:ext uri="{FF2B5EF4-FFF2-40B4-BE49-F238E27FC236}">
              <a16:creationId xmlns:a16="http://schemas.microsoft.com/office/drawing/2014/main" id="{D3849EE8-488C-41CA-9DA9-E04BAA70D55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222" name="Text Box 206">
          <a:extLst>
            <a:ext uri="{FF2B5EF4-FFF2-40B4-BE49-F238E27FC236}">
              <a16:creationId xmlns:a16="http://schemas.microsoft.com/office/drawing/2014/main" id="{98F99434-05EB-4D62-BDEB-028287E89473}"/>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23" name="Text Box 207">
          <a:extLst>
            <a:ext uri="{FF2B5EF4-FFF2-40B4-BE49-F238E27FC236}">
              <a16:creationId xmlns:a16="http://schemas.microsoft.com/office/drawing/2014/main" id="{5F62B26A-81A1-4235-9E72-772EC5622566}"/>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224" name="Text Box 208">
          <a:extLst>
            <a:ext uri="{FF2B5EF4-FFF2-40B4-BE49-F238E27FC236}">
              <a16:creationId xmlns:a16="http://schemas.microsoft.com/office/drawing/2014/main" id="{8D0EE089-DA2C-42D0-85E7-3C3B213380C8}"/>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25" name="Text Box 209">
          <a:extLst>
            <a:ext uri="{FF2B5EF4-FFF2-40B4-BE49-F238E27FC236}">
              <a16:creationId xmlns:a16="http://schemas.microsoft.com/office/drawing/2014/main" id="{9164E32D-4E90-4E94-9B94-8A19E9668829}"/>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26" name="Text Box 210">
          <a:extLst>
            <a:ext uri="{FF2B5EF4-FFF2-40B4-BE49-F238E27FC236}">
              <a16:creationId xmlns:a16="http://schemas.microsoft.com/office/drawing/2014/main" id="{6C4EA512-5FAF-45D3-9813-F1B9B0A4C10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227" name="Text Box 211">
          <a:extLst>
            <a:ext uri="{FF2B5EF4-FFF2-40B4-BE49-F238E27FC236}">
              <a16:creationId xmlns:a16="http://schemas.microsoft.com/office/drawing/2014/main" id="{9F6E9B66-9262-498D-9B6A-D21C98FE9CE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28" name="Text Box 212">
          <a:extLst>
            <a:ext uri="{FF2B5EF4-FFF2-40B4-BE49-F238E27FC236}">
              <a16:creationId xmlns:a16="http://schemas.microsoft.com/office/drawing/2014/main" id="{53BEAC0B-8578-4727-9BCC-9F06CCB2015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229" name="Text Box 213">
          <a:extLst>
            <a:ext uri="{FF2B5EF4-FFF2-40B4-BE49-F238E27FC236}">
              <a16:creationId xmlns:a16="http://schemas.microsoft.com/office/drawing/2014/main" id="{69B53D46-4DE0-4C84-B35D-4959ADB60E50}"/>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30" name="Text Box 214">
          <a:extLst>
            <a:ext uri="{FF2B5EF4-FFF2-40B4-BE49-F238E27FC236}">
              <a16:creationId xmlns:a16="http://schemas.microsoft.com/office/drawing/2014/main" id="{4A64D0AA-FF16-465D-BEA6-F4E4C9CDC65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231" name="Text Box 215">
          <a:extLst>
            <a:ext uri="{FF2B5EF4-FFF2-40B4-BE49-F238E27FC236}">
              <a16:creationId xmlns:a16="http://schemas.microsoft.com/office/drawing/2014/main" id="{0A6FA125-E8A2-41D1-B328-DE6679BCD410}"/>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32" name="Text Box 216">
          <a:extLst>
            <a:ext uri="{FF2B5EF4-FFF2-40B4-BE49-F238E27FC236}">
              <a16:creationId xmlns:a16="http://schemas.microsoft.com/office/drawing/2014/main" id="{E0DE11AF-CF9F-4523-A712-F9F203CA3388}"/>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33" name="Text Box 217">
          <a:extLst>
            <a:ext uri="{FF2B5EF4-FFF2-40B4-BE49-F238E27FC236}">
              <a16:creationId xmlns:a16="http://schemas.microsoft.com/office/drawing/2014/main" id="{E00028A9-AC46-4A83-97AD-05C0A0C688F7}"/>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234" name="Text Box 218">
          <a:extLst>
            <a:ext uri="{FF2B5EF4-FFF2-40B4-BE49-F238E27FC236}">
              <a16:creationId xmlns:a16="http://schemas.microsoft.com/office/drawing/2014/main" id="{7F0B5AF3-DD1C-4003-BB77-D4F068297B38}"/>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35" name="Text Box 219">
          <a:extLst>
            <a:ext uri="{FF2B5EF4-FFF2-40B4-BE49-F238E27FC236}">
              <a16:creationId xmlns:a16="http://schemas.microsoft.com/office/drawing/2014/main" id="{628D21FC-AD15-4BD6-A856-8DCBDD3D3FEE}"/>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236" name="Text Box 220">
          <a:extLst>
            <a:ext uri="{FF2B5EF4-FFF2-40B4-BE49-F238E27FC236}">
              <a16:creationId xmlns:a16="http://schemas.microsoft.com/office/drawing/2014/main" id="{44B59549-D7A1-488D-AA87-A6C58DD8EB07}"/>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37" name="Text Box 221">
          <a:extLst>
            <a:ext uri="{FF2B5EF4-FFF2-40B4-BE49-F238E27FC236}">
              <a16:creationId xmlns:a16="http://schemas.microsoft.com/office/drawing/2014/main" id="{397E453B-BD08-4A72-A62A-6928222E3983}"/>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238" name="Text Box 222">
          <a:extLst>
            <a:ext uri="{FF2B5EF4-FFF2-40B4-BE49-F238E27FC236}">
              <a16:creationId xmlns:a16="http://schemas.microsoft.com/office/drawing/2014/main" id="{3686C607-EB98-4A88-BD35-39D338B5F67E}"/>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39" name="Text Box 223">
          <a:extLst>
            <a:ext uri="{FF2B5EF4-FFF2-40B4-BE49-F238E27FC236}">
              <a16:creationId xmlns:a16="http://schemas.microsoft.com/office/drawing/2014/main" id="{E394F052-C255-4EED-B253-6A162D9B5A64}"/>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40" name="テキスト 3">
          <a:extLst>
            <a:ext uri="{FF2B5EF4-FFF2-40B4-BE49-F238E27FC236}">
              <a16:creationId xmlns:a16="http://schemas.microsoft.com/office/drawing/2014/main" id="{537F7347-D17B-4BA2-A219-E26606EDE8F1}"/>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241" name="テキスト 4">
          <a:extLst>
            <a:ext uri="{FF2B5EF4-FFF2-40B4-BE49-F238E27FC236}">
              <a16:creationId xmlns:a16="http://schemas.microsoft.com/office/drawing/2014/main" id="{05D45CD1-E651-4B8C-BCBF-72DA15CC7BB8}"/>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42" name="テキスト 5">
          <a:extLst>
            <a:ext uri="{FF2B5EF4-FFF2-40B4-BE49-F238E27FC236}">
              <a16:creationId xmlns:a16="http://schemas.microsoft.com/office/drawing/2014/main" id="{D2F94C6C-0900-4E8E-9F59-F46F7EA609B3}"/>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3243" name="テキスト 10">
          <a:extLst>
            <a:ext uri="{FF2B5EF4-FFF2-40B4-BE49-F238E27FC236}">
              <a16:creationId xmlns:a16="http://schemas.microsoft.com/office/drawing/2014/main" id="{3BB2BFF4-2B4D-44D2-857C-A3377D1827FB}"/>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244" name="テキスト 11">
          <a:extLst>
            <a:ext uri="{FF2B5EF4-FFF2-40B4-BE49-F238E27FC236}">
              <a16:creationId xmlns:a16="http://schemas.microsoft.com/office/drawing/2014/main" id="{8668711C-3EB9-4806-8D24-56891390E34F}"/>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245" name="テキスト 12">
          <a:extLst>
            <a:ext uri="{FF2B5EF4-FFF2-40B4-BE49-F238E27FC236}">
              <a16:creationId xmlns:a16="http://schemas.microsoft.com/office/drawing/2014/main" id="{9ADBF2FB-EB55-49F4-AE80-0C2B92DBBDB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46" name="テキスト 18">
          <a:extLst>
            <a:ext uri="{FF2B5EF4-FFF2-40B4-BE49-F238E27FC236}">
              <a16:creationId xmlns:a16="http://schemas.microsoft.com/office/drawing/2014/main" id="{80BBCA1B-D5CE-4326-BDD7-6B01065A1D77}"/>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247" name="テキスト 19">
          <a:extLst>
            <a:ext uri="{FF2B5EF4-FFF2-40B4-BE49-F238E27FC236}">
              <a16:creationId xmlns:a16="http://schemas.microsoft.com/office/drawing/2014/main" id="{3C29F276-ECEC-42FC-80BC-43B7CD6BED9C}"/>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248" name="テキスト 20">
          <a:extLst>
            <a:ext uri="{FF2B5EF4-FFF2-40B4-BE49-F238E27FC236}">
              <a16:creationId xmlns:a16="http://schemas.microsoft.com/office/drawing/2014/main" id="{156DDD78-4F99-4D7E-BF20-D45FC128FB3B}"/>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249" name="テキスト 21">
          <a:extLst>
            <a:ext uri="{FF2B5EF4-FFF2-40B4-BE49-F238E27FC236}">
              <a16:creationId xmlns:a16="http://schemas.microsoft.com/office/drawing/2014/main" id="{78A1B0AA-9728-4743-834F-15E48439B9CF}"/>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50" name="テキスト 22">
          <a:extLst>
            <a:ext uri="{FF2B5EF4-FFF2-40B4-BE49-F238E27FC236}">
              <a16:creationId xmlns:a16="http://schemas.microsoft.com/office/drawing/2014/main" id="{AE32970A-2EFF-41D6-B5B4-26D0AFBFAA7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251" name="テキスト 23">
          <a:extLst>
            <a:ext uri="{FF2B5EF4-FFF2-40B4-BE49-F238E27FC236}">
              <a16:creationId xmlns:a16="http://schemas.microsoft.com/office/drawing/2014/main" id="{B86823A7-68E3-4333-BCFD-ABDC272B5DB6}"/>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52" name="テキスト 31">
          <a:extLst>
            <a:ext uri="{FF2B5EF4-FFF2-40B4-BE49-F238E27FC236}">
              <a16:creationId xmlns:a16="http://schemas.microsoft.com/office/drawing/2014/main" id="{86A88AF9-C1CB-4FB8-8458-D17E5DB1D170}"/>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253" name="テキスト 32">
          <a:extLst>
            <a:ext uri="{FF2B5EF4-FFF2-40B4-BE49-F238E27FC236}">
              <a16:creationId xmlns:a16="http://schemas.microsoft.com/office/drawing/2014/main" id="{A6F0D802-638C-49C9-A36A-616114F3312D}"/>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254" name="テキスト 33">
          <a:extLst>
            <a:ext uri="{FF2B5EF4-FFF2-40B4-BE49-F238E27FC236}">
              <a16:creationId xmlns:a16="http://schemas.microsoft.com/office/drawing/2014/main" id="{16E7253F-356C-4165-9091-E801F86DCC3D}"/>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255" name="テキスト 34">
          <a:extLst>
            <a:ext uri="{FF2B5EF4-FFF2-40B4-BE49-F238E27FC236}">
              <a16:creationId xmlns:a16="http://schemas.microsoft.com/office/drawing/2014/main" id="{1CEBD772-79D6-41FA-9828-3294B8373A22}"/>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56" name="テキスト 35">
          <a:extLst>
            <a:ext uri="{FF2B5EF4-FFF2-40B4-BE49-F238E27FC236}">
              <a16:creationId xmlns:a16="http://schemas.microsoft.com/office/drawing/2014/main" id="{326DA130-F19E-4942-8481-3D1BEA572652}"/>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257" name="テキスト 36">
          <a:extLst>
            <a:ext uri="{FF2B5EF4-FFF2-40B4-BE49-F238E27FC236}">
              <a16:creationId xmlns:a16="http://schemas.microsoft.com/office/drawing/2014/main" id="{25B528FA-B58E-4BD0-9441-51F051E5BE2F}"/>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58" name="テキスト 45">
          <a:extLst>
            <a:ext uri="{FF2B5EF4-FFF2-40B4-BE49-F238E27FC236}">
              <a16:creationId xmlns:a16="http://schemas.microsoft.com/office/drawing/2014/main" id="{54FB7BF4-76CC-4883-B93A-857C825EAB42}"/>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34</xdr:row>
      <xdr:rowOff>0</xdr:rowOff>
    </xdr:from>
    <xdr:to>
      <xdr:col>33</xdr:col>
      <xdr:colOff>1905</xdr:colOff>
      <xdr:row>34</xdr:row>
      <xdr:rowOff>0</xdr:rowOff>
    </xdr:to>
    <xdr:sp macro="" textlink="">
      <xdr:nvSpPr>
        <xdr:cNvPr id="3259" name="テキスト 46">
          <a:extLst>
            <a:ext uri="{FF2B5EF4-FFF2-40B4-BE49-F238E27FC236}">
              <a16:creationId xmlns:a16="http://schemas.microsoft.com/office/drawing/2014/main" id="{682BF29B-DA69-4998-86C8-D69CF48F5620}"/>
            </a:ext>
          </a:extLst>
        </xdr:cNvPr>
        <xdr:cNvSpPr txBox="1">
          <a:spLocks noChangeArrowheads="1"/>
        </xdr:cNvSpPr>
      </xdr:nvSpPr>
      <xdr:spPr bwMode="auto">
        <a:xfrm>
          <a:off x="387858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260" name="テキスト 47">
          <a:extLst>
            <a:ext uri="{FF2B5EF4-FFF2-40B4-BE49-F238E27FC236}">
              <a16:creationId xmlns:a16="http://schemas.microsoft.com/office/drawing/2014/main" id="{5B2A48CB-56C4-480C-9319-885AF2D45E94}"/>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61" name="テキスト 49">
          <a:extLst>
            <a:ext uri="{FF2B5EF4-FFF2-40B4-BE49-F238E27FC236}">
              <a16:creationId xmlns:a16="http://schemas.microsoft.com/office/drawing/2014/main" id="{1E12B39E-4B48-4F5B-88D5-C2918A985457}"/>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62" name="Text Box 129">
          <a:extLst>
            <a:ext uri="{FF2B5EF4-FFF2-40B4-BE49-F238E27FC236}">
              <a16:creationId xmlns:a16="http://schemas.microsoft.com/office/drawing/2014/main" id="{4BC97458-B9A5-4A23-BC16-9968D3655A25}"/>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34</xdr:row>
      <xdr:rowOff>0</xdr:rowOff>
    </xdr:from>
    <xdr:to>
      <xdr:col>33</xdr:col>
      <xdr:colOff>0</xdr:colOff>
      <xdr:row>34</xdr:row>
      <xdr:rowOff>0</xdr:rowOff>
    </xdr:to>
    <xdr:sp macro="" textlink="">
      <xdr:nvSpPr>
        <xdr:cNvPr id="3263" name="Text Box 130">
          <a:extLst>
            <a:ext uri="{FF2B5EF4-FFF2-40B4-BE49-F238E27FC236}">
              <a16:creationId xmlns:a16="http://schemas.microsoft.com/office/drawing/2014/main" id="{DE5A6DC3-1A3F-4357-86C0-E895DA60AD1B}"/>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38100</xdr:colOff>
      <xdr:row>34</xdr:row>
      <xdr:rowOff>0</xdr:rowOff>
    </xdr:to>
    <xdr:sp macro="" textlink="">
      <xdr:nvSpPr>
        <xdr:cNvPr id="3264" name="Text Box 131">
          <a:extLst>
            <a:ext uri="{FF2B5EF4-FFF2-40B4-BE49-F238E27FC236}">
              <a16:creationId xmlns:a16="http://schemas.microsoft.com/office/drawing/2014/main" id="{95387913-B8F6-4736-B64B-FA356DB89DA4}"/>
            </a:ext>
          </a:extLst>
        </xdr:cNvPr>
        <xdr:cNvSpPr txBox="1">
          <a:spLocks noChangeArrowheads="1"/>
        </xdr:cNvSpPr>
      </xdr:nvSpPr>
      <xdr:spPr bwMode="auto">
        <a:xfrm>
          <a:off x="3105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65" name="Text Box 132">
          <a:extLst>
            <a:ext uri="{FF2B5EF4-FFF2-40B4-BE49-F238E27FC236}">
              <a16:creationId xmlns:a16="http://schemas.microsoft.com/office/drawing/2014/main" id="{0DFAB3FE-2936-4650-83B4-4C8A351FA7D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266" name="Text Box 133">
          <a:extLst>
            <a:ext uri="{FF2B5EF4-FFF2-40B4-BE49-F238E27FC236}">
              <a16:creationId xmlns:a16="http://schemas.microsoft.com/office/drawing/2014/main" id="{9DAA613A-0A21-480A-BD8F-6A739B7AFE5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67" name="Text Box 134">
          <a:extLst>
            <a:ext uri="{FF2B5EF4-FFF2-40B4-BE49-F238E27FC236}">
              <a16:creationId xmlns:a16="http://schemas.microsoft.com/office/drawing/2014/main" id="{BD4CAE07-0BE7-4369-88A6-DE565CF8973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268" name="Text Box 135">
          <a:extLst>
            <a:ext uri="{FF2B5EF4-FFF2-40B4-BE49-F238E27FC236}">
              <a16:creationId xmlns:a16="http://schemas.microsoft.com/office/drawing/2014/main" id="{6C8AEB5D-C0AD-4CD7-8BF7-B0B4A2508322}"/>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69" name="Text Box 136">
          <a:extLst>
            <a:ext uri="{FF2B5EF4-FFF2-40B4-BE49-F238E27FC236}">
              <a16:creationId xmlns:a16="http://schemas.microsoft.com/office/drawing/2014/main" id="{39CA2DAC-094E-43DB-856A-26A98353354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270" name="Text Box 137">
          <a:extLst>
            <a:ext uri="{FF2B5EF4-FFF2-40B4-BE49-F238E27FC236}">
              <a16:creationId xmlns:a16="http://schemas.microsoft.com/office/drawing/2014/main" id="{DF4350AB-AAFB-4216-BF2D-B0A8F4F58DAD}"/>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71" name="Text Box 138">
          <a:extLst>
            <a:ext uri="{FF2B5EF4-FFF2-40B4-BE49-F238E27FC236}">
              <a16:creationId xmlns:a16="http://schemas.microsoft.com/office/drawing/2014/main" id="{4C515272-F00F-43B6-86B6-8F34968B3D68}"/>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72" name="Text Box 139">
          <a:extLst>
            <a:ext uri="{FF2B5EF4-FFF2-40B4-BE49-F238E27FC236}">
              <a16:creationId xmlns:a16="http://schemas.microsoft.com/office/drawing/2014/main" id="{5EAD64E6-EAAA-4D45-9CA9-941E2669E41E}"/>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273" name="Text Box 140">
          <a:extLst>
            <a:ext uri="{FF2B5EF4-FFF2-40B4-BE49-F238E27FC236}">
              <a16:creationId xmlns:a16="http://schemas.microsoft.com/office/drawing/2014/main" id="{00D47C59-8DD9-45B0-9CE5-AA027B1C77A2}"/>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74" name="Text Box 141">
          <a:extLst>
            <a:ext uri="{FF2B5EF4-FFF2-40B4-BE49-F238E27FC236}">
              <a16:creationId xmlns:a16="http://schemas.microsoft.com/office/drawing/2014/main" id="{F941F485-ACB0-4385-9907-70BF3948EEDB}"/>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275" name="Text Box 142">
          <a:extLst>
            <a:ext uri="{FF2B5EF4-FFF2-40B4-BE49-F238E27FC236}">
              <a16:creationId xmlns:a16="http://schemas.microsoft.com/office/drawing/2014/main" id="{7164C9E4-9658-42F1-89CA-DD49D344EF58}"/>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76" name="Text Box 143">
          <a:extLst>
            <a:ext uri="{FF2B5EF4-FFF2-40B4-BE49-F238E27FC236}">
              <a16:creationId xmlns:a16="http://schemas.microsoft.com/office/drawing/2014/main" id="{9B630E3B-5C8A-40BA-BB5B-200C2F00E3F1}"/>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277" name="Text Box 144">
          <a:extLst>
            <a:ext uri="{FF2B5EF4-FFF2-40B4-BE49-F238E27FC236}">
              <a16:creationId xmlns:a16="http://schemas.microsoft.com/office/drawing/2014/main" id="{FBAA5F93-A7BB-45D9-8A78-B6F38F5F2901}"/>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278" name="Text Box 145">
          <a:extLst>
            <a:ext uri="{FF2B5EF4-FFF2-40B4-BE49-F238E27FC236}">
              <a16:creationId xmlns:a16="http://schemas.microsoft.com/office/drawing/2014/main" id="{45FE725C-284A-4B4F-B2BC-83E0BAB1E9B9}"/>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79" name="テキスト 5">
          <a:extLst>
            <a:ext uri="{FF2B5EF4-FFF2-40B4-BE49-F238E27FC236}">
              <a16:creationId xmlns:a16="http://schemas.microsoft.com/office/drawing/2014/main" id="{0F315F6F-E920-486D-B5A8-6C04F72DB27C}"/>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3280" name="テキスト 12">
          <a:extLst>
            <a:ext uri="{FF2B5EF4-FFF2-40B4-BE49-F238E27FC236}">
              <a16:creationId xmlns:a16="http://schemas.microsoft.com/office/drawing/2014/main" id="{AAACCE43-469D-43DD-A0F8-51E71262D56E}"/>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81" name="テキスト 22">
          <a:extLst>
            <a:ext uri="{FF2B5EF4-FFF2-40B4-BE49-F238E27FC236}">
              <a16:creationId xmlns:a16="http://schemas.microsoft.com/office/drawing/2014/main" id="{98FA5FCE-C31F-40A7-8626-936AAB4AC2B2}"/>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282" name="テキスト 23">
          <a:extLst>
            <a:ext uri="{FF2B5EF4-FFF2-40B4-BE49-F238E27FC236}">
              <a16:creationId xmlns:a16="http://schemas.microsoft.com/office/drawing/2014/main" id="{A966DFAF-F3C4-4D2A-A31B-ECB262B03559}"/>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83" name="テキスト 35">
          <a:extLst>
            <a:ext uri="{FF2B5EF4-FFF2-40B4-BE49-F238E27FC236}">
              <a16:creationId xmlns:a16="http://schemas.microsoft.com/office/drawing/2014/main" id="{1BD8D81F-72E9-4140-A0B0-51179DDC9117}"/>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284" name="テキスト 36">
          <a:extLst>
            <a:ext uri="{FF2B5EF4-FFF2-40B4-BE49-F238E27FC236}">
              <a16:creationId xmlns:a16="http://schemas.microsoft.com/office/drawing/2014/main" id="{116845D0-EFED-4D6E-9700-CB50C938EEB5}"/>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285" name="テキスト 49">
          <a:extLst>
            <a:ext uri="{FF2B5EF4-FFF2-40B4-BE49-F238E27FC236}">
              <a16:creationId xmlns:a16="http://schemas.microsoft.com/office/drawing/2014/main" id="{A341B478-18DE-4388-8777-DDABB201D00A}"/>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86" name="Text Box 203">
          <a:extLst>
            <a:ext uri="{FF2B5EF4-FFF2-40B4-BE49-F238E27FC236}">
              <a16:creationId xmlns:a16="http://schemas.microsoft.com/office/drawing/2014/main" id="{53360293-6D0F-46D2-9AE3-1E54854C3416}"/>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287" name="Text Box 204">
          <a:extLst>
            <a:ext uri="{FF2B5EF4-FFF2-40B4-BE49-F238E27FC236}">
              <a16:creationId xmlns:a16="http://schemas.microsoft.com/office/drawing/2014/main" id="{2E99421B-2FB8-416C-8562-395941763EEB}"/>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88" name="Text Box 205">
          <a:extLst>
            <a:ext uri="{FF2B5EF4-FFF2-40B4-BE49-F238E27FC236}">
              <a16:creationId xmlns:a16="http://schemas.microsoft.com/office/drawing/2014/main" id="{BDD1F1C0-16B6-4447-9FAC-7ACCFC77FD50}"/>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289" name="Text Box 206">
          <a:extLst>
            <a:ext uri="{FF2B5EF4-FFF2-40B4-BE49-F238E27FC236}">
              <a16:creationId xmlns:a16="http://schemas.microsoft.com/office/drawing/2014/main" id="{9D2D3AD9-623E-4AF5-B9B3-D0ECB5E4583C}"/>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90" name="Text Box 207">
          <a:extLst>
            <a:ext uri="{FF2B5EF4-FFF2-40B4-BE49-F238E27FC236}">
              <a16:creationId xmlns:a16="http://schemas.microsoft.com/office/drawing/2014/main" id="{F5681ACA-F59E-490C-B85F-379C7E911D91}"/>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291" name="Text Box 208">
          <a:extLst>
            <a:ext uri="{FF2B5EF4-FFF2-40B4-BE49-F238E27FC236}">
              <a16:creationId xmlns:a16="http://schemas.microsoft.com/office/drawing/2014/main" id="{15403EA2-F1F0-4128-AD63-D57E03141B4C}"/>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292" name="Text Box 209">
          <a:extLst>
            <a:ext uri="{FF2B5EF4-FFF2-40B4-BE49-F238E27FC236}">
              <a16:creationId xmlns:a16="http://schemas.microsoft.com/office/drawing/2014/main" id="{7136F752-A740-498D-BAB4-C967D333CEC7}"/>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93" name="Text Box 210">
          <a:extLst>
            <a:ext uri="{FF2B5EF4-FFF2-40B4-BE49-F238E27FC236}">
              <a16:creationId xmlns:a16="http://schemas.microsoft.com/office/drawing/2014/main" id="{AEF788F4-25C9-404D-A89C-A0129C35DBE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294" name="Text Box 211">
          <a:extLst>
            <a:ext uri="{FF2B5EF4-FFF2-40B4-BE49-F238E27FC236}">
              <a16:creationId xmlns:a16="http://schemas.microsoft.com/office/drawing/2014/main" id="{E0DBC028-2947-43B2-9CC3-0EA83222EB7B}"/>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95" name="Text Box 212">
          <a:extLst>
            <a:ext uri="{FF2B5EF4-FFF2-40B4-BE49-F238E27FC236}">
              <a16:creationId xmlns:a16="http://schemas.microsoft.com/office/drawing/2014/main" id="{7A6775CC-2C1D-4273-9C3A-97ABE2055ABF}"/>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296" name="Text Box 213">
          <a:extLst>
            <a:ext uri="{FF2B5EF4-FFF2-40B4-BE49-F238E27FC236}">
              <a16:creationId xmlns:a16="http://schemas.microsoft.com/office/drawing/2014/main" id="{8DDC4BB7-78A2-47F6-BCE9-B2EB94D9B4C2}"/>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97" name="Text Box 214">
          <a:extLst>
            <a:ext uri="{FF2B5EF4-FFF2-40B4-BE49-F238E27FC236}">
              <a16:creationId xmlns:a16="http://schemas.microsoft.com/office/drawing/2014/main" id="{559CF34A-D12E-413B-8BFC-F9C89BA79511}"/>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298" name="Text Box 215">
          <a:extLst>
            <a:ext uri="{FF2B5EF4-FFF2-40B4-BE49-F238E27FC236}">
              <a16:creationId xmlns:a16="http://schemas.microsoft.com/office/drawing/2014/main" id="{FAD6845A-C7D5-4816-A7F5-84FF71588002}"/>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299" name="Text Box 216">
          <a:extLst>
            <a:ext uri="{FF2B5EF4-FFF2-40B4-BE49-F238E27FC236}">
              <a16:creationId xmlns:a16="http://schemas.microsoft.com/office/drawing/2014/main" id="{5CE7F66C-2106-4F52-9433-54012A3C5403}"/>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300" name="Text Box 217">
          <a:extLst>
            <a:ext uri="{FF2B5EF4-FFF2-40B4-BE49-F238E27FC236}">
              <a16:creationId xmlns:a16="http://schemas.microsoft.com/office/drawing/2014/main" id="{44E1B421-8A51-42E1-9079-11456360B574}"/>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301" name="Text Box 218">
          <a:extLst>
            <a:ext uri="{FF2B5EF4-FFF2-40B4-BE49-F238E27FC236}">
              <a16:creationId xmlns:a16="http://schemas.microsoft.com/office/drawing/2014/main" id="{97EA6154-57CA-4C55-B4D6-BB8E069E9124}"/>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302" name="Text Box 219">
          <a:extLst>
            <a:ext uri="{FF2B5EF4-FFF2-40B4-BE49-F238E27FC236}">
              <a16:creationId xmlns:a16="http://schemas.microsoft.com/office/drawing/2014/main" id="{10446D02-C9A3-45D9-9656-CDA286D35141}"/>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303" name="Text Box 220">
          <a:extLst>
            <a:ext uri="{FF2B5EF4-FFF2-40B4-BE49-F238E27FC236}">
              <a16:creationId xmlns:a16="http://schemas.microsoft.com/office/drawing/2014/main" id="{B66F1050-7ABE-4A26-B662-513DCB0C76EC}"/>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304" name="Text Box 221">
          <a:extLst>
            <a:ext uri="{FF2B5EF4-FFF2-40B4-BE49-F238E27FC236}">
              <a16:creationId xmlns:a16="http://schemas.microsoft.com/office/drawing/2014/main" id="{4FBE97D5-32FD-42C7-8A2F-8557512898F2}"/>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760095</xdr:colOff>
      <xdr:row>34</xdr:row>
      <xdr:rowOff>0</xdr:rowOff>
    </xdr:from>
    <xdr:to>
      <xdr:col>35</xdr:col>
      <xdr:colOff>600075</xdr:colOff>
      <xdr:row>34</xdr:row>
      <xdr:rowOff>0</xdr:rowOff>
    </xdr:to>
    <xdr:sp macro="" textlink="">
      <xdr:nvSpPr>
        <xdr:cNvPr id="3305" name="Text Box 222">
          <a:extLst>
            <a:ext uri="{FF2B5EF4-FFF2-40B4-BE49-F238E27FC236}">
              <a16:creationId xmlns:a16="http://schemas.microsoft.com/office/drawing/2014/main" id="{6DED6BCA-B378-4962-9705-E6296DB2552B}"/>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306" name="Text Box 223">
          <a:extLst>
            <a:ext uri="{FF2B5EF4-FFF2-40B4-BE49-F238E27FC236}">
              <a16:creationId xmlns:a16="http://schemas.microsoft.com/office/drawing/2014/main" id="{04A31A94-D7C0-48B8-A4E6-49C6AD000B3C}"/>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307" name="テキスト 3">
          <a:extLst>
            <a:ext uri="{FF2B5EF4-FFF2-40B4-BE49-F238E27FC236}">
              <a16:creationId xmlns:a16="http://schemas.microsoft.com/office/drawing/2014/main" id="{D1C3BBCA-9C84-4316-8D71-CF116FBE6FAE}"/>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308" name="テキスト 4">
          <a:extLst>
            <a:ext uri="{FF2B5EF4-FFF2-40B4-BE49-F238E27FC236}">
              <a16:creationId xmlns:a16="http://schemas.microsoft.com/office/drawing/2014/main" id="{278B4ED2-5A00-4693-9834-C8316CEBC0E2}"/>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309" name="テキスト 5">
          <a:extLst>
            <a:ext uri="{FF2B5EF4-FFF2-40B4-BE49-F238E27FC236}">
              <a16:creationId xmlns:a16="http://schemas.microsoft.com/office/drawing/2014/main" id="{CEA6CE0C-85E6-422D-BD10-8BB8C76AA2AD}"/>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3310" name="テキスト 10">
          <a:extLst>
            <a:ext uri="{FF2B5EF4-FFF2-40B4-BE49-F238E27FC236}">
              <a16:creationId xmlns:a16="http://schemas.microsoft.com/office/drawing/2014/main" id="{22D3054C-DA70-4AD0-A078-E526D2148A79}"/>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311" name="テキスト 11">
          <a:extLst>
            <a:ext uri="{FF2B5EF4-FFF2-40B4-BE49-F238E27FC236}">
              <a16:creationId xmlns:a16="http://schemas.microsoft.com/office/drawing/2014/main" id="{A7075BB0-2555-4DF1-AE5D-5BA25AA26E82}"/>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312" name="テキスト 12">
          <a:extLst>
            <a:ext uri="{FF2B5EF4-FFF2-40B4-BE49-F238E27FC236}">
              <a16:creationId xmlns:a16="http://schemas.microsoft.com/office/drawing/2014/main" id="{190237C4-6DCF-4F9D-A513-7E50E2BFC6EE}"/>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313" name="テキスト 18">
          <a:extLst>
            <a:ext uri="{FF2B5EF4-FFF2-40B4-BE49-F238E27FC236}">
              <a16:creationId xmlns:a16="http://schemas.microsoft.com/office/drawing/2014/main" id="{DA841893-390B-408C-A278-92125CF41BFD}"/>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314" name="テキスト 19">
          <a:extLst>
            <a:ext uri="{FF2B5EF4-FFF2-40B4-BE49-F238E27FC236}">
              <a16:creationId xmlns:a16="http://schemas.microsoft.com/office/drawing/2014/main" id="{B75F3C2C-63B8-479F-887A-8D3888F301FD}"/>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315" name="テキスト 20">
          <a:extLst>
            <a:ext uri="{FF2B5EF4-FFF2-40B4-BE49-F238E27FC236}">
              <a16:creationId xmlns:a16="http://schemas.microsoft.com/office/drawing/2014/main" id="{2B82A71A-7973-4762-B4D0-1F37EFD6F25B}"/>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316" name="テキスト 21">
          <a:extLst>
            <a:ext uri="{FF2B5EF4-FFF2-40B4-BE49-F238E27FC236}">
              <a16:creationId xmlns:a16="http://schemas.microsoft.com/office/drawing/2014/main" id="{458C4AF1-B646-42F2-883D-0EF2B74AF4D7}"/>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317" name="テキスト 22">
          <a:extLst>
            <a:ext uri="{FF2B5EF4-FFF2-40B4-BE49-F238E27FC236}">
              <a16:creationId xmlns:a16="http://schemas.microsoft.com/office/drawing/2014/main" id="{886752F7-4968-4124-A1F3-AEE9FCFEF3DE}"/>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318" name="テキスト 23">
          <a:extLst>
            <a:ext uri="{FF2B5EF4-FFF2-40B4-BE49-F238E27FC236}">
              <a16:creationId xmlns:a16="http://schemas.microsoft.com/office/drawing/2014/main" id="{2A6376E1-2A33-4F35-829B-F472566EA5AB}"/>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319" name="テキスト 31">
          <a:extLst>
            <a:ext uri="{FF2B5EF4-FFF2-40B4-BE49-F238E27FC236}">
              <a16:creationId xmlns:a16="http://schemas.microsoft.com/office/drawing/2014/main" id="{3958569A-F1E9-4166-81B3-1A1122E4957F}"/>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320" name="テキスト 32">
          <a:extLst>
            <a:ext uri="{FF2B5EF4-FFF2-40B4-BE49-F238E27FC236}">
              <a16:creationId xmlns:a16="http://schemas.microsoft.com/office/drawing/2014/main" id="{6D3393E4-6A10-489B-915B-B12C8F185FF6}"/>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321" name="テキスト 33">
          <a:extLst>
            <a:ext uri="{FF2B5EF4-FFF2-40B4-BE49-F238E27FC236}">
              <a16:creationId xmlns:a16="http://schemas.microsoft.com/office/drawing/2014/main" id="{4708DA34-0FC8-43C5-A306-282605130489}"/>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322" name="テキスト 34">
          <a:extLst>
            <a:ext uri="{FF2B5EF4-FFF2-40B4-BE49-F238E27FC236}">
              <a16:creationId xmlns:a16="http://schemas.microsoft.com/office/drawing/2014/main" id="{74181C8A-0950-41B2-A995-0AE59B51C2B2}"/>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323" name="テキスト 35">
          <a:extLst>
            <a:ext uri="{FF2B5EF4-FFF2-40B4-BE49-F238E27FC236}">
              <a16:creationId xmlns:a16="http://schemas.microsoft.com/office/drawing/2014/main" id="{0CD21B56-DBF9-4601-8D92-3F9A0D89F90B}"/>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324" name="テキスト 36">
          <a:extLst>
            <a:ext uri="{FF2B5EF4-FFF2-40B4-BE49-F238E27FC236}">
              <a16:creationId xmlns:a16="http://schemas.microsoft.com/office/drawing/2014/main" id="{BDF2FDCE-F4E8-4C68-AB95-DEB04B9DC868}"/>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325" name="テキスト 45">
          <a:extLst>
            <a:ext uri="{FF2B5EF4-FFF2-40B4-BE49-F238E27FC236}">
              <a16:creationId xmlns:a16="http://schemas.microsoft.com/office/drawing/2014/main" id="{C2DE4105-A88A-407A-B50D-082B2876BA9F}"/>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1905</xdr:colOff>
      <xdr:row>34</xdr:row>
      <xdr:rowOff>0</xdr:rowOff>
    </xdr:from>
    <xdr:to>
      <xdr:col>33</xdr:col>
      <xdr:colOff>1905</xdr:colOff>
      <xdr:row>34</xdr:row>
      <xdr:rowOff>0</xdr:rowOff>
    </xdr:to>
    <xdr:sp macro="" textlink="">
      <xdr:nvSpPr>
        <xdr:cNvPr id="3326" name="テキスト 46">
          <a:extLst>
            <a:ext uri="{FF2B5EF4-FFF2-40B4-BE49-F238E27FC236}">
              <a16:creationId xmlns:a16="http://schemas.microsoft.com/office/drawing/2014/main" id="{D16AC804-642C-4DDC-AC35-4006C906A192}"/>
            </a:ext>
          </a:extLst>
        </xdr:cNvPr>
        <xdr:cNvSpPr txBox="1">
          <a:spLocks noChangeArrowheads="1"/>
        </xdr:cNvSpPr>
      </xdr:nvSpPr>
      <xdr:spPr bwMode="auto">
        <a:xfrm>
          <a:off x="387858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327" name="テキスト 47">
          <a:extLst>
            <a:ext uri="{FF2B5EF4-FFF2-40B4-BE49-F238E27FC236}">
              <a16:creationId xmlns:a16="http://schemas.microsoft.com/office/drawing/2014/main" id="{EBF8B7FF-46B3-49EB-9EE0-C26DB4AFC298}"/>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328" name="テキスト 49">
          <a:extLst>
            <a:ext uri="{FF2B5EF4-FFF2-40B4-BE49-F238E27FC236}">
              <a16:creationId xmlns:a16="http://schemas.microsoft.com/office/drawing/2014/main" id="{4B0C97F2-5449-47E2-8B14-0363BC92ECF9}"/>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329" name="Text Box 129">
          <a:extLst>
            <a:ext uri="{FF2B5EF4-FFF2-40B4-BE49-F238E27FC236}">
              <a16:creationId xmlns:a16="http://schemas.microsoft.com/office/drawing/2014/main" id="{0B904011-C51B-4564-A7B6-BF92A90C5060}"/>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838200</xdr:colOff>
      <xdr:row>34</xdr:row>
      <xdr:rowOff>0</xdr:rowOff>
    </xdr:from>
    <xdr:to>
      <xdr:col>33</xdr:col>
      <xdr:colOff>0</xdr:colOff>
      <xdr:row>34</xdr:row>
      <xdr:rowOff>0</xdr:rowOff>
    </xdr:to>
    <xdr:sp macro="" textlink="">
      <xdr:nvSpPr>
        <xdr:cNvPr id="3330" name="Text Box 130">
          <a:extLst>
            <a:ext uri="{FF2B5EF4-FFF2-40B4-BE49-F238E27FC236}">
              <a16:creationId xmlns:a16="http://schemas.microsoft.com/office/drawing/2014/main" id="{E147A788-4DCE-4FF9-AF79-D264E9B58E0F}"/>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0</xdr:colOff>
      <xdr:row>34</xdr:row>
      <xdr:rowOff>0</xdr:rowOff>
    </xdr:from>
    <xdr:to>
      <xdr:col>32</xdr:col>
      <xdr:colOff>38100</xdr:colOff>
      <xdr:row>34</xdr:row>
      <xdr:rowOff>0</xdr:rowOff>
    </xdr:to>
    <xdr:sp macro="" textlink="">
      <xdr:nvSpPr>
        <xdr:cNvPr id="3331" name="Text Box 131">
          <a:extLst>
            <a:ext uri="{FF2B5EF4-FFF2-40B4-BE49-F238E27FC236}">
              <a16:creationId xmlns:a16="http://schemas.microsoft.com/office/drawing/2014/main" id="{E08AC3F3-60EC-4D61-9F53-F5512B4C9DAF}"/>
            </a:ext>
          </a:extLst>
        </xdr:cNvPr>
        <xdr:cNvSpPr txBox="1">
          <a:spLocks noChangeArrowheads="1"/>
        </xdr:cNvSpPr>
      </xdr:nvSpPr>
      <xdr:spPr bwMode="auto">
        <a:xfrm>
          <a:off x="3105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32" name="Text Box 132">
          <a:extLst>
            <a:ext uri="{FF2B5EF4-FFF2-40B4-BE49-F238E27FC236}">
              <a16:creationId xmlns:a16="http://schemas.microsoft.com/office/drawing/2014/main" id="{DF8F8BCD-C015-4407-A6A6-93A5610FCBF6}"/>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333" name="Text Box 133">
          <a:extLst>
            <a:ext uri="{FF2B5EF4-FFF2-40B4-BE49-F238E27FC236}">
              <a16:creationId xmlns:a16="http://schemas.microsoft.com/office/drawing/2014/main" id="{7CFB9D1B-DCBA-450F-AB2C-9C11F437DB83}"/>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34" name="Text Box 134">
          <a:extLst>
            <a:ext uri="{FF2B5EF4-FFF2-40B4-BE49-F238E27FC236}">
              <a16:creationId xmlns:a16="http://schemas.microsoft.com/office/drawing/2014/main" id="{1BC62A73-BADC-4C86-BE18-15FF31EADA4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335" name="Text Box 135">
          <a:extLst>
            <a:ext uri="{FF2B5EF4-FFF2-40B4-BE49-F238E27FC236}">
              <a16:creationId xmlns:a16="http://schemas.microsoft.com/office/drawing/2014/main" id="{A0EE5A88-3B72-4188-8F9D-CDA75AAF528F}"/>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36" name="Text Box 136">
          <a:extLst>
            <a:ext uri="{FF2B5EF4-FFF2-40B4-BE49-F238E27FC236}">
              <a16:creationId xmlns:a16="http://schemas.microsoft.com/office/drawing/2014/main" id="{81221D4F-3C88-48FF-8EDD-054AF066856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337" name="Text Box 137">
          <a:extLst>
            <a:ext uri="{FF2B5EF4-FFF2-40B4-BE49-F238E27FC236}">
              <a16:creationId xmlns:a16="http://schemas.microsoft.com/office/drawing/2014/main" id="{115B2D81-C64F-4F32-9701-4858D3893AD6}"/>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38" name="Text Box 138">
          <a:extLst>
            <a:ext uri="{FF2B5EF4-FFF2-40B4-BE49-F238E27FC236}">
              <a16:creationId xmlns:a16="http://schemas.microsoft.com/office/drawing/2014/main" id="{9DEDA59E-1ADC-4828-9A6E-146B613C2518}"/>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339" name="テキスト 5">
          <a:extLst>
            <a:ext uri="{FF2B5EF4-FFF2-40B4-BE49-F238E27FC236}">
              <a16:creationId xmlns:a16="http://schemas.microsoft.com/office/drawing/2014/main" id="{98E73DF6-F33C-4F7B-B381-B765D12964E3}"/>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853440</xdr:colOff>
      <xdr:row>34</xdr:row>
      <xdr:rowOff>0</xdr:rowOff>
    </xdr:from>
    <xdr:to>
      <xdr:col>32</xdr:col>
      <xdr:colOff>601980</xdr:colOff>
      <xdr:row>34</xdr:row>
      <xdr:rowOff>0</xdr:rowOff>
    </xdr:to>
    <xdr:sp macro="" textlink="">
      <xdr:nvSpPr>
        <xdr:cNvPr id="3340" name="テキスト 12">
          <a:extLst>
            <a:ext uri="{FF2B5EF4-FFF2-40B4-BE49-F238E27FC236}">
              <a16:creationId xmlns:a16="http://schemas.microsoft.com/office/drawing/2014/main" id="{ADAD139B-65CC-49F2-BC5F-A306FBA07FD4}"/>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341" name="テキスト 22">
          <a:extLst>
            <a:ext uri="{FF2B5EF4-FFF2-40B4-BE49-F238E27FC236}">
              <a16:creationId xmlns:a16="http://schemas.microsoft.com/office/drawing/2014/main" id="{EE212212-733E-4712-A2A4-98B64C8F76EA}"/>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342" name="テキスト 23">
          <a:extLst>
            <a:ext uri="{FF2B5EF4-FFF2-40B4-BE49-F238E27FC236}">
              <a16:creationId xmlns:a16="http://schemas.microsoft.com/office/drawing/2014/main" id="{0363DD86-2393-4698-BC8C-2F90A244C66E}"/>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343" name="テキスト 35">
          <a:extLst>
            <a:ext uri="{FF2B5EF4-FFF2-40B4-BE49-F238E27FC236}">
              <a16:creationId xmlns:a16="http://schemas.microsoft.com/office/drawing/2014/main" id="{DCC3E5CE-F202-46FD-A3EC-C8188E93EA8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32</xdr:col>
      <xdr:colOff>798195</xdr:colOff>
      <xdr:row>34</xdr:row>
      <xdr:rowOff>0</xdr:rowOff>
    </xdr:from>
    <xdr:to>
      <xdr:col>32</xdr:col>
      <xdr:colOff>592455</xdr:colOff>
      <xdr:row>34</xdr:row>
      <xdr:rowOff>0</xdr:rowOff>
    </xdr:to>
    <xdr:sp macro="" textlink="">
      <xdr:nvSpPr>
        <xdr:cNvPr id="3344" name="テキスト 36">
          <a:extLst>
            <a:ext uri="{FF2B5EF4-FFF2-40B4-BE49-F238E27FC236}">
              <a16:creationId xmlns:a16="http://schemas.microsoft.com/office/drawing/2014/main" id="{A036F1D2-7E8F-40B1-9C54-AA5BC01F0955}"/>
            </a:ext>
          </a:extLst>
        </xdr:cNvPr>
        <xdr:cNvSpPr txBox="1">
          <a:spLocks noChangeArrowheads="1"/>
        </xdr:cNvSpPr>
      </xdr:nvSpPr>
      <xdr:spPr bwMode="auto">
        <a:xfrm>
          <a:off x="387477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32</xdr:col>
      <xdr:colOff>891540</xdr:colOff>
      <xdr:row>34</xdr:row>
      <xdr:rowOff>0</xdr:rowOff>
    </xdr:from>
    <xdr:to>
      <xdr:col>32</xdr:col>
      <xdr:colOff>594360</xdr:colOff>
      <xdr:row>34</xdr:row>
      <xdr:rowOff>0</xdr:rowOff>
    </xdr:to>
    <xdr:sp macro="" textlink="">
      <xdr:nvSpPr>
        <xdr:cNvPr id="3345" name="テキスト 49">
          <a:extLst>
            <a:ext uri="{FF2B5EF4-FFF2-40B4-BE49-F238E27FC236}">
              <a16:creationId xmlns:a16="http://schemas.microsoft.com/office/drawing/2014/main" id="{E8AE99BD-5B13-412E-9C1F-8B8777420356}"/>
            </a:ext>
          </a:extLst>
        </xdr:cNvPr>
        <xdr:cNvSpPr txBox="1">
          <a:spLocks noChangeArrowheads="1"/>
        </xdr:cNvSpPr>
      </xdr:nvSpPr>
      <xdr:spPr bwMode="auto">
        <a:xfrm>
          <a:off x="387286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346" name="Text Box 203">
          <a:extLst>
            <a:ext uri="{FF2B5EF4-FFF2-40B4-BE49-F238E27FC236}">
              <a16:creationId xmlns:a16="http://schemas.microsoft.com/office/drawing/2014/main" id="{9B5EF88A-A6A4-4197-9508-CEEAF20F45A7}"/>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347" name="Text Box 204">
          <a:extLst>
            <a:ext uri="{FF2B5EF4-FFF2-40B4-BE49-F238E27FC236}">
              <a16:creationId xmlns:a16="http://schemas.microsoft.com/office/drawing/2014/main" id="{08F5ABCD-F872-4871-9F91-1E1C61AD48EF}"/>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348" name="Text Box 205">
          <a:extLst>
            <a:ext uri="{FF2B5EF4-FFF2-40B4-BE49-F238E27FC236}">
              <a16:creationId xmlns:a16="http://schemas.microsoft.com/office/drawing/2014/main" id="{FFC826EA-580F-4FCE-8689-9C65A4D1DEEC}"/>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349" name="Text Box 206">
          <a:extLst>
            <a:ext uri="{FF2B5EF4-FFF2-40B4-BE49-F238E27FC236}">
              <a16:creationId xmlns:a16="http://schemas.microsoft.com/office/drawing/2014/main" id="{02E8F7A8-1C1F-45AF-BB49-2F672047A041}"/>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350" name="Text Box 207">
          <a:extLst>
            <a:ext uri="{FF2B5EF4-FFF2-40B4-BE49-F238E27FC236}">
              <a16:creationId xmlns:a16="http://schemas.microsoft.com/office/drawing/2014/main" id="{AF224BBF-E34C-4E2B-AE43-7765335E767A}"/>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351" name="Text Box 208">
          <a:extLst>
            <a:ext uri="{FF2B5EF4-FFF2-40B4-BE49-F238E27FC236}">
              <a16:creationId xmlns:a16="http://schemas.microsoft.com/office/drawing/2014/main" id="{402140C6-E556-4EE4-BD6F-0BEB33A48579}"/>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352" name="Text Box 209">
          <a:extLst>
            <a:ext uri="{FF2B5EF4-FFF2-40B4-BE49-F238E27FC236}">
              <a16:creationId xmlns:a16="http://schemas.microsoft.com/office/drawing/2014/main" id="{EF4AD6BD-D23C-478A-8A8F-2721F050EDF1}"/>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53" name="Text Box 210">
          <a:extLst>
            <a:ext uri="{FF2B5EF4-FFF2-40B4-BE49-F238E27FC236}">
              <a16:creationId xmlns:a16="http://schemas.microsoft.com/office/drawing/2014/main" id="{CDAA96DA-9488-4DFC-8F03-CE86BA10FE1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354" name="Text Box 211">
          <a:extLst>
            <a:ext uri="{FF2B5EF4-FFF2-40B4-BE49-F238E27FC236}">
              <a16:creationId xmlns:a16="http://schemas.microsoft.com/office/drawing/2014/main" id="{34B45885-3B89-4CE8-84A1-18F4998A8506}"/>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55" name="Text Box 212">
          <a:extLst>
            <a:ext uri="{FF2B5EF4-FFF2-40B4-BE49-F238E27FC236}">
              <a16:creationId xmlns:a16="http://schemas.microsoft.com/office/drawing/2014/main" id="{35D686DE-3207-4EA1-BE7C-9FA1B7B7BE0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356" name="Text Box 213">
          <a:extLst>
            <a:ext uri="{FF2B5EF4-FFF2-40B4-BE49-F238E27FC236}">
              <a16:creationId xmlns:a16="http://schemas.microsoft.com/office/drawing/2014/main" id="{74969681-5AF2-4C6C-832F-66092374932F}"/>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57" name="Text Box 214">
          <a:extLst>
            <a:ext uri="{FF2B5EF4-FFF2-40B4-BE49-F238E27FC236}">
              <a16:creationId xmlns:a16="http://schemas.microsoft.com/office/drawing/2014/main" id="{00D345FA-020B-42A3-81CF-6E86BD50B66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706755</xdr:colOff>
      <xdr:row>34</xdr:row>
      <xdr:rowOff>0</xdr:rowOff>
    </xdr:from>
    <xdr:to>
      <xdr:col>34</xdr:col>
      <xdr:colOff>592455</xdr:colOff>
      <xdr:row>34</xdr:row>
      <xdr:rowOff>0</xdr:rowOff>
    </xdr:to>
    <xdr:sp macro="" textlink="">
      <xdr:nvSpPr>
        <xdr:cNvPr id="3358" name="Text Box 215">
          <a:extLst>
            <a:ext uri="{FF2B5EF4-FFF2-40B4-BE49-F238E27FC236}">
              <a16:creationId xmlns:a16="http://schemas.microsoft.com/office/drawing/2014/main" id="{F983D763-F1E4-471C-A7BD-742286265579}"/>
            </a:ext>
          </a:extLst>
        </xdr:cNvPr>
        <xdr:cNvSpPr txBox="1">
          <a:spLocks noChangeArrowheads="1"/>
        </xdr:cNvSpPr>
      </xdr:nvSpPr>
      <xdr:spPr bwMode="auto">
        <a:xfrm>
          <a:off x="53740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59" name="Text Box 216">
          <a:extLst>
            <a:ext uri="{FF2B5EF4-FFF2-40B4-BE49-F238E27FC236}">
              <a16:creationId xmlns:a16="http://schemas.microsoft.com/office/drawing/2014/main" id="{54433686-546E-4CC2-BB51-E751A609BFD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360" name="テキスト 1">
          <a:extLst>
            <a:ext uri="{FF2B5EF4-FFF2-40B4-BE49-F238E27FC236}">
              <a16:creationId xmlns:a16="http://schemas.microsoft.com/office/drawing/2014/main" id="{464E5D21-2275-4432-8149-6085FF153B22}"/>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61" name="テキスト 2">
          <a:extLst>
            <a:ext uri="{FF2B5EF4-FFF2-40B4-BE49-F238E27FC236}">
              <a16:creationId xmlns:a16="http://schemas.microsoft.com/office/drawing/2014/main" id="{BAA94161-C7BF-44C5-9598-CF1053EA19E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362" name="テキスト 16">
          <a:extLst>
            <a:ext uri="{FF2B5EF4-FFF2-40B4-BE49-F238E27FC236}">
              <a16:creationId xmlns:a16="http://schemas.microsoft.com/office/drawing/2014/main" id="{20CE379A-0D60-4886-AAB8-1BE99CA4A491}"/>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363" name="テキスト 17">
          <a:extLst>
            <a:ext uri="{FF2B5EF4-FFF2-40B4-BE49-F238E27FC236}">
              <a16:creationId xmlns:a16="http://schemas.microsoft.com/office/drawing/2014/main" id="{7F1D8114-8603-49FE-AD3A-5A5CC0480D33}"/>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364" name="テキスト 43">
          <a:extLst>
            <a:ext uri="{FF2B5EF4-FFF2-40B4-BE49-F238E27FC236}">
              <a16:creationId xmlns:a16="http://schemas.microsoft.com/office/drawing/2014/main" id="{8822C51E-99C0-4135-881B-25DE57ECCCA9}"/>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365" name="テキスト 44">
          <a:extLst>
            <a:ext uri="{FF2B5EF4-FFF2-40B4-BE49-F238E27FC236}">
              <a16:creationId xmlns:a16="http://schemas.microsoft.com/office/drawing/2014/main" id="{BDA8C84B-DDBC-4312-B4C5-FABE5A96C23E}"/>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66" name="Text Box 153">
          <a:extLst>
            <a:ext uri="{FF2B5EF4-FFF2-40B4-BE49-F238E27FC236}">
              <a16:creationId xmlns:a16="http://schemas.microsoft.com/office/drawing/2014/main" id="{54EA597A-6C54-49FE-95E0-22500C86A76F}"/>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367" name="Text Box 154">
          <a:extLst>
            <a:ext uri="{FF2B5EF4-FFF2-40B4-BE49-F238E27FC236}">
              <a16:creationId xmlns:a16="http://schemas.microsoft.com/office/drawing/2014/main" id="{C7C2BF5D-B153-431B-B793-18CBE2B5B628}"/>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68" name="Text Box 155">
          <a:extLst>
            <a:ext uri="{FF2B5EF4-FFF2-40B4-BE49-F238E27FC236}">
              <a16:creationId xmlns:a16="http://schemas.microsoft.com/office/drawing/2014/main" id="{D6760914-B9F1-4DBD-ADE4-3F7E3C0FC45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369" name="Text Box 156">
          <a:extLst>
            <a:ext uri="{FF2B5EF4-FFF2-40B4-BE49-F238E27FC236}">
              <a16:creationId xmlns:a16="http://schemas.microsoft.com/office/drawing/2014/main" id="{0091A6C1-E5BD-43D1-9CED-DD19FB3762F0}"/>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70" name="Text Box 157">
          <a:extLst>
            <a:ext uri="{FF2B5EF4-FFF2-40B4-BE49-F238E27FC236}">
              <a16:creationId xmlns:a16="http://schemas.microsoft.com/office/drawing/2014/main" id="{A69F9005-CF33-44DE-AE7E-B0245B1A052F}"/>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371" name="Text Box 158">
          <a:extLst>
            <a:ext uri="{FF2B5EF4-FFF2-40B4-BE49-F238E27FC236}">
              <a16:creationId xmlns:a16="http://schemas.microsoft.com/office/drawing/2014/main" id="{9A2FEF6A-4258-4F1E-AFFD-6A0638CCD6A1}"/>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72" name="Text Box 159">
          <a:extLst>
            <a:ext uri="{FF2B5EF4-FFF2-40B4-BE49-F238E27FC236}">
              <a16:creationId xmlns:a16="http://schemas.microsoft.com/office/drawing/2014/main" id="{D87F16CC-3244-49F0-9750-6317205CE9D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73" name="Text Box 161">
          <a:extLst>
            <a:ext uri="{FF2B5EF4-FFF2-40B4-BE49-F238E27FC236}">
              <a16:creationId xmlns:a16="http://schemas.microsoft.com/office/drawing/2014/main" id="{0BC90322-9F08-4401-B07B-DE8ABF450C6F}"/>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374" name="Text Box 163">
          <a:extLst>
            <a:ext uri="{FF2B5EF4-FFF2-40B4-BE49-F238E27FC236}">
              <a16:creationId xmlns:a16="http://schemas.microsoft.com/office/drawing/2014/main" id="{3F993764-AE8A-4E5E-A454-AD58C8FBD1EC}"/>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75" name="Text Box 164">
          <a:extLst>
            <a:ext uri="{FF2B5EF4-FFF2-40B4-BE49-F238E27FC236}">
              <a16:creationId xmlns:a16="http://schemas.microsoft.com/office/drawing/2014/main" id="{2EEFE1EF-C230-4322-87FB-17955CB052D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376" name="Text Box 165">
          <a:extLst>
            <a:ext uri="{FF2B5EF4-FFF2-40B4-BE49-F238E27FC236}">
              <a16:creationId xmlns:a16="http://schemas.microsoft.com/office/drawing/2014/main" id="{98ACC3B1-86D9-4689-89CE-3ECD6DF005C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77" name="Text Box 166">
          <a:extLst>
            <a:ext uri="{FF2B5EF4-FFF2-40B4-BE49-F238E27FC236}">
              <a16:creationId xmlns:a16="http://schemas.microsoft.com/office/drawing/2014/main" id="{4FC9CD5D-1CA8-4A35-8675-59AFDB036293}"/>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378" name="Text Box 167">
          <a:extLst>
            <a:ext uri="{FF2B5EF4-FFF2-40B4-BE49-F238E27FC236}">
              <a16:creationId xmlns:a16="http://schemas.microsoft.com/office/drawing/2014/main" id="{2AB7B191-2947-423C-9B0B-AC9A2B68165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79" name="Text Box 168">
          <a:extLst>
            <a:ext uri="{FF2B5EF4-FFF2-40B4-BE49-F238E27FC236}">
              <a16:creationId xmlns:a16="http://schemas.microsoft.com/office/drawing/2014/main" id="{BDCEFE09-26CA-4BC0-885E-A12DBF8CFFC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380" name="Text Box 169">
          <a:extLst>
            <a:ext uri="{FF2B5EF4-FFF2-40B4-BE49-F238E27FC236}">
              <a16:creationId xmlns:a16="http://schemas.microsoft.com/office/drawing/2014/main" id="{EDF75BD9-1279-4DFA-AE26-27637A71CC6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81" name="Text Box 170">
          <a:extLst>
            <a:ext uri="{FF2B5EF4-FFF2-40B4-BE49-F238E27FC236}">
              <a16:creationId xmlns:a16="http://schemas.microsoft.com/office/drawing/2014/main" id="{134C419E-E88B-4290-8325-85827A5AE9D8}"/>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82" name="Text Box 172">
          <a:extLst>
            <a:ext uri="{FF2B5EF4-FFF2-40B4-BE49-F238E27FC236}">
              <a16:creationId xmlns:a16="http://schemas.microsoft.com/office/drawing/2014/main" id="{163C620D-6CAD-4341-8665-26D6A7F4799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383" name="Text Box 174">
          <a:extLst>
            <a:ext uri="{FF2B5EF4-FFF2-40B4-BE49-F238E27FC236}">
              <a16:creationId xmlns:a16="http://schemas.microsoft.com/office/drawing/2014/main" id="{F27C678E-9FDD-40CF-B8CA-A9550737DDB9}"/>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384" name="テキスト 2">
          <a:extLst>
            <a:ext uri="{FF2B5EF4-FFF2-40B4-BE49-F238E27FC236}">
              <a16:creationId xmlns:a16="http://schemas.microsoft.com/office/drawing/2014/main" id="{603A2BBE-B1F9-4849-86EA-A871B47BF336}"/>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85" name="テキスト 3">
          <a:extLst>
            <a:ext uri="{FF2B5EF4-FFF2-40B4-BE49-F238E27FC236}">
              <a16:creationId xmlns:a16="http://schemas.microsoft.com/office/drawing/2014/main" id="{ED3EE57E-EDCA-4516-A216-624D89445D5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838200</xdr:colOff>
      <xdr:row>34</xdr:row>
      <xdr:rowOff>0</xdr:rowOff>
    </xdr:from>
    <xdr:to>
      <xdr:col>34</xdr:col>
      <xdr:colOff>0</xdr:colOff>
      <xdr:row>34</xdr:row>
      <xdr:rowOff>0</xdr:rowOff>
    </xdr:to>
    <xdr:sp macro="" textlink="">
      <xdr:nvSpPr>
        <xdr:cNvPr id="3386" name="テキスト 9">
          <a:extLst>
            <a:ext uri="{FF2B5EF4-FFF2-40B4-BE49-F238E27FC236}">
              <a16:creationId xmlns:a16="http://schemas.microsoft.com/office/drawing/2014/main" id="{0635A9D7-3211-4643-9149-F44DC525D923}"/>
            </a:ext>
          </a:extLst>
        </xdr:cNvPr>
        <xdr:cNvSpPr txBox="1">
          <a:spLocks noChangeArrowheads="1"/>
        </xdr:cNvSpPr>
      </xdr:nvSpPr>
      <xdr:spPr bwMode="auto">
        <a:xfrm>
          <a:off x="46672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387" name="テキスト 10">
          <a:extLst>
            <a:ext uri="{FF2B5EF4-FFF2-40B4-BE49-F238E27FC236}">
              <a16:creationId xmlns:a16="http://schemas.microsoft.com/office/drawing/2014/main" id="{C14D2FE3-3CA3-4BF9-BBEF-40F600BA64FF}"/>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88" name="テキスト 18">
          <a:extLst>
            <a:ext uri="{FF2B5EF4-FFF2-40B4-BE49-F238E27FC236}">
              <a16:creationId xmlns:a16="http://schemas.microsoft.com/office/drawing/2014/main" id="{4BE182A8-C8BC-4032-B212-8659C60F34E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389" name="テキスト 19">
          <a:extLst>
            <a:ext uri="{FF2B5EF4-FFF2-40B4-BE49-F238E27FC236}">
              <a16:creationId xmlns:a16="http://schemas.microsoft.com/office/drawing/2014/main" id="{26D3D6D3-05B9-467F-9BDA-ACFC69612158}"/>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90" name="テキスト 31">
          <a:extLst>
            <a:ext uri="{FF2B5EF4-FFF2-40B4-BE49-F238E27FC236}">
              <a16:creationId xmlns:a16="http://schemas.microsoft.com/office/drawing/2014/main" id="{17E861A8-6E35-411A-98AA-1E016458BA7C}"/>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391" name="テキスト 32">
          <a:extLst>
            <a:ext uri="{FF2B5EF4-FFF2-40B4-BE49-F238E27FC236}">
              <a16:creationId xmlns:a16="http://schemas.microsoft.com/office/drawing/2014/main" id="{CB01AB64-3626-40A6-95F5-C43B70A7C8C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38100</xdr:colOff>
      <xdr:row>34</xdr:row>
      <xdr:rowOff>0</xdr:rowOff>
    </xdr:to>
    <xdr:sp macro="" textlink="">
      <xdr:nvSpPr>
        <xdr:cNvPr id="3392" name="テキスト 44">
          <a:extLst>
            <a:ext uri="{FF2B5EF4-FFF2-40B4-BE49-F238E27FC236}">
              <a16:creationId xmlns:a16="http://schemas.microsoft.com/office/drawing/2014/main" id="{C954BEEF-46A8-4236-882C-38F49A6634AA}"/>
            </a:ext>
          </a:extLst>
        </xdr:cNvPr>
        <xdr:cNvSpPr txBox="1">
          <a:spLocks noChangeArrowheads="1"/>
        </xdr:cNvSpPr>
      </xdr:nvSpPr>
      <xdr:spPr bwMode="auto">
        <a:xfrm>
          <a:off x="387667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93" name="テキスト 45">
          <a:extLst>
            <a:ext uri="{FF2B5EF4-FFF2-40B4-BE49-F238E27FC236}">
              <a16:creationId xmlns:a16="http://schemas.microsoft.com/office/drawing/2014/main" id="{4A6921A6-0C67-4077-AEE5-425F0FC9841B}"/>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394" name="Text Box 200">
          <a:extLst>
            <a:ext uri="{FF2B5EF4-FFF2-40B4-BE49-F238E27FC236}">
              <a16:creationId xmlns:a16="http://schemas.microsoft.com/office/drawing/2014/main" id="{9762B083-B127-4C3A-8A1C-2183F5681F2C}"/>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395" name="Text Box 202">
          <a:extLst>
            <a:ext uri="{FF2B5EF4-FFF2-40B4-BE49-F238E27FC236}">
              <a16:creationId xmlns:a16="http://schemas.microsoft.com/office/drawing/2014/main" id="{D0C3A37B-B5F6-4F70-8402-65ED248268B2}"/>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396" name="Text Box 224">
          <a:extLst>
            <a:ext uri="{FF2B5EF4-FFF2-40B4-BE49-F238E27FC236}">
              <a16:creationId xmlns:a16="http://schemas.microsoft.com/office/drawing/2014/main" id="{5E7E5ED7-10B0-4131-B3BD-BC2F6CBEE52E}"/>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397" name="Text Box 225">
          <a:extLst>
            <a:ext uri="{FF2B5EF4-FFF2-40B4-BE49-F238E27FC236}">
              <a16:creationId xmlns:a16="http://schemas.microsoft.com/office/drawing/2014/main" id="{497AB8E2-D465-44FD-A799-C9F106B6BB61}"/>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398" name="Text Box 226">
          <a:extLst>
            <a:ext uri="{FF2B5EF4-FFF2-40B4-BE49-F238E27FC236}">
              <a16:creationId xmlns:a16="http://schemas.microsoft.com/office/drawing/2014/main" id="{896B0421-7C4A-4131-A14D-E8187FB81E07}"/>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399" name="Text Box 227">
          <a:extLst>
            <a:ext uri="{FF2B5EF4-FFF2-40B4-BE49-F238E27FC236}">
              <a16:creationId xmlns:a16="http://schemas.microsoft.com/office/drawing/2014/main" id="{117811EF-F41B-4148-8456-36E90B3CA7B9}"/>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00" name="Text Box 228">
          <a:extLst>
            <a:ext uri="{FF2B5EF4-FFF2-40B4-BE49-F238E27FC236}">
              <a16:creationId xmlns:a16="http://schemas.microsoft.com/office/drawing/2014/main" id="{3716B249-9452-4E86-87BA-00F93DCECAF1}"/>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401" name="Text Box 229">
          <a:extLst>
            <a:ext uri="{FF2B5EF4-FFF2-40B4-BE49-F238E27FC236}">
              <a16:creationId xmlns:a16="http://schemas.microsoft.com/office/drawing/2014/main" id="{E1580511-AC29-4A61-BF25-37840B61B8BB}"/>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02" name="Text Box 230">
          <a:extLst>
            <a:ext uri="{FF2B5EF4-FFF2-40B4-BE49-F238E27FC236}">
              <a16:creationId xmlns:a16="http://schemas.microsoft.com/office/drawing/2014/main" id="{3B133488-26F7-4C81-8024-5C2A753822A1}"/>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1905</xdr:colOff>
      <xdr:row>34</xdr:row>
      <xdr:rowOff>0</xdr:rowOff>
    </xdr:from>
    <xdr:to>
      <xdr:col>34</xdr:col>
      <xdr:colOff>1905</xdr:colOff>
      <xdr:row>34</xdr:row>
      <xdr:rowOff>0</xdr:rowOff>
    </xdr:to>
    <xdr:sp macro="" textlink="">
      <xdr:nvSpPr>
        <xdr:cNvPr id="3403" name="Text Box 231">
          <a:extLst>
            <a:ext uri="{FF2B5EF4-FFF2-40B4-BE49-F238E27FC236}">
              <a16:creationId xmlns:a16="http://schemas.microsoft.com/office/drawing/2014/main" id="{9BE9D661-3E1E-45DD-8427-38038136DCFA}"/>
            </a:ext>
          </a:extLst>
        </xdr:cNvPr>
        <xdr:cNvSpPr txBox="1">
          <a:spLocks noChangeArrowheads="1"/>
        </xdr:cNvSpPr>
      </xdr:nvSpPr>
      <xdr:spPr bwMode="auto">
        <a:xfrm>
          <a:off x="46691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04" name="Text Box 232">
          <a:extLst>
            <a:ext uri="{FF2B5EF4-FFF2-40B4-BE49-F238E27FC236}">
              <a16:creationId xmlns:a16="http://schemas.microsoft.com/office/drawing/2014/main" id="{4DC70462-1D2D-4216-A0EA-312DE4DC6B42}"/>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838200</xdr:colOff>
      <xdr:row>34</xdr:row>
      <xdr:rowOff>0</xdr:rowOff>
    </xdr:from>
    <xdr:to>
      <xdr:col>34</xdr:col>
      <xdr:colOff>0</xdr:colOff>
      <xdr:row>34</xdr:row>
      <xdr:rowOff>0</xdr:rowOff>
    </xdr:to>
    <xdr:sp macro="" textlink="">
      <xdr:nvSpPr>
        <xdr:cNvPr id="3405" name="Text Box 233">
          <a:extLst>
            <a:ext uri="{FF2B5EF4-FFF2-40B4-BE49-F238E27FC236}">
              <a16:creationId xmlns:a16="http://schemas.microsoft.com/office/drawing/2014/main" id="{808A586F-D1BE-497A-B704-6FC8706C5BCE}"/>
            </a:ext>
          </a:extLst>
        </xdr:cNvPr>
        <xdr:cNvSpPr txBox="1">
          <a:spLocks noChangeArrowheads="1"/>
        </xdr:cNvSpPr>
      </xdr:nvSpPr>
      <xdr:spPr bwMode="auto">
        <a:xfrm>
          <a:off x="46672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38100</xdr:colOff>
      <xdr:row>34</xdr:row>
      <xdr:rowOff>0</xdr:rowOff>
    </xdr:to>
    <xdr:sp macro="" textlink="">
      <xdr:nvSpPr>
        <xdr:cNvPr id="3406" name="Text Box 234">
          <a:extLst>
            <a:ext uri="{FF2B5EF4-FFF2-40B4-BE49-F238E27FC236}">
              <a16:creationId xmlns:a16="http://schemas.microsoft.com/office/drawing/2014/main" id="{3E114AD9-CF5F-4F4D-B480-A0082F0DB9D1}"/>
            </a:ext>
          </a:extLst>
        </xdr:cNvPr>
        <xdr:cNvSpPr txBox="1">
          <a:spLocks noChangeArrowheads="1"/>
        </xdr:cNvSpPr>
      </xdr:nvSpPr>
      <xdr:spPr bwMode="auto">
        <a:xfrm>
          <a:off x="387667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07" name="Text Box 235">
          <a:extLst>
            <a:ext uri="{FF2B5EF4-FFF2-40B4-BE49-F238E27FC236}">
              <a16:creationId xmlns:a16="http://schemas.microsoft.com/office/drawing/2014/main" id="{031A6250-6BEC-4967-8027-287336EE787E}"/>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408" name="Text Box 236">
          <a:extLst>
            <a:ext uri="{FF2B5EF4-FFF2-40B4-BE49-F238E27FC236}">
              <a16:creationId xmlns:a16="http://schemas.microsoft.com/office/drawing/2014/main" id="{2D094EC6-D2AF-4365-8DAE-D1DE08C6FD6D}"/>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09" name="Text Box 237">
          <a:extLst>
            <a:ext uri="{FF2B5EF4-FFF2-40B4-BE49-F238E27FC236}">
              <a16:creationId xmlns:a16="http://schemas.microsoft.com/office/drawing/2014/main" id="{C25AE231-249E-4439-9CF3-28D1737F921B}"/>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410" name="Text Box 238">
          <a:extLst>
            <a:ext uri="{FF2B5EF4-FFF2-40B4-BE49-F238E27FC236}">
              <a16:creationId xmlns:a16="http://schemas.microsoft.com/office/drawing/2014/main" id="{2D34ABAD-1DAC-4C16-968A-68B9C37E8AA9}"/>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11" name="Text Box 239">
          <a:extLst>
            <a:ext uri="{FF2B5EF4-FFF2-40B4-BE49-F238E27FC236}">
              <a16:creationId xmlns:a16="http://schemas.microsoft.com/office/drawing/2014/main" id="{67238479-1096-49C1-A7B8-9FE97A1CB3E3}"/>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412" name="Text Box 240">
          <a:extLst>
            <a:ext uri="{FF2B5EF4-FFF2-40B4-BE49-F238E27FC236}">
              <a16:creationId xmlns:a16="http://schemas.microsoft.com/office/drawing/2014/main" id="{E774EA48-FBB1-45FE-A346-72E3BD963B21}"/>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13" name="Text Box 241">
          <a:extLst>
            <a:ext uri="{FF2B5EF4-FFF2-40B4-BE49-F238E27FC236}">
              <a16:creationId xmlns:a16="http://schemas.microsoft.com/office/drawing/2014/main" id="{615D869F-AE0F-4C64-BFD6-122C8ED9B8EE}"/>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1905</xdr:colOff>
      <xdr:row>34</xdr:row>
      <xdr:rowOff>0</xdr:rowOff>
    </xdr:from>
    <xdr:to>
      <xdr:col>34</xdr:col>
      <xdr:colOff>1905</xdr:colOff>
      <xdr:row>34</xdr:row>
      <xdr:rowOff>0</xdr:rowOff>
    </xdr:to>
    <xdr:sp macro="" textlink="">
      <xdr:nvSpPr>
        <xdr:cNvPr id="3414" name="Text Box 242">
          <a:extLst>
            <a:ext uri="{FF2B5EF4-FFF2-40B4-BE49-F238E27FC236}">
              <a16:creationId xmlns:a16="http://schemas.microsoft.com/office/drawing/2014/main" id="{60AC1D7F-906E-436F-830E-D92B814357B0}"/>
            </a:ext>
          </a:extLst>
        </xdr:cNvPr>
        <xdr:cNvSpPr txBox="1">
          <a:spLocks noChangeArrowheads="1"/>
        </xdr:cNvSpPr>
      </xdr:nvSpPr>
      <xdr:spPr bwMode="auto">
        <a:xfrm>
          <a:off x="46691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15" name="Text Box 243">
          <a:extLst>
            <a:ext uri="{FF2B5EF4-FFF2-40B4-BE49-F238E27FC236}">
              <a16:creationId xmlns:a16="http://schemas.microsoft.com/office/drawing/2014/main" id="{22E3F43D-11C8-4DC2-A29D-0F197C6ABBA3}"/>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838200</xdr:colOff>
      <xdr:row>34</xdr:row>
      <xdr:rowOff>0</xdr:rowOff>
    </xdr:from>
    <xdr:to>
      <xdr:col>34</xdr:col>
      <xdr:colOff>0</xdr:colOff>
      <xdr:row>34</xdr:row>
      <xdr:rowOff>0</xdr:rowOff>
    </xdr:to>
    <xdr:sp macro="" textlink="">
      <xdr:nvSpPr>
        <xdr:cNvPr id="3416" name="Text Box 244">
          <a:extLst>
            <a:ext uri="{FF2B5EF4-FFF2-40B4-BE49-F238E27FC236}">
              <a16:creationId xmlns:a16="http://schemas.microsoft.com/office/drawing/2014/main" id="{EEB7DD01-7E76-486F-A8BF-78CC759D428D}"/>
            </a:ext>
          </a:extLst>
        </xdr:cNvPr>
        <xdr:cNvSpPr txBox="1">
          <a:spLocks noChangeArrowheads="1"/>
        </xdr:cNvSpPr>
      </xdr:nvSpPr>
      <xdr:spPr bwMode="auto">
        <a:xfrm>
          <a:off x="46672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38100</xdr:colOff>
      <xdr:row>34</xdr:row>
      <xdr:rowOff>0</xdr:rowOff>
    </xdr:to>
    <xdr:sp macro="" textlink="">
      <xdr:nvSpPr>
        <xdr:cNvPr id="3417" name="Text Box 245">
          <a:extLst>
            <a:ext uri="{FF2B5EF4-FFF2-40B4-BE49-F238E27FC236}">
              <a16:creationId xmlns:a16="http://schemas.microsoft.com/office/drawing/2014/main" id="{F8B2EE46-3C1E-46EB-8CAD-4548C216600B}"/>
            </a:ext>
          </a:extLst>
        </xdr:cNvPr>
        <xdr:cNvSpPr txBox="1">
          <a:spLocks noChangeArrowheads="1"/>
        </xdr:cNvSpPr>
      </xdr:nvSpPr>
      <xdr:spPr bwMode="auto">
        <a:xfrm>
          <a:off x="387667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418" name="テキスト 1">
          <a:extLst>
            <a:ext uri="{FF2B5EF4-FFF2-40B4-BE49-F238E27FC236}">
              <a16:creationId xmlns:a16="http://schemas.microsoft.com/office/drawing/2014/main" id="{4C9BDFAB-5FBF-46F0-ACCF-B4E8D14E2E94}"/>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19" name="テキスト 2">
          <a:extLst>
            <a:ext uri="{FF2B5EF4-FFF2-40B4-BE49-F238E27FC236}">
              <a16:creationId xmlns:a16="http://schemas.microsoft.com/office/drawing/2014/main" id="{297CAD62-0D58-49FB-8CC1-CA7FAC0E13A0}"/>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420" name="テキスト 16">
          <a:extLst>
            <a:ext uri="{FF2B5EF4-FFF2-40B4-BE49-F238E27FC236}">
              <a16:creationId xmlns:a16="http://schemas.microsoft.com/office/drawing/2014/main" id="{EEF07D8D-AA11-4A45-B9A5-B9C757EB17DB}"/>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421" name="テキスト 17">
          <a:extLst>
            <a:ext uri="{FF2B5EF4-FFF2-40B4-BE49-F238E27FC236}">
              <a16:creationId xmlns:a16="http://schemas.microsoft.com/office/drawing/2014/main" id="{20351B11-9A88-4076-BE2A-743E013957AC}"/>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422" name="テキスト 43">
          <a:extLst>
            <a:ext uri="{FF2B5EF4-FFF2-40B4-BE49-F238E27FC236}">
              <a16:creationId xmlns:a16="http://schemas.microsoft.com/office/drawing/2014/main" id="{2C064DBC-0C10-453D-BF9D-F65798377CBA}"/>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423" name="テキスト 44">
          <a:extLst>
            <a:ext uri="{FF2B5EF4-FFF2-40B4-BE49-F238E27FC236}">
              <a16:creationId xmlns:a16="http://schemas.microsoft.com/office/drawing/2014/main" id="{4FB2DF41-9F59-4E26-896E-462FBD22A143}"/>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24" name="Text Box 153">
          <a:extLst>
            <a:ext uri="{FF2B5EF4-FFF2-40B4-BE49-F238E27FC236}">
              <a16:creationId xmlns:a16="http://schemas.microsoft.com/office/drawing/2014/main" id="{B72BA061-EEE8-4CAA-A1BE-ECB6689CB46F}"/>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425" name="Text Box 154">
          <a:extLst>
            <a:ext uri="{FF2B5EF4-FFF2-40B4-BE49-F238E27FC236}">
              <a16:creationId xmlns:a16="http://schemas.microsoft.com/office/drawing/2014/main" id="{6ACDE11F-672C-4194-87CC-F64C23D5313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26" name="Text Box 155">
          <a:extLst>
            <a:ext uri="{FF2B5EF4-FFF2-40B4-BE49-F238E27FC236}">
              <a16:creationId xmlns:a16="http://schemas.microsoft.com/office/drawing/2014/main" id="{0AD0FE5E-C402-4187-9C20-7DB1393205D0}"/>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427" name="Text Box 156">
          <a:extLst>
            <a:ext uri="{FF2B5EF4-FFF2-40B4-BE49-F238E27FC236}">
              <a16:creationId xmlns:a16="http://schemas.microsoft.com/office/drawing/2014/main" id="{7BE99D97-AB83-4492-BE2C-0B8A76CAD7B8}"/>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28" name="Text Box 157">
          <a:extLst>
            <a:ext uri="{FF2B5EF4-FFF2-40B4-BE49-F238E27FC236}">
              <a16:creationId xmlns:a16="http://schemas.microsoft.com/office/drawing/2014/main" id="{AC9D5EE9-D7B4-4FD5-9125-EB203FCD460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429" name="Text Box 158">
          <a:extLst>
            <a:ext uri="{FF2B5EF4-FFF2-40B4-BE49-F238E27FC236}">
              <a16:creationId xmlns:a16="http://schemas.microsoft.com/office/drawing/2014/main" id="{A9FFB9AA-9057-4087-9784-6E99C34F6B7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30" name="Text Box 159">
          <a:extLst>
            <a:ext uri="{FF2B5EF4-FFF2-40B4-BE49-F238E27FC236}">
              <a16:creationId xmlns:a16="http://schemas.microsoft.com/office/drawing/2014/main" id="{898A1D54-162F-4F50-9300-8BC0A4628C99}"/>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31" name="Text Box 161">
          <a:extLst>
            <a:ext uri="{FF2B5EF4-FFF2-40B4-BE49-F238E27FC236}">
              <a16:creationId xmlns:a16="http://schemas.microsoft.com/office/drawing/2014/main" id="{B146C9BE-0F29-4905-8801-E8F07083A1FF}"/>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432" name="Text Box 163">
          <a:extLst>
            <a:ext uri="{FF2B5EF4-FFF2-40B4-BE49-F238E27FC236}">
              <a16:creationId xmlns:a16="http://schemas.microsoft.com/office/drawing/2014/main" id="{FF019610-0CAB-4E7D-B05E-BA1E8701FB73}"/>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33" name="Text Box 164">
          <a:extLst>
            <a:ext uri="{FF2B5EF4-FFF2-40B4-BE49-F238E27FC236}">
              <a16:creationId xmlns:a16="http://schemas.microsoft.com/office/drawing/2014/main" id="{56B2DFD7-3F44-4085-81F5-4C03E983AF6C}"/>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434" name="Text Box 165">
          <a:extLst>
            <a:ext uri="{FF2B5EF4-FFF2-40B4-BE49-F238E27FC236}">
              <a16:creationId xmlns:a16="http://schemas.microsoft.com/office/drawing/2014/main" id="{170BB2FC-44DD-4EAA-9098-E0E09FFBFD6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35" name="Text Box 166">
          <a:extLst>
            <a:ext uri="{FF2B5EF4-FFF2-40B4-BE49-F238E27FC236}">
              <a16:creationId xmlns:a16="http://schemas.microsoft.com/office/drawing/2014/main" id="{34317650-A4D3-4DE4-AAA7-F1680E38D596}"/>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436" name="Text Box 167">
          <a:extLst>
            <a:ext uri="{FF2B5EF4-FFF2-40B4-BE49-F238E27FC236}">
              <a16:creationId xmlns:a16="http://schemas.microsoft.com/office/drawing/2014/main" id="{F91D8DCF-E2EF-4F3C-9DCD-4EE088ECE8EC}"/>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37" name="Text Box 168">
          <a:extLst>
            <a:ext uri="{FF2B5EF4-FFF2-40B4-BE49-F238E27FC236}">
              <a16:creationId xmlns:a16="http://schemas.microsoft.com/office/drawing/2014/main" id="{8C3B6526-051A-4539-9C9B-C9E3D7D0A3C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438" name="Text Box 169">
          <a:extLst>
            <a:ext uri="{FF2B5EF4-FFF2-40B4-BE49-F238E27FC236}">
              <a16:creationId xmlns:a16="http://schemas.microsoft.com/office/drawing/2014/main" id="{0C697332-B828-4844-9B29-E704C4E6B68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39" name="Text Box 170">
          <a:extLst>
            <a:ext uri="{FF2B5EF4-FFF2-40B4-BE49-F238E27FC236}">
              <a16:creationId xmlns:a16="http://schemas.microsoft.com/office/drawing/2014/main" id="{B2E57410-1244-4E50-9FFD-0EB4052F7461}"/>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40" name="Text Box 172">
          <a:extLst>
            <a:ext uri="{FF2B5EF4-FFF2-40B4-BE49-F238E27FC236}">
              <a16:creationId xmlns:a16="http://schemas.microsoft.com/office/drawing/2014/main" id="{7D72CD3D-DD95-4EA1-BD76-8BF11B8499B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441" name="Text Box 174">
          <a:extLst>
            <a:ext uri="{FF2B5EF4-FFF2-40B4-BE49-F238E27FC236}">
              <a16:creationId xmlns:a16="http://schemas.microsoft.com/office/drawing/2014/main" id="{3DD3CBE6-CAC1-449F-A478-B7DC2C985AA0}"/>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42" name="テキスト 2">
          <a:extLst>
            <a:ext uri="{FF2B5EF4-FFF2-40B4-BE49-F238E27FC236}">
              <a16:creationId xmlns:a16="http://schemas.microsoft.com/office/drawing/2014/main" id="{3543F7C2-653E-4ECB-91C2-12D347AD198B}"/>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43" name="テキスト 3">
          <a:extLst>
            <a:ext uri="{FF2B5EF4-FFF2-40B4-BE49-F238E27FC236}">
              <a16:creationId xmlns:a16="http://schemas.microsoft.com/office/drawing/2014/main" id="{20100901-A73F-4A62-9F9A-5E3550FC3F7E}"/>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838200</xdr:colOff>
      <xdr:row>34</xdr:row>
      <xdr:rowOff>0</xdr:rowOff>
    </xdr:from>
    <xdr:to>
      <xdr:col>34</xdr:col>
      <xdr:colOff>0</xdr:colOff>
      <xdr:row>34</xdr:row>
      <xdr:rowOff>0</xdr:rowOff>
    </xdr:to>
    <xdr:sp macro="" textlink="">
      <xdr:nvSpPr>
        <xdr:cNvPr id="3444" name="テキスト 9">
          <a:extLst>
            <a:ext uri="{FF2B5EF4-FFF2-40B4-BE49-F238E27FC236}">
              <a16:creationId xmlns:a16="http://schemas.microsoft.com/office/drawing/2014/main" id="{E2750AEC-CB76-423F-9918-80577C4EEFA6}"/>
            </a:ext>
          </a:extLst>
        </xdr:cNvPr>
        <xdr:cNvSpPr txBox="1">
          <a:spLocks noChangeArrowheads="1"/>
        </xdr:cNvSpPr>
      </xdr:nvSpPr>
      <xdr:spPr bwMode="auto">
        <a:xfrm>
          <a:off x="46672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445" name="テキスト 10">
          <a:extLst>
            <a:ext uri="{FF2B5EF4-FFF2-40B4-BE49-F238E27FC236}">
              <a16:creationId xmlns:a16="http://schemas.microsoft.com/office/drawing/2014/main" id="{19A715FA-3877-4386-A901-2CFB67F0648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46" name="テキスト 18">
          <a:extLst>
            <a:ext uri="{FF2B5EF4-FFF2-40B4-BE49-F238E27FC236}">
              <a16:creationId xmlns:a16="http://schemas.microsoft.com/office/drawing/2014/main" id="{233E65EC-94EB-4471-BC1B-8C20FC8A4D40}"/>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447" name="テキスト 19">
          <a:extLst>
            <a:ext uri="{FF2B5EF4-FFF2-40B4-BE49-F238E27FC236}">
              <a16:creationId xmlns:a16="http://schemas.microsoft.com/office/drawing/2014/main" id="{F9459ECC-F5BC-4A96-89D5-95CF68B8630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48" name="テキスト 31">
          <a:extLst>
            <a:ext uri="{FF2B5EF4-FFF2-40B4-BE49-F238E27FC236}">
              <a16:creationId xmlns:a16="http://schemas.microsoft.com/office/drawing/2014/main" id="{7D7C15BB-9FF5-4167-9B83-04CB9777B24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449" name="テキスト 32">
          <a:extLst>
            <a:ext uri="{FF2B5EF4-FFF2-40B4-BE49-F238E27FC236}">
              <a16:creationId xmlns:a16="http://schemas.microsoft.com/office/drawing/2014/main" id="{B78AEB85-559F-4552-90FC-B5475552840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38100</xdr:colOff>
      <xdr:row>34</xdr:row>
      <xdr:rowOff>0</xdr:rowOff>
    </xdr:to>
    <xdr:sp macro="" textlink="">
      <xdr:nvSpPr>
        <xdr:cNvPr id="3450" name="テキスト 44">
          <a:extLst>
            <a:ext uri="{FF2B5EF4-FFF2-40B4-BE49-F238E27FC236}">
              <a16:creationId xmlns:a16="http://schemas.microsoft.com/office/drawing/2014/main" id="{703C6CE9-DDCD-4964-9386-3D1F36308FB2}"/>
            </a:ext>
          </a:extLst>
        </xdr:cNvPr>
        <xdr:cNvSpPr txBox="1">
          <a:spLocks noChangeArrowheads="1"/>
        </xdr:cNvSpPr>
      </xdr:nvSpPr>
      <xdr:spPr bwMode="auto">
        <a:xfrm>
          <a:off x="387667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51" name="テキスト 45">
          <a:extLst>
            <a:ext uri="{FF2B5EF4-FFF2-40B4-BE49-F238E27FC236}">
              <a16:creationId xmlns:a16="http://schemas.microsoft.com/office/drawing/2014/main" id="{0196186B-D688-4959-A905-5AE1A2D614E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52" name="Text Box 200">
          <a:extLst>
            <a:ext uri="{FF2B5EF4-FFF2-40B4-BE49-F238E27FC236}">
              <a16:creationId xmlns:a16="http://schemas.microsoft.com/office/drawing/2014/main" id="{1269811F-5234-48D5-BD54-A1D37AA3D2C3}"/>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453" name="Text Box 202">
          <a:extLst>
            <a:ext uri="{FF2B5EF4-FFF2-40B4-BE49-F238E27FC236}">
              <a16:creationId xmlns:a16="http://schemas.microsoft.com/office/drawing/2014/main" id="{6C8D0BE1-B34A-4F35-B051-7AA601D295A7}"/>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54" name="Text Box 224">
          <a:extLst>
            <a:ext uri="{FF2B5EF4-FFF2-40B4-BE49-F238E27FC236}">
              <a16:creationId xmlns:a16="http://schemas.microsoft.com/office/drawing/2014/main" id="{45B1F0A1-FE4C-4D23-A836-8BAB1A551689}"/>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455" name="Text Box 225">
          <a:extLst>
            <a:ext uri="{FF2B5EF4-FFF2-40B4-BE49-F238E27FC236}">
              <a16:creationId xmlns:a16="http://schemas.microsoft.com/office/drawing/2014/main" id="{CB680302-283D-4F8D-95C6-B502C5DBCE49}"/>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56" name="Text Box 226">
          <a:extLst>
            <a:ext uri="{FF2B5EF4-FFF2-40B4-BE49-F238E27FC236}">
              <a16:creationId xmlns:a16="http://schemas.microsoft.com/office/drawing/2014/main" id="{C91DA41F-AEEA-4118-992B-AE7F73F64980}"/>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457" name="Text Box 227">
          <a:extLst>
            <a:ext uri="{FF2B5EF4-FFF2-40B4-BE49-F238E27FC236}">
              <a16:creationId xmlns:a16="http://schemas.microsoft.com/office/drawing/2014/main" id="{C5F32C9C-F15D-43C5-B690-D94C77994207}"/>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58" name="Text Box 228">
          <a:extLst>
            <a:ext uri="{FF2B5EF4-FFF2-40B4-BE49-F238E27FC236}">
              <a16:creationId xmlns:a16="http://schemas.microsoft.com/office/drawing/2014/main" id="{76C16581-511B-4544-9675-29D8B17E389D}"/>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459" name="Text Box 229">
          <a:extLst>
            <a:ext uri="{FF2B5EF4-FFF2-40B4-BE49-F238E27FC236}">
              <a16:creationId xmlns:a16="http://schemas.microsoft.com/office/drawing/2014/main" id="{7054C221-7768-4992-916A-7F5FFFE59F48}"/>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60" name="Text Box 230">
          <a:extLst>
            <a:ext uri="{FF2B5EF4-FFF2-40B4-BE49-F238E27FC236}">
              <a16:creationId xmlns:a16="http://schemas.microsoft.com/office/drawing/2014/main" id="{5A1126F4-4AA5-4D76-84E6-C54CE1DD08EC}"/>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1905</xdr:colOff>
      <xdr:row>34</xdr:row>
      <xdr:rowOff>0</xdr:rowOff>
    </xdr:from>
    <xdr:to>
      <xdr:col>34</xdr:col>
      <xdr:colOff>1905</xdr:colOff>
      <xdr:row>34</xdr:row>
      <xdr:rowOff>0</xdr:rowOff>
    </xdr:to>
    <xdr:sp macro="" textlink="">
      <xdr:nvSpPr>
        <xdr:cNvPr id="3461" name="Text Box 231">
          <a:extLst>
            <a:ext uri="{FF2B5EF4-FFF2-40B4-BE49-F238E27FC236}">
              <a16:creationId xmlns:a16="http://schemas.microsoft.com/office/drawing/2014/main" id="{3CB2379A-DF11-4A14-BD12-74B6DE03140D}"/>
            </a:ext>
          </a:extLst>
        </xdr:cNvPr>
        <xdr:cNvSpPr txBox="1">
          <a:spLocks noChangeArrowheads="1"/>
        </xdr:cNvSpPr>
      </xdr:nvSpPr>
      <xdr:spPr bwMode="auto">
        <a:xfrm>
          <a:off x="46691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62" name="Text Box 232">
          <a:extLst>
            <a:ext uri="{FF2B5EF4-FFF2-40B4-BE49-F238E27FC236}">
              <a16:creationId xmlns:a16="http://schemas.microsoft.com/office/drawing/2014/main" id="{D82C6716-D3BF-4B38-9ABF-B3A3A7C6A169}"/>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838200</xdr:colOff>
      <xdr:row>34</xdr:row>
      <xdr:rowOff>0</xdr:rowOff>
    </xdr:from>
    <xdr:to>
      <xdr:col>34</xdr:col>
      <xdr:colOff>0</xdr:colOff>
      <xdr:row>34</xdr:row>
      <xdr:rowOff>0</xdr:rowOff>
    </xdr:to>
    <xdr:sp macro="" textlink="">
      <xdr:nvSpPr>
        <xdr:cNvPr id="3463" name="Text Box 233">
          <a:extLst>
            <a:ext uri="{FF2B5EF4-FFF2-40B4-BE49-F238E27FC236}">
              <a16:creationId xmlns:a16="http://schemas.microsoft.com/office/drawing/2014/main" id="{DFE3E7F1-1CAE-4FE1-B5A8-4FA749313BAA}"/>
            </a:ext>
          </a:extLst>
        </xdr:cNvPr>
        <xdr:cNvSpPr txBox="1">
          <a:spLocks noChangeArrowheads="1"/>
        </xdr:cNvSpPr>
      </xdr:nvSpPr>
      <xdr:spPr bwMode="auto">
        <a:xfrm>
          <a:off x="46672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38100</xdr:colOff>
      <xdr:row>34</xdr:row>
      <xdr:rowOff>0</xdr:rowOff>
    </xdr:to>
    <xdr:sp macro="" textlink="">
      <xdr:nvSpPr>
        <xdr:cNvPr id="3464" name="Text Box 234">
          <a:extLst>
            <a:ext uri="{FF2B5EF4-FFF2-40B4-BE49-F238E27FC236}">
              <a16:creationId xmlns:a16="http://schemas.microsoft.com/office/drawing/2014/main" id="{477D4E5C-E417-49B4-A623-1FD342FA6125}"/>
            </a:ext>
          </a:extLst>
        </xdr:cNvPr>
        <xdr:cNvSpPr txBox="1">
          <a:spLocks noChangeArrowheads="1"/>
        </xdr:cNvSpPr>
      </xdr:nvSpPr>
      <xdr:spPr bwMode="auto">
        <a:xfrm>
          <a:off x="387667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65" name="Text Box 235">
          <a:extLst>
            <a:ext uri="{FF2B5EF4-FFF2-40B4-BE49-F238E27FC236}">
              <a16:creationId xmlns:a16="http://schemas.microsoft.com/office/drawing/2014/main" id="{9334FA16-990F-448D-A699-04768460408A}"/>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466" name="Text Box 236">
          <a:extLst>
            <a:ext uri="{FF2B5EF4-FFF2-40B4-BE49-F238E27FC236}">
              <a16:creationId xmlns:a16="http://schemas.microsoft.com/office/drawing/2014/main" id="{43366D52-D2C9-4236-808E-CF44B345B94A}"/>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67" name="Text Box 237">
          <a:extLst>
            <a:ext uri="{FF2B5EF4-FFF2-40B4-BE49-F238E27FC236}">
              <a16:creationId xmlns:a16="http://schemas.microsoft.com/office/drawing/2014/main" id="{2F0AB221-B7F8-47D7-A424-81E54282F10B}"/>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468" name="Text Box 238">
          <a:extLst>
            <a:ext uri="{FF2B5EF4-FFF2-40B4-BE49-F238E27FC236}">
              <a16:creationId xmlns:a16="http://schemas.microsoft.com/office/drawing/2014/main" id="{7FF6C55D-F1DC-4ADF-B2B5-ECD69D063BE9}"/>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69" name="Text Box 239">
          <a:extLst>
            <a:ext uri="{FF2B5EF4-FFF2-40B4-BE49-F238E27FC236}">
              <a16:creationId xmlns:a16="http://schemas.microsoft.com/office/drawing/2014/main" id="{1CCC8C75-0DAD-4156-BB4F-D492E2FBDB8A}"/>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470" name="Text Box 240">
          <a:extLst>
            <a:ext uri="{FF2B5EF4-FFF2-40B4-BE49-F238E27FC236}">
              <a16:creationId xmlns:a16="http://schemas.microsoft.com/office/drawing/2014/main" id="{41A5D33B-2F70-4B06-804A-12358750E13F}"/>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71" name="Text Box 241">
          <a:extLst>
            <a:ext uri="{FF2B5EF4-FFF2-40B4-BE49-F238E27FC236}">
              <a16:creationId xmlns:a16="http://schemas.microsoft.com/office/drawing/2014/main" id="{E4C9D96A-1A30-4F9C-A624-8671823DED68}"/>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1905</xdr:colOff>
      <xdr:row>34</xdr:row>
      <xdr:rowOff>0</xdr:rowOff>
    </xdr:from>
    <xdr:to>
      <xdr:col>34</xdr:col>
      <xdr:colOff>1905</xdr:colOff>
      <xdr:row>34</xdr:row>
      <xdr:rowOff>0</xdr:rowOff>
    </xdr:to>
    <xdr:sp macro="" textlink="">
      <xdr:nvSpPr>
        <xdr:cNvPr id="3472" name="Text Box 242">
          <a:extLst>
            <a:ext uri="{FF2B5EF4-FFF2-40B4-BE49-F238E27FC236}">
              <a16:creationId xmlns:a16="http://schemas.microsoft.com/office/drawing/2014/main" id="{27C9E408-37B7-49A0-96EC-04FB52FF2312}"/>
            </a:ext>
          </a:extLst>
        </xdr:cNvPr>
        <xdr:cNvSpPr txBox="1">
          <a:spLocks noChangeArrowheads="1"/>
        </xdr:cNvSpPr>
      </xdr:nvSpPr>
      <xdr:spPr bwMode="auto">
        <a:xfrm>
          <a:off x="46691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473" name="Text Box 243">
          <a:extLst>
            <a:ext uri="{FF2B5EF4-FFF2-40B4-BE49-F238E27FC236}">
              <a16:creationId xmlns:a16="http://schemas.microsoft.com/office/drawing/2014/main" id="{0CF94F35-9045-4AAA-BC94-8644C8D429D4}"/>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838200</xdr:colOff>
      <xdr:row>34</xdr:row>
      <xdr:rowOff>0</xdr:rowOff>
    </xdr:from>
    <xdr:to>
      <xdr:col>34</xdr:col>
      <xdr:colOff>0</xdr:colOff>
      <xdr:row>34</xdr:row>
      <xdr:rowOff>0</xdr:rowOff>
    </xdr:to>
    <xdr:sp macro="" textlink="">
      <xdr:nvSpPr>
        <xdr:cNvPr id="3474" name="Text Box 244">
          <a:extLst>
            <a:ext uri="{FF2B5EF4-FFF2-40B4-BE49-F238E27FC236}">
              <a16:creationId xmlns:a16="http://schemas.microsoft.com/office/drawing/2014/main" id="{E6CB48B7-F337-46A3-BAF0-EF3D540DA4EC}"/>
            </a:ext>
          </a:extLst>
        </xdr:cNvPr>
        <xdr:cNvSpPr txBox="1">
          <a:spLocks noChangeArrowheads="1"/>
        </xdr:cNvSpPr>
      </xdr:nvSpPr>
      <xdr:spPr bwMode="auto">
        <a:xfrm>
          <a:off x="46672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38100</xdr:colOff>
      <xdr:row>34</xdr:row>
      <xdr:rowOff>0</xdr:rowOff>
    </xdr:to>
    <xdr:sp macro="" textlink="">
      <xdr:nvSpPr>
        <xdr:cNvPr id="3475" name="Text Box 245">
          <a:extLst>
            <a:ext uri="{FF2B5EF4-FFF2-40B4-BE49-F238E27FC236}">
              <a16:creationId xmlns:a16="http://schemas.microsoft.com/office/drawing/2014/main" id="{2AFA7F3D-ACAB-40AD-A0A1-7FBC6504588D}"/>
            </a:ext>
          </a:extLst>
        </xdr:cNvPr>
        <xdr:cNvSpPr txBox="1">
          <a:spLocks noChangeArrowheads="1"/>
        </xdr:cNvSpPr>
      </xdr:nvSpPr>
      <xdr:spPr bwMode="auto">
        <a:xfrm>
          <a:off x="387667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476" name="テキスト 1">
          <a:extLst>
            <a:ext uri="{FF2B5EF4-FFF2-40B4-BE49-F238E27FC236}">
              <a16:creationId xmlns:a16="http://schemas.microsoft.com/office/drawing/2014/main" id="{2411D153-E4B6-4049-9B58-554B630C3B23}"/>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77" name="テキスト 2">
          <a:extLst>
            <a:ext uri="{FF2B5EF4-FFF2-40B4-BE49-F238E27FC236}">
              <a16:creationId xmlns:a16="http://schemas.microsoft.com/office/drawing/2014/main" id="{0A4AEB66-45C0-483E-85FB-6FAC52BD2C8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478" name="テキスト 16">
          <a:extLst>
            <a:ext uri="{FF2B5EF4-FFF2-40B4-BE49-F238E27FC236}">
              <a16:creationId xmlns:a16="http://schemas.microsoft.com/office/drawing/2014/main" id="{2A3CB95E-3D6A-4937-AD7C-B8214096DA11}"/>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479" name="テキスト 17">
          <a:extLst>
            <a:ext uri="{FF2B5EF4-FFF2-40B4-BE49-F238E27FC236}">
              <a16:creationId xmlns:a16="http://schemas.microsoft.com/office/drawing/2014/main" id="{6AB79266-817C-431E-B514-EF78E80017A8}"/>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0</xdr:colOff>
      <xdr:row>34</xdr:row>
      <xdr:rowOff>0</xdr:rowOff>
    </xdr:to>
    <xdr:sp macro="" textlink="">
      <xdr:nvSpPr>
        <xdr:cNvPr id="3480" name="テキスト 43">
          <a:extLst>
            <a:ext uri="{FF2B5EF4-FFF2-40B4-BE49-F238E27FC236}">
              <a16:creationId xmlns:a16="http://schemas.microsoft.com/office/drawing/2014/main" id="{9B22DFBB-51F5-4328-84CF-7B07C6E320B9}"/>
            </a:ext>
          </a:extLst>
        </xdr:cNvPr>
        <xdr:cNvSpPr txBox="1">
          <a:spLocks noChangeArrowheads="1"/>
        </xdr:cNvSpPr>
      </xdr:nvSpPr>
      <xdr:spPr bwMode="auto">
        <a:xfrm>
          <a:off x="387667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481" name="テキスト 44">
          <a:extLst>
            <a:ext uri="{FF2B5EF4-FFF2-40B4-BE49-F238E27FC236}">
              <a16:creationId xmlns:a16="http://schemas.microsoft.com/office/drawing/2014/main" id="{0BCCC48C-9E50-4CDD-8FDA-594F35BB86F1}"/>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82" name="Text Box 153">
          <a:extLst>
            <a:ext uri="{FF2B5EF4-FFF2-40B4-BE49-F238E27FC236}">
              <a16:creationId xmlns:a16="http://schemas.microsoft.com/office/drawing/2014/main" id="{37DADA44-233A-4C3C-9F4C-3D4680D2D59F}"/>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483" name="Text Box 154">
          <a:extLst>
            <a:ext uri="{FF2B5EF4-FFF2-40B4-BE49-F238E27FC236}">
              <a16:creationId xmlns:a16="http://schemas.microsoft.com/office/drawing/2014/main" id="{CC20160E-A5F5-4C9A-BB5A-D58DCAFB37EE}"/>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84" name="Text Box 155">
          <a:extLst>
            <a:ext uri="{FF2B5EF4-FFF2-40B4-BE49-F238E27FC236}">
              <a16:creationId xmlns:a16="http://schemas.microsoft.com/office/drawing/2014/main" id="{8879FE6E-E4A0-43C0-8F9D-6B1BA4FF09B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485" name="Text Box 156">
          <a:extLst>
            <a:ext uri="{FF2B5EF4-FFF2-40B4-BE49-F238E27FC236}">
              <a16:creationId xmlns:a16="http://schemas.microsoft.com/office/drawing/2014/main" id="{AB937105-01B7-409B-86F6-7DF87405C96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86" name="Text Box 157">
          <a:extLst>
            <a:ext uri="{FF2B5EF4-FFF2-40B4-BE49-F238E27FC236}">
              <a16:creationId xmlns:a16="http://schemas.microsoft.com/office/drawing/2014/main" id="{C5E9D003-1A38-43F1-8535-85E29D69F25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487" name="Text Box 158">
          <a:extLst>
            <a:ext uri="{FF2B5EF4-FFF2-40B4-BE49-F238E27FC236}">
              <a16:creationId xmlns:a16="http://schemas.microsoft.com/office/drawing/2014/main" id="{5DC79EB8-4602-4FB8-82F0-8D358A255B1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88" name="Text Box 159">
          <a:extLst>
            <a:ext uri="{FF2B5EF4-FFF2-40B4-BE49-F238E27FC236}">
              <a16:creationId xmlns:a16="http://schemas.microsoft.com/office/drawing/2014/main" id="{FAD57C76-8A39-49BC-9CFE-30B3D396EA16}"/>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89" name="Text Box 161">
          <a:extLst>
            <a:ext uri="{FF2B5EF4-FFF2-40B4-BE49-F238E27FC236}">
              <a16:creationId xmlns:a16="http://schemas.microsoft.com/office/drawing/2014/main" id="{A4CF5C46-A3D6-448B-87F5-F478BEA09C7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490" name="Text Box 163">
          <a:extLst>
            <a:ext uri="{FF2B5EF4-FFF2-40B4-BE49-F238E27FC236}">
              <a16:creationId xmlns:a16="http://schemas.microsoft.com/office/drawing/2014/main" id="{1FC15563-C2B0-4C8E-9015-99E4C146FC32}"/>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91" name="Text Box 164">
          <a:extLst>
            <a:ext uri="{FF2B5EF4-FFF2-40B4-BE49-F238E27FC236}">
              <a16:creationId xmlns:a16="http://schemas.microsoft.com/office/drawing/2014/main" id="{32041AAF-E049-452D-A276-C5D16A354981}"/>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492" name="Text Box 165">
          <a:extLst>
            <a:ext uri="{FF2B5EF4-FFF2-40B4-BE49-F238E27FC236}">
              <a16:creationId xmlns:a16="http://schemas.microsoft.com/office/drawing/2014/main" id="{B5518C4C-F0E7-467B-9645-AF3B2364227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93" name="Text Box 166">
          <a:extLst>
            <a:ext uri="{FF2B5EF4-FFF2-40B4-BE49-F238E27FC236}">
              <a16:creationId xmlns:a16="http://schemas.microsoft.com/office/drawing/2014/main" id="{65C73308-A3FD-4786-9033-C5F7E398023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494" name="Text Box 167">
          <a:extLst>
            <a:ext uri="{FF2B5EF4-FFF2-40B4-BE49-F238E27FC236}">
              <a16:creationId xmlns:a16="http://schemas.microsoft.com/office/drawing/2014/main" id="{551AA47F-A67B-421D-8F23-2AD9A68ECE00}"/>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95" name="Text Box 168">
          <a:extLst>
            <a:ext uri="{FF2B5EF4-FFF2-40B4-BE49-F238E27FC236}">
              <a16:creationId xmlns:a16="http://schemas.microsoft.com/office/drawing/2014/main" id="{A60D8355-9C39-4E0B-BCBC-14C4248563E5}"/>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496" name="Text Box 169">
          <a:extLst>
            <a:ext uri="{FF2B5EF4-FFF2-40B4-BE49-F238E27FC236}">
              <a16:creationId xmlns:a16="http://schemas.microsoft.com/office/drawing/2014/main" id="{6F0D70B1-B9D2-4611-854E-FBD2EA835430}"/>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97" name="Text Box 170">
          <a:extLst>
            <a:ext uri="{FF2B5EF4-FFF2-40B4-BE49-F238E27FC236}">
              <a16:creationId xmlns:a16="http://schemas.microsoft.com/office/drawing/2014/main" id="{1FB63AB0-D80F-4204-AAA4-FCFFACDECCC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498" name="Text Box 172">
          <a:extLst>
            <a:ext uri="{FF2B5EF4-FFF2-40B4-BE49-F238E27FC236}">
              <a16:creationId xmlns:a16="http://schemas.microsoft.com/office/drawing/2014/main" id="{5728081A-3080-46A4-9FA2-306F89CA40DE}"/>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499" name="Text Box 174">
          <a:extLst>
            <a:ext uri="{FF2B5EF4-FFF2-40B4-BE49-F238E27FC236}">
              <a16:creationId xmlns:a16="http://schemas.microsoft.com/office/drawing/2014/main" id="{41737590-4570-4F17-8FF8-61A8AF3590CC}"/>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500" name="テキスト 2">
          <a:extLst>
            <a:ext uri="{FF2B5EF4-FFF2-40B4-BE49-F238E27FC236}">
              <a16:creationId xmlns:a16="http://schemas.microsoft.com/office/drawing/2014/main" id="{AB6D0153-5F91-47F5-8237-1F27685D4505}"/>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501" name="テキスト 3">
          <a:extLst>
            <a:ext uri="{FF2B5EF4-FFF2-40B4-BE49-F238E27FC236}">
              <a16:creationId xmlns:a16="http://schemas.microsoft.com/office/drawing/2014/main" id="{D1EB97B9-3A73-4AA8-BC22-8C1EAD165ACD}"/>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838200</xdr:colOff>
      <xdr:row>34</xdr:row>
      <xdr:rowOff>0</xdr:rowOff>
    </xdr:from>
    <xdr:to>
      <xdr:col>34</xdr:col>
      <xdr:colOff>0</xdr:colOff>
      <xdr:row>34</xdr:row>
      <xdr:rowOff>0</xdr:rowOff>
    </xdr:to>
    <xdr:sp macro="" textlink="">
      <xdr:nvSpPr>
        <xdr:cNvPr id="3502" name="テキスト 9">
          <a:extLst>
            <a:ext uri="{FF2B5EF4-FFF2-40B4-BE49-F238E27FC236}">
              <a16:creationId xmlns:a16="http://schemas.microsoft.com/office/drawing/2014/main" id="{046AA8E9-B928-4137-A480-7B729B941F0D}"/>
            </a:ext>
          </a:extLst>
        </xdr:cNvPr>
        <xdr:cNvSpPr txBox="1">
          <a:spLocks noChangeArrowheads="1"/>
        </xdr:cNvSpPr>
      </xdr:nvSpPr>
      <xdr:spPr bwMode="auto">
        <a:xfrm>
          <a:off x="46672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853440</xdr:colOff>
      <xdr:row>34</xdr:row>
      <xdr:rowOff>0</xdr:rowOff>
    </xdr:from>
    <xdr:to>
      <xdr:col>34</xdr:col>
      <xdr:colOff>601980</xdr:colOff>
      <xdr:row>34</xdr:row>
      <xdr:rowOff>0</xdr:rowOff>
    </xdr:to>
    <xdr:sp macro="" textlink="">
      <xdr:nvSpPr>
        <xdr:cNvPr id="3503" name="テキスト 10">
          <a:extLst>
            <a:ext uri="{FF2B5EF4-FFF2-40B4-BE49-F238E27FC236}">
              <a16:creationId xmlns:a16="http://schemas.microsoft.com/office/drawing/2014/main" id="{6B8227CE-2499-4726-8CC3-2B5D0D2D36B7}"/>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504" name="テキスト 18">
          <a:extLst>
            <a:ext uri="{FF2B5EF4-FFF2-40B4-BE49-F238E27FC236}">
              <a16:creationId xmlns:a16="http://schemas.microsoft.com/office/drawing/2014/main" id="{7515A295-B5A0-48DE-9459-DA4332A6C14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505" name="テキスト 19">
          <a:extLst>
            <a:ext uri="{FF2B5EF4-FFF2-40B4-BE49-F238E27FC236}">
              <a16:creationId xmlns:a16="http://schemas.microsoft.com/office/drawing/2014/main" id="{7FC46E70-E1ED-40AE-BDDB-65890F1BC2D2}"/>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506" name="テキスト 31">
          <a:extLst>
            <a:ext uri="{FF2B5EF4-FFF2-40B4-BE49-F238E27FC236}">
              <a16:creationId xmlns:a16="http://schemas.microsoft.com/office/drawing/2014/main" id="{8685CAE2-E229-4E92-8D7C-A9DEAF14E32E}"/>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767715</xdr:colOff>
      <xdr:row>34</xdr:row>
      <xdr:rowOff>0</xdr:rowOff>
    </xdr:from>
    <xdr:to>
      <xdr:col>34</xdr:col>
      <xdr:colOff>592455</xdr:colOff>
      <xdr:row>34</xdr:row>
      <xdr:rowOff>0</xdr:rowOff>
    </xdr:to>
    <xdr:sp macro="" textlink="">
      <xdr:nvSpPr>
        <xdr:cNvPr id="3507" name="テキスト 32">
          <a:extLst>
            <a:ext uri="{FF2B5EF4-FFF2-40B4-BE49-F238E27FC236}">
              <a16:creationId xmlns:a16="http://schemas.microsoft.com/office/drawing/2014/main" id="{A63AFA1D-7756-4F57-9AFE-AF33D06BEE3A}"/>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38100</xdr:colOff>
      <xdr:row>34</xdr:row>
      <xdr:rowOff>0</xdr:rowOff>
    </xdr:to>
    <xdr:sp macro="" textlink="">
      <xdr:nvSpPr>
        <xdr:cNvPr id="3508" name="テキスト 44">
          <a:extLst>
            <a:ext uri="{FF2B5EF4-FFF2-40B4-BE49-F238E27FC236}">
              <a16:creationId xmlns:a16="http://schemas.microsoft.com/office/drawing/2014/main" id="{130FE463-7D18-44F7-AD3D-C023052C38E3}"/>
            </a:ext>
          </a:extLst>
        </xdr:cNvPr>
        <xdr:cNvSpPr txBox="1">
          <a:spLocks noChangeArrowheads="1"/>
        </xdr:cNvSpPr>
      </xdr:nvSpPr>
      <xdr:spPr bwMode="auto">
        <a:xfrm>
          <a:off x="387667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509" name="テキスト 45">
          <a:extLst>
            <a:ext uri="{FF2B5EF4-FFF2-40B4-BE49-F238E27FC236}">
              <a16:creationId xmlns:a16="http://schemas.microsoft.com/office/drawing/2014/main" id="{EB42939B-FF66-4652-A060-E54196C189A4}"/>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891540</xdr:colOff>
      <xdr:row>34</xdr:row>
      <xdr:rowOff>0</xdr:rowOff>
    </xdr:from>
    <xdr:to>
      <xdr:col>34</xdr:col>
      <xdr:colOff>594360</xdr:colOff>
      <xdr:row>34</xdr:row>
      <xdr:rowOff>0</xdr:rowOff>
    </xdr:to>
    <xdr:sp macro="" textlink="">
      <xdr:nvSpPr>
        <xdr:cNvPr id="3510" name="Text Box 200">
          <a:extLst>
            <a:ext uri="{FF2B5EF4-FFF2-40B4-BE49-F238E27FC236}">
              <a16:creationId xmlns:a16="http://schemas.microsoft.com/office/drawing/2014/main" id="{06BCD200-9FDC-450F-A408-CA673D5D2E7C}"/>
            </a:ext>
          </a:extLst>
        </xdr:cNvPr>
        <xdr:cNvSpPr txBox="1">
          <a:spLocks noChangeArrowheads="1"/>
        </xdr:cNvSpPr>
      </xdr:nvSpPr>
      <xdr:spPr bwMode="auto">
        <a:xfrm>
          <a:off x="5377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0</xdr:colOff>
      <xdr:row>34</xdr:row>
      <xdr:rowOff>0</xdr:rowOff>
    </xdr:from>
    <xdr:to>
      <xdr:col>34</xdr:col>
      <xdr:colOff>38100</xdr:colOff>
      <xdr:row>34</xdr:row>
      <xdr:rowOff>0</xdr:rowOff>
    </xdr:to>
    <xdr:sp macro="" textlink="">
      <xdr:nvSpPr>
        <xdr:cNvPr id="3511" name="Text Box 202">
          <a:extLst>
            <a:ext uri="{FF2B5EF4-FFF2-40B4-BE49-F238E27FC236}">
              <a16:creationId xmlns:a16="http://schemas.microsoft.com/office/drawing/2014/main" id="{477DB80E-F20F-4113-83E5-970E731F02C2}"/>
            </a:ext>
          </a:extLst>
        </xdr:cNvPr>
        <xdr:cNvSpPr txBox="1">
          <a:spLocks noChangeArrowheads="1"/>
        </xdr:cNvSpPr>
      </xdr:nvSpPr>
      <xdr:spPr bwMode="auto">
        <a:xfrm>
          <a:off x="46672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512" name="Text Box 224">
          <a:extLst>
            <a:ext uri="{FF2B5EF4-FFF2-40B4-BE49-F238E27FC236}">
              <a16:creationId xmlns:a16="http://schemas.microsoft.com/office/drawing/2014/main" id="{57154F91-23C2-4607-8AEF-587FD1B8DB36}"/>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513" name="Text Box 225">
          <a:extLst>
            <a:ext uri="{FF2B5EF4-FFF2-40B4-BE49-F238E27FC236}">
              <a16:creationId xmlns:a16="http://schemas.microsoft.com/office/drawing/2014/main" id="{C04B721C-A978-4D7B-AC9C-7380ECEFB35D}"/>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514" name="Text Box 226">
          <a:extLst>
            <a:ext uri="{FF2B5EF4-FFF2-40B4-BE49-F238E27FC236}">
              <a16:creationId xmlns:a16="http://schemas.microsoft.com/office/drawing/2014/main" id="{3269770B-D8D8-46AF-8518-BD3F48ADB8BE}"/>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515" name="Text Box 227">
          <a:extLst>
            <a:ext uri="{FF2B5EF4-FFF2-40B4-BE49-F238E27FC236}">
              <a16:creationId xmlns:a16="http://schemas.microsoft.com/office/drawing/2014/main" id="{12363FB9-7CE7-44F1-ACBE-FCF73071E55E}"/>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516" name="Text Box 228">
          <a:extLst>
            <a:ext uri="{FF2B5EF4-FFF2-40B4-BE49-F238E27FC236}">
              <a16:creationId xmlns:a16="http://schemas.microsoft.com/office/drawing/2014/main" id="{596429DC-BAB8-47A6-BEED-45B8859AE2AD}"/>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517" name="Text Box 229">
          <a:extLst>
            <a:ext uri="{FF2B5EF4-FFF2-40B4-BE49-F238E27FC236}">
              <a16:creationId xmlns:a16="http://schemas.microsoft.com/office/drawing/2014/main" id="{490360D3-3BC7-4C56-9508-E13EC94CEF7E}"/>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518" name="Text Box 230">
          <a:extLst>
            <a:ext uri="{FF2B5EF4-FFF2-40B4-BE49-F238E27FC236}">
              <a16:creationId xmlns:a16="http://schemas.microsoft.com/office/drawing/2014/main" id="{D1EFEAD2-FBC7-4C81-AEFA-21A620D53832}"/>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1905</xdr:colOff>
      <xdr:row>34</xdr:row>
      <xdr:rowOff>0</xdr:rowOff>
    </xdr:from>
    <xdr:to>
      <xdr:col>34</xdr:col>
      <xdr:colOff>1905</xdr:colOff>
      <xdr:row>34</xdr:row>
      <xdr:rowOff>0</xdr:rowOff>
    </xdr:to>
    <xdr:sp macro="" textlink="">
      <xdr:nvSpPr>
        <xdr:cNvPr id="3519" name="Text Box 231">
          <a:extLst>
            <a:ext uri="{FF2B5EF4-FFF2-40B4-BE49-F238E27FC236}">
              <a16:creationId xmlns:a16="http://schemas.microsoft.com/office/drawing/2014/main" id="{1FA5282B-6338-41B3-A4B2-DF7E6CAF7E5B}"/>
            </a:ext>
          </a:extLst>
        </xdr:cNvPr>
        <xdr:cNvSpPr txBox="1">
          <a:spLocks noChangeArrowheads="1"/>
        </xdr:cNvSpPr>
      </xdr:nvSpPr>
      <xdr:spPr bwMode="auto">
        <a:xfrm>
          <a:off x="46691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520" name="Text Box 232">
          <a:extLst>
            <a:ext uri="{FF2B5EF4-FFF2-40B4-BE49-F238E27FC236}">
              <a16:creationId xmlns:a16="http://schemas.microsoft.com/office/drawing/2014/main" id="{5E815325-DC79-4B3C-861C-FF67FBF6FA5D}"/>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838200</xdr:colOff>
      <xdr:row>34</xdr:row>
      <xdr:rowOff>0</xdr:rowOff>
    </xdr:from>
    <xdr:to>
      <xdr:col>34</xdr:col>
      <xdr:colOff>0</xdr:colOff>
      <xdr:row>34</xdr:row>
      <xdr:rowOff>0</xdr:rowOff>
    </xdr:to>
    <xdr:sp macro="" textlink="">
      <xdr:nvSpPr>
        <xdr:cNvPr id="3521" name="Text Box 233">
          <a:extLst>
            <a:ext uri="{FF2B5EF4-FFF2-40B4-BE49-F238E27FC236}">
              <a16:creationId xmlns:a16="http://schemas.microsoft.com/office/drawing/2014/main" id="{A1B6D3D2-7D9F-4B96-B3B8-3842A9994370}"/>
            </a:ext>
          </a:extLst>
        </xdr:cNvPr>
        <xdr:cNvSpPr txBox="1">
          <a:spLocks noChangeArrowheads="1"/>
        </xdr:cNvSpPr>
      </xdr:nvSpPr>
      <xdr:spPr bwMode="auto">
        <a:xfrm>
          <a:off x="46672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38100</xdr:colOff>
      <xdr:row>34</xdr:row>
      <xdr:rowOff>0</xdr:rowOff>
    </xdr:to>
    <xdr:sp macro="" textlink="">
      <xdr:nvSpPr>
        <xdr:cNvPr id="3522" name="Text Box 234">
          <a:extLst>
            <a:ext uri="{FF2B5EF4-FFF2-40B4-BE49-F238E27FC236}">
              <a16:creationId xmlns:a16="http://schemas.microsoft.com/office/drawing/2014/main" id="{C9BD7A34-0C3A-4E96-9912-000ED56BDC6A}"/>
            </a:ext>
          </a:extLst>
        </xdr:cNvPr>
        <xdr:cNvSpPr txBox="1">
          <a:spLocks noChangeArrowheads="1"/>
        </xdr:cNvSpPr>
      </xdr:nvSpPr>
      <xdr:spPr bwMode="auto">
        <a:xfrm>
          <a:off x="387667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523" name="Text Box 235">
          <a:extLst>
            <a:ext uri="{FF2B5EF4-FFF2-40B4-BE49-F238E27FC236}">
              <a16:creationId xmlns:a16="http://schemas.microsoft.com/office/drawing/2014/main" id="{DCE9DDDB-0ED4-4EC5-B80C-DE69064FA29B}"/>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853440</xdr:colOff>
      <xdr:row>34</xdr:row>
      <xdr:rowOff>0</xdr:rowOff>
    </xdr:from>
    <xdr:to>
      <xdr:col>33</xdr:col>
      <xdr:colOff>601980</xdr:colOff>
      <xdr:row>34</xdr:row>
      <xdr:rowOff>0</xdr:rowOff>
    </xdr:to>
    <xdr:sp macro="" textlink="">
      <xdr:nvSpPr>
        <xdr:cNvPr id="3524" name="Text Box 236">
          <a:extLst>
            <a:ext uri="{FF2B5EF4-FFF2-40B4-BE49-F238E27FC236}">
              <a16:creationId xmlns:a16="http://schemas.microsoft.com/office/drawing/2014/main" id="{DF723E40-0472-45DD-87F8-F9964563971F}"/>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525" name="Text Box 237">
          <a:extLst>
            <a:ext uri="{FF2B5EF4-FFF2-40B4-BE49-F238E27FC236}">
              <a16:creationId xmlns:a16="http://schemas.microsoft.com/office/drawing/2014/main" id="{951D922A-4B55-4660-8ED1-3D6232C686B4}"/>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526" name="Text Box 238">
          <a:extLst>
            <a:ext uri="{FF2B5EF4-FFF2-40B4-BE49-F238E27FC236}">
              <a16:creationId xmlns:a16="http://schemas.microsoft.com/office/drawing/2014/main" id="{A5FE29BD-794B-4647-9CE2-8F3588FA832E}"/>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527" name="Text Box 239">
          <a:extLst>
            <a:ext uri="{FF2B5EF4-FFF2-40B4-BE49-F238E27FC236}">
              <a16:creationId xmlns:a16="http://schemas.microsoft.com/office/drawing/2014/main" id="{5A4A9E4A-9942-4B20-B6AD-9495A5FB4034}"/>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798195</xdr:colOff>
      <xdr:row>34</xdr:row>
      <xdr:rowOff>0</xdr:rowOff>
    </xdr:from>
    <xdr:to>
      <xdr:col>33</xdr:col>
      <xdr:colOff>592455</xdr:colOff>
      <xdr:row>34</xdr:row>
      <xdr:rowOff>0</xdr:rowOff>
    </xdr:to>
    <xdr:sp macro="" textlink="">
      <xdr:nvSpPr>
        <xdr:cNvPr id="3528" name="Text Box 240">
          <a:extLst>
            <a:ext uri="{FF2B5EF4-FFF2-40B4-BE49-F238E27FC236}">
              <a16:creationId xmlns:a16="http://schemas.microsoft.com/office/drawing/2014/main" id="{08FE7FB6-571C-462A-9907-01E9FEADB2B7}"/>
            </a:ext>
          </a:extLst>
        </xdr:cNvPr>
        <xdr:cNvSpPr txBox="1">
          <a:spLocks noChangeArrowheads="1"/>
        </xdr:cNvSpPr>
      </xdr:nvSpPr>
      <xdr:spPr bwMode="auto">
        <a:xfrm>
          <a:off x="46653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529" name="Text Box 241">
          <a:extLst>
            <a:ext uri="{FF2B5EF4-FFF2-40B4-BE49-F238E27FC236}">
              <a16:creationId xmlns:a16="http://schemas.microsoft.com/office/drawing/2014/main" id="{35F73010-0D83-484E-A429-61D2C3E4BBAD}"/>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34</xdr:col>
      <xdr:colOff>1905</xdr:colOff>
      <xdr:row>34</xdr:row>
      <xdr:rowOff>0</xdr:rowOff>
    </xdr:from>
    <xdr:to>
      <xdr:col>34</xdr:col>
      <xdr:colOff>1905</xdr:colOff>
      <xdr:row>34</xdr:row>
      <xdr:rowOff>0</xdr:rowOff>
    </xdr:to>
    <xdr:sp macro="" textlink="">
      <xdr:nvSpPr>
        <xdr:cNvPr id="3530" name="Text Box 242">
          <a:extLst>
            <a:ext uri="{FF2B5EF4-FFF2-40B4-BE49-F238E27FC236}">
              <a16:creationId xmlns:a16="http://schemas.microsoft.com/office/drawing/2014/main" id="{EB1962EF-B3E6-4DE2-AD8B-E5A0E6455A53}"/>
            </a:ext>
          </a:extLst>
        </xdr:cNvPr>
        <xdr:cNvSpPr txBox="1">
          <a:spLocks noChangeArrowheads="1"/>
        </xdr:cNvSpPr>
      </xdr:nvSpPr>
      <xdr:spPr bwMode="auto">
        <a:xfrm>
          <a:off x="46691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33</xdr:col>
      <xdr:colOff>891540</xdr:colOff>
      <xdr:row>34</xdr:row>
      <xdr:rowOff>0</xdr:rowOff>
    </xdr:from>
    <xdr:to>
      <xdr:col>33</xdr:col>
      <xdr:colOff>594360</xdr:colOff>
      <xdr:row>34</xdr:row>
      <xdr:rowOff>0</xdr:rowOff>
    </xdr:to>
    <xdr:sp macro="" textlink="">
      <xdr:nvSpPr>
        <xdr:cNvPr id="3531" name="Text Box 243">
          <a:extLst>
            <a:ext uri="{FF2B5EF4-FFF2-40B4-BE49-F238E27FC236}">
              <a16:creationId xmlns:a16="http://schemas.microsoft.com/office/drawing/2014/main" id="{364C94BC-6F79-4DFF-A3B5-774DF8E56D00}"/>
            </a:ext>
          </a:extLst>
        </xdr:cNvPr>
        <xdr:cNvSpPr txBox="1">
          <a:spLocks noChangeArrowheads="1"/>
        </xdr:cNvSpPr>
      </xdr:nvSpPr>
      <xdr:spPr bwMode="auto">
        <a:xfrm>
          <a:off x="46634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33</xdr:col>
      <xdr:colOff>838200</xdr:colOff>
      <xdr:row>34</xdr:row>
      <xdr:rowOff>0</xdr:rowOff>
    </xdr:from>
    <xdr:to>
      <xdr:col>34</xdr:col>
      <xdr:colOff>0</xdr:colOff>
      <xdr:row>34</xdr:row>
      <xdr:rowOff>0</xdr:rowOff>
    </xdr:to>
    <xdr:sp macro="" textlink="">
      <xdr:nvSpPr>
        <xdr:cNvPr id="3532" name="Text Box 244">
          <a:extLst>
            <a:ext uri="{FF2B5EF4-FFF2-40B4-BE49-F238E27FC236}">
              <a16:creationId xmlns:a16="http://schemas.microsoft.com/office/drawing/2014/main" id="{F4F64748-E3A4-47F1-ADDB-BF40C791D480}"/>
            </a:ext>
          </a:extLst>
        </xdr:cNvPr>
        <xdr:cNvSpPr txBox="1">
          <a:spLocks noChangeArrowheads="1"/>
        </xdr:cNvSpPr>
      </xdr:nvSpPr>
      <xdr:spPr bwMode="auto">
        <a:xfrm>
          <a:off x="46672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33</xdr:col>
      <xdr:colOff>0</xdr:colOff>
      <xdr:row>34</xdr:row>
      <xdr:rowOff>0</xdr:rowOff>
    </xdr:from>
    <xdr:to>
      <xdr:col>33</xdr:col>
      <xdr:colOff>38100</xdr:colOff>
      <xdr:row>34</xdr:row>
      <xdr:rowOff>0</xdr:rowOff>
    </xdr:to>
    <xdr:sp macro="" textlink="">
      <xdr:nvSpPr>
        <xdr:cNvPr id="3533" name="Text Box 245">
          <a:extLst>
            <a:ext uri="{FF2B5EF4-FFF2-40B4-BE49-F238E27FC236}">
              <a16:creationId xmlns:a16="http://schemas.microsoft.com/office/drawing/2014/main" id="{A0572364-FB37-4549-A40F-F7A82081CAAC}"/>
            </a:ext>
          </a:extLst>
        </xdr:cNvPr>
        <xdr:cNvSpPr txBox="1">
          <a:spLocks noChangeArrowheads="1"/>
        </xdr:cNvSpPr>
      </xdr:nvSpPr>
      <xdr:spPr bwMode="auto">
        <a:xfrm>
          <a:off x="387667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34" name="テキスト 3">
          <a:extLst>
            <a:ext uri="{FF2B5EF4-FFF2-40B4-BE49-F238E27FC236}">
              <a16:creationId xmlns:a16="http://schemas.microsoft.com/office/drawing/2014/main" id="{9DB7B6DE-26E0-4C1D-BCB4-48D27849A19A}"/>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35" name="テキスト 4">
          <a:extLst>
            <a:ext uri="{FF2B5EF4-FFF2-40B4-BE49-F238E27FC236}">
              <a16:creationId xmlns:a16="http://schemas.microsoft.com/office/drawing/2014/main" id="{272D4D08-B20B-4766-AB55-DE3756C84572}"/>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36" name="テキスト 5">
          <a:extLst>
            <a:ext uri="{FF2B5EF4-FFF2-40B4-BE49-F238E27FC236}">
              <a16:creationId xmlns:a16="http://schemas.microsoft.com/office/drawing/2014/main" id="{94663BF3-25D4-4F64-9206-638D5B8ABE0D}"/>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537" name="テキスト 10">
          <a:extLst>
            <a:ext uri="{FF2B5EF4-FFF2-40B4-BE49-F238E27FC236}">
              <a16:creationId xmlns:a16="http://schemas.microsoft.com/office/drawing/2014/main" id="{3F53371F-AAF2-4008-BB88-1F93C5852FB9}"/>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38" name="テキスト 11">
          <a:extLst>
            <a:ext uri="{FF2B5EF4-FFF2-40B4-BE49-F238E27FC236}">
              <a16:creationId xmlns:a16="http://schemas.microsoft.com/office/drawing/2014/main" id="{1D92CC3B-5AF2-44BE-9AF7-2B4DBE6BBEBA}"/>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853440</xdr:colOff>
      <xdr:row>34</xdr:row>
      <xdr:rowOff>0</xdr:rowOff>
    </xdr:from>
    <xdr:to>
      <xdr:col>36</xdr:col>
      <xdr:colOff>601980</xdr:colOff>
      <xdr:row>34</xdr:row>
      <xdr:rowOff>0</xdr:rowOff>
    </xdr:to>
    <xdr:sp macro="" textlink="">
      <xdr:nvSpPr>
        <xdr:cNvPr id="3539" name="テキスト 12">
          <a:extLst>
            <a:ext uri="{FF2B5EF4-FFF2-40B4-BE49-F238E27FC236}">
              <a16:creationId xmlns:a16="http://schemas.microsoft.com/office/drawing/2014/main" id="{F3F6CA25-050A-47A1-ABFD-1F8A18C4AD7C}"/>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40" name="テキスト 18">
          <a:extLst>
            <a:ext uri="{FF2B5EF4-FFF2-40B4-BE49-F238E27FC236}">
              <a16:creationId xmlns:a16="http://schemas.microsoft.com/office/drawing/2014/main" id="{0B7060D5-137C-4971-AC58-F502243B0DF0}"/>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541" name="テキスト 19">
          <a:extLst>
            <a:ext uri="{FF2B5EF4-FFF2-40B4-BE49-F238E27FC236}">
              <a16:creationId xmlns:a16="http://schemas.microsoft.com/office/drawing/2014/main" id="{15176DCE-DA9D-40C4-BCD4-745F4EE16A37}"/>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42" name="テキスト 20">
          <a:extLst>
            <a:ext uri="{FF2B5EF4-FFF2-40B4-BE49-F238E27FC236}">
              <a16:creationId xmlns:a16="http://schemas.microsoft.com/office/drawing/2014/main" id="{9EE32AB9-2086-419B-BD0E-2532A97A7ADC}"/>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43" name="テキスト 21">
          <a:extLst>
            <a:ext uri="{FF2B5EF4-FFF2-40B4-BE49-F238E27FC236}">
              <a16:creationId xmlns:a16="http://schemas.microsoft.com/office/drawing/2014/main" id="{7EB074AE-BAA7-4A93-A7C3-FAF5E0AC07A9}"/>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44" name="テキスト 22">
          <a:extLst>
            <a:ext uri="{FF2B5EF4-FFF2-40B4-BE49-F238E27FC236}">
              <a16:creationId xmlns:a16="http://schemas.microsoft.com/office/drawing/2014/main" id="{C13E00D4-CCCE-4104-B88C-122EA99C1F41}"/>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545" name="テキスト 23">
          <a:extLst>
            <a:ext uri="{FF2B5EF4-FFF2-40B4-BE49-F238E27FC236}">
              <a16:creationId xmlns:a16="http://schemas.microsoft.com/office/drawing/2014/main" id="{A232EB53-B8A3-4EB9-865A-86FF8E627780}"/>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46" name="テキスト 31">
          <a:extLst>
            <a:ext uri="{FF2B5EF4-FFF2-40B4-BE49-F238E27FC236}">
              <a16:creationId xmlns:a16="http://schemas.microsoft.com/office/drawing/2014/main" id="{317AE161-F194-4A4F-A86D-93C7C64750D4}"/>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547" name="テキスト 32">
          <a:extLst>
            <a:ext uri="{FF2B5EF4-FFF2-40B4-BE49-F238E27FC236}">
              <a16:creationId xmlns:a16="http://schemas.microsoft.com/office/drawing/2014/main" id="{C3D388BF-E3A6-44FA-9E2D-45DBB690B5FC}"/>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48" name="テキスト 33">
          <a:extLst>
            <a:ext uri="{FF2B5EF4-FFF2-40B4-BE49-F238E27FC236}">
              <a16:creationId xmlns:a16="http://schemas.microsoft.com/office/drawing/2014/main" id="{10C6439F-1768-4B08-B996-573F409B7D40}"/>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49" name="テキスト 34">
          <a:extLst>
            <a:ext uri="{FF2B5EF4-FFF2-40B4-BE49-F238E27FC236}">
              <a16:creationId xmlns:a16="http://schemas.microsoft.com/office/drawing/2014/main" id="{1E96F5D8-BC7B-447A-B881-A08E6F1A4E80}"/>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50" name="テキスト 35">
          <a:extLst>
            <a:ext uri="{FF2B5EF4-FFF2-40B4-BE49-F238E27FC236}">
              <a16:creationId xmlns:a16="http://schemas.microsoft.com/office/drawing/2014/main" id="{4F9A698D-BC65-4057-AA0C-ED3A01F10CE4}"/>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551" name="テキスト 36">
          <a:extLst>
            <a:ext uri="{FF2B5EF4-FFF2-40B4-BE49-F238E27FC236}">
              <a16:creationId xmlns:a16="http://schemas.microsoft.com/office/drawing/2014/main" id="{E754EF81-6FD5-46E5-B6D5-95502F986594}"/>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52" name="テキスト 45">
          <a:extLst>
            <a:ext uri="{FF2B5EF4-FFF2-40B4-BE49-F238E27FC236}">
              <a16:creationId xmlns:a16="http://schemas.microsoft.com/office/drawing/2014/main" id="{B8CA2607-7CCA-4B75-847A-C7F3BB498FC3}"/>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1905</xdr:colOff>
      <xdr:row>34</xdr:row>
      <xdr:rowOff>0</xdr:rowOff>
    </xdr:from>
    <xdr:to>
      <xdr:col>36</xdr:col>
      <xdr:colOff>1905</xdr:colOff>
      <xdr:row>34</xdr:row>
      <xdr:rowOff>0</xdr:rowOff>
    </xdr:to>
    <xdr:sp macro="" textlink="">
      <xdr:nvSpPr>
        <xdr:cNvPr id="3553" name="テキスト 46">
          <a:extLst>
            <a:ext uri="{FF2B5EF4-FFF2-40B4-BE49-F238E27FC236}">
              <a16:creationId xmlns:a16="http://schemas.microsoft.com/office/drawing/2014/main" id="{5FC904C8-B50C-42EC-A09E-CBC563613CF3}"/>
            </a:ext>
          </a:extLst>
        </xdr:cNvPr>
        <xdr:cNvSpPr txBox="1">
          <a:spLocks noChangeArrowheads="1"/>
        </xdr:cNvSpPr>
      </xdr:nvSpPr>
      <xdr:spPr bwMode="auto">
        <a:xfrm>
          <a:off x="614553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54" name="テキスト 47">
          <a:extLst>
            <a:ext uri="{FF2B5EF4-FFF2-40B4-BE49-F238E27FC236}">
              <a16:creationId xmlns:a16="http://schemas.microsoft.com/office/drawing/2014/main" id="{2FE31273-33E2-4D28-8DE3-03BDD005AFC8}"/>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55" name="テキスト 49">
          <a:extLst>
            <a:ext uri="{FF2B5EF4-FFF2-40B4-BE49-F238E27FC236}">
              <a16:creationId xmlns:a16="http://schemas.microsoft.com/office/drawing/2014/main" id="{A785933B-ACA8-4A16-8F45-26A2A2BECEA2}"/>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56" name="Text Box 53">
          <a:extLst>
            <a:ext uri="{FF2B5EF4-FFF2-40B4-BE49-F238E27FC236}">
              <a16:creationId xmlns:a16="http://schemas.microsoft.com/office/drawing/2014/main" id="{AC10387A-E5FA-47CB-8674-18460B56349E}"/>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838200</xdr:colOff>
      <xdr:row>34</xdr:row>
      <xdr:rowOff>0</xdr:rowOff>
    </xdr:from>
    <xdr:to>
      <xdr:col>36</xdr:col>
      <xdr:colOff>0</xdr:colOff>
      <xdr:row>34</xdr:row>
      <xdr:rowOff>0</xdr:rowOff>
    </xdr:to>
    <xdr:sp macro="" textlink="">
      <xdr:nvSpPr>
        <xdr:cNvPr id="3557" name="Text Box 54">
          <a:extLst>
            <a:ext uri="{FF2B5EF4-FFF2-40B4-BE49-F238E27FC236}">
              <a16:creationId xmlns:a16="http://schemas.microsoft.com/office/drawing/2014/main" id="{32A8F0B5-8940-46C9-AC2C-1C4DCC429DD8}"/>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0</xdr:colOff>
      <xdr:row>34</xdr:row>
      <xdr:rowOff>0</xdr:rowOff>
    </xdr:from>
    <xdr:to>
      <xdr:col>35</xdr:col>
      <xdr:colOff>38100</xdr:colOff>
      <xdr:row>34</xdr:row>
      <xdr:rowOff>0</xdr:rowOff>
    </xdr:to>
    <xdr:sp macro="" textlink="">
      <xdr:nvSpPr>
        <xdr:cNvPr id="3558" name="Text Box 55">
          <a:extLst>
            <a:ext uri="{FF2B5EF4-FFF2-40B4-BE49-F238E27FC236}">
              <a16:creationId xmlns:a16="http://schemas.microsoft.com/office/drawing/2014/main" id="{52E48F48-2704-4441-9779-8C3EA09631FB}"/>
            </a:ext>
          </a:extLst>
        </xdr:cNvPr>
        <xdr:cNvSpPr txBox="1">
          <a:spLocks noChangeArrowheads="1"/>
        </xdr:cNvSpPr>
      </xdr:nvSpPr>
      <xdr:spPr bwMode="auto">
        <a:xfrm>
          <a:off x="5381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59" name="テキスト 5">
          <a:extLst>
            <a:ext uri="{FF2B5EF4-FFF2-40B4-BE49-F238E27FC236}">
              <a16:creationId xmlns:a16="http://schemas.microsoft.com/office/drawing/2014/main" id="{9D1849C8-CF2D-4D65-BC54-CEF88C476047}"/>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560" name="テキスト 12">
          <a:extLst>
            <a:ext uri="{FF2B5EF4-FFF2-40B4-BE49-F238E27FC236}">
              <a16:creationId xmlns:a16="http://schemas.microsoft.com/office/drawing/2014/main" id="{490FC8CE-E6B6-4DEB-9420-A6E428940324}"/>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61" name="テキスト 22">
          <a:extLst>
            <a:ext uri="{FF2B5EF4-FFF2-40B4-BE49-F238E27FC236}">
              <a16:creationId xmlns:a16="http://schemas.microsoft.com/office/drawing/2014/main" id="{EE6877E9-909E-4788-A3D3-B03C588315AC}"/>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562" name="テキスト 23">
          <a:extLst>
            <a:ext uri="{FF2B5EF4-FFF2-40B4-BE49-F238E27FC236}">
              <a16:creationId xmlns:a16="http://schemas.microsoft.com/office/drawing/2014/main" id="{A153FAD3-97EE-4D58-AD54-343B4443FB73}"/>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63" name="テキスト 35">
          <a:extLst>
            <a:ext uri="{FF2B5EF4-FFF2-40B4-BE49-F238E27FC236}">
              <a16:creationId xmlns:a16="http://schemas.microsoft.com/office/drawing/2014/main" id="{D3DE22D7-47DD-408D-BEA2-EF9D9534F891}"/>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564" name="テキスト 36">
          <a:extLst>
            <a:ext uri="{FF2B5EF4-FFF2-40B4-BE49-F238E27FC236}">
              <a16:creationId xmlns:a16="http://schemas.microsoft.com/office/drawing/2014/main" id="{696F97A3-2381-4EDD-B67C-2F015A63C975}"/>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65" name="テキスト 49">
          <a:extLst>
            <a:ext uri="{FF2B5EF4-FFF2-40B4-BE49-F238E27FC236}">
              <a16:creationId xmlns:a16="http://schemas.microsoft.com/office/drawing/2014/main" id="{AF25270E-659E-46C8-85A7-9ACA01D5F891}"/>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66" name="Text Box 274">
          <a:extLst>
            <a:ext uri="{FF2B5EF4-FFF2-40B4-BE49-F238E27FC236}">
              <a16:creationId xmlns:a16="http://schemas.microsoft.com/office/drawing/2014/main" id="{1FD37DDD-B2C6-4ABC-B41A-C68F2ABEBC69}"/>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853440</xdr:colOff>
      <xdr:row>34</xdr:row>
      <xdr:rowOff>0</xdr:rowOff>
    </xdr:from>
    <xdr:to>
      <xdr:col>36</xdr:col>
      <xdr:colOff>601980</xdr:colOff>
      <xdr:row>34</xdr:row>
      <xdr:rowOff>0</xdr:rowOff>
    </xdr:to>
    <xdr:sp macro="" textlink="">
      <xdr:nvSpPr>
        <xdr:cNvPr id="3567" name="Text Box 275">
          <a:extLst>
            <a:ext uri="{FF2B5EF4-FFF2-40B4-BE49-F238E27FC236}">
              <a16:creationId xmlns:a16="http://schemas.microsoft.com/office/drawing/2014/main" id="{4C8AA524-6951-4365-A741-7C0FEBE7D6D0}"/>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68" name="Text Box 276">
          <a:extLst>
            <a:ext uri="{FF2B5EF4-FFF2-40B4-BE49-F238E27FC236}">
              <a16:creationId xmlns:a16="http://schemas.microsoft.com/office/drawing/2014/main" id="{A64F874A-BC83-4C04-9AA8-539EAA881984}"/>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569" name="Text Box 277">
          <a:extLst>
            <a:ext uri="{FF2B5EF4-FFF2-40B4-BE49-F238E27FC236}">
              <a16:creationId xmlns:a16="http://schemas.microsoft.com/office/drawing/2014/main" id="{24CD86F8-3968-48A4-8D65-DAFED91CF1B7}"/>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70" name="Text Box 278">
          <a:extLst>
            <a:ext uri="{FF2B5EF4-FFF2-40B4-BE49-F238E27FC236}">
              <a16:creationId xmlns:a16="http://schemas.microsoft.com/office/drawing/2014/main" id="{62AFAD51-0B6F-4DDE-B873-C448CF05306F}"/>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571" name="Text Box 279">
          <a:extLst>
            <a:ext uri="{FF2B5EF4-FFF2-40B4-BE49-F238E27FC236}">
              <a16:creationId xmlns:a16="http://schemas.microsoft.com/office/drawing/2014/main" id="{070945E3-1304-4D96-BAD2-F07C01787E6B}"/>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72" name="Text Box 280">
          <a:extLst>
            <a:ext uri="{FF2B5EF4-FFF2-40B4-BE49-F238E27FC236}">
              <a16:creationId xmlns:a16="http://schemas.microsoft.com/office/drawing/2014/main" id="{83A72398-26C6-4CD3-86D5-369C2C30FA79}"/>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73" name="テキスト 3">
          <a:extLst>
            <a:ext uri="{FF2B5EF4-FFF2-40B4-BE49-F238E27FC236}">
              <a16:creationId xmlns:a16="http://schemas.microsoft.com/office/drawing/2014/main" id="{53C6B454-BC8E-4D36-9A0F-AE9A27BCDC2F}"/>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74" name="テキスト 4">
          <a:extLst>
            <a:ext uri="{FF2B5EF4-FFF2-40B4-BE49-F238E27FC236}">
              <a16:creationId xmlns:a16="http://schemas.microsoft.com/office/drawing/2014/main" id="{990636B8-E221-4597-8ED7-27ED80A5F173}"/>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75" name="テキスト 5">
          <a:extLst>
            <a:ext uri="{FF2B5EF4-FFF2-40B4-BE49-F238E27FC236}">
              <a16:creationId xmlns:a16="http://schemas.microsoft.com/office/drawing/2014/main" id="{7D357772-2293-4304-8B20-BBA72343D1DB}"/>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576" name="テキスト 10">
          <a:extLst>
            <a:ext uri="{FF2B5EF4-FFF2-40B4-BE49-F238E27FC236}">
              <a16:creationId xmlns:a16="http://schemas.microsoft.com/office/drawing/2014/main" id="{BDC646EF-630E-416A-98C3-B7AA9034A0CF}"/>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77" name="テキスト 11">
          <a:extLst>
            <a:ext uri="{FF2B5EF4-FFF2-40B4-BE49-F238E27FC236}">
              <a16:creationId xmlns:a16="http://schemas.microsoft.com/office/drawing/2014/main" id="{465A0653-3EE4-4613-83C6-F47D85E0D8A9}"/>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853440</xdr:colOff>
      <xdr:row>34</xdr:row>
      <xdr:rowOff>0</xdr:rowOff>
    </xdr:from>
    <xdr:to>
      <xdr:col>36</xdr:col>
      <xdr:colOff>601980</xdr:colOff>
      <xdr:row>34</xdr:row>
      <xdr:rowOff>0</xdr:rowOff>
    </xdr:to>
    <xdr:sp macro="" textlink="">
      <xdr:nvSpPr>
        <xdr:cNvPr id="3578" name="テキスト 12">
          <a:extLst>
            <a:ext uri="{FF2B5EF4-FFF2-40B4-BE49-F238E27FC236}">
              <a16:creationId xmlns:a16="http://schemas.microsoft.com/office/drawing/2014/main" id="{81E2855E-F148-48D4-A92F-7E4C29B1AC67}"/>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79" name="テキスト 18">
          <a:extLst>
            <a:ext uri="{FF2B5EF4-FFF2-40B4-BE49-F238E27FC236}">
              <a16:creationId xmlns:a16="http://schemas.microsoft.com/office/drawing/2014/main" id="{1C15D303-7121-43F5-BE2C-23FC82314CB8}"/>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580" name="テキスト 19">
          <a:extLst>
            <a:ext uri="{FF2B5EF4-FFF2-40B4-BE49-F238E27FC236}">
              <a16:creationId xmlns:a16="http://schemas.microsoft.com/office/drawing/2014/main" id="{FABCE0DD-D308-4611-A1A0-1F7749CCDB50}"/>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81" name="テキスト 20">
          <a:extLst>
            <a:ext uri="{FF2B5EF4-FFF2-40B4-BE49-F238E27FC236}">
              <a16:creationId xmlns:a16="http://schemas.microsoft.com/office/drawing/2014/main" id="{1FD077DA-F9F7-491F-8878-0E1530FE8AD9}"/>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82" name="テキスト 21">
          <a:extLst>
            <a:ext uri="{FF2B5EF4-FFF2-40B4-BE49-F238E27FC236}">
              <a16:creationId xmlns:a16="http://schemas.microsoft.com/office/drawing/2014/main" id="{FBDB57CC-AD52-44F6-AEF2-8F7EFE6F4A76}"/>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83" name="テキスト 22">
          <a:extLst>
            <a:ext uri="{FF2B5EF4-FFF2-40B4-BE49-F238E27FC236}">
              <a16:creationId xmlns:a16="http://schemas.microsoft.com/office/drawing/2014/main" id="{32AAD99F-233D-4B59-8623-4975F5C5F30D}"/>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584" name="テキスト 23">
          <a:extLst>
            <a:ext uri="{FF2B5EF4-FFF2-40B4-BE49-F238E27FC236}">
              <a16:creationId xmlns:a16="http://schemas.microsoft.com/office/drawing/2014/main" id="{44BDAE8D-3FDE-482E-B579-613D88386A35}"/>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85" name="テキスト 31">
          <a:extLst>
            <a:ext uri="{FF2B5EF4-FFF2-40B4-BE49-F238E27FC236}">
              <a16:creationId xmlns:a16="http://schemas.microsoft.com/office/drawing/2014/main" id="{973EBC85-D142-4252-A740-66DD9A8C6838}"/>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586" name="テキスト 32">
          <a:extLst>
            <a:ext uri="{FF2B5EF4-FFF2-40B4-BE49-F238E27FC236}">
              <a16:creationId xmlns:a16="http://schemas.microsoft.com/office/drawing/2014/main" id="{24CCD5E3-5B51-43D6-AEDD-51BD29C42B2E}"/>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87" name="テキスト 33">
          <a:extLst>
            <a:ext uri="{FF2B5EF4-FFF2-40B4-BE49-F238E27FC236}">
              <a16:creationId xmlns:a16="http://schemas.microsoft.com/office/drawing/2014/main" id="{4A22D587-90EA-4A3C-8ADC-AEED4B5736D9}"/>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88" name="テキスト 34">
          <a:extLst>
            <a:ext uri="{FF2B5EF4-FFF2-40B4-BE49-F238E27FC236}">
              <a16:creationId xmlns:a16="http://schemas.microsoft.com/office/drawing/2014/main" id="{0919BA73-8ECE-4200-BCE7-541AAA227A5C}"/>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89" name="テキスト 35">
          <a:extLst>
            <a:ext uri="{FF2B5EF4-FFF2-40B4-BE49-F238E27FC236}">
              <a16:creationId xmlns:a16="http://schemas.microsoft.com/office/drawing/2014/main" id="{614D427F-099A-4F24-9461-8843157D9C3D}"/>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590" name="テキスト 36">
          <a:extLst>
            <a:ext uri="{FF2B5EF4-FFF2-40B4-BE49-F238E27FC236}">
              <a16:creationId xmlns:a16="http://schemas.microsoft.com/office/drawing/2014/main" id="{3F994F83-D383-4C67-982D-6B25733DFB7B}"/>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91" name="テキスト 45">
          <a:extLst>
            <a:ext uri="{FF2B5EF4-FFF2-40B4-BE49-F238E27FC236}">
              <a16:creationId xmlns:a16="http://schemas.microsoft.com/office/drawing/2014/main" id="{A6DC89A5-B6A0-403A-BBA3-DB4EBE51BA35}"/>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1905</xdr:colOff>
      <xdr:row>34</xdr:row>
      <xdr:rowOff>0</xdr:rowOff>
    </xdr:from>
    <xdr:to>
      <xdr:col>36</xdr:col>
      <xdr:colOff>1905</xdr:colOff>
      <xdr:row>34</xdr:row>
      <xdr:rowOff>0</xdr:rowOff>
    </xdr:to>
    <xdr:sp macro="" textlink="">
      <xdr:nvSpPr>
        <xdr:cNvPr id="3592" name="テキスト 46">
          <a:extLst>
            <a:ext uri="{FF2B5EF4-FFF2-40B4-BE49-F238E27FC236}">
              <a16:creationId xmlns:a16="http://schemas.microsoft.com/office/drawing/2014/main" id="{44C17E79-24AB-4415-9F33-DB3B18D610D3}"/>
            </a:ext>
          </a:extLst>
        </xdr:cNvPr>
        <xdr:cNvSpPr txBox="1">
          <a:spLocks noChangeArrowheads="1"/>
        </xdr:cNvSpPr>
      </xdr:nvSpPr>
      <xdr:spPr bwMode="auto">
        <a:xfrm>
          <a:off x="614553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593" name="テキスト 47">
          <a:extLst>
            <a:ext uri="{FF2B5EF4-FFF2-40B4-BE49-F238E27FC236}">
              <a16:creationId xmlns:a16="http://schemas.microsoft.com/office/drawing/2014/main" id="{DA7B1FC8-5040-44E9-BB64-B83FFF415897}"/>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594" name="テキスト 49">
          <a:extLst>
            <a:ext uri="{FF2B5EF4-FFF2-40B4-BE49-F238E27FC236}">
              <a16:creationId xmlns:a16="http://schemas.microsoft.com/office/drawing/2014/main" id="{712AFFD4-1AAC-449A-AD55-380101DAA5DA}"/>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95" name="Text Box 53">
          <a:extLst>
            <a:ext uri="{FF2B5EF4-FFF2-40B4-BE49-F238E27FC236}">
              <a16:creationId xmlns:a16="http://schemas.microsoft.com/office/drawing/2014/main" id="{EC3CA595-DF13-41A1-811B-113C2149EBC4}"/>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838200</xdr:colOff>
      <xdr:row>34</xdr:row>
      <xdr:rowOff>0</xdr:rowOff>
    </xdr:from>
    <xdr:to>
      <xdr:col>36</xdr:col>
      <xdr:colOff>0</xdr:colOff>
      <xdr:row>34</xdr:row>
      <xdr:rowOff>0</xdr:rowOff>
    </xdr:to>
    <xdr:sp macro="" textlink="">
      <xdr:nvSpPr>
        <xdr:cNvPr id="3596" name="Text Box 54">
          <a:extLst>
            <a:ext uri="{FF2B5EF4-FFF2-40B4-BE49-F238E27FC236}">
              <a16:creationId xmlns:a16="http://schemas.microsoft.com/office/drawing/2014/main" id="{CC868717-72FC-4363-9622-7A8F24392301}"/>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0</xdr:colOff>
      <xdr:row>34</xdr:row>
      <xdr:rowOff>0</xdr:rowOff>
    </xdr:from>
    <xdr:to>
      <xdr:col>35</xdr:col>
      <xdr:colOff>38100</xdr:colOff>
      <xdr:row>34</xdr:row>
      <xdr:rowOff>0</xdr:rowOff>
    </xdr:to>
    <xdr:sp macro="" textlink="">
      <xdr:nvSpPr>
        <xdr:cNvPr id="3597" name="Text Box 55">
          <a:extLst>
            <a:ext uri="{FF2B5EF4-FFF2-40B4-BE49-F238E27FC236}">
              <a16:creationId xmlns:a16="http://schemas.microsoft.com/office/drawing/2014/main" id="{35128E5D-920F-4B60-AE1C-4133FE069B34}"/>
            </a:ext>
          </a:extLst>
        </xdr:cNvPr>
        <xdr:cNvSpPr txBox="1">
          <a:spLocks noChangeArrowheads="1"/>
        </xdr:cNvSpPr>
      </xdr:nvSpPr>
      <xdr:spPr bwMode="auto">
        <a:xfrm>
          <a:off x="5381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598" name="テキスト 5">
          <a:extLst>
            <a:ext uri="{FF2B5EF4-FFF2-40B4-BE49-F238E27FC236}">
              <a16:creationId xmlns:a16="http://schemas.microsoft.com/office/drawing/2014/main" id="{F3FA7842-1077-4B63-B4A2-90B36C55EFA6}"/>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599" name="テキスト 12">
          <a:extLst>
            <a:ext uri="{FF2B5EF4-FFF2-40B4-BE49-F238E27FC236}">
              <a16:creationId xmlns:a16="http://schemas.microsoft.com/office/drawing/2014/main" id="{C1DAA5D8-2F62-49C9-B743-9DDB294AED6C}"/>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00" name="テキスト 22">
          <a:extLst>
            <a:ext uri="{FF2B5EF4-FFF2-40B4-BE49-F238E27FC236}">
              <a16:creationId xmlns:a16="http://schemas.microsoft.com/office/drawing/2014/main" id="{9AB2E95A-89D7-4F52-A12B-048B836012DC}"/>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601" name="テキスト 23">
          <a:extLst>
            <a:ext uri="{FF2B5EF4-FFF2-40B4-BE49-F238E27FC236}">
              <a16:creationId xmlns:a16="http://schemas.microsoft.com/office/drawing/2014/main" id="{18CD3477-A913-4E23-8497-708B7DA6C180}"/>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02" name="テキスト 35">
          <a:extLst>
            <a:ext uri="{FF2B5EF4-FFF2-40B4-BE49-F238E27FC236}">
              <a16:creationId xmlns:a16="http://schemas.microsoft.com/office/drawing/2014/main" id="{E3027FB2-BF7D-46B9-A798-4291B94861FC}"/>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603" name="テキスト 36">
          <a:extLst>
            <a:ext uri="{FF2B5EF4-FFF2-40B4-BE49-F238E27FC236}">
              <a16:creationId xmlns:a16="http://schemas.microsoft.com/office/drawing/2014/main" id="{DB0E9537-8185-49C8-A826-C8A8F20E11EF}"/>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04" name="テキスト 49">
          <a:extLst>
            <a:ext uri="{FF2B5EF4-FFF2-40B4-BE49-F238E27FC236}">
              <a16:creationId xmlns:a16="http://schemas.microsoft.com/office/drawing/2014/main" id="{8720549C-EE1D-442E-A387-C307F9A0BADB}"/>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05" name="Text Box 274">
          <a:extLst>
            <a:ext uri="{FF2B5EF4-FFF2-40B4-BE49-F238E27FC236}">
              <a16:creationId xmlns:a16="http://schemas.microsoft.com/office/drawing/2014/main" id="{55FA140F-9D73-41AA-8243-03073E651886}"/>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853440</xdr:colOff>
      <xdr:row>34</xdr:row>
      <xdr:rowOff>0</xdr:rowOff>
    </xdr:from>
    <xdr:to>
      <xdr:col>36</xdr:col>
      <xdr:colOff>601980</xdr:colOff>
      <xdr:row>34</xdr:row>
      <xdr:rowOff>0</xdr:rowOff>
    </xdr:to>
    <xdr:sp macro="" textlink="">
      <xdr:nvSpPr>
        <xdr:cNvPr id="3606" name="Text Box 275">
          <a:extLst>
            <a:ext uri="{FF2B5EF4-FFF2-40B4-BE49-F238E27FC236}">
              <a16:creationId xmlns:a16="http://schemas.microsoft.com/office/drawing/2014/main" id="{6B63FC1D-752B-4614-BB8E-19D5803A5026}"/>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07" name="Text Box 276">
          <a:extLst>
            <a:ext uri="{FF2B5EF4-FFF2-40B4-BE49-F238E27FC236}">
              <a16:creationId xmlns:a16="http://schemas.microsoft.com/office/drawing/2014/main" id="{F15D49BD-3B20-4628-AC51-1FF113837121}"/>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608" name="Text Box 277">
          <a:extLst>
            <a:ext uri="{FF2B5EF4-FFF2-40B4-BE49-F238E27FC236}">
              <a16:creationId xmlns:a16="http://schemas.microsoft.com/office/drawing/2014/main" id="{9A8AAA61-8C84-4F0C-AC00-7F613BCE0D43}"/>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09" name="Text Box 278">
          <a:extLst>
            <a:ext uri="{FF2B5EF4-FFF2-40B4-BE49-F238E27FC236}">
              <a16:creationId xmlns:a16="http://schemas.microsoft.com/office/drawing/2014/main" id="{2075B2B9-E4AF-43D5-BB33-246778EB95DF}"/>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610" name="Text Box 279">
          <a:extLst>
            <a:ext uri="{FF2B5EF4-FFF2-40B4-BE49-F238E27FC236}">
              <a16:creationId xmlns:a16="http://schemas.microsoft.com/office/drawing/2014/main" id="{48F98207-0DD4-4A0E-BBE6-995C83F870FA}"/>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11" name="Text Box 280">
          <a:extLst>
            <a:ext uri="{FF2B5EF4-FFF2-40B4-BE49-F238E27FC236}">
              <a16:creationId xmlns:a16="http://schemas.microsoft.com/office/drawing/2014/main" id="{BE4A150B-8FC1-4DDC-9D72-68BD5F568947}"/>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12" name="テキスト 3">
          <a:extLst>
            <a:ext uri="{FF2B5EF4-FFF2-40B4-BE49-F238E27FC236}">
              <a16:creationId xmlns:a16="http://schemas.microsoft.com/office/drawing/2014/main" id="{AACE7C64-9D58-4F9E-816A-C034092EF6D9}"/>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613" name="テキスト 4">
          <a:extLst>
            <a:ext uri="{FF2B5EF4-FFF2-40B4-BE49-F238E27FC236}">
              <a16:creationId xmlns:a16="http://schemas.microsoft.com/office/drawing/2014/main" id="{32840650-9965-46E4-A1ED-1C6D61F0F152}"/>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14" name="テキスト 5">
          <a:extLst>
            <a:ext uri="{FF2B5EF4-FFF2-40B4-BE49-F238E27FC236}">
              <a16:creationId xmlns:a16="http://schemas.microsoft.com/office/drawing/2014/main" id="{89ABC140-D4E9-4BDC-A368-6F59308DB041}"/>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615" name="テキスト 10">
          <a:extLst>
            <a:ext uri="{FF2B5EF4-FFF2-40B4-BE49-F238E27FC236}">
              <a16:creationId xmlns:a16="http://schemas.microsoft.com/office/drawing/2014/main" id="{433589E8-778B-474E-B16A-EA45BB82D4D3}"/>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616" name="テキスト 11">
          <a:extLst>
            <a:ext uri="{FF2B5EF4-FFF2-40B4-BE49-F238E27FC236}">
              <a16:creationId xmlns:a16="http://schemas.microsoft.com/office/drawing/2014/main" id="{40AED103-7B88-4171-9D22-3D8125430744}"/>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853440</xdr:colOff>
      <xdr:row>34</xdr:row>
      <xdr:rowOff>0</xdr:rowOff>
    </xdr:from>
    <xdr:to>
      <xdr:col>36</xdr:col>
      <xdr:colOff>601980</xdr:colOff>
      <xdr:row>34</xdr:row>
      <xdr:rowOff>0</xdr:rowOff>
    </xdr:to>
    <xdr:sp macro="" textlink="">
      <xdr:nvSpPr>
        <xdr:cNvPr id="3617" name="テキスト 12">
          <a:extLst>
            <a:ext uri="{FF2B5EF4-FFF2-40B4-BE49-F238E27FC236}">
              <a16:creationId xmlns:a16="http://schemas.microsoft.com/office/drawing/2014/main" id="{7174F47E-CBCF-4FF0-97C2-5C7C18FB4042}"/>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18" name="テキスト 18">
          <a:extLst>
            <a:ext uri="{FF2B5EF4-FFF2-40B4-BE49-F238E27FC236}">
              <a16:creationId xmlns:a16="http://schemas.microsoft.com/office/drawing/2014/main" id="{66106CFC-ADD7-4FBD-8DBC-4320DA28F166}"/>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619" name="テキスト 19">
          <a:extLst>
            <a:ext uri="{FF2B5EF4-FFF2-40B4-BE49-F238E27FC236}">
              <a16:creationId xmlns:a16="http://schemas.microsoft.com/office/drawing/2014/main" id="{02EDB727-99C6-4446-9AF5-9DAEAADD1858}"/>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620" name="テキスト 20">
          <a:extLst>
            <a:ext uri="{FF2B5EF4-FFF2-40B4-BE49-F238E27FC236}">
              <a16:creationId xmlns:a16="http://schemas.microsoft.com/office/drawing/2014/main" id="{7FAC72FE-8FCC-47FA-AE42-E418C4FFAA13}"/>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621" name="テキスト 21">
          <a:extLst>
            <a:ext uri="{FF2B5EF4-FFF2-40B4-BE49-F238E27FC236}">
              <a16:creationId xmlns:a16="http://schemas.microsoft.com/office/drawing/2014/main" id="{E8273F42-0BE2-4FC3-A0C0-E77CC3EBEEFD}"/>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22" name="テキスト 22">
          <a:extLst>
            <a:ext uri="{FF2B5EF4-FFF2-40B4-BE49-F238E27FC236}">
              <a16:creationId xmlns:a16="http://schemas.microsoft.com/office/drawing/2014/main" id="{A092FB0F-7882-45CC-BFA8-BD138A6F01DB}"/>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623" name="テキスト 23">
          <a:extLst>
            <a:ext uri="{FF2B5EF4-FFF2-40B4-BE49-F238E27FC236}">
              <a16:creationId xmlns:a16="http://schemas.microsoft.com/office/drawing/2014/main" id="{EC6ACFB4-47D2-44F2-9847-A724FFB3B74B}"/>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24" name="テキスト 31">
          <a:extLst>
            <a:ext uri="{FF2B5EF4-FFF2-40B4-BE49-F238E27FC236}">
              <a16:creationId xmlns:a16="http://schemas.microsoft.com/office/drawing/2014/main" id="{C09FAD5D-359A-49E7-97DA-ECF02504559B}"/>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625" name="テキスト 32">
          <a:extLst>
            <a:ext uri="{FF2B5EF4-FFF2-40B4-BE49-F238E27FC236}">
              <a16:creationId xmlns:a16="http://schemas.microsoft.com/office/drawing/2014/main" id="{8DB1234E-ADC8-4824-8435-FE9D8042BC2B}"/>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626" name="テキスト 33">
          <a:extLst>
            <a:ext uri="{FF2B5EF4-FFF2-40B4-BE49-F238E27FC236}">
              <a16:creationId xmlns:a16="http://schemas.microsoft.com/office/drawing/2014/main" id="{3976F27F-7064-4217-AFDE-4E3F225DF0EA}"/>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627" name="テキスト 34">
          <a:extLst>
            <a:ext uri="{FF2B5EF4-FFF2-40B4-BE49-F238E27FC236}">
              <a16:creationId xmlns:a16="http://schemas.microsoft.com/office/drawing/2014/main" id="{B47606A5-6157-46D7-9702-682E66BBA51A}"/>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28" name="テキスト 35">
          <a:extLst>
            <a:ext uri="{FF2B5EF4-FFF2-40B4-BE49-F238E27FC236}">
              <a16:creationId xmlns:a16="http://schemas.microsoft.com/office/drawing/2014/main" id="{F6D743F0-5052-4E4C-A49C-D38890990C2B}"/>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629" name="テキスト 36">
          <a:extLst>
            <a:ext uri="{FF2B5EF4-FFF2-40B4-BE49-F238E27FC236}">
              <a16:creationId xmlns:a16="http://schemas.microsoft.com/office/drawing/2014/main" id="{FE29A649-7A6F-4888-BC08-71367EC8D2F8}"/>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30" name="テキスト 45">
          <a:extLst>
            <a:ext uri="{FF2B5EF4-FFF2-40B4-BE49-F238E27FC236}">
              <a16:creationId xmlns:a16="http://schemas.microsoft.com/office/drawing/2014/main" id="{36E230E0-042C-4CB6-B183-19C35BD73C36}"/>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1905</xdr:colOff>
      <xdr:row>34</xdr:row>
      <xdr:rowOff>0</xdr:rowOff>
    </xdr:from>
    <xdr:to>
      <xdr:col>36</xdr:col>
      <xdr:colOff>1905</xdr:colOff>
      <xdr:row>34</xdr:row>
      <xdr:rowOff>0</xdr:rowOff>
    </xdr:to>
    <xdr:sp macro="" textlink="">
      <xdr:nvSpPr>
        <xdr:cNvPr id="3631" name="テキスト 46">
          <a:extLst>
            <a:ext uri="{FF2B5EF4-FFF2-40B4-BE49-F238E27FC236}">
              <a16:creationId xmlns:a16="http://schemas.microsoft.com/office/drawing/2014/main" id="{65338B6D-58C0-4597-BB04-305F77D22D57}"/>
            </a:ext>
          </a:extLst>
        </xdr:cNvPr>
        <xdr:cNvSpPr txBox="1">
          <a:spLocks noChangeArrowheads="1"/>
        </xdr:cNvSpPr>
      </xdr:nvSpPr>
      <xdr:spPr bwMode="auto">
        <a:xfrm>
          <a:off x="614553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36</xdr:col>
      <xdr:colOff>0</xdr:colOff>
      <xdr:row>34</xdr:row>
      <xdr:rowOff>0</xdr:rowOff>
    </xdr:from>
    <xdr:to>
      <xdr:col>36</xdr:col>
      <xdr:colOff>0</xdr:colOff>
      <xdr:row>34</xdr:row>
      <xdr:rowOff>0</xdr:rowOff>
    </xdr:to>
    <xdr:sp macro="" textlink="">
      <xdr:nvSpPr>
        <xdr:cNvPr id="3632" name="テキスト 47">
          <a:extLst>
            <a:ext uri="{FF2B5EF4-FFF2-40B4-BE49-F238E27FC236}">
              <a16:creationId xmlns:a16="http://schemas.microsoft.com/office/drawing/2014/main" id="{89FA8551-EF38-471E-957A-866A570CF8A6}"/>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33" name="テキスト 49">
          <a:extLst>
            <a:ext uri="{FF2B5EF4-FFF2-40B4-BE49-F238E27FC236}">
              <a16:creationId xmlns:a16="http://schemas.microsoft.com/office/drawing/2014/main" id="{FE196927-FB70-44FF-AC20-EF025889F1AD}"/>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34" name="Text Box 53">
          <a:extLst>
            <a:ext uri="{FF2B5EF4-FFF2-40B4-BE49-F238E27FC236}">
              <a16:creationId xmlns:a16="http://schemas.microsoft.com/office/drawing/2014/main" id="{0721B306-74BC-460F-94D9-74E9709AD399}"/>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838200</xdr:colOff>
      <xdr:row>34</xdr:row>
      <xdr:rowOff>0</xdr:rowOff>
    </xdr:from>
    <xdr:to>
      <xdr:col>36</xdr:col>
      <xdr:colOff>0</xdr:colOff>
      <xdr:row>34</xdr:row>
      <xdr:rowOff>0</xdr:rowOff>
    </xdr:to>
    <xdr:sp macro="" textlink="">
      <xdr:nvSpPr>
        <xdr:cNvPr id="3635" name="Text Box 54">
          <a:extLst>
            <a:ext uri="{FF2B5EF4-FFF2-40B4-BE49-F238E27FC236}">
              <a16:creationId xmlns:a16="http://schemas.microsoft.com/office/drawing/2014/main" id="{8EB0AD24-80A7-4107-8804-7BD6234AE5F9}"/>
            </a:ext>
          </a:extLst>
        </xdr:cNvPr>
        <xdr:cNvSpPr txBox="1">
          <a:spLocks noChangeArrowheads="1"/>
        </xdr:cNvSpPr>
      </xdr:nvSpPr>
      <xdr:spPr bwMode="auto">
        <a:xfrm>
          <a:off x="614362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0</xdr:colOff>
      <xdr:row>34</xdr:row>
      <xdr:rowOff>0</xdr:rowOff>
    </xdr:from>
    <xdr:to>
      <xdr:col>35</xdr:col>
      <xdr:colOff>38100</xdr:colOff>
      <xdr:row>34</xdr:row>
      <xdr:rowOff>0</xdr:rowOff>
    </xdr:to>
    <xdr:sp macro="" textlink="">
      <xdr:nvSpPr>
        <xdr:cNvPr id="3636" name="Text Box 55">
          <a:extLst>
            <a:ext uri="{FF2B5EF4-FFF2-40B4-BE49-F238E27FC236}">
              <a16:creationId xmlns:a16="http://schemas.microsoft.com/office/drawing/2014/main" id="{5AD3482C-EBC2-45B4-AB3B-2947DED27958}"/>
            </a:ext>
          </a:extLst>
        </xdr:cNvPr>
        <xdr:cNvSpPr txBox="1">
          <a:spLocks noChangeArrowheads="1"/>
        </xdr:cNvSpPr>
      </xdr:nvSpPr>
      <xdr:spPr bwMode="auto">
        <a:xfrm>
          <a:off x="5381625"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37" name="テキスト 5">
          <a:extLst>
            <a:ext uri="{FF2B5EF4-FFF2-40B4-BE49-F238E27FC236}">
              <a16:creationId xmlns:a16="http://schemas.microsoft.com/office/drawing/2014/main" id="{4DF72517-2344-4958-A33C-9D9F749AE407}"/>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853440</xdr:colOff>
      <xdr:row>34</xdr:row>
      <xdr:rowOff>0</xdr:rowOff>
    </xdr:from>
    <xdr:to>
      <xdr:col>35</xdr:col>
      <xdr:colOff>601980</xdr:colOff>
      <xdr:row>34</xdr:row>
      <xdr:rowOff>0</xdr:rowOff>
    </xdr:to>
    <xdr:sp macro="" textlink="">
      <xdr:nvSpPr>
        <xdr:cNvPr id="3638" name="テキスト 12">
          <a:extLst>
            <a:ext uri="{FF2B5EF4-FFF2-40B4-BE49-F238E27FC236}">
              <a16:creationId xmlns:a16="http://schemas.microsoft.com/office/drawing/2014/main" id="{FE8EAD32-40A7-4CD5-B505-4267B6121081}"/>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39" name="テキスト 22">
          <a:extLst>
            <a:ext uri="{FF2B5EF4-FFF2-40B4-BE49-F238E27FC236}">
              <a16:creationId xmlns:a16="http://schemas.microsoft.com/office/drawing/2014/main" id="{80A87E95-84C0-47CF-B414-8B29DE1FDC87}"/>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640" name="テキスト 23">
          <a:extLst>
            <a:ext uri="{FF2B5EF4-FFF2-40B4-BE49-F238E27FC236}">
              <a16:creationId xmlns:a16="http://schemas.microsoft.com/office/drawing/2014/main" id="{577F0156-1B17-4CDE-9E10-00B2834C20C7}"/>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41" name="テキスト 35">
          <a:extLst>
            <a:ext uri="{FF2B5EF4-FFF2-40B4-BE49-F238E27FC236}">
              <a16:creationId xmlns:a16="http://schemas.microsoft.com/office/drawing/2014/main" id="{0C58D63F-2CD3-4F25-B1DD-168E56B319B6}"/>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35</xdr:col>
      <xdr:colOff>798195</xdr:colOff>
      <xdr:row>34</xdr:row>
      <xdr:rowOff>0</xdr:rowOff>
    </xdr:from>
    <xdr:to>
      <xdr:col>35</xdr:col>
      <xdr:colOff>592455</xdr:colOff>
      <xdr:row>34</xdr:row>
      <xdr:rowOff>0</xdr:rowOff>
    </xdr:to>
    <xdr:sp macro="" textlink="">
      <xdr:nvSpPr>
        <xdr:cNvPr id="3642" name="テキスト 36">
          <a:extLst>
            <a:ext uri="{FF2B5EF4-FFF2-40B4-BE49-F238E27FC236}">
              <a16:creationId xmlns:a16="http://schemas.microsoft.com/office/drawing/2014/main" id="{F4F361D6-4C05-44C7-9E98-8875166F5564}"/>
            </a:ext>
          </a:extLst>
        </xdr:cNvPr>
        <xdr:cNvSpPr txBox="1">
          <a:spLocks noChangeArrowheads="1"/>
        </xdr:cNvSpPr>
      </xdr:nvSpPr>
      <xdr:spPr bwMode="auto">
        <a:xfrm>
          <a:off x="614172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35</xdr:col>
      <xdr:colOff>891540</xdr:colOff>
      <xdr:row>34</xdr:row>
      <xdr:rowOff>0</xdr:rowOff>
    </xdr:from>
    <xdr:to>
      <xdr:col>35</xdr:col>
      <xdr:colOff>594360</xdr:colOff>
      <xdr:row>34</xdr:row>
      <xdr:rowOff>0</xdr:rowOff>
    </xdr:to>
    <xdr:sp macro="" textlink="">
      <xdr:nvSpPr>
        <xdr:cNvPr id="3643" name="テキスト 49">
          <a:extLst>
            <a:ext uri="{FF2B5EF4-FFF2-40B4-BE49-F238E27FC236}">
              <a16:creationId xmlns:a16="http://schemas.microsoft.com/office/drawing/2014/main" id="{8AC8CA68-7EA0-4AEA-B33F-8A6D32FB603F}"/>
            </a:ext>
          </a:extLst>
        </xdr:cNvPr>
        <xdr:cNvSpPr txBox="1">
          <a:spLocks noChangeArrowheads="1"/>
        </xdr:cNvSpPr>
      </xdr:nvSpPr>
      <xdr:spPr bwMode="auto">
        <a:xfrm>
          <a:off x="613981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44" name="Text Box 274">
          <a:extLst>
            <a:ext uri="{FF2B5EF4-FFF2-40B4-BE49-F238E27FC236}">
              <a16:creationId xmlns:a16="http://schemas.microsoft.com/office/drawing/2014/main" id="{A7A9D061-36F8-4A63-BF34-6F1079B8CEA5}"/>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853440</xdr:colOff>
      <xdr:row>34</xdr:row>
      <xdr:rowOff>0</xdr:rowOff>
    </xdr:from>
    <xdr:to>
      <xdr:col>36</xdr:col>
      <xdr:colOff>601980</xdr:colOff>
      <xdr:row>34</xdr:row>
      <xdr:rowOff>0</xdr:rowOff>
    </xdr:to>
    <xdr:sp macro="" textlink="">
      <xdr:nvSpPr>
        <xdr:cNvPr id="3645" name="Text Box 275">
          <a:extLst>
            <a:ext uri="{FF2B5EF4-FFF2-40B4-BE49-F238E27FC236}">
              <a16:creationId xmlns:a16="http://schemas.microsoft.com/office/drawing/2014/main" id="{A67BA1A8-F050-45C3-8A45-9062C4F3D6C0}"/>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46" name="Text Box 276">
          <a:extLst>
            <a:ext uri="{FF2B5EF4-FFF2-40B4-BE49-F238E27FC236}">
              <a16:creationId xmlns:a16="http://schemas.microsoft.com/office/drawing/2014/main" id="{29F51503-DB4A-40BD-B453-9A86AAB55F20}"/>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647" name="Text Box 277">
          <a:extLst>
            <a:ext uri="{FF2B5EF4-FFF2-40B4-BE49-F238E27FC236}">
              <a16:creationId xmlns:a16="http://schemas.microsoft.com/office/drawing/2014/main" id="{DD0D88DE-E83F-46B7-A1AE-BFB7A8274058}"/>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48" name="Text Box 278">
          <a:extLst>
            <a:ext uri="{FF2B5EF4-FFF2-40B4-BE49-F238E27FC236}">
              <a16:creationId xmlns:a16="http://schemas.microsoft.com/office/drawing/2014/main" id="{7C2CCBCC-5A74-4997-954F-AB7DBE1AEAEE}"/>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36</xdr:col>
      <xdr:colOff>798195</xdr:colOff>
      <xdr:row>34</xdr:row>
      <xdr:rowOff>0</xdr:rowOff>
    </xdr:from>
    <xdr:to>
      <xdr:col>36</xdr:col>
      <xdr:colOff>592455</xdr:colOff>
      <xdr:row>34</xdr:row>
      <xdr:rowOff>0</xdr:rowOff>
    </xdr:to>
    <xdr:sp macro="" textlink="">
      <xdr:nvSpPr>
        <xdr:cNvPr id="3649" name="Text Box 279">
          <a:extLst>
            <a:ext uri="{FF2B5EF4-FFF2-40B4-BE49-F238E27FC236}">
              <a16:creationId xmlns:a16="http://schemas.microsoft.com/office/drawing/2014/main" id="{D840DFEC-119B-4A3F-A055-E5CF05C3DE2D}"/>
            </a:ext>
          </a:extLst>
        </xdr:cNvPr>
        <xdr:cNvSpPr txBox="1">
          <a:spLocks noChangeArrowheads="1"/>
        </xdr:cNvSpPr>
      </xdr:nvSpPr>
      <xdr:spPr bwMode="auto">
        <a:xfrm>
          <a:off x="6779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36</xdr:col>
      <xdr:colOff>891540</xdr:colOff>
      <xdr:row>34</xdr:row>
      <xdr:rowOff>0</xdr:rowOff>
    </xdr:from>
    <xdr:to>
      <xdr:col>36</xdr:col>
      <xdr:colOff>594360</xdr:colOff>
      <xdr:row>34</xdr:row>
      <xdr:rowOff>0</xdr:rowOff>
    </xdr:to>
    <xdr:sp macro="" textlink="">
      <xdr:nvSpPr>
        <xdr:cNvPr id="3650" name="Text Box 280">
          <a:extLst>
            <a:ext uri="{FF2B5EF4-FFF2-40B4-BE49-F238E27FC236}">
              <a16:creationId xmlns:a16="http://schemas.microsoft.com/office/drawing/2014/main" id="{7E2E60C7-9B0C-40A2-B950-304DC97EA180}"/>
            </a:ext>
          </a:extLst>
        </xdr:cNvPr>
        <xdr:cNvSpPr txBox="1">
          <a:spLocks noChangeArrowheads="1"/>
        </xdr:cNvSpPr>
      </xdr:nvSpPr>
      <xdr:spPr bwMode="auto">
        <a:xfrm>
          <a:off x="6777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3651" name="テキスト 1">
          <a:extLst>
            <a:ext uri="{FF2B5EF4-FFF2-40B4-BE49-F238E27FC236}">
              <a16:creationId xmlns:a16="http://schemas.microsoft.com/office/drawing/2014/main" id="{2077AC94-3D50-4A68-A203-C0AFD5CE997F}"/>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652" name="テキスト 2">
          <a:extLst>
            <a:ext uri="{FF2B5EF4-FFF2-40B4-BE49-F238E27FC236}">
              <a16:creationId xmlns:a16="http://schemas.microsoft.com/office/drawing/2014/main" id="{FB97B3A3-1426-4604-8C78-8225975F83F2}"/>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653" name="テキスト 3">
          <a:extLst>
            <a:ext uri="{FF2B5EF4-FFF2-40B4-BE49-F238E27FC236}">
              <a16:creationId xmlns:a16="http://schemas.microsoft.com/office/drawing/2014/main" id="{DA1BD09A-AAA6-4A0D-B055-79C58EBADC72}"/>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654" name="テキスト 4">
          <a:extLst>
            <a:ext uri="{FF2B5EF4-FFF2-40B4-BE49-F238E27FC236}">
              <a16:creationId xmlns:a16="http://schemas.microsoft.com/office/drawing/2014/main" id="{8712F5C9-1708-45F7-933D-24BDDBBA652F}"/>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655" name="テキスト 5">
          <a:extLst>
            <a:ext uri="{FF2B5EF4-FFF2-40B4-BE49-F238E27FC236}">
              <a16:creationId xmlns:a16="http://schemas.microsoft.com/office/drawing/2014/main" id="{B832D58A-F56B-4694-BC50-717728B26229}"/>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3656" name="テキスト 9">
          <a:extLst>
            <a:ext uri="{FF2B5EF4-FFF2-40B4-BE49-F238E27FC236}">
              <a16:creationId xmlns:a16="http://schemas.microsoft.com/office/drawing/2014/main" id="{28A16911-2753-4767-BF67-7DA9B8E8EA75}"/>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853440</xdr:colOff>
      <xdr:row>6</xdr:row>
      <xdr:rowOff>0</xdr:rowOff>
    </xdr:from>
    <xdr:to>
      <xdr:col>46</xdr:col>
      <xdr:colOff>601980</xdr:colOff>
      <xdr:row>6</xdr:row>
      <xdr:rowOff>0</xdr:rowOff>
    </xdr:to>
    <xdr:sp macro="" textlink="">
      <xdr:nvSpPr>
        <xdr:cNvPr id="3657" name="テキスト 10">
          <a:extLst>
            <a:ext uri="{FF2B5EF4-FFF2-40B4-BE49-F238E27FC236}">
              <a16:creationId xmlns:a16="http://schemas.microsoft.com/office/drawing/2014/main" id="{5C256339-1D24-4853-8F5F-100E1A2D3CA0}"/>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658" name="テキスト 11">
          <a:extLst>
            <a:ext uri="{FF2B5EF4-FFF2-40B4-BE49-F238E27FC236}">
              <a16:creationId xmlns:a16="http://schemas.microsoft.com/office/drawing/2014/main" id="{062C133B-A554-4475-B5D1-6F8A89383568}"/>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6</xdr:row>
      <xdr:rowOff>0</xdr:rowOff>
    </xdr:from>
    <xdr:to>
      <xdr:col>47</xdr:col>
      <xdr:colOff>601980</xdr:colOff>
      <xdr:row>6</xdr:row>
      <xdr:rowOff>0</xdr:rowOff>
    </xdr:to>
    <xdr:sp macro="" textlink="">
      <xdr:nvSpPr>
        <xdr:cNvPr id="3659" name="テキスト 12">
          <a:extLst>
            <a:ext uri="{FF2B5EF4-FFF2-40B4-BE49-F238E27FC236}">
              <a16:creationId xmlns:a16="http://schemas.microsoft.com/office/drawing/2014/main" id="{D9AA6FAC-1F62-458E-99C6-27B2704FA2CF}"/>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3660" name="テキスト 16">
          <a:extLst>
            <a:ext uri="{FF2B5EF4-FFF2-40B4-BE49-F238E27FC236}">
              <a16:creationId xmlns:a16="http://schemas.microsoft.com/office/drawing/2014/main" id="{3F56AB78-ABD9-4C8F-94B3-B460A0C84AC8}"/>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3661" name="テキスト 17">
          <a:extLst>
            <a:ext uri="{FF2B5EF4-FFF2-40B4-BE49-F238E27FC236}">
              <a16:creationId xmlns:a16="http://schemas.microsoft.com/office/drawing/2014/main" id="{30E386DD-B88E-4038-BF51-76CEFB1BD57C}"/>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662" name="テキスト 18">
          <a:extLst>
            <a:ext uri="{FF2B5EF4-FFF2-40B4-BE49-F238E27FC236}">
              <a16:creationId xmlns:a16="http://schemas.microsoft.com/office/drawing/2014/main" id="{A597448F-A095-4CCA-AD09-4310C9B2443A}"/>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3663" name="テキスト 19">
          <a:extLst>
            <a:ext uri="{FF2B5EF4-FFF2-40B4-BE49-F238E27FC236}">
              <a16:creationId xmlns:a16="http://schemas.microsoft.com/office/drawing/2014/main" id="{9CC5BA37-B995-4651-A653-F43B1601213C}"/>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664" name="テキスト 20">
          <a:extLst>
            <a:ext uri="{FF2B5EF4-FFF2-40B4-BE49-F238E27FC236}">
              <a16:creationId xmlns:a16="http://schemas.microsoft.com/office/drawing/2014/main" id="{6DA83AF9-357C-4A2B-9C22-374F503EAEC7}"/>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665" name="テキスト 21">
          <a:extLst>
            <a:ext uri="{FF2B5EF4-FFF2-40B4-BE49-F238E27FC236}">
              <a16:creationId xmlns:a16="http://schemas.microsoft.com/office/drawing/2014/main" id="{275E3FD5-E45F-4245-9C56-C1066FFCD007}"/>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666" name="テキスト 22">
          <a:extLst>
            <a:ext uri="{FF2B5EF4-FFF2-40B4-BE49-F238E27FC236}">
              <a16:creationId xmlns:a16="http://schemas.microsoft.com/office/drawing/2014/main" id="{35362108-7B67-478A-86D3-9C98371ADDC4}"/>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3667" name="テキスト 23">
          <a:extLst>
            <a:ext uri="{FF2B5EF4-FFF2-40B4-BE49-F238E27FC236}">
              <a16:creationId xmlns:a16="http://schemas.microsoft.com/office/drawing/2014/main" id="{92D010B6-EE39-4270-BCB4-A9287F36C58B}"/>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668" name="テキスト 31">
          <a:extLst>
            <a:ext uri="{FF2B5EF4-FFF2-40B4-BE49-F238E27FC236}">
              <a16:creationId xmlns:a16="http://schemas.microsoft.com/office/drawing/2014/main" id="{7182B0E8-E1EA-49A4-87B0-4EDBD1A1D86C}"/>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3669" name="テキスト 32">
          <a:extLst>
            <a:ext uri="{FF2B5EF4-FFF2-40B4-BE49-F238E27FC236}">
              <a16:creationId xmlns:a16="http://schemas.microsoft.com/office/drawing/2014/main" id="{176C0475-EF70-493E-9474-1CB2E5FC810E}"/>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670" name="テキスト 33">
          <a:extLst>
            <a:ext uri="{FF2B5EF4-FFF2-40B4-BE49-F238E27FC236}">
              <a16:creationId xmlns:a16="http://schemas.microsoft.com/office/drawing/2014/main" id="{D97A485E-88EC-49D8-8A5D-CBBC0A2186AE}"/>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671" name="テキスト 34">
          <a:extLst>
            <a:ext uri="{FF2B5EF4-FFF2-40B4-BE49-F238E27FC236}">
              <a16:creationId xmlns:a16="http://schemas.microsoft.com/office/drawing/2014/main" id="{260258BF-0A75-48E9-8BC9-7749AE3D2190}"/>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672" name="テキスト 35">
          <a:extLst>
            <a:ext uri="{FF2B5EF4-FFF2-40B4-BE49-F238E27FC236}">
              <a16:creationId xmlns:a16="http://schemas.microsoft.com/office/drawing/2014/main" id="{C9D959F3-080F-4C31-B337-4E815B8DCB91}"/>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3673" name="テキスト 36">
          <a:extLst>
            <a:ext uri="{FF2B5EF4-FFF2-40B4-BE49-F238E27FC236}">
              <a16:creationId xmlns:a16="http://schemas.microsoft.com/office/drawing/2014/main" id="{C95A7AA6-E069-4315-9023-8CE521509F99}"/>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3674" name="テキスト 43">
          <a:extLst>
            <a:ext uri="{FF2B5EF4-FFF2-40B4-BE49-F238E27FC236}">
              <a16:creationId xmlns:a16="http://schemas.microsoft.com/office/drawing/2014/main" id="{9F9F4A21-12B0-4AB7-B103-76C528CA3FC6}"/>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3675" name="テキスト 44">
          <a:extLst>
            <a:ext uri="{FF2B5EF4-FFF2-40B4-BE49-F238E27FC236}">
              <a16:creationId xmlns:a16="http://schemas.microsoft.com/office/drawing/2014/main" id="{15D01A41-B4DF-45EF-8B86-6F84368B23CA}"/>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676" name="テキスト 45">
          <a:extLst>
            <a:ext uri="{FF2B5EF4-FFF2-40B4-BE49-F238E27FC236}">
              <a16:creationId xmlns:a16="http://schemas.microsoft.com/office/drawing/2014/main" id="{2A833A28-1687-49F1-846A-B4694F7E918D}"/>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6</xdr:row>
      <xdr:rowOff>0</xdr:rowOff>
    </xdr:from>
    <xdr:to>
      <xdr:col>47</xdr:col>
      <xdr:colOff>1905</xdr:colOff>
      <xdr:row>6</xdr:row>
      <xdr:rowOff>0</xdr:rowOff>
    </xdr:to>
    <xdr:sp macro="" textlink="">
      <xdr:nvSpPr>
        <xdr:cNvPr id="3677" name="テキスト 46">
          <a:extLst>
            <a:ext uri="{FF2B5EF4-FFF2-40B4-BE49-F238E27FC236}">
              <a16:creationId xmlns:a16="http://schemas.microsoft.com/office/drawing/2014/main" id="{4E0978A3-4880-44D6-8DEB-55AB3FCDD88C}"/>
            </a:ext>
          </a:extLst>
        </xdr:cNvPr>
        <xdr:cNvSpPr txBox="1">
          <a:spLocks noChangeArrowheads="1"/>
        </xdr:cNvSpPr>
      </xdr:nvSpPr>
      <xdr:spPr bwMode="auto">
        <a:xfrm>
          <a:off x="179851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6</xdr:row>
      <xdr:rowOff>0</xdr:rowOff>
    </xdr:from>
    <xdr:to>
      <xdr:col>47</xdr:col>
      <xdr:colOff>0</xdr:colOff>
      <xdr:row>6</xdr:row>
      <xdr:rowOff>0</xdr:rowOff>
    </xdr:to>
    <xdr:sp macro="" textlink="">
      <xdr:nvSpPr>
        <xdr:cNvPr id="3678" name="テキスト 47">
          <a:extLst>
            <a:ext uri="{FF2B5EF4-FFF2-40B4-BE49-F238E27FC236}">
              <a16:creationId xmlns:a16="http://schemas.microsoft.com/office/drawing/2014/main" id="{CFCA2075-BCD9-4127-90DE-07C180889048}"/>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679" name="テキスト 49">
          <a:extLst>
            <a:ext uri="{FF2B5EF4-FFF2-40B4-BE49-F238E27FC236}">
              <a16:creationId xmlns:a16="http://schemas.microsoft.com/office/drawing/2014/main" id="{CE0F06E6-DF8C-42E3-AB49-FE2B7D55CABF}"/>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680" name="Text Box 53">
          <a:extLst>
            <a:ext uri="{FF2B5EF4-FFF2-40B4-BE49-F238E27FC236}">
              <a16:creationId xmlns:a16="http://schemas.microsoft.com/office/drawing/2014/main" id="{9D00C86F-516A-4680-8401-D5F3737D13FF}"/>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6</xdr:row>
      <xdr:rowOff>0</xdr:rowOff>
    </xdr:from>
    <xdr:to>
      <xdr:col>47</xdr:col>
      <xdr:colOff>0</xdr:colOff>
      <xdr:row>6</xdr:row>
      <xdr:rowOff>0</xdr:rowOff>
    </xdr:to>
    <xdr:sp macro="" textlink="">
      <xdr:nvSpPr>
        <xdr:cNvPr id="3681" name="Text Box 54">
          <a:extLst>
            <a:ext uri="{FF2B5EF4-FFF2-40B4-BE49-F238E27FC236}">
              <a16:creationId xmlns:a16="http://schemas.microsoft.com/office/drawing/2014/main" id="{B0CE8131-5210-4D66-9F94-23D8DA3EA953}"/>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38100</xdr:colOff>
      <xdr:row>6</xdr:row>
      <xdr:rowOff>0</xdr:rowOff>
    </xdr:to>
    <xdr:sp macro="" textlink="">
      <xdr:nvSpPr>
        <xdr:cNvPr id="3682" name="Text Box 55">
          <a:extLst>
            <a:ext uri="{FF2B5EF4-FFF2-40B4-BE49-F238E27FC236}">
              <a16:creationId xmlns:a16="http://schemas.microsoft.com/office/drawing/2014/main" id="{AB7C58F4-3ECA-488D-855B-3A291193539C}"/>
            </a:ext>
          </a:extLst>
        </xdr:cNvPr>
        <xdr:cNvSpPr txBox="1">
          <a:spLocks noChangeArrowheads="1"/>
        </xdr:cNvSpPr>
      </xdr:nvSpPr>
      <xdr:spPr bwMode="auto">
        <a:xfrm>
          <a:off x="173164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683" name="Text Box 56">
          <a:extLst>
            <a:ext uri="{FF2B5EF4-FFF2-40B4-BE49-F238E27FC236}">
              <a16:creationId xmlns:a16="http://schemas.microsoft.com/office/drawing/2014/main" id="{6AD9E79B-82A2-4C8E-AF94-A0855A80C91A}"/>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6</xdr:row>
      <xdr:rowOff>0</xdr:rowOff>
    </xdr:from>
    <xdr:to>
      <xdr:col>48</xdr:col>
      <xdr:colOff>601980</xdr:colOff>
      <xdr:row>6</xdr:row>
      <xdr:rowOff>0</xdr:rowOff>
    </xdr:to>
    <xdr:sp macro="" textlink="">
      <xdr:nvSpPr>
        <xdr:cNvPr id="3684" name="Text Box 57">
          <a:extLst>
            <a:ext uri="{FF2B5EF4-FFF2-40B4-BE49-F238E27FC236}">
              <a16:creationId xmlns:a16="http://schemas.microsoft.com/office/drawing/2014/main" id="{05A734E1-B71A-4EE3-B685-68510DE37A94}"/>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685" name="Text Box 58">
          <a:extLst>
            <a:ext uri="{FF2B5EF4-FFF2-40B4-BE49-F238E27FC236}">
              <a16:creationId xmlns:a16="http://schemas.microsoft.com/office/drawing/2014/main" id="{DFD65F55-ED12-4F20-B643-9D8FEDD47A0D}"/>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3686" name="Text Box 59">
          <a:extLst>
            <a:ext uri="{FF2B5EF4-FFF2-40B4-BE49-F238E27FC236}">
              <a16:creationId xmlns:a16="http://schemas.microsoft.com/office/drawing/2014/main" id="{EBC317D4-778F-40FF-9486-2EF1F5D93962}"/>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687" name="Text Box 60">
          <a:extLst>
            <a:ext uri="{FF2B5EF4-FFF2-40B4-BE49-F238E27FC236}">
              <a16:creationId xmlns:a16="http://schemas.microsoft.com/office/drawing/2014/main" id="{7C6D4BCD-1B51-4F35-A5F0-1C1D0CD4FFE0}"/>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3688" name="Text Box 61">
          <a:extLst>
            <a:ext uri="{FF2B5EF4-FFF2-40B4-BE49-F238E27FC236}">
              <a16:creationId xmlns:a16="http://schemas.microsoft.com/office/drawing/2014/main" id="{DAAE9CBB-7E13-4761-BF80-D65F34F4726A}"/>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689" name="Text Box 62">
          <a:extLst>
            <a:ext uri="{FF2B5EF4-FFF2-40B4-BE49-F238E27FC236}">
              <a16:creationId xmlns:a16="http://schemas.microsoft.com/office/drawing/2014/main" id="{04818FDF-8DE2-40E6-9BC7-6222D978C11E}"/>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690" name="Text Box 63">
          <a:extLst>
            <a:ext uri="{FF2B5EF4-FFF2-40B4-BE49-F238E27FC236}">
              <a16:creationId xmlns:a16="http://schemas.microsoft.com/office/drawing/2014/main" id="{24BF712C-AF3F-4D43-9108-56DAC448EBFB}"/>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6</xdr:row>
      <xdr:rowOff>0</xdr:rowOff>
    </xdr:from>
    <xdr:to>
      <xdr:col>49</xdr:col>
      <xdr:colOff>601980</xdr:colOff>
      <xdr:row>6</xdr:row>
      <xdr:rowOff>0</xdr:rowOff>
    </xdr:to>
    <xdr:sp macro="" textlink="">
      <xdr:nvSpPr>
        <xdr:cNvPr id="3691" name="Text Box 64">
          <a:extLst>
            <a:ext uri="{FF2B5EF4-FFF2-40B4-BE49-F238E27FC236}">
              <a16:creationId xmlns:a16="http://schemas.microsoft.com/office/drawing/2014/main" id="{6D981EBA-EE0B-4062-8566-983979AB7BEF}"/>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692" name="Text Box 65">
          <a:extLst>
            <a:ext uri="{FF2B5EF4-FFF2-40B4-BE49-F238E27FC236}">
              <a16:creationId xmlns:a16="http://schemas.microsoft.com/office/drawing/2014/main" id="{D3FCDC7A-F2D7-46E2-A522-B75951376FDF}"/>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6</xdr:row>
      <xdr:rowOff>0</xdr:rowOff>
    </xdr:from>
    <xdr:to>
      <xdr:col>49</xdr:col>
      <xdr:colOff>600075</xdr:colOff>
      <xdr:row>6</xdr:row>
      <xdr:rowOff>0</xdr:rowOff>
    </xdr:to>
    <xdr:sp macro="" textlink="">
      <xdr:nvSpPr>
        <xdr:cNvPr id="3693" name="Text Box 66">
          <a:extLst>
            <a:ext uri="{FF2B5EF4-FFF2-40B4-BE49-F238E27FC236}">
              <a16:creationId xmlns:a16="http://schemas.microsoft.com/office/drawing/2014/main" id="{6529A800-2E4F-4367-A3B0-F4ECA1EC50BA}"/>
            </a:ext>
          </a:extLst>
        </xdr:cNvPr>
        <xdr:cNvSpPr txBox="1">
          <a:spLocks noChangeArrowheads="1"/>
        </xdr:cNvSpPr>
      </xdr:nvSpPr>
      <xdr:spPr bwMode="auto">
        <a:xfrm>
          <a:off x="19886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694" name="Text Box 67">
          <a:extLst>
            <a:ext uri="{FF2B5EF4-FFF2-40B4-BE49-F238E27FC236}">
              <a16:creationId xmlns:a16="http://schemas.microsoft.com/office/drawing/2014/main" id="{E7998804-5804-492A-9CCA-B010D3D08F3C}"/>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6</xdr:row>
      <xdr:rowOff>0</xdr:rowOff>
    </xdr:from>
    <xdr:to>
      <xdr:col>49</xdr:col>
      <xdr:colOff>600075</xdr:colOff>
      <xdr:row>6</xdr:row>
      <xdr:rowOff>0</xdr:rowOff>
    </xdr:to>
    <xdr:sp macro="" textlink="">
      <xdr:nvSpPr>
        <xdr:cNvPr id="3695" name="Text Box 68">
          <a:extLst>
            <a:ext uri="{FF2B5EF4-FFF2-40B4-BE49-F238E27FC236}">
              <a16:creationId xmlns:a16="http://schemas.microsoft.com/office/drawing/2014/main" id="{9486CD53-9606-476B-9A80-AFB2F99E1477}"/>
            </a:ext>
          </a:extLst>
        </xdr:cNvPr>
        <xdr:cNvSpPr txBox="1">
          <a:spLocks noChangeArrowheads="1"/>
        </xdr:cNvSpPr>
      </xdr:nvSpPr>
      <xdr:spPr bwMode="auto">
        <a:xfrm>
          <a:off x="19886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696" name="Text Box 69">
          <a:extLst>
            <a:ext uri="{FF2B5EF4-FFF2-40B4-BE49-F238E27FC236}">
              <a16:creationId xmlns:a16="http://schemas.microsoft.com/office/drawing/2014/main" id="{19C0FBA4-2169-4F44-A851-A0CC17F15A13}"/>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697" name="Text Box 77">
          <a:extLst>
            <a:ext uri="{FF2B5EF4-FFF2-40B4-BE49-F238E27FC236}">
              <a16:creationId xmlns:a16="http://schemas.microsoft.com/office/drawing/2014/main" id="{AAC80343-15F4-44C1-BE56-51228A475409}"/>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6</xdr:row>
      <xdr:rowOff>0</xdr:rowOff>
    </xdr:from>
    <xdr:to>
      <xdr:col>44</xdr:col>
      <xdr:colOff>601980</xdr:colOff>
      <xdr:row>6</xdr:row>
      <xdr:rowOff>0</xdr:rowOff>
    </xdr:to>
    <xdr:sp macro="" textlink="">
      <xdr:nvSpPr>
        <xdr:cNvPr id="3698" name="Text Box 78">
          <a:extLst>
            <a:ext uri="{FF2B5EF4-FFF2-40B4-BE49-F238E27FC236}">
              <a16:creationId xmlns:a16="http://schemas.microsoft.com/office/drawing/2014/main" id="{9D9CC6F5-66B1-42B2-8D27-98457528CDEE}"/>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699" name="Text Box 79">
          <a:extLst>
            <a:ext uri="{FF2B5EF4-FFF2-40B4-BE49-F238E27FC236}">
              <a16:creationId xmlns:a16="http://schemas.microsoft.com/office/drawing/2014/main" id="{93D8BB63-3EE7-4786-A933-A34A15491B6F}"/>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3700" name="Text Box 80">
          <a:extLst>
            <a:ext uri="{FF2B5EF4-FFF2-40B4-BE49-F238E27FC236}">
              <a16:creationId xmlns:a16="http://schemas.microsoft.com/office/drawing/2014/main" id="{0E7920A2-9E4D-4731-86C8-BCE3FFB72777}"/>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701" name="Text Box 81">
          <a:extLst>
            <a:ext uri="{FF2B5EF4-FFF2-40B4-BE49-F238E27FC236}">
              <a16:creationId xmlns:a16="http://schemas.microsoft.com/office/drawing/2014/main" id="{F9886A2E-3BD6-4AAB-B2ED-59882A8BC8DD}"/>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3702" name="Text Box 82">
          <a:extLst>
            <a:ext uri="{FF2B5EF4-FFF2-40B4-BE49-F238E27FC236}">
              <a16:creationId xmlns:a16="http://schemas.microsoft.com/office/drawing/2014/main" id="{D7E6C9FE-9D2A-4FE8-B681-65C2E060511E}"/>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703" name="Text Box 83">
          <a:extLst>
            <a:ext uri="{FF2B5EF4-FFF2-40B4-BE49-F238E27FC236}">
              <a16:creationId xmlns:a16="http://schemas.microsoft.com/office/drawing/2014/main" id="{2831BBB8-B21B-441E-B75E-64B823DEA0BB}"/>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6</xdr:row>
      <xdr:rowOff>0</xdr:rowOff>
    </xdr:from>
    <xdr:to>
      <xdr:col>45</xdr:col>
      <xdr:colOff>0</xdr:colOff>
      <xdr:row>6</xdr:row>
      <xdr:rowOff>0</xdr:rowOff>
    </xdr:to>
    <xdr:sp macro="" textlink="">
      <xdr:nvSpPr>
        <xdr:cNvPr id="3704" name="Text Box 84">
          <a:extLst>
            <a:ext uri="{FF2B5EF4-FFF2-40B4-BE49-F238E27FC236}">
              <a16:creationId xmlns:a16="http://schemas.microsoft.com/office/drawing/2014/main" id="{46075D02-B114-44B6-B032-E449EF413B15}"/>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705" name="Text Box 85">
          <a:extLst>
            <a:ext uri="{FF2B5EF4-FFF2-40B4-BE49-F238E27FC236}">
              <a16:creationId xmlns:a16="http://schemas.microsoft.com/office/drawing/2014/main" id="{EBE1A691-7EBE-4C02-88E0-203934B52C50}"/>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3706" name="Text Box 86">
          <a:extLst>
            <a:ext uri="{FF2B5EF4-FFF2-40B4-BE49-F238E27FC236}">
              <a16:creationId xmlns:a16="http://schemas.microsoft.com/office/drawing/2014/main" id="{32D9C523-7FD6-44A3-8CCD-F4199DFC35E8}"/>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3707" name="Text Box 87">
          <a:extLst>
            <a:ext uri="{FF2B5EF4-FFF2-40B4-BE49-F238E27FC236}">
              <a16:creationId xmlns:a16="http://schemas.microsoft.com/office/drawing/2014/main" id="{F898D4CE-FE3B-43E0-B2C1-DE25680C269A}"/>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708" name="Text Box 88">
          <a:extLst>
            <a:ext uri="{FF2B5EF4-FFF2-40B4-BE49-F238E27FC236}">
              <a16:creationId xmlns:a16="http://schemas.microsoft.com/office/drawing/2014/main" id="{506261F6-13F6-4389-B745-39427170CB4D}"/>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6</xdr:row>
      <xdr:rowOff>0</xdr:rowOff>
    </xdr:from>
    <xdr:to>
      <xdr:col>44</xdr:col>
      <xdr:colOff>601980</xdr:colOff>
      <xdr:row>6</xdr:row>
      <xdr:rowOff>0</xdr:rowOff>
    </xdr:to>
    <xdr:sp macro="" textlink="">
      <xdr:nvSpPr>
        <xdr:cNvPr id="3709" name="Text Box 89">
          <a:extLst>
            <a:ext uri="{FF2B5EF4-FFF2-40B4-BE49-F238E27FC236}">
              <a16:creationId xmlns:a16="http://schemas.microsoft.com/office/drawing/2014/main" id="{467E334B-B366-41CF-965A-E5D8E3CB328F}"/>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710" name="Text Box 90">
          <a:extLst>
            <a:ext uri="{FF2B5EF4-FFF2-40B4-BE49-F238E27FC236}">
              <a16:creationId xmlns:a16="http://schemas.microsoft.com/office/drawing/2014/main" id="{114FF7C3-F8D5-4442-8433-EA43F53BE85E}"/>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3711" name="Text Box 91">
          <a:extLst>
            <a:ext uri="{FF2B5EF4-FFF2-40B4-BE49-F238E27FC236}">
              <a16:creationId xmlns:a16="http://schemas.microsoft.com/office/drawing/2014/main" id="{73943D8F-1362-4E91-B37A-5BBD5ECD2AD2}"/>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712" name="Text Box 92">
          <a:extLst>
            <a:ext uri="{FF2B5EF4-FFF2-40B4-BE49-F238E27FC236}">
              <a16:creationId xmlns:a16="http://schemas.microsoft.com/office/drawing/2014/main" id="{42837228-7195-4465-9609-34EC112F5B11}"/>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3713" name="Text Box 93">
          <a:extLst>
            <a:ext uri="{FF2B5EF4-FFF2-40B4-BE49-F238E27FC236}">
              <a16:creationId xmlns:a16="http://schemas.microsoft.com/office/drawing/2014/main" id="{40E24D52-BCEB-4E4A-A6B8-E65B05DA5B8A}"/>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714" name="Text Box 94">
          <a:extLst>
            <a:ext uri="{FF2B5EF4-FFF2-40B4-BE49-F238E27FC236}">
              <a16:creationId xmlns:a16="http://schemas.microsoft.com/office/drawing/2014/main" id="{39650168-AEA5-4625-A07C-2FDC146722A9}"/>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6</xdr:row>
      <xdr:rowOff>0</xdr:rowOff>
    </xdr:from>
    <xdr:to>
      <xdr:col>45</xdr:col>
      <xdr:colOff>0</xdr:colOff>
      <xdr:row>6</xdr:row>
      <xdr:rowOff>0</xdr:rowOff>
    </xdr:to>
    <xdr:sp macro="" textlink="">
      <xdr:nvSpPr>
        <xdr:cNvPr id="3715" name="Text Box 95">
          <a:extLst>
            <a:ext uri="{FF2B5EF4-FFF2-40B4-BE49-F238E27FC236}">
              <a16:creationId xmlns:a16="http://schemas.microsoft.com/office/drawing/2014/main" id="{6970A85B-A524-435D-B661-2B8AE5DF9FBB}"/>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716" name="Text Box 96">
          <a:extLst>
            <a:ext uri="{FF2B5EF4-FFF2-40B4-BE49-F238E27FC236}">
              <a16:creationId xmlns:a16="http://schemas.microsoft.com/office/drawing/2014/main" id="{A7EDDF9E-A5B1-42D0-A43B-0C1C6DFF90A0}"/>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3717" name="Text Box 97">
          <a:extLst>
            <a:ext uri="{FF2B5EF4-FFF2-40B4-BE49-F238E27FC236}">
              <a16:creationId xmlns:a16="http://schemas.microsoft.com/office/drawing/2014/main" id="{ED836F99-20A7-4D4F-91E2-6153EA23151D}"/>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3718" name="Text Box 98">
          <a:extLst>
            <a:ext uri="{FF2B5EF4-FFF2-40B4-BE49-F238E27FC236}">
              <a16:creationId xmlns:a16="http://schemas.microsoft.com/office/drawing/2014/main" id="{AD1C4813-ADEC-4177-9415-3BE8EEEC992E}"/>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3719" name="テキスト 1">
          <a:extLst>
            <a:ext uri="{FF2B5EF4-FFF2-40B4-BE49-F238E27FC236}">
              <a16:creationId xmlns:a16="http://schemas.microsoft.com/office/drawing/2014/main" id="{361D05CD-39B4-4E2E-923F-18858D63A3B8}"/>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20" name="テキスト 2">
          <a:extLst>
            <a:ext uri="{FF2B5EF4-FFF2-40B4-BE49-F238E27FC236}">
              <a16:creationId xmlns:a16="http://schemas.microsoft.com/office/drawing/2014/main" id="{99CAE5A5-1CFF-4C5B-B14D-BA7006CB9077}"/>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3721" name="テキスト 3">
          <a:extLst>
            <a:ext uri="{FF2B5EF4-FFF2-40B4-BE49-F238E27FC236}">
              <a16:creationId xmlns:a16="http://schemas.microsoft.com/office/drawing/2014/main" id="{D4611864-F32F-45A4-9861-EC57208ECF17}"/>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3722" name="テキスト 4">
          <a:extLst>
            <a:ext uri="{FF2B5EF4-FFF2-40B4-BE49-F238E27FC236}">
              <a16:creationId xmlns:a16="http://schemas.microsoft.com/office/drawing/2014/main" id="{5439B38C-3F73-43FB-9EEB-E4CB75664381}"/>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3723" name="テキスト 5">
          <a:extLst>
            <a:ext uri="{FF2B5EF4-FFF2-40B4-BE49-F238E27FC236}">
              <a16:creationId xmlns:a16="http://schemas.microsoft.com/office/drawing/2014/main" id="{E53E29A7-12FC-4C2D-A678-2EB68BF2B54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3724" name="テキスト 9">
          <a:extLst>
            <a:ext uri="{FF2B5EF4-FFF2-40B4-BE49-F238E27FC236}">
              <a16:creationId xmlns:a16="http://schemas.microsoft.com/office/drawing/2014/main" id="{6A3C202D-700C-40AC-A841-3EC9FCC49B2D}"/>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3725" name="テキスト 10">
          <a:extLst>
            <a:ext uri="{FF2B5EF4-FFF2-40B4-BE49-F238E27FC236}">
              <a16:creationId xmlns:a16="http://schemas.microsoft.com/office/drawing/2014/main" id="{5B8238C2-90FA-4ADF-ABD7-285FE80C9DC9}"/>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3726" name="テキスト 11">
          <a:extLst>
            <a:ext uri="{FF2B5EF4-FFF2-40B4-BE49-F238E27FC236}">
              <a16:creationId xmlns:a16="http://schemas.microsoft.com/office/drawing/2014/main" id="{EFD982B7-4251-48C5-A278-AB2398950709}"/>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3727" name="テキスト 12">
          <a:extLst>
            <a:ext uri="{FF2B5EF4-FFF2-40B4-BE49-F238E27FC236}">
              <a16:creationId xmlns:a16="http://schemas.microsoft.com/office/drawing/2014/main" id="{ABD6F73E-5F1F-4DDB-81C4-0386FE5D7F59}"/>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3728" name="テキスト 16">
          <a:extLst>
            <a:ext uri="{FF2B5EF4-FFF2-40B4-BE49-F238E27FC236}">
              <a16:creationId xmlns:a16="http://schemas.microsoft.com/office/drawing/2014/main" id="{9B5E9E37-2B83-4839-B59F-5073A288C1BD}"/>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3729" name="テキスト 17">
          <a:extLst>
            <a:ext uri="{FF2B5EF4-FFF2-40B4-BE49-F238E27FC236}">
              <a16:creationId xmlns:a16="http://schemas.microsoft.com/office/drawing/2014/main" id="{91EE23CB-70F7-49E2-B5C5-89C9E9766865}"/>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3730" name="テキスト 18">
          <a:extLst>
            <a:ext uri="{FF2B5EF4-FFF2-40B4-BE49-F238E27FC236}">
              <a16:creationId xmlns:a16="http://schemas.microsoft.com/office/drawing/2014/main" id="{AC4E3C40-1DA9-46A1-AAC6-BFDF06F24819}"/>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3731" name="テキスト 19">
          <a:extLst>
            <a:ext uri="{FF2B5EF4-FFF2-40B4-BE49-F238E27FC236}">
              <a16:creationId xmlns:a16="http://schemas.microsoft.com/office/drawing/2014/main" id="{131AF032-A4EE-4BFC-9F30-DEBED7D5E909}"/>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3732" name="テキスト 20">
          <a:extLst>
            <a:ext uri="{FF2B5EF4-FFF2-40B4-BE49-F238E27FC236}">
              <a16:creationId xmlns:a16="http://schemas.microsoft.com/office/drawing/2014/main" id="{FB03D456-4A25-4CCB-989F-42F83EC52181}"/>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3733" name="テキスト 21">
          <a:extLst>
            <a:ext uri="{FF2B5EF4-FFF2-40B4-BE49-F238E27FC236}">
              <a16:creationId xmlns:a16="http://schemas.microsoft.com/office/drawing/2014/main" id="{6869FF8D-F02F-4891-8727-89B061782233}"/>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3734" name="テキスト 22">
          <a:extLst>
            <a:ext uri="{FF2B5EF4-FFF2-40B4-BE49-F238E27FC236}">
              <a16:creationId xmlns:a16="http://schemas.microsoft.com/office/drawing/2014/main" id="{4804FFC6-5EB2-41D7-A77E-CBD8619C23B7}"/>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3735" name="テキスト 23">
          <a:extLst>
            <a:ext uri="{FF2B5EF4-FFF2-40B4-BE49-F238E27FC236}">
              <a16:creationId xmlns:a16="http://schemas.microsoft.com/office/drawing/2014/main" id="{3721172E-2413-496F-A321-40FCFD06D24E}"/>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3736" name="テキスト 31">
          <a:extLst>
            <a:ext uri="{FF2B5EF4-FFF2-40B4-BE49-F238E27FC236}">
              <a16:creationId xmlns:a16="http://schemas.microsoft.com/office/drawing/2014/main" id="{CCC3484C-E247-4E99-B216-882CE06E873F}"/>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3737" name="テキスト 32">
          <a:extLst>
            <a:ext uri="{FF2B5EF4-FFF2-40B4-BE49-F238E27FC236}">
              <a16:creationId xmlns:a16="http://schemas.microsoft.com/office/drawing/2014/main" id="{640D308B-74E6-49C8-9BF7-170431FCAEA4}"/>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3738" name="テキスト 33">
          <a:extLst>
            <a:ext uri="{FF2B5EF4-FFF2-40B4-BE49-F238E27FC236}">
              <a16:creationId xmlns:a16="http://schemas.microsoft.com/office/drawing/2014/main" id="{25A75C45-AF3A-4FC8-9509-F8553B3639E3}"/>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3739" name="テキスト 34">
          <a:extLst>
            <a:ext uri="{FF2B5EF4-FFF2-40B4-BE49-F238E27FC236}">
              <a16:creationId xmlns:a16="http://schemas.microsoft.com/office/drawing/2014/main" id="{F37452AA-DD87-406C-9FF0-40406E0B3FFC}"/>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3740" name="テキスト 35">
          <a:extLst>
            <a:ext uri="{FF2B5EF4-FFF2-40B4-BE49-F238E27FC236}">
              <a16:creationId xmlns:a16="http://schemas.microsoft.com/office/drawing/2014/main" id="{95E9679E-FC5E-4A60-9C0C-5D992091E605}"/>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3741" name="テキスト 36">
          <a:extLst>
            <a:ext uri="{FF2B5EF4-FFF2-40B4-BE49-F238E27FC236}">
              <a16:creationId xmlns:a16="http://schemas.microsoft.com/office/drawing/2014/main" id="{A0B06C4B-F8E3-4428-A52F-305965C2149C}"/>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3742" name="テキスト 43">
          <a:extLst>
            <a:ext uri="{FF2B5EF4-FFF2-40B4-BE49-F238E27FC236}">
              <a16:creationId xmlns:a16="http://schemas.microsoft.com/office/drawing/2014/main" id="{0059A500-F0A5-4F3A-A7AA-F68F08168285}"/>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3743" name="テキスト 44">
          <a:extLst>
            <a:ext uri="{FF2B5EF4-FFF2-40B4-BE49-F238E27FC236}">
              <a16:creationId xmlns:a16="http://schemas.microsoft.com/office/drawing/2014/main" id="{F28B3A86-16B6-41B7-88B1-75F42825D854}"/>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3744" name="テキスト 45">
          <a:extLst>
            <a:ext uri="{FF2B5EF4-FFF2-40B4-BE49-F238E27FC236}">
              <a16:creationId xmlns:a16="http://schemas.microsoft.com/office/drawing/2014/main" id="{48532744-8EAB-4A7F-8BCC-F97511C41B0D}"/>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34</xdr:row>
      <xdr:rowOff>0</xdr:rowOff>
    </xdr:from>
    <xdr:to>
      <xdr:col>47</xdr:col>
      <xdr:colOff>1905</xdr:colOff>
      <xdr:row>34</xdr:row>
      <xdr:rowOff>0</xdr:rowOff>
    </xdr:to>
    <xdr:sp macro="" textlink="">
      <xdr:nvSpPr>
        <xdr:cNvPr id="3745" name="テキスト 46">
          <a:extLst>
            <a:ext uri="{FF2B5EF4-FFF2-40B4-BE49-F238E27FC236}">
              <a16:creationId xmlns:a16="http://schemas.microsoft.com/office/drawing/2014/main" id="{BF91C5B6-854C-477D-A3C9-ECBF93349F7B}"/>
            </a:ext>
          </a:extLst>
        </xdr:cNvPr>
        <xdr:cNvSpPr txBox="1">
          <a:spLocks noChangeArrowheads="1"/>
        </xdr:cNvSpPr>
      </xdr:nvSpPr>
      <xdr:spPr bwMode="auto">
        <a:xfrm>
          <a:off x="17985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34</xdr:row>
      <xdr:rowOff>0</xdr:rowOff>
    </xdr:from>
    <xdr:to>
      <xdr:col>47</xdr:col>
      <xdr:colOff>0</xdr:colOff>
      <xdr:row>34</xdr:row>
      <xdr:rowOff>0</xdr:rowOff>
    </xdr:to>
    <xdr:sp macro="" textlink="">
      <xdr:nvSpPr>
        <xdr:cNvPr id="3746" name="テキスト 47">
          <a:extLst>
            <a:ext uri="{FF2B5EF4-FFF2-40B4-BE49-F238E27FC236}">
              <a16:creationId xmlns:a16="http://schemas.microsoft.com/office/drawing/2014/main" id="{3822A50F-7E71-45CB-A455-0395A210E211}"/>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3747" name="テキスト 49">
          <a:extLst>
            <a:ext uri="{FF2B5EF4-FFF2-40B4-BE49-F238E27FC236}">
              <a16:creationId xmlns:a16="http://schemas.microsoft.com/office/drawing/2014/main" id="{BCAA9B83-9868-44B5-8777-95B1B2FB4CAA}"/>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3748" name="Text Box 129">
          <a:extLst>
            <a:ext uri="{FF2B5EF4-FFF2-40B4-BE49-F238E27FC236}">
              <a16:creationId xmlns:a16="http://schemas.microsoft.com/office/drawing/2014/main" id="{74DC3A3B-B474-41BE-895E-B23C6AF2930D}"/>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34</xdr:row>
      <xdr:rowOff>0</xdr:rowOff>
    </xdr:from>
    <xdr:to>
      <xdr:col>47</xdr:col>
      <xdr:colOff>0</xdr:colOff>
      <xdr:row>34</xdr:row>
      <xdr:rowOff>0</xdr:rowOff>
    </xdr:to>
    <xdr:sp macro="" textlink="">
      <xdr:nvSpPr>
        <xdr:cNvPr id="3749" name="Text Box 130">
          <a:extLst>
            <a:ext uri="{FF2B5EF4-FFF2-40B4-BE49-F238E27FC236}">
              <a16:creationId xmlns:a16="http://schemas.microsoft.com/office/drawing/2014/main" id="{D4057113-C3A1-4995-9B9E-7DD826B15998}"/>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38100</xdr:colOff>
      <xdr:row>34</xdr:row>
      <xdr:rowOff>0</xdr:rowOff>
    </xdr:to>
    <xdr:sp macro="" textlink="">
      <xdr:nvSpPr>
        <xdr:cNvPr id="3750" name="Text Box 131">
          <a:extLst>
            <a:ext uri="{FF2B5EF4-FFF2-40B4-BE49-F238E27FC236}">
              <a16:creationId xmlns:a16="http://schemas.microsoft.com/office/drawing/2014/main" id="{CFCB7A4C-9B0D-4804-A8E8-D4D78461611C}"/>
            </a:ext>
          </a:extLst>
        </xdr:cNvPr>
        <xdr:cNvSpPr txBox="1">
          <a:spLocks noChangeArrowheads="1"/>
        </xdr:cNvSpPr>
      </xdr:nvSpPr>
      <xdr:spPr bwMode="auto">
        <a:xfrm>
          <a:off x="173164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3751" name="Text Box 132">
          <a:extLst>
            <a:ext uri="{FF2B5EF4-FFF2-40B4-BE49-F238E27FC236}">
              <a16:creationId xmlns:a16="http://schemas.microsoft.com/office/drawing/2014/main" id="{A55B53CF-7D61-4975-B184-AFA3FEDBDF2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3752" name="Text Box 133">
          <a:extLst>
            <a:ext uri="{FF2B5EF4-FFF2-40B4-BE49-F238E27FC236}">
              <a16:creationId xmlns:a16="http://schemas.microsoft.com/office/drawing/2014/main" id="{6368D10F-879B-43A5-8C32-EC87C42F254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3753" name="Text Box 134">
          <a:extLst>
            <a:ext uri="{FF2B5EF4-FFF2-40B4-BE49-F238E27FC236}">
              <a16:creationId xmlns:a16="http://schemas.microsoft.com/office/drawing/2014/main" id="{CF9032E6-E60E-4B6B-83B6-B0E9ADA69157}"/>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3754" name="Text Box 135">
          <a:extLst>
            <a:ext uri="{FF2B5EF4-FFF2-40B4-BE49-F238E27FC236}">
              <a16:creationId xmlns:a16="http://schemas.microsoft.com/office/drawing/2014/main" id="{DB4C0672-2C49-418A-BA2A-BD820AE530A2}"/>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3755" name="Text Box 136">
          <a:extLst>
            <a:ext uri="{FF2B5EF4-FFF2-40B4-BE49-F238E27FC236}">
              <a16:creationId xmlns:a16="http://schemas.microsoft.com/office/drawing/2014/main" id="{C01B924E-E24A-4298-876E-32F0056801C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3756" name="Text Box 137">
          <a:extLst>
            <a:ext uri="{FF2B5EF4-FFF2-40B4-BE49-F238E27FC236}">
              <a16:creationId xmlns:a16="http://schemas.microsoft.com/office/drawing/2014/main" id="{C10AB89B-D09D-4283-89FC-BA2B9DABA010}"/>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3757" name="Text Box 138">
          <a:extLst>
            <a:ext uri="{FF2B5EF4-FFF2-40B4-BE49-F238E27FC236}">
              <a16:creationId xmlns:a16="http://schemas.microsoft.com/office/drawing/2014/main" id="{10BA8488-8C06-48AF-9347-B7EFC1C9B29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3758" name="Text Box 139">
          <a:extLst>
            <a:ext uri="{FF2B5EF4-FFF2-40B4-BE49-F238E27FC236}">
              <a16:creationId xmlns:a16="http://schemas.microsoft.com/office/drawing/2014/main" id="{1C2454A6-A287-4274-8303-5933B007EBA8}"/>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3759" name="Text Box 140">
          <a:extLst>
            <a:ext uri="{FF2B5EF4-FFF2-40B4-BE49-F238E27FC236}">
              <a16:creationId xmlns:a16="http://schemas.microsoft.com/office/drawing/2014/main" id="{61D23E30-C4E1-4DD4-AEF3-1E387C7977FA}"/>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3760" name="Text Box 141">
          <a:extLst>
            <a:ext uri="{FF2B5EF4-FFF2-40B4-BE49-F238E27FC236}">
              <a16:creationId xmlns:a16="http://schemas.microsoft.com/office/drawing/2014/main" id="{0BDBC465-097B-48F9-8751-A31E24C57CC3}"/>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3761" name="Text Box 142">
          <a:extLst>
            <a:ext uri="{FF2B5EF4-FFF2-40B4-BE49-F238E27FC236}">
              <a16:creationId xmlns:a16="http://schemas.microsoft.com/office/drawing/2014/main" id="{58AD310B-21B6-47B3-B300-A2B6D6111F0C}"/>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3762" name="Text Box 143">
          <a:extLst>
            <a:ext uri="{FF2B5EF4-FFF2-40B4-BE49-F238E27FC236}">
              <a16:creationId xmlns:a16="http://schemas.microsoft.com/office/drawing/2014/main" id="{24251CF8-000E-4DCC-AD37-70E133CCA1DF}"/>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3763" name="Text Box 144">
          <a:extLst>
            <a:ext uri="{FF2B5EF4-FFF2-40B4-BE49-F238E27FC236}">
              <a16:creationId xmlns:a16="http://schemas.microsoft.com/office/drawing/2014/main" id="{E7DBA7DD-2689-4282-BCEC-FD43E70289CA}"/>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3764" name="Text Box 145">
          <a:extLst>
            <a:ext uri="{FF2B5EF4-FFF2-40B4-BE49-F238E27FC236}">
              <a16:creationId xmlns:a16="http://schemas.microsoft.com/office/drawing/2014/main" id="{90097C0E-F485-4B7A-80AD-6A60C3F8667C}"/>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65" name="Text Box 153">
          <a:extLst>
            <a:ext uri="{FF2B5EF4-FFF2-40B4-BE49-F238E27FC236}">
              <a16:creationId xmlns:a16="http://schemas.microsoft.com/office/drawing/2014/main" id="{04E83501-108E-4281-B20E-7595CF512E5A}"/>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34</xdr:row>
      <xdr:rowOff>0</xdr:rowOff>
    </xdr:from>
    <xdr:to>
      <xdr:col>44</xdr:col>
      <xdr:colOff>601980</xdr:colOff>
      <xdr:row>34</xdr:row>
      <xdr:rowOff>0</xdr:rowOff>
    </xdr:to>
    <xdr:sp macro="" textlink="">
      <xdr:nvSpPr>
        <xdr:cNvPr id="3766" name="Text Box 154">
          <a:extLst>
            <a:ext uri="{FF2B5EF4-FFF2-40B4-BE49-F238E27FC236}">
              <a16:creationId xmlns:a16="http://schemas.microsoft.com/office/drawing/2014/main" id="{1231554C-CBC5-4DBA-900C-1E8626AFE130}"/>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67" name="Text Box 155">
          <a:extLst>
            <a:ext uri="{FF2B5EF4-FFF2-40B4-BE49-F238E27FC236}">
              <a16:creationId xmlns:a16="http://schemas.microsoft.com/office/drawing/2014/main" id="{9FE5D4D7-5DB2-4AFE-B008-8C7C96CA60C0}"/>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3768" name="Text Box 156">
          <a:extLst>
            <a:ext uri="{FF2B5EF4-FFF2-40B4-BE49-F238E27FC236}">
              <a16:creationId xmlns:a16="http://schemas.microsoft.com/office/drawing/2014/main" id="{4BFDE4AE-E26C-427C-9A11-8DCC20C6435F}"/>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69" name="Text Box 157">
          <a:extLst>
            <a:ext uri="{FF2B5EF4-FFF2-40B4-BE49-F238E27FC236}">
              <a16:creationId xmlns:a16="http://schemas.microsoft.com/office/drawing/2014/main" id="{44060BEB-2BDD-43F3-B163-EC56868A2E39}"/>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3770" name="Text Box 158">
          <a:extLst>
            <a:ext uri="{FF2B5EF4-FFF2-40B4-BE49-F238E27FC236}">
              <a16:creationId xmlns:a16="http://schemas.microsoft.com/office/drawing/2014/main" id="{B9E18B84-AB29-4432-AFF4-49128054475D}"/>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71" name="Text Box 159">
          <a:extLst>
            <a:ext uri="{FF2B5EF4-FFF2-40B4-BE49-F238E27FC236}">
              <a16:creationId xmlns:a16="http://schemas.microsoft.com/office/drawing/2014/main" id="{2D32F91C-3665-4D94-A8D3-8F238E245960}"/>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34</xdr:row>
      <xdr:rowOff>0</xdr:rowOff>
    </xdr:from>
    <xdr:to>
      <xdr:col>45</xdr:col>
      <xdr:colOff>0</xdr:colOff>
      <xdr:row>34</xdr:row>
      <xdr:rowOff>0</xdr:rowOff>
    </xdr:to>
    <xdr:sp macro="" textlink="">
      <xdr:nvSpPr>
        <xdr:cNvPr id="3772" name="Text Box 160">
          <a:extLst>
            <a:ext uri="{FF2B5EF4-FFF2-40B4-BE49-F238E27FC236}">
              <a16:creationId xmlns:a16="http://schemas.microsoft.com/office/drawing/2014/main" id="{BBF12E57-8B98-4DE1-B81E-FD9D48695137}"/>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73" name="Text Box 161">
          <a:extLst>
            <a:ext uri="{FF2B5EF4-FFF2-40B4-BE49-F238E27FC236}">
              <a16:creationId xmlns:a16="http://schemas.microsoft.com/office/drawing/2014/main" id="{14645F34-0026-4437-8505-11A8A39A7096}"/>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3774" name="Text Box 162">
          <a:extLst>
            <a:ext uri="{FF2B5EF4-FFF2-40B4-BE49-F238E27FC236}">
              <a16:creationId xmlns:a16="http://schemas.microsoft.com/office/drawing/2014/main" id="{48034CAB-7EB3-4197-A4E7-F75C10BE0AE2}"/>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3775" name="Text Box 163">
          <a:extLst>
            <a:ext uri="{FF2B5EF4-FFF2-40B4-BE49-F238E27FC236}">
              <a16:creationId xmlns:a16="http://schemas.microsoft.com/office/drawing/2014/main" id="{81494BF0-BDBC-489C-A0FC-4D07247F63BA}"/>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76" name="Text Box 164">
          <a:extLst>
            <a:ext uri="{FF2B5EF4-FFF2-40B4-BE49-F238E27FC236}">
              <a16:creationId xmlns:a16="http://schemas.microsoft.com/office/drawing/2014/main" id="{5289E421-04B2-44B0-B9F4-D25BE3749CE7}"/>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34</xdr:row>
      <xdr:rowOff>0</xdr:rowOff>
    </xdr:from>
    <xdr:to>
      <xdr:col>44</xdr:col>
      <xdr:colOff>601980</xdr:colOff>
      <xdr:row>34</xdr:row>
      <xdr:rowOff>0</xdr:rowOff>
    </xdr:to>
    <xdr:sp macro="" textlink="">
      <xdr:nvSpPr>
        <xdr:cNvPr id="3777" name="Text Box 165">
          <a:extLst>
            <a:ext uri="{FF2B5EF4-FFF2-40B4-BE49-F238E27FC236}">
              <a16:creationId xmlns:a16="http://schemas.microsoft.com/office/drawing/2014/main" id="{4691637C-B26D-4DBD-8188-FFE85A990BC2}"/>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78" name="Text Box 166">
          <a:extLst>
            <a:ext uri="{FF2B5EF4-FFF2-40B4-BE49-F238E27FC236}">
              <a16:creationId xmlns:a16="http://schemas.microsoft.com/office/drawing/2014/main" id="{6EDE6A28-7E90-4AA0-A754-5ACEF0856064}"/>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3779" name="Text Box 167">
          <a:extLst>
            <a:ext uri="{FF2B5EF4-FFF2-40B4-BE49-F238E27FC236}">
              <a16:creationId xmlns:a16="http://schemas.microsoft.com/office/drawing/2014/main" id="{92458F34-BD93-49E1-BFF7-A7007E97C961}"/>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80" name="Text Box 168">
          <a:extLst>
            <a:ext uri="{FF2B5EF4-FFF2-40B4-BE49-F238E27FC236}">
              <a16:creationId xmlns:a16="http://schemas.microsoft.com/office/drawing/2014/main" id="{06B28FD3-AFE7-47D4-8A3E-E482F2A8331E}"/>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3781" name="Text Box 169">
          <a:extLst>
            <a:ext uri="{FF2B5EF4-FFF2-40B4-BE49-F238E27FC236}">
              <a16:creationId xmlns:a16="http://schemas.microsoft.com/office/drawing/2014/main" id="{8D0EC4D1-A2CC-45C0-8BED-6CFC30183A62}"/>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82" name="Text Box 170">
          <a:extLst>
            <a:ext uri="{FF2B5EF4-FFF2-40B4-BE49-F238E27FC236}">
              <a16:creationId xmlns:a16="http://schemas.microsoft.com/office/drawing/2014/main" id="{D4D2E2F7-A4F6-4BA1-B400-A01B081A4BAD}"/>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34</xdr:row>
      <xdr:rowOff>0</xdr:rowOff>
    </xdr:from>
    <xdr:to>
      <xdr:col>45</xdr:col>
      <xdr:colOff>0</xdr:colOff>
      <xdr:row>34</xdr:row>
      <xdr:rowOff>0</xdr:rowOff>
    </xdr:to>
    <xdr:sp macro="" textlink="">
      <xdr:nvSpPr>
        <xdr:cNvPr id="3783" name="Text Box 171">
          <a:extLst>
            <a:ext uri="{FF2B5EF4-FFF2-40B4-BE49-F238E27FC236}">
              <a16:creationId xmlns:a16="http://schemas.microsoft.com/office/drawing/2014/main" id="{2F529590-09C7-43EF-B4DD-985E100104AA}"/>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84" name="Text Box 172">
          <a:extLst>
            <a:ext uri="{FF2B5EF4-FFF2-40B4-BE49-F238E27FC236}">
              <a16:creationId xmlns:a16="http://schemas.microsoft.com/office/drawing/2014/main" id="{368F843D-E769-410B-99BD-232A1668CB22}"/>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3785" name="Text Box 173">
          <a:extLst>
            <a:ext uri="{FF2B5EF4-FFF2-40B4-BE49-F238E27FC236}">
              <a16:creationId xmlns:a16="http://schemas.microsoft.com/office/drawing/2014/main" id="{35AA416F-BD2A-400C-B9DA-25EB9CFE74EA}"/>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3786" name="Text Box 174">
          <a:extLst>
            <a:ext uri="{FF2B5EF4-FFF2-40B4-BE49-F238E27FC236}">
              <a16:creationId xmlns:a16="http://schemas.microsoft.com/office/drawing/2014/main" id="{61BF11A4-9592-4C6E-9703-DD4F02337F9C}"/>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3787" name="テキスト 2">
          <a:extLst>
            <a:ext uri="{FF2B5EF4-FFF2-40B4-BE49-F238E27FC236}">
              <a16:creationId xmlns:a16="http://schemas.microsoft.com/office/drawing/2014/main" id="{B52CB518-60A1-4D28-A635-688D187D6F61}"/>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88" name="テキスト 3">
          <a:extLst>
            <a:ext uri="{FF2B5EF4-FFF2-40B4-BE49-F238E27FC236}">
              <a16:creationId xmlns:a16="http://schemas.microsoft.com/office/drawing/2014/main" id="{E4A85093-117E-4FA0-B24F-2FA2E65712DC}"/>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3789" name="テキスト 4">
          <a:extLst>
            <a:ext uri="{FF2B5EF4-FFF2-40B4-BE49-F238E27FC236}">
              <a16:creationId xmlns:a16="http://schemas.microsoft.com/office/drawing/2014/main" id="{49EF085C-3FEB-4A0D-9832-D097828EAD01}"/>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3790" name="テキスト 5">
          <a:extLst>
            <a:ext uri="{FF2B5EF4-FFF2-40B4-BE49-F238E27FC236}">
              <a16:creationId xmlns:a16="http://schemas.microsoft.com/office/drawing/2014/main" id="{C18986A4-56B7-428A-8AB0-DE347E4B3220}"/>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34</xdr:row>
      <xdr:rowOff>0</xdr:rowOff>
    </xdr:from>
    <xdr:to>
      <xdr:col>44</xdr:col>
      <xdr:colOff>0</xdr:colOff>
      <xdr:row>34</xdr:row>
      <xdr:rowOff>0</xdr:rowOff>
    </xdr:to>
    <xdr:sp macro="" textlink="">
      <xdr:nvSpPr>
        <xdr:cNvPr id="3791" name="テキスト 9">
          <a:extLst>
            <a:ext uri="{FF2B5EF4-FFF2-40B4-BE49-F238E27FC236}">
              <a16:creationId xmlns:a16="http://schemas.microsoft.com/office/drawing/2014/main" id="{0DDA5C6C-9470-4319-A55B-D5D34006CCF2}"/>
            </a:ext>
          </a:extLst>
        </xdr:cNvPr>
        <xdr:cNvSpPr txBox="1">
          <a:spLocks noChangeArrowheads="1"/>
        </xdr:cNvSpPr>
      </xdr:nvSpPr>
      <xdr:spPr bwMode="auto">
        <a:xfrm>
          <a:off x="166687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853440</xdr:colOff>
      <xdr:row>34</xdr:row>
      <xdr:rowOff>0</xdr:rowOff>
    </xdr:from>
    <xdr:to>
      <xdr:col>44</xdr:col>
      <xdr:colOff>601980</xdr:colOff>
      <xdr:row>34</xdr:row>
      <xdr:rowOff>0</xdr:rowOff>
    </xdr:to>
    <xdr:sp macro="" textlink="">
      <xdr:nvSpPr>
        <xdr:cNvPr id="3792" name="テキスト 10">
          <a:extLst>
            <a:ext uri="{FF2B5EF4-FFF2-40B4-BE49-F238E27FC236}">
              <a16:creationId xmlns:a16="http://schemas.microsoft.com/office/drawing/2014/main" id="{1FD18B4D-D8E8-4410-89D5-F301374B64A0}"/>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3793" name="テキスト 11">
          <a:extLst>
            <a:ext uri="{FF2B5EF4-FFF2-40B4-BE49-F238E27FC236}">
              <a16:creationId xmlns:a16="http://schemas.microsoft.com/office/drawing/2014/main" id="{4A168209-7960-491B-90B8-7E58E7AE371B}"/>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3794" name="テキスト 12">
          <a:extLst>
            <a:ext uri="{FF2B5EF4-FFF2-40B4-BE49-F238E27FC236}">
              <a16:creationId xmlns:a16="http://schemas.microsoft.com/office/drawing/2014/main" id="{7EDDFE10-407A-47A5-B156-60663898214E}"/>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795" name="テキスト 18">
          <a:extLst>
            <a:ext uri="{FF2B5EF4-FFF2-40B4-BE49-F238E27FC236}">
              <a16:creationId xmlns:a16="http://schemas.microsoft.com/office/drawing/2014/main" id="{8BA1B467-45F1-491C-9AB1-DBE3EAD54EA8}"/>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3796" name="テキスト 19">
          <a:extLst>
            <a:ext uri="{FF2B5EF4-FFF2-40B4-BE49-F238E27FC236}">
              <a16:creationId xmlns:a16="http://schemas.microsoft.com/office/drawing/2014/main" id="{E6A20FE8-176D-476E-B7F0-60D24CDEDC41}"/>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3797" name="テキスト 20">
          <a:extLst>
            <a:ext uri="{FF2B5EF4-FFF2-40B4-BE49-F238E27FC236}">
              <a16:creationId xmlns:a16="http://schemas.microsoft.com/office/drawing/2014/main" id="{21F8F44B-358A-41D0-8850-B640CC62D09A}"/>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3798" name="テキスト 21">
          <a:extLst>
            <a:ext uri="{FF2B5EF4-FFF2-40B4-BE49-F238E27FC236}">
              <a16:creationId xmlns:a16="http://schemas.microsoft.com/office/drawing/2014/main" id="{8F3E3ED1-61EC-4C6A-9607-7B990C3DFFDE}"/>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3799" name="テキスト 22">
          <a:extLst>
            <a:ext uri="{FF2B5EF4-FFF2-40B4-BE49-F238E27FC236}">
              <a16:creationId xmlns:a16="http://schemas.microsoft.com/office/drawing/2014/main" id="{5346CC88-E99C-45F1-8B3C-B0C60D3E8118}"/>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3800" name="テキスト 23">
          <a:extLst>
            <a:ext uri="{FF2B5EF4-FFF2-40B4-BE49-F238E27FC236}">
              <a16:creationId xmlns:a16="http://schemas.microsoft.com/office/drawing/2014/main" id="{08804F96-9A0F-437B-9C6D-6906C517B68B}"/>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801" name="テキスト 31">
          <a:extLst>
            <a:ext uri="{FF2B5EF4-FFF2-40B4-BE49-F238E27FC236}">
              <a16:creationId xmlns:a16="http://schemas.microsoft.com/office/drawing/2014/main" id="{758A9069-56DD-4F97-B931-6871F806649B}"/>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3802" name="テキスト 32">
          <a:extLst>
            <a:ext uri="{FF2B5EF4-FFF2-40B4-BE49-F238E27FC236}">
              <a16:creationId xmlns:a16="http://schemas.microsoft.com/office/drawing/2014/main" id="{ACF35151-05A4-4D75-B8E5-1DE13948533C}"/>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3803" name="テキスト 33">
          <a:extLst>
            <a:ext uri="{FF2B5EF4-FFF2-40B4-BE49-F238E27FC236}">
              <a16:creationId xmlns:a16="http://schemas.microsoft.com/office/drawing/2014/main" id="{9D36A201-C678-4597-B0F3-B93F76D79365}"/>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3804" name="テキスト 34">
          <a:extLst>
            <a:ext uri="{FF2B5EF4-FFF2-40B4-BE49-F238E27FC236}">
              <a16:creationId xmlns:a16="http://schemas.microsoft.com/office/drawing/2014/main" id="{768C09FC-4668-402D-B954-11D505D6E51E}"/>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3805" name="テキスト 35">
          <a:extLst>
            <a:ext uri="{FF2B5EF4-FFF2-40B4-BE49-F238E27FC236}">
              <a16:creationId xmlns:a16="http://schemas.microsoft.com/office/drawing/2014/main" id="{9C76F45C-0838-42EC-A3EA-4327A44E67B9}"/>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3806" name="テキスト 36">
          <a:extLst>
            <a:ext uri="{FF2B5EF4-FFF2-40B4-BE49-F238E27FC236}">
              <a16:creationId xmlns:a16="http://schemas.microsoft.com/office/drawing/2014/main" id="{25E285D3-300F-4551-93B6-54A444055690}"/>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38100</xdr:colOff>
      <xdr:row>34</xdr:row>
      <xdr:rowOff>0</xdr:rowOff>
    </xdr:to>
    <xdr:sp macro="" textlink="">
      <xdr:nvSpPr>
        <xdr:cNvPr id="3807" name="テキスト 44">
          <a:extLst>
            <a:ext uri="{FF2B5EF4-FFF2-40B4-BE49-F238E27FC236}">
              <a16:creationId xmlns:a16="http://schemas.microsoft.com/office/drawing/2014/main" id="{042BF7BD-F4ED-458C-B529-B3F54D41015D}"/>
            </a:ext>
          </a:extLst>
        </xdr:cNvPr>
        <xdr:cNvSpPr txBox="1">
          <a:spLocks noChangeArrowheads="1"/>
        </xdr:cNvSpPr>
      </xdr:nvSpPr>
      <xdr:spPr bwMode="auto">
        <a:xfrm>
          <a:off x="16059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808" name="テキスト 45">
          <a:extLst>
            <a:ext uri="{FF2B5EF4-FFF2-40B4-BE49-F238E27FC236}">
              <a16:creationId xmlns:a16="http://schemas.microsoft.com/office/drawing/2014/main" id="{27EB8169-E639-4D20-95CE-68B17C083329}"/>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34</xdr:row>
      <xdr:rowOff>0</xdr:rowOff>
    </xdr:from>
    <xdr:to>
      <xdr:col>45</xdr:col>
      <xdr:colOff>0</xdr:colOff>
      <xdr:row>34</xdr:row>
      <xdr:rowOff>0</xdr:rowOff>
    </xdr:to>
    <xdr:sp macro="" textlink="">
      <xdr:nvSpPr>
        <xdr:cNvPr id="3809" name="テキスト 46">
          <a:extLst>
            <a:ext uri="{FF2B5EF4-FFF2-40B4-BE49-F238E27FC236}">
              <a16:creationId xmlns:a16="http://schemas.microsoft.com/office/drawing/2014/main" id="{F554B005-98E6-40D1-B064-8A9C80DCB268}"/>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46</xdr:col>
      <xdr:colOff>0</xdr:colOff>
      <xdr:row>34</xdr:row>
      <xdr:rowOff>0</xdr:rowOff>
    </xdr:from>
    <xdr:to>
      <xdr:col>46</xdr:col>
      <xdr:colOff>0</xdr:colOff>
      <xdr:row>34</xdr:row>
      <xdr:rowOff>0</xdr:rowOff>
    </xdr:to>
    <xdr:sp macro="" textlink="">
      <xdr:nvSpPr>
        <xdr:cNvPr id="3810" name="テキスト 47">
          <a:extLst>
            <a:ext uri="{FF2B5EF4-FFF2-40B4-BE49-F238E27FC236}">
              <a16:creationId xmlns:a16="http://schemas.microsoft.com/office/drawing/2014/main" id="{4B4F7ED4-9D13-4855-A217-2242D8F1F8A3}"/>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3811" name="テキスト 49">
          <a:extLst>
            <a:ext uri="{FF2B5EF4-FFF2-40B4-BE49-F238E27FC236}">
              <a16:creationId xmlns:a16="http://schemas.microsoft.com/office/drawing/2014/main" id="{E7ECA239-38FB-4E8B-A24A-415491B71049}"/>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812" name="Text Box 200">
          <a:extLst>
            <a:ext uri="{FF2B5EF4-FFF2-40B4-BE49-F238E27FC236}">
              <a16:creationId xmlns:a16="http://schemas.microsoft.com/office/drawing/2014/main" id="{CC1EE89F-898A-4F45-8465-4BC4CE305CCB}"/>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3813" name="Text Box 201">
          <a:extLst>
            <a:ext uri="{FF2B5EF4-FFF2-40B4-BE49-F238E27FC236}">
              <a16:creationId xmlns:a16="http://schemas.microsoft.com/office/drawing/2014/main" id="{531F6377-C6CA-4EE7-B37B-CCBF3CEA86DA}"/>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3814" name="Text Box 202">
          <a:extLst>
            <a:ext uri="{FF2B5EF4-FFF2-40B4-BE49-F238E27FC236}">
              <a16:creationId xmlns:a16="http://schemas.microsoft.com/office/drawing/2014/main" id="{B29F0CDF-81D6-4822-A4BA-45D30ADC736F}"/>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3815" name="Text Box 203">
          <a:extLst>
            <a:ext uri="{FF2B5EF4-FFF2-40B4-BE49-F238E27FC236}">
              <a16:creationId xmlns:a16="http://schemas.microsoft.com/office/drawing/2014/main" id="{C01166CA-4AA6-4C6E-879B-C839137CFD75}"/>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3816" name="Text Box 204">
          <a:extLst>
            <a:ext uri="{FF2B5EF4-FFF2-40B4-BE49-F238E27FC236}">
              <a16:creationId xmlns:a16="http://schemas.microsoft.com/office/drawing/2014/main" id="{718F9BD2-DB7C-4DF9-9506-C3EC15B85ACC}"/>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3817" name="Text Box 205">
          <a:extLst>
            <a:ext uri="{FF2B5EF4-FFF2-40B4-BE49-F238E27FC236}">
              <a16:creationId xmlns:a16="http://schemas.microsoft.com/office/drawing/2014/main" id="{E39CF700-103E-480F-B73A-31CE9BF220B5}"/>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3818" name="Text Box 206">
          <a:extLst>
            <a:ext uri="{FF2B5EF4-FFF2-40B4-BE49-F238E27FC236}">
              <a16:creationId xmlns:a16="http://schemas.microsoft.com/office/drawing/2014/main" id="{681FB28D-0800-413A-807E-7B8B2F936DE7}"/>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3819" name="Text Box 207">
          <a:extLst>
            <a:ext uri="{FF2B5EF4-FFF2-40B4-BE49-F238E27FC236}">
              <a16:creationId xmlns:a16="http://schemas.microsoft.com/office/drawing/2014/main" id="{E283F94D-0073-44A7-B2E6-4385F4EF265E}"/>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3820" name="Text Box 208">
          <a:extLst>
            <a:ext uri="{FF2B5EF4-FFF2-40B4-BE49-F238E27FC236}">
              <a16:creationId xmlns:a16="http://schemas.microsoft.com/office/drawing/2014/main" id="{DB57BCD2-C3AB-4B02-BAC2-03BBD5331A1C}"/>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3821" name="Text Box 209">
          <a:extLst>
            <a:ext uri="{FF2B5EF4-FFF2-40B4-BE49-F238E27FC236}">
              <a16:creationId xmlns:a16="http://schemas.microsoft.com/office/drawing/2014/main" id="{DD13BEF8-0D3B-4E0D-88C6-775890A2A2A8}"/>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3822" name="Text Box 210">
          <a:extLst>
            <a:ext uri="{FF2B5EF4-FFF2-40B4-BE49-F238E27FC236}">
              <a16:creationId xmlns:a16="http://schemas.microsoft.com/office/drawing/2014/main" id="{E4E7C3EC-68E3-435B-9EBC-D5C87C7C01D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3823" name="Text Box 211">
          <a:extLst>
            <a:ext uri="{FF2B5EF4-FFF2-40B4-BE49-F238E27FC236}">
              <a16:creationId xmlns:a16="http://schemas.microsoft.com/office/drawing/2014/main" id="{0612AB3E-8951-4B25-98D0-C0B36C9C764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3824" name="Text Box 212">
          <a:extLst>
            <a:ext uri="{FF2B5EF4-FFF2-40B4-BE49-F238E27FC236}">
              <a16:creationId xmlns:a16="http://schemas.microsoft.com/office/drawing/2014/main" id="{2DAE0627-C0BD-48CE-B864-D5E372A9EB7C}"/>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3825" name="Text Box 213">
          <a:extLst>
            <a:ext uri="{FF2B5EF4-FFF2-40B4-BE49-F238E27FC236}">
              <a16:creationId xmlns:a16="http://schemas.microsoft.com/office/drawing/2014/main" id="{DDCA0B00-2B4F-44EB-9150-8D9262D07E05}"/>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3826" name="Text Box 214">
          <a:extLst>
            <a:ext uri="{FF2B5EF4-FFF2-40B4-BE49-F238E27FC236}">
              <a16:creationId xmlns:a16="http://schemas.microsoft.com/office/drawing/2014/main" id="{C2B148E2-7C97-4191-B854-EA830787756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3827" name="Text Box 215">
          <a:extLst>
            <a:ext uri="{FF2B5EF4-FFF2-40B4-BE49-F238E27FC236}">
              <a16:creationId xmlns:a16="http://schemas.microsoft.com/office/drawing/2014/main" id="{D4CD76F1-295F-4A2C-A33D-FBB072A34417}"/>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3828" name="Text Box 216">
          <a:extLst>
            <a:ext uri="{FF2B5EF4-FFF2-40B4-BE49-F238E27FC236}">
              <a16:creationId xmlns:a16="http://schemas.microsoft.com/office/drawing/2014/main" id="{BF5CF0C7-28BE-4D7D-BAD3-3B90357E191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3829" name="Text Box 217">
          <a:extLst>
            <a:ext uri="{FF2B5EF4-FFF2-40B4-BE49-F238E27FC236}">
              <a16:creationId xmlns:a16="http://schemas.microsoft.com/office/drawing/2014/main" id="{EE56DFA8-6D24-4673-A9C9-28B2CFF9E694}"/>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3830" name="Text Box 218">
          <a:extLst>
            <a:ext uri="{FF2B5EF4-FFF2-40B4-BE49-F238E27FC236}">
              <a16:creationId xmlns:a16="http://schemas.microsoft.com/office/drawing/2014/main" id="{02A1E432-9729-450C-87A5-EDD256CD5F2C}"/>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3831" name="Text Box 219">
          <a:extLst>
            <a:ext uri="{FF2B5EF4-FFF2-40B4-BE49-F238E27FC236}">
              <a16:creationId xmlns:a16="http://schemas.microsoft.com/office/drawing/2014/main" id="{53FE0E8A-D4E0-41A9-A322-C968B8A2757C}"/>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3832" name="Text Box 220">
          <a:extLst>
            <a:ext uri="{FF2B5EF4-FFF2-40B4-BE49-F238E27FC236}">
              <a16:creationId xmlns:a16="http://schemas.microsoft.com/office/drawing/2014/main" id="{902E0306-22BE-43F3-9FB9-F82A502AD297}"/>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3833" name="Text Box 221">
          <a:extLst>
            <a:ext uri="{FF2B5EF4-FFF2-40B4-BE49-F238E27FC236}">
              <a16:creationId xmlns:a16="http://schemas.microsoft.com/office/drawing/2014/main" id="{9222BA9A-85F8-4EC7-A62B-51C7F290CC41}"/>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3834" name="Text Box 222">
          <a:extLst>
            <a:ext uri="{FF2B5EF4-FFF2-40B4-BE49-F238E27FC236}">
              <a16:creationId xmlns:a16="http://schemas.microsoft.com/office/drawing/2014/main" id="{D0301E96-AD52-43AF-AD29-BE1D3E9909BC}"/>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3835" name="Text Box 223">
          <a:extLst>
            <a:ext uri="{FF2B5EF4-FFF2-40B4-BE49-F238E27FC236}">
              <a16:creationId xmlns:a16="http://schemas.microsoft.com/office/drawing/2014/main" id="{300910D9-6127-4A3B-A1F0-101E0DA0B0F0}"/>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3836" name="Text Box 224">
          <a:extLst>
            <a:ext uri="{FF2B5EF4-FFF2-40B4-BE49-F238E27FC236}">
              <a16:creationId xmlns:a16="http://schemas.microsoft.com/office/drawing/2014/main" id="{1F95758E-9253-4151-B249-9ECEDA5841EE}"/>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34</xdr:row>
      <xdr:rowOff>0</xdr:rowOff>
    </xdr:from>
    <xdr:to>
      <xdr:col>43</xdr:col>
      <xdr:colOff>601980</xdr:colOff>
      <xdr:row>34</xdr:row>
      <xdr:rowOff>0</xdr:rowOff>
    </xdr:to>
    <xdr:sp macro="" textlink="">
      <xdr:nvSpPr>
        <xdr:cNvPr id="3837" name="Text Box 225">
          <a:extLst>
            <a:ext uri="{FF2B5EF4-FFF2-40B4-BE49-F238E27FC236}">
              <a16:creationId xmlns:a16="http://schemas.microsoft.com/office/drawing/2014/main" id="{0CDB725A-49E2-4D24-82D7-20EE678C4581}"/>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3838" name="Text Box 226">
          <a:extLst>
            <a:ext uri="{FF2B5EF4-FFF2-40B4-BE49-F238E27FC236}">
              <a16:creationId xmlns:a16="http://schemas.microsoft.com/office/drawing/2014/main" id="{6250CFC4-72A1-4371-AAFA-7F10E40328C5}"/>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3839" name="Text Box 227">
          <a:extLst>
            <a:ext uri="{FF2B5EF4-FFF2-40B4-BE49-F238E27FC236}">
              <a16:creationId xmlns:a16="http://schemas.microsoft.com/office/drawing/2014/main" id="{00235C92-5815-4FB9-9D4B-3FB9B8C095B4}"/>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3840" name="Text Box 228">
          <a:extLst>
            <a:ext uri="{FF2B5EF4-FFF2-40B4-BE49-F238E27FC236}">
              <a16:creationId xmlns:a16="http://schemas.microsoft.com/office/drawing/2014/main" id="{685A09C1-4989-4D2E-9AA1-1A54341652EC}"/>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3841" name="Text Box 229">
          <a:extLst>
            <a:ext uri="{FF2B5EF4-FFF2-40B4-BE49-F238E27FC236}">
              <a16:creationId xmlns:a16="http://schemas.microsoft.com/office/drawing/2014/main" id="{B33B1303-B914-4E13-86EE-92C785BDBD46}"/>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3842" name="Text Box 230">
          <a:extLst>
            <a:ext uri="{FF2B5EF4-FFF2-40B4-BE49-F238E27FC236}">
              <a16:creationId xmlns:a16="http://schemas.microsoft.com/office/drawing/2014/main" id="{C166422A-E65E-4752-AF65-1BBFF8859490}"/>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34</xdr:row>
      <xdr:rowOff>0</xdr:rowOff>
    </xdr:from>
    <xdr:to>
      <xdr:col>44</xdr:col>
      <xdr:colOff>1905</xdr:colOff>
      <xdr:row>34</xdr:row>
      <xdr:rowOff>0</xdr:rowOff>
    </xdr:to>
    <xdr:sp macro="" textlink="">
      <xdr:nvSpPr>
        <xdr:cNvPr id="3843" name="Text Box 231">
          <a:extLst>
            <a:ext uri="{FF2B5EF4-FFF2-40B4-BE49-F238E27FC236}">
              <a16:creationId xmlns:a16="http://schemas.microsoft.com/office/drawing/2014/main" id="{7BDFCC93-2757-4D36-B544-F6AE881334A3}"/>
            </a:ext>
          </a:extLst>
        </xdr:cNvPr>
        <xdr:cNvSpPr txBox="1">
          <a:spLocks noChangeArrowheads="1"/>
        </xdr:cNvSpPr>
      </xdr:nvSpPr>
      <xdr:spPr bwMode="auto">
        <a:xfrm>
          <a:off x="166706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3844" name="Text Box 232">
          <a:extLst>
            <a:ext uri="{FF2B5EF4-FFF2-40B4-BE49-F238E27FC236}">
              <a16:creationId xmlns:a16="http://schemas.microsoft.com/office/drawing/2014/main" id="{231215B2-F018-412B-9FBB-1DE50726F71E}"/>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34</xdr:row>
      <xdr:rowOff>0</xdr:rowOff>
    </xdr:from>
    <xdr:to>
      <xdr:col>44</xdr:col>
      <xdr:colOff>0</xdr:colOff>
      <xdr:row>34</xdr:row>
      <xdr:rowOff>0</xdr:rowOff>
    </xdr:to>
    <xdr:sp macro="" textlink="">
      <xdr:nvSpPr>
        <xdr:cNvPr id="3845" name="Text Box 233">
          <a:extLst>
            <a:ext uri="{FF2B5EF4-FFF2-40B4-BE49-F238E27FC236}">
              <a16:creationId xmlns:a16="http://schemas.microsoft.com/office/drawing/2014/main" id="{79D8B9B5-525F-4C93-A861-2389CC0D8D3D}"/>
            </a:ext>
          </a:extLst>
        </xdr:cNvPr>
        <xdr:cNvSpPr txBox="1">
          <a:spLocks noChangeArrowheads="1"/>
        </xdr:cNvSpPr>
      </xdr:nvSpPr>
      <xdr:spPr bwMode="auto">
        <a:xfrm>
          <a:off x="166687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38100</xdr:colOff>
      <xdr:row>34</xdr:row>
      <xdr:rowOff>0</xdr:rowOff>
    </xdr:to>
    <xdr:sp macro="" textlink="">
      <xdr:nvSpPr>
        <xdr:cNvPr id="3846" name="Text Box 234">
          <a:extLst>
            <a:ext uri="{FF2B5EF4-FFF2-40B4-BE49-F238E27FC236}">
              <a16:creationId xmlns:a16="http://schemas.microsoft.com/office/drawing/2014/main" id="{6F5AA21E-80D6-4225-A08E-DEC1750FF20A}"/>
            </a:ext>
          </a:extLst>
        </xdr:cNvPr>
        <xdr:cNvSpPr txBox="1">
          <a:spLocks noChangeArrowheads="1"/>
        </xdr:cNvSpPr>
      </xdr:nvSpPr>
      <xdr:spPr bwMode="auto">
        <a:xfrm>
          <a:off x="16059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3847" name="Text Box 235">
          <a:extLst>
            <a:ext uri="{FF2B5EF4-FFF2-40B4-BE49-F238E27FC236}">
              <a16:creationId xmlns:a16="http://schemas.microsoft.com/office/drawing/2014/main" id="{78A157FD-15F8-4F08-A5D8-8988D38A5D93}"/>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34</xdr:row>
      <xdr:rowOff>0</xdr:rowOff>
    </xdr:from>
    <xdr:to>
      <xdr:col>43</xdr:col>
      <xdr:colOff>601980</xdr:colOff>
      <xdr:row>34</xdr:row>
      <xdr:rowOff>0</xdr:rowOff>
    </xdr:to>
    <xdr:sp macro="" textlink="">
      <xdr:nvSpPr>
        <xdr:cNvPr id="3848" name="Text Box 236">
          <a:extLst>
            <a:ext uri="{FF2B5EF4-FFF2-40B4-BE49-F238E27FC236}">
              <a16:creationId xmlns:a16="http://schemas.microsoft.com/office/drawing/2014/main" id="{1B4E404E-A19E-4743-A39F-C4EE9EF8F8D4}"/>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3849" name="Text Box 237">
          <a:extLst>
            <a:ext uri="{FF2B5EF4-FFF2-40B4-BE49-F238E27FC236}">
              <a16:creationId xmlns:a16="http://schemas.microsoft.com/office/drawing/2014/main" id="{A5DE7E51-4606-4CE9-9285-A543A74C5D58}"/>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3850" name="Text Box 238">
          <a:extLst>
            <a:ext uri="{FF2B5EF4-FFF2-40B4-BE49-F238E27FC236}">
              <a16:creationId xmlns:a16="http://schemas.microsoft.com/office/drawing/2014/main" id="{D2295C02-B0B0-4E57-B566-1CE8D085369E}"/>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3851" name="Text Box 239">
          <a:extLst>
            <a:ext uri="{FF2B5EF4-FFF2-40B4-BE49-F238E27FC236}">
              <a16:creationId xmlns:a16="http://schemas.microsoft.com/office/drawing/2014/main" id="{D81D41F6-E6F1-4FB5-B771-C045C06818D7}"/>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3852" name="Text Box 240">
          <a:extLst>
            <a:ext uri="{FF2B5EF4-FFF2-40B4-BE49-F238E27FC236}">
              <a16:creationId xmlns:a16="http://schemas.microsoft.com/office/drawing/2014/main" id="{22F6403B-0474-42D4-B175-775214A2B12A}"/>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3853" name="Text Box 241">
          <a:extLst>
            <a:ext uri="{FF2B5EF4-FFF2-40B4-BE49-F238E27FC236}">
              <a16:creationId xmlns:a16="http://schemas.microsoft.com/office/drawing/2014/main" id="{854C496F-2D64-4E55-9213-30B3887A78CB}"/>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34</xdr:row>
      <xdr:rowOff>0</xdr:rowOff>
    </xdr:from>
    <xdr:to>
      <xdr:col>44</xdr:col>
      <xdr:colOff>1905</xdr:colOff>
      <xdr:row>34</xdr:row>
      <xdr:rowOff>0</xdr:rowOff>
    </xdr:to>
    <xdr:sp macro="" textlink="">
      <xdr:nvSpPr>
        <xdr:cNvPr id="3854" name="Text Box 242">
          <a:extLst>
            <a:ext uri="{FF2B5EF4-FFF2-40B4-BE49-F238E27FC236}">
              <a16:creationId xmlns:a16="http://schemas.microsoft.com/office/drawing/2014/main" id="{D7759F6B-6377-4673-B8DA-43D2349700A6}"/>
            </a:ext>
          </a:extLst>
        </xdr:cNvPr>
        <xdr:cNvSpPr txBox="1">
          <a:spLocks noChangeArrowheads="1"/>
        </xdr:cNvSpPr>
      </xdr:nvSpPr>
      <xdr:spPr bwMode="auto">
        <a:xfrm>
          <a:off x="166706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3855" name="Text Box 243">
          <a:extLst>
            <a:ext uri="{FF2B5EF4-FFF2-40B4-BE49-F238E27FC236}">
              <a16:creationId xmlns:a16="http://schemas.microsoft.com/office/drawing/2014/main" id="{7CCC1F20-25DA-4E18-8C22-821420BFFD5A}"/>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34</xdr:row>
      <xdr:rowOff>0</xdr:rowOff>
    </xdr:from>
    <xdr:to>
      <xdr:col>44</xdr:col>
      <xdr:colOff>0</xdr:colOff>
      <xdr:row>34</xdr:row>
      <xdr:rowOff>0</xdr:rowOff>
    </xdr:to>
    <xdr:sp macro="" textlink="">
      <xdr:nvSpPr>
        <xdr:cNvPr id="3856" name="Text Box 244">
          <a:extLst>
            <a:ext uri="{FF2B5EF4-FFF2-40B4-BE49-F238E27FC236}">
              <a16:creationId xmlns:a16="http://schemas.microsoft.com/office/drawing/2014/main" id="{54FE2D56-29E3-4C5F-925B-C9E63F881A61}"/>
            </a:ext>
          </a:extLst>
        </xdr:cNvPr>
        <xdr:cNvSpPr txBox="1">
          <a:spLocks noChangeArrowheads="1"/>
        </xdr:cNvSpPr>
      </xdr:nvSpPr>
      <xdr:spPr bwMode="auto">
        <a:xfrm>
          <a:off x="166687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38100</xdr:colOff>
      <xdr:row>34</xdr:row>
      <xdr:rowOff>0</xdr:rowOff>
    </xdr:to>
    <xdr:sp macro="" textlink="">
      <xdr:nvSpPr>
        <xdr:cNvPr id="3857" name="Text Box 245">
          <a:extLst>
            <a:ext uri="{FF2B5EF4-FFF2-40B4-BE49-F238E27FC236}">
              <a16:creationId xmlns:a16="http://schemas.microsoft.com/office/drawing/2014/main" id="{9A2EA5CF-4AB3-4249-89A9-EF5B662CC20D}"/>
            </a:ext>
          </a:extLst>
        </xdr:cNvPr>
        <xdr:cNvSpPr txBox="1">
          <a:spLocks noChangeArrowheads="1"/>
        </xdr:cNvSpPr>
      </xdr:nvSpPr>
      <xdr:spPr bwMode="auto">
        <a:xfrm>
          <a:off x="16059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3858" name="テキスト 2">
          <a:extLst>
            <a:ext uri="{FF2B5EF4-FFF2-40B4-BE49-F238E27FC236}">
              <a16:creationId xmlns:a16="http://schemas.microsoft.com/office/drawing/2014/main" id="{16DBBFB8-BFE9-4AF2-A674-B1D878104169}"/>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859" name="テキスト 3">
          <a:extLst>
            <a:ext uri="{FF2B5EF4-FFF2-40B4-BE49-F238E27FC236}">
              <a16:creationId xmlns:a16="http://schemas.microsoft.com/office/drawing/2014/main" id="{96516740-AA5A-4036-BB1F-FCD825770B00}"/>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3860" name="テキスト 4">
          <a:extLst>
            <a:ext uri="{FF2B5EF4-FFF2-40B4-BE49-F238E27FC236}">
              <a16:creationId xmlns:a16="http://schemas.microsoft.com/office/drawing/2014/main" id="{C8567089-2BE1-4C07-A0A0-5BC2C848D5B3}"/>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861" name="テキスト 5">
          <a:extLst>
            <a:ext uri="{FF2B5EF4-FFF2-40B4-BE49-F238E27FC236}">
              <a16:creationId xmlns:a16="http://schemas.microsoft.com/office/drawing/2014/main" id="{E382E689-6788-467A-9BA4-95FF1D775DE0}"/>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6</xdr:row>
      <xdr:rowOff>0</xdr:rowOff>
    </xdr:from>
    <xdr:to>
      <xdr:col>44</xdr:col>
      <xdr:colOff>0</xdr:colOff>
      <xdr:row>6</xdr:row>
      <xdr:rowOff>0</xdr:rowOff>
    </xdr:to>
    <xdr:sp macro="" textlink="">
      <xdr:nvSpPr>
        <xdr:cNvPr id="3862" name="テキスト 9">
          <a:extLst>
            <a:ext uri="{FF2B5EF4-FFF2-40B4-BE49-F238E27FC236}">
              <a16:creationId xmlns:a16="http://schemas.microsoft.com/office/drawing/2014/main" id="{E63F57C2-FD52-46F9-809C-54AE11842CEB}"/>
            </a:ext>
          </a:extLst>
        </xdr:cNvPr>
        <xdr:cNvSpPr txBox="1">
          <a:spLocks noChangeArrowheads="1"/>
        </xdr:cNvSpPr>
      </xdr:nvSpPr>
      <xdr:spPr bwMode="auto">
        <a:xfrm>
          <a:off x="166687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853440</xdr:colOff>
      <xdr:row>6</xdr:row>
      <xdr:rowOff>0</xdr:rowOff>
    </xdr:from>
    <xdr:to>
      <xdr:col>44</xdr:col>
      <xdr:colOff>601980</xdr:colOff>
      <xdr:row>6</xdr:row>
      <xdr:rowOff>0</xdr:rowOff>
    </xdr:to>
    <xdr:sp macro="" textlink="">
      <xdr:nvSpPr>
        <xdr:cNvPr id="3863" name="テキスト 10">
          <a:extLst>
            <a:ext uri="{FF2B5EF4-FFF2-40B4-BE49-F238E27FC236}">
              <a16:creationId xmlns:a16="http://schemas.microsoft.com/office/drawing/2014/main" id="{D88457B7-8C68-4A43-B108-B99FA1A40F37}"/>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3864" name="テキスト 11">
          <a:extLst>
            <a:ext uri="{FF2B5EF4-FFF2-40B4-BE49-F238E27FC236}">
              <a16:creationId xmlns:a16="http://schemas.microsoft.com/office/drawing/2014/main" id="{B73330F0-81D7-48A1-929C-75695B833B22}"/>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6</xdr:row>
      <xdr:rowOff>0</xdr:rowOff>
    </xdr:from>
    <xdr:to>
      <xdr:col>46</xdr:col>
      <xdr:colOff>601980</xdr:colOff>
      <xdr:row>6</xdr:row>
      <xdr:rowOff>0</xdr:rowOff>
    </xdr:to>
    <xdr:sp macro="" textlink="">
      <xdr:nvSpPr>
        <xdr:cNvPr id="3865" name="テキスト 12">
          <a:extLst>
            <a:ext uri="{FF2B5EF4-FFF2-40B4-BE49-F238E27FC236}">
              <a16:creationId xmlns:a16="http://schemas.microsoft.com/office/drawing/2014/main" id="{9D22C6C1-F9F8-4D3B-ACEF-41ED3708D7A8}"/>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866" name="テキスト 18">
          <a:extLst>
            <a:ext uri="{FF2B5EF4-FFF2-40B4-BE49-F238E27FC236}">
              <a16:creationId xmlns:a16="http://schemas.microsoft.com/office/drawing/2014/main" id="{6A2FEE2C-F9EA-451C-A606-3642D816331D}"/>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3867" name="テキスト 19">
          <a:extLst>
            <a:ext uri="{FF2B5EF4-FFF2-40B4-BE49-F238E27FC236}">
              <a16:creationId xmlns:a16="http://schemas.microsoft.com/office/drawing/2014/main" id="{67DAB22A-58E9-4BBC-8F44-17C6AF806654}"/>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3868" name="テキスト 20">
          <a:extLst>
            <a:ext uri="{FF2B5EF4-FFF2-40B4-BE49-F238E27FC236}">
              <a16:creationId xmlns:a16="http://schemas.microsoft.com/office/drawing/2014/main" id="{5057BCB9-7A4C-4235-98AB-43025CC7BDB9}"/>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3869" name="テキスト 21">
          <a:extLst>
            <a:ext uri="{FF2B5EF4-FFF2-40B4-BE49-F238E27FC236}">
              <a16:creationId xmlns:a16="http://schemas.microsoft.com/office/drawing/2014/main" id="{9D108A3D-A768-4E8C-A4F6-436057B2E192}"/>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870" name="テキスト 22">
          <a:extLst>
            <a:ext uri="{FF2B5EF4-FFF2-40B4-BE49-F238E27FC236}">
              <a16:creationId xmlns:a16="http://schemas.microsoft.com/office/drawing/2014/main" id="{07EF6ADA-E6CD-452D-9844-40ACF1444E9F}"/>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3871" name="テキスト 23">
          <a:extLst>
            <a:ext uri="{FF2B5EF4-FFF2-40B4-BE49-F238E27FC236}">
              <a16:creationId xmlns:a16="http://schemas.microsoft.com/office/drawing/2014/main" id="{896CBCC5-F28A-429D-81EA-D17225F52908}"/>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872" name="テキスト 31">
          <a:extLst>
            <a:ext uri="{FF2B5EF4-FFF2-40B4-BE49-F238E27FC236}">
              <a16:creationId xmlns:a16="http://schemas.microsoft.com/office/drawing/2014/main" id="{1376DA7B-B5B2-4259-822F-277851E52989}"/>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3873" name="テキスト 32">
          <a:extLst>
            <a:ext uri="{FF2B5EF4-FFF2-40B4-BE49-F238E27FC236}">
              <a16:creationId xmlns:a16="http://schemas.microsoft.com/office/drawing/2014/main" id="{D39D48D5-779A-46E2-9604-DE975B34EA9B}"/>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3874" name="テキスト 33">
          <a:extLst>
            <a:ext uri="{FF2B5EF4-FFF2-40B4-BE49-F238E27FC236}">
              <a16:creationId xmlns:a16="http://schemas.microsoft.com/office/drawing/2014/main" id="{B83A450B-A884-4749-8143-59717DBD6AA4}"/>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3875" name="テキスト 34">
          <a:extLst>
            <a:ext uri="{FF2B5EF4-FFF2-40B4-BE49-F238E27FC236}">
              <a16:creationId xmlns:a16="http://schemas.microsoft.com/office/drawing/2014/main" id="{8EBD5F3A-14B2-4B26-8A6D-9E90298A928C}"/>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876" name="テキスト 35">
          <a:extLst>
            <a:ext uri="{FF2B5EF4-FFF2-40B4-BE49-F238E27FC236}">
              <a16:creationId xmlns:a16="http://schemas.microsoft.com/office/drawing/2014/main" id="{B6164CA0-D292-455A-9045-43E56C0712B3}"/>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3877" name="テキスト 36">
          <a:extLst>
            <a:ext uri="{FF2B5EF4-FFF2-40B4-BE49-F238E27FC236}">
              <a16:creationId xmlns:a16="http://schemas.microsoft.com/office/drawing/2014/main" id="{885B31F9-277A-4DB1-9769-51886B1A7973}"/>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38100</xdr:colOff>
      <xdr:row>6</xdr:row>
      <xdr:rowOff>0</xdr:rowOff>
    </xdr:to>
    <xdr:sp macro="" textlink="">
      <xdr:nvSpPr>
        <xdr:cNvPr id="3878" name="テキスト 44">
          <a:extLst>
            <a:ext uri="{FF2B5EF4-FFF2-40B4-BE49-F238E27FC236}">
              <a16:creationId xmlns:a16="http://schemas.microsoft.com/office/drawing/2014/main" id="{9055E1B9-89D8-4BF6-9FC4-14ACAA67CD43}"/>
            </a:ext>
          </a:extLst>
        </xdr:cNvPr>
        <xdr:cNvSpPr txBox="1">
          <a:spLocks noChangeArrowheads="1"/>
        </xdr:cNvSpPr>
      </xdr:nvSpPr>
      <xdr:spPr bwMode="auto">
        <a:xfrm>
          <a:off x="16059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879" name="テキスト 45">
          <a:extLst>
            <a:ext uri="{FF2B5EF4-FFF2-40B4-BE49-F238E27FC236}">
              <a16:creationId xmlns:a16="http://schemas.microsoft.com/office/drawing/2014/main" id="{CC24609A-7283-477B-869B-43F5CD0651D5}"/>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6</xdr:row>
      <xdr:rowOff>0</xdr:rowOff>
    </xdr:from>
    <xdr:to>
      <xdr:col>45</xdr:col>
      <xdr:colOff>0</xdr:colOff>
      <xdr:row>6</xdr:row>
      <xdr:rowOff>0</xdr:rowOff>
    </xdr:to>
    <xdr:sp macro="" textlink="">
      <xdr:nvSpPr>
        <xdr:cNvPr id="3880" name="テキスト 46">
          <a:extLst>
            <a:ext uri="{FF2B5EF4-FFF2-40B4-BE49-F238E27FC236}">
              <a16:creationId xmlns:a16="http://schemas.microsoft.com/office/drawing/2014/main" id="{F075109A-1CC0-42BC-B9EF-4B87B580DE12}"/>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46</xdr:col>
      <xdr:colOff>0</xdr:colOff>
      <xdr:row>6</xdr:row>
      <xdr:rowOff>0</xdr:rowOff>
    </xdr:from>
    <xdr:to>
      <xdr:col>46</xdr:col>
      <xdr:colOff>0</xdr:colOff>
      <xdr:row>6</xdr:row>
      <xdr:rowOff>0</xdr:rowOff>
    </xdr:to>
    <xdr:sp macro="" textlink="">
      <xdr:nvSpPr>
        <xdr:cNvPr id="3881" name="テキスト 47">
          <a:extLst>
            <a:ext uri="{FF2B5EF4-FFF2-40B4-BE49-F238E27FC236}">
              <a16:creationId xmlns:a16="http://schemas.microsoft.com/office/drawing/2014/main" id="{6CAA689C-5AA7-4ACE-B6A8-9415ADDC5987}"/>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882" name="テキスト 49">
          <a:extLst>
            <a:ext uri="{FF2B5EF4-FFF2-40B4-BE49-F238E27FC236}">
              <a16:creationId xmlns:a16="http://schemas.microsoft.com/office/drawing/2014/main" id="{E339FFB7-711C-4470-B0D8-ABF05FE0C65F}"/>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883" name="Text Box 271">
          <a:extLst>
            <a:ext uri="{FF2B5EF4-FFF2-40B4-BE49-F238E27FC236}">
              <a16:creationId xmlns:a16="http://schemas.microsoft.com/office/drawing/2014/main" id="{6A2ACDAA-221C-480C-A189-A8FA956DC5FB}"/>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3884" name="Text Box 272">
          <a:extLst>
            <a:ext uri="{FF2B5EF4-FFF2-40B4-BE49-F238E27FC236}">
              <a16:creationId xmlns:a16="http://schemas.microsoft.com/office/drawing/2014/main" id="{9B1609B5-161A-45D2-AD89-E6A2477B00FA}"/>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3885" name="Text Box 273">
          <a:extLst>
            <a:ext uri="{FF2B5EF4-FFF2-40B4-BE49-F238E27FC236}">
              <a16:creationId xmlns:a16="http://schemas.microsoft.com/office/drawing/2014/main" id="{08431015-B9EA-43EB-99A2-24952F973C0F}"/>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886" name="Text Box 274">
          <a:extLst>
            <a:ext uri="{FF2B5EF4-FFF2-40B4-BE49-F238E27FC236}">
              <a16:creationId xmlns:a16="http://schemas.microsoft.com/office/drawing/2014/main" id="{FF9CEE00-1CB3-454F-88E9-FF7D48B97CB1}"/>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6</xdr:row>
      <xdr:rowOff>0</xdr:rowOff>
    </xdr:from>
    <xdr:to>
      <xdr:col>47</xdr:col>
      <xdr:colOff>601980</xdr:colOff>
      <xdr:row>6</xdr:row>
      <xdr:rowOff>0</xdr:rowOff>
    </xdr:to>
    <xdr:sp macro="" textlink="">
      <xdr:nvSpPr>
        <xdr:cNvPr id="3887" name="Text Box 275">
          <a:extLst>
            <a:ext uri="{FF2B5EF4-FFF2-40B4-BE49-F238E27FC236}">
              <a16:creationId xmlns:a16="http://schemas.microsoft.com/office/drawing/2014/main" id="{0F075438-0AC3-4709-B655-D8ECADA5EEF4}"/>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888" name="Text Box 276">
          <a:extLst>
            <a:ext uri="{FF2B5EF4-FFF2-40B4-BE49-F238E27FC236}">
              <a16:creationId xmlns:a16="http://schemas.microsoft.com/office/drawing/2014/main" id="{780797D0-B250-4C97-8BD1-479FD4A9DA6B}"/>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3889" name="Text Box 277">
          <a:extLst>
            <a:ext uri="{FF2B5EF4-FFF2-40B4-BE49-F238E27FC236}">
              <a16:creationId xmlns:a16="http://schemas.microsoft.com/office/drawing/2014/main" id="{13E65E30-0629-43A7-B875-6E14C62D9ABD}"/>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890" name="Text Box 278">
          <a:extLst>
            <a:ext uri="{FF2B5EF4-FFF2-40B4-BE49-F238E27FC236}">
              <a16:creationId xmlns:a16="http://schemas.microsoft.com/office/drawing/2014/main" id="{560C5E84-F3DD-4BA1-BB91-96AC4F224A52}"/>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3891" name="Text Box 279">
          <a:extLst>
            <a:ext uri="{FF2B5EF4-FFF2-40B4-BE49-F238E27FC236}">
              <a16:creationId xmlns:a16="http://schemas.microsoft.com/office/drawing/2014/main" id="{73517840-09E5-4DD2-A985-8E6649D6923F}"/>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892" name="Text Box 280">
          <a:extLst>
            <a:ext uri="{FF2B5EF4-FFF2-40B4-BE49-F238E27FC236}">
              <a16:creationId xmlns:a16="http://schemas.microsoft.com/office/drawing/2014/main" id="{6F8A919E-6B7B-4973-9787-F4C9FEDDAD74}"/>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893" name="Text Box 281">
          <a:extLst>
            <a:ext uri="{FF2B5EF4-FFF2-40B4-BE49-F238E27FC236}">
              <a16:creationId xmlns:a16="http://schemas.microsoft.com/office/drawing/2014/main" id="{1985885E-DB94-40C0-BFD6-C420CAA57DAF}"/>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6</xdr:row>
      <xdr:rowOff>0</xdr:rowOff>
    </xdr:from>
    <xdr:to>
      <xdr:col>48</xdr:col>
      <xdr:colOff>601980</xdr:colOff>
      <xdr:row>6</xdr:row>
      <xdr:rowOff>0</xdr:rowOff>
    </xdr:to>
    <xdr:sp macro="" textlink="">
      <xdr:nvSpPr>
        <xdr:cNvPr id="3894" name="Text Box 282">
          <a:extLst>
            <a:ext uri="{FF2B5EF4-FFF2-40B4-BE49-F238E27FC236}">
              <a16:creationId xmlns:a16="http://schemas.microsoft.com/office/drawing/2014/main" id="{36FA83DC-DC2B-4E1B-A2E4-2C0CDA57BFBE}"/>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895" name="Text Box 283">
          <a:extLst>
            <a:ext uri="{FF2B5EF4-FFF2-40B4-BE49-F238E27FC236}">
              <a16:creationId xmlns:a16="http://schemas.microsoft.com/office/drawing/2014/main" id="{5147A8E8-05B9-413F-855E-F8B44597FD89}"/>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3896" name="Text Box 284">
          <a:extLst>
            <a:ext uri="{FF2B5EF4-FFF2-40B4-BE49-F238E27FC236}">
              <a16:creationId xmlns:a16="http://schemas.microsoft.com/office/drawing/2014/main" id="{DFB11F9B-E29E-4DBF-899D-5E7F668096A5}"/>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897" name="Text Box 285">
          <a:extLst>
            <a:ext uri="{FF2B5EF4-FFF2-40B4-BE49-F238E27FC236}">
              <a16:creationId xmlns:a16="http://schemas.microsoft.com/office/drawing/2014/main" id="{51E42207-B124-4450-BFF3-4A9C93D0F16B}"/>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3898" name="Text Box 286">
          <a:extLst>
            <a:ext uri="{FF2B5EF4-FFF2-40B4-BE49-F238E27FC236}">
              <a16:creationId xmlns:a16="http://schemas.microsoft.com/office/drawing/2014/main" id="{4C260C0D-E471-47DF-801E-9CFD3DBC9118}"/>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899" name="Text Box 287">
          <a:extLst>
            <a:ext uri="{FF2B5EF4-FFF2-40B4-BE49-F238E27FC236}">
              <a16:creationId xmlns:a16="http://schemas.microsoft.com/office/drawing/2014/main" id="{5C089B02-60FF-4347-9875-1468D2BA1D2C}"/>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900" name="Text Box 288">
          <a:extLst>
            <a:ext uri="{FF2B5EF4-FFF2-40B4-BE49-F238E27FC236}">
              <a16:creationId xmlns:a16="http://schemas.microsoft.com/office/drawing/2014/main" id="{ED0CE223-18DA-4DBF-9313-8163DD6A443E}"/>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6</xdr:row>
      <xdr:rowOff>0</xdr:rowOff>
    </xdr:from>
    <xdr:to>
      <xdr:col>49</xdr:col>
      <xdr:colOff>601980</xdr:colOff>
      <xdr:row>6</xdr:row>
      <xdr:rowOff>0</xdr:rowOff>
    </xdr:to>
    <xdr:sp macro="" textlink="">
      <xdr:nvSpPr>
        <xdr:cNvPr id="3901" name="Text Box 289">
          <a:extLst>
            <a:ext uri="{FF2B5EF4-FFF2-40B4-BE49-F238E27FC236}">
              <a16:creationId xmlns:a16="http://schemas.microsoft.com/office/drawing/2014/main" id="{20DE9AD6-1F39-4C70-A8CE-6C5F710B255A}"/>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902" name="Text Box 290">
          <a:extLst>
            <a:ext uri="{FF2B5EF4-FFF2-40B4-BE49-F238E27FC236}">
              <a16:creationId xmlns:a16="http://schemas.microsoft.com/office/drawing/2014/main" id="{9499E178-E9C6-4174-AFD7-D0B30A0549BB}"/>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6</xdr:row>
      <xdr:rowOff>0</xdr:rowOff>
    </xdr:from>
    <xdr:to>
      <xdr:col>49</xdr:col>
      <xdr:colOff>600075</xdr:colOff>
      <xdr:row>6</xdr:row>
      <xdr:rowOff>0</xdr:rowOff>
    </xdr:to>
    <xdr:sp macro="" textlink="">
      <xdr:nvSpPr>
        <xdr:cNvPr id="3903" name="Text Box 291">
          <a:extLst>
            <a:ext uri="{FF2B5EF4-FFF2-40B4-BE49-F238E27FC236}">
              <a16:creationId xmlns:a16="http://schemas.microsoft.com/office/drawing/2014/main" id="{4DFCE66B-5AF4-47B3-9F07-15A3204F5808}"/>
            </a:ext>
          </a:extLst>
        </xdr:cNvPr>
        <xdr:cNvSpPr txBox="1">
          <a:spLocks noChangeArrowheads="1"/>
        </xdr:cNvSpPr>
      </xdr:nvSpPr>
      <xdr:spPr bwMode="auto">
        <a:xfrm>
          <a:off x="19886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904" name="Text Box 292">
          <a:extLst>
            <a:ext uri="{FF2B5EF4-FFF2-40B4-BE49-F238E27FC236}">
              <a16:creationId xmlns:a16="http://schemas.microsoft.com/office/drawing/2014/main" id="{1A649413-095C-4F35-A0CD-F1CA2EF62571}"/>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6</xdr:row>
      <xdr:rowOff>0</xdr:rowOff>
    </xdr:from>
    <xdr:to>
      <xdr:col>49</xdr:col>
      <xdr:colOff>600075</xdr:colOff>
      <xdr:row>6</xdr:row>
      <xdr:rowOff>0</xdr:rowOff>
    </xdr:to>
    <xdr:sp macro="" textlink="">
      <xdr:nvSpPr>
        <xdr:cNvPr id="3905" name="Text Box 293">
          <a:extLst>
            <a:ext uri="{FF2B5EF4-FFF2-40B4-BE49-F238E27FC236}">
              <a16:creationId xmlns:a16="http://schemas.microsoft.com/office/drawing/2014/main" id="{D63C6693-2FD7-45D7-A6D7-7B8133239220}"/>
            </a:ext>
          </a:extLst>
        </xdr:cNvPr>
        <xdr:cNvSpPr txBox="1">
          <a:spLocks noChangeArrowheads="1"/>
        </xdr:cNvSpPr>
      </xdr:nvSpPr>
      <xdr:spPr bwMode="auto">
        <a:xfrm>
          <a:off x="19886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906" name="Text Box 294">
          <a:extLst>
            <a:ext uri="{FF2B5EF4-FFF2-40B4-BE49-F238E27FC236}">
              <a16:creationId xmlns:a16="http://schemas.microsoft.com/office/drawing/2014/main" id="{1A32B528-2475-40D3-84FB-835455BCCFB4}"/>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3907" name="Text Box 295">
          <a:extLst>
            <a:ext uri="{FF2B5EF4-FFF2-40B4-BE49-F238E27FC236}">
              <a16:creationId xmlns:a16="http://schemas.microsoft.com/office/drawing/2014/main" id="{B7138FF4-661F-4D4C-B6E2-396AA0296F82}"/>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6</xdr:row>
      <xdr:rowOff>0</xdr:rowOff>
    </xdr:from>
    <xdr:to>
      <xdr:col>43</xdr:col>
      <xdr:colOff>601980</xdr:colOff>
      <xdr:row>6</xdr:row>
      <xdr:rowOff>0</xdr:rowOff>
    </xdr:to>
    <xdr:sp macro="" textlink="">
      <xdr:nvSpPr>
        <xdr:cNvPr id="3908" name="Text Box 296">
          <a:extLst>
            <a:ext uri="{FF2B5EF4-FFF2-40B4-BE49-F238E27FC236}">
              <a16:creationId xmlns:a16="http://schemas.microsoft.com/office/drawing/2014/main" id="{25286472-74B5-419E-99D6-7971CA272DC2}"/>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3909" name="Text Box 297">
          <a:extLst>
            <a:ext uri="{FF2B5EF4-FFF2-40B4-BE49-F238E27FC236}">
              <a16:creationId xmlns:a16="http://schemas.microsoft.com/office/drawing/2014/main" id="{CC1C631F-4E62-4991-80E0-29CDB9E7A666}"/>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3910" name="Text Box 298">
          <a:extLst>
            <a:ext uri="{FF2B5EF4-FFF2-40B4-BE49-F238E27FC236}">
              <a16:creationId xmlns:a16="http://schemas.microsoft.com/office/drawing/2014/main" id="{B06B6919-1562-4011-ADBB-EB71419AF11B}"/>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3911" name="Text Box 299">
          <a:extLst>
            <a:ext uri="{FF2B5EF4-FFF2-40B4-BE49-F238E27FC236}">
              <a16:creationId xmlns:a16="http://schemas.microsoft.com/office/drawing/2014/main" id="{CC11A1D6-91BA-44BC-95E6-F66FE57EC998}"/>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3912" name="Text Box 300">
          <a:extLst>
            <a:ext uri="{FF2B5EF4-FFF2-40B4-BE49-F238E27FC236}">
              <a16:creationId xmlns:a16="http://schemas.microsoft.com/office/drawing/2014/main" id="{D72D2107-255F-45A5-AD65-D9B5F7C6F3D5}"/>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3913" name="Text Box 301">
          <a:extLst>
            <a:ext uri="{FF2B5EF4-FFF2-40B4-BE49-F238E27FC236}">
              <a16:creationId xmlns:a16="http://schemas.microsoft.com/office/drawing/2014/main" id="{EB58B9D9-0B0A-449C-ABB5-85D7E8A32113}"/>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6</xdr:row>
      <xdr:rowOff>0</xdr:rowOff>
    </xdr:from>
    <xdr:to>
      <xdr:col>44</xdr:col>
      <xdr:colOff>1905</xdr:colOff>
      <xdr:row>6</xdr:row>
      <xdr:rowOff>0</xdr:rowOff>
    </xdr:to>
    <xdr:sp macro="" textlink="">
      <xdr:nvSpPr>
        <xdr:cNvPr id="3914" name="Text Box 302">
          <a:extLst>
            <a:ext uri="{FF2B5EF4-FFF2-40B4-BE49-F238E27FC236}">
              <a16:creationId xmlns:a16="http://schemas.microsoft.com/office/drawing/2014/main" id="{D6D13856-CF48-48A4-BDEF-421597125680}"/>
            </a:ext>
          </a:extLst>
        </xdr:cNvPr>
        <xdr:cNvSpPr txBox="1">
          <a:spLocks noChangeArrowheads="1"/>
        </xdr:cNvSpPr>
      </xdr:nvSpPr>
      <xdr:spPr bwMode="auto">
        <a:xfrm>
          <a:off x="1667065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3915" name="Text Box 303">
          <a:extLst>
            <a:ext uri="{FF2B5EF4-FFF2-40B4-BE49-F238E27FC236}">
              <a16:creationId xmlns:a16="http://schemas.microsoft.com/office/drawing/2014/main" id="{A8A98DC3-B96B-44EC-9C2C-A36F4DA314B2}"/>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6</xdr:row>
      <xdr:rowOff>0</xdr:rowOff>
    </xdr:from>
    <xdr:to>
      <xdr:col>44</xdr:col>
      <xdr:colOff>0</xdr:colOff>
      <xdr:row>6</xdr:row>
      <xdr:rowOff>0</xdr:rowOff>
    </xdr:to>
    <xdr:sp macro="" textlink="">
      <xdr:nvSpPr>
        <xdr:cNvPr id="3916" name="Text Box 304">
          <a:extLst>
            <a:ext uri="{FF2B5EF4-FFF2-40B4-BE49-F238E27FC236}">
              <a16:creationId xmlns:a16="http://schemas.microsoft.com/office/drawing/2014/main" id="{EDD238E7-468D-4275-9907-2595865144BC}"/>
            </a:ext>
          </a:extLst>
        </xdr:cNvPr>
        <xdr:cNvSpPr txBox="1">
          <a:spLocks noChangeArrowheads="1"/>
        </xdr:cNvSpPr>
      </xdr:nvSpPr>
      <xdr:spPr bwMode="auto">
        <a:xfrm>
          <a:off x="166687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38100</xdr:colOff>
      <xdr:row>6</xdr:row>
      <xdr:rowOff>0</xdr:rowOff>
    </xdr:to>
    <xdr:sp macro="" textlink="">
      <xdr:nvSpPr>
        <xdr:cNvPr id="3917" name="Text Box 305">
          <a:extLst>
            <a:ext uri="{FF2B5EF4-FFF2-40B4-BE49-F238E27FC236}">
              <a16:creationId xmlns:a16="http://schemas.microsoft.com/office/drawing/2014/main" id="{EC8EF8AB-1BF3-4C29-976E-B440F373F21C}"/>
            </a:ext>
          </a:extLst>
        </xdr:cNvPr>
        <xdr:cNvSpPr txBox="1">
          <a:spLocks noChangeArrowheads="1"/>
        </xdr:cNvSpPr>
      </xdr:nvSpPr>
      <xdr:spPr bwMode="auto">
        <a:xfrm>
          <a:off x="16059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3918" name="Text Box 306">
          <a:extLst>
            <a:ext uri="{FF2B5EF4-FFF2-40B4-BE49-F238E27FC236}">
              <a16:creationId xmlns:a16="http://schemas.microsoft.com/office/drawing/2014/main" id="{3E475697-427E-4F9E-B8E1-4B0B3714CBD9}"/>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6</xdr:row>
      <xdr:rowOff>0</xdr:rowOff>
    </xdr:from>
    <xdr:to>
      <xdr:col>43</xdr:col>
      <xdr:colOff>601980</xdr:colOff>
      <xdr:row>6</xdr:row>
      <xdr:rowOff>0</xdr:rowOff>
    </xdr:to>
    <xdr:sp macro="" textlink="">
      <xdr:nvSpPr>
        <xdr:cNvPr id="3919" name="Text Box 307">
          <a:extLst>
            <a:ext uri="{FF2B5EF4-FFF2-40B4-BE49-F238E27FC236}">
              <a16:creationId xmlns:a16="http://schemas.microsoft.com/office/drawing/2014/main" id="{7E068AFC-619F-4E10-8314-692C8162AC91}"/>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3920" name="Text Box 308">
          <a:extLst>
            <a:ext uri="{FF2B5EF4-FFF2-40B4-BE49-F238E27FC236}">
              <a16:creationId xmlns:a16="http://schemas.microsoft.com/office/drawing/2014/main" id="{8AEC5F94-88DA-40EE-B433-859FB6FC9A9B}"/>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3921" name="Text Box 309">
          <a:extLst>
            <a:ext uri="{FF2B5EF4-FFF2-40B4-BE49-F238E27FC236}">
              <a16:creationId xmlns:a16="http://schemas.microsoft.com/office/drawing/2014/main" id="{7D2DB80A-68BF-48EC-BC61-23D19D507148}"/>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3922" name="Text Box 310">
          <a:extLst>
            <a:ext uri="{FF2B5EF4-FFF2-40B4-BE49-F238E27FC236}">
              <a16:creationId xmlns:a16="http://schemas.microsoft.com/office/drawing/2014/main" id="{92D5E819-82C5-40BD-A8A4-5137B19AD210}"/>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3923" name="Text Box 311">
          <a:extLst>
            <a:ext uri="{FF2B5EF4-FFF2-40B4-BE49-F238E27FC236}">
              <a16:creationId xmlns:a16="http://schemas.microsoft.com/office/drawing/2014/main" id="{E6FC27AF-58B2-4B68-BE8F-D99693818C89}"/>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3924" name="Text Box 312">
          <a:extLst>
            <a:ext uri="{FF2B5EF4-FFF2-40B4-BE49-F238E27FC236}">
              <a16:creationId xmlns:a16="http://schemas.microsoft.com/office/drawing/2014/main" id="{C4335541-9835-4C5A-9F71-75EE0B779EAC}"/>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6</xdr:row>
      <xdr:rowOff>0</xdr:rowOff>
    </xdr:from>
    <xdr:to>
      <xdr:col>44</xdr:col>
      <xdr:colOff>1905</xdr:colOff>
      <xdr:row>6</xdr:row>
      <xdr:rowOff>0</xdr:rowOff>
    </xdr:to>
    <xdr:sp macro="" textlink="">
      <xdr:nvSpPr>
        <xdr:cNvPr id="3925" name="Text Box 313">
          <a:extLst>
            <a:ext uri="{FF2B5EF4-FFF2-40B4-BE49-F238E27FC236}">
              <a16:creationId xmlns:a16="http://schemas.microsoft.com/office/drawing/2014/main" id="{57174DBA-BB77-4D2A-82D1-BDFAC4069340}"/>
            </a:ext>
          </a:extLst>
        </xdr:cNvPr>
        <xdr:cNvSpPr txBox="1">
          <a:spLocks noChangeArrowheads="1"/>
        </xdr:cNvSpPr>
      </xdr:nvSpPr>
      <xdr:spPr bwMode="auto">
        <a:xfrm>
          <a:off x="1667065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3926" name="Text Box 314">
          <a:extLst>
            <a:ext uri="{FF2B5EF4-FFF2-40B4-BE49-F238E27FC236}">
              <a16:creationId xmlns:a16="http://schemas.microsoft.com/office/drawing/2014/main" id="{559A4F1F-EB1E-4232-957C-F674FB01260F}"/>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6</xdr:row>
      <xdr:rowOff>0</xdr:rowOff>
    </xdr:from>
    <xdr:to>
      <xdr:col>44</xdr:col>
      <xdr:colOff>0</xdr:colOff>
      <xdr:row>6</xdr:row>
      <xdr:rowOff>0</xdr:rowOff>
    </xdr:to>
    <xdr:sp macro="" textlink="">
      <xdr:nvSpPr>
        <xdr:cNvPr id="3927" name="Text Box 315">
          <a:extLst>
            <a:ext uri="{FF2B5EF4-FFF2-40B4-BE49-F238E27FC236}">
              <a16:creationId xmlns:a16="http://schemas.microsoft.com/office/drawing/2014/main" id="{B8C887EC-A345-4DC5-925A-C22CACEB34C9}"/>
            </a:ext>
          </a:extLst>
        </xdr:cNvPr>
        <xdr:cNvSpPr txBox="1">
          <a:spLocks noChangeArrowheads="1"/>
        </xdr:cNvSpPr>
      </xdr:nvSpPr>
      <xdr:spPr bwMode="auto">
        <a:xfrm>
          <a:off x="166687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38100</xdr:colOff>
      <xdr:row>6</xdr:row>
      <xdr:rowOff>0</xdr:rowOff>
    </xdr:to>
    <xdr:sp macro="" textlink="">
      <xdr:nvSpPr>
        <xdr:cNvPr id="3928" name="Text Box 316">
          <a:extLst>
            <a:ext uri="{FF2B5EF4-FFF2-40B4-BE49-F238E27FC236}">
              <a16:creationId xmlns:a16="http://schemas.microsoft.com/office/drawing/2014/main" id="{E7C11D94-2E8D-453C-B92A-FE79A42A7445}"/>
            </a:ext>
          </a:extLst>
        </xdr:cNvPr>
        <xdr:cNvSpPr txBox="1">
          <a:spLocks noChangeArrowheads="1"/>
        </xdr:cNvSpPr>
      </xdr:nvSpPr>
      <xdr:spPr bwMode="auto">
        <a:xfrm>
          <a:off x="16059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3929" name="テキスト 1">
          <a:extLst>
            <a:ext uri="{FF2B5EF4-FFF2-40B4-BE49-F238E27FC236}">
              <a16:creationId xmlns:a16="http://schemas.microsoft.com/office/drawing/2014/main" id="{82381E28-3DE1-443C-8A9A-C8C2BEA363E4}"/>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930" name="テキスト 2">
          <a:extLst>
            <a:ext uri="{FF2B5EF4-FFF2-40B4-BE49-F238E27FC236}">
              <a16:creationId xmlns:a16="http://schemas.microsoft.com/office/drawing/2014/main" id="{B85F2169-14AB-4BF2-8214-ED7EAE4CECF1}"/>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931" name="テキスト 3">
          <a:extLst>
            <a:ext uri="{FF2B5EF4-FFF2-40B4-BE49-F238E27FC236}">
              <a16:creationId xmlns:a16="http://schemas.microsoft.com/office/drawing/2014/main" id="{15658DCF-F149-425C-99C0-36E1AD7D2326}"/>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932" name="テキスト 4">
          <a:extLst>
            <a:ext uri="{FF2B5EF4-FFF2-40B4-BE49-F238E27FC236}">
              <a16:creationId xmlns:a16="http://schemas.microsoft.com/office/drawing/2014/main" id="{70D1E033-37BA-4B9F-A75F-E0932E91341E}"/>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933" name="テキスト 5">
          <a:extLst>
            <a:ext uri="{FF2B5EF4-FFF2-40B4-BE49-F238E27FC236}">
              <a16:creationId xmlns:a16="http://schemas.microsoft.com/office/drawing/2014/main" id="{3909D231-D001-43C8-AB90-A7EC9FE424BE}"/>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3934" name="テキスト 9">
          <a:extLst>
            <a:ext uri="{FF2B5EF4-FFF2-40B4-BE49-F238E27FC236}">
              <a16:creationId xmlns:a16="http://schemas.microsoft.com/office/drawing/2014/main" id="{2E99FEF0-A6F7-4B3C-8F61-8FF14A435DCE}"/>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853440</xdr:colOff>
      <xdr:row>6</xdr:row>
      <xdr:rowOff>0</xdr:rowOff>
    </xdr:from>
    <xdr:to>
      <xdr:col>46</xdr:col>
      <xdr:colOff>601980</xdr:colOff>
      <xdr:row>6</xdr:row>
      <xdr:rowOff>0</xdr:rowOff>
    </xdr:to>
    <xdr:sp macro="" textlink="">
      <xdr:nvSpPr>
        <xdr:cNvPr id="3935" name="テキスト 10">
          <a:extLst>
            <a:ext uri="{FF2B5EF4-FFF2-40B4-BE49-F238E27FC236}">
              <a16:creationId xmlns:a16="http://schemas.microsoft.com/office/drawing/2014/main" id="{5B909404-3436-4B7B-A768-14E2BAEE529B}"/>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936" name="テキスト 11">
          <a:extLst>
            <a:ext uri="{FF2B5EF4-FFF2-40B4-BE49-F238E27FC236}">
              <a16:creationId xmlns:a16="http://schemas.microsoft.com/office/drawing/2014/main" id="{48FFE89A-8988-43DD-BF00-DE83AF0F6D53}"/>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6</xdr:row>
      <xdr:rowOff>0</xdr:rowOff>
    </xdr:from>
    <xdr:to>
      <xdr:col>47</xdr:col>
      <xdr:colOff>601980</xdr:colOff>
      <xdr:row>6</xdr:row>
      <xdr:rowOff>0</xdr:rowOff>
    </xdr:to>
    <xdr:sp macro="" textlink="">
      <xdr:nvSpPr>
        <xdr:cNvPr id="3937" name="テキスト 12">
          <a:extLst>
            <a:ext uri="{FF2B5EF4-FFF2-40B4-BE49-F238E27FC236}">
              <a16:creationId xmlns:a16="http://schemas.microsoft.com/office/drawing/2014/main" id="{78A8C795-606A-4606-9349-335B11B90E72}"/>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3938" name="テキスト 16">
          <a:extLst>
            <a:ext uri="{FF2B5EF4-FFF2-40B4-BE49-F238E27FC236}">
              <a16:creationId xmlns:a16="http://schemas.microsoft.com/office/drawing/2014/main" id="{29FDD364-EFD4-48BB-858E-518DEB45C66A}"/>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3939" name="テキスト 17">
          <a:extLst>
            <a:ext uri="{FF2B5EF4-FFF2-40B4-BE49-F238E27FC236}">
              <a16:creationId xmlns:a16="http://schemas.microsoft.com/office/drawing/2014/main" id="{944A07C7-D4B8-49EE-8DE7-E14CF7E32034}"/>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940" name="テキスト 18">
          <a:extLst>
            <a:ext uri="{FF2B5EF4-FFF2-40B4-BE49-F238E27FC236}">
              <a16:creationId xmlns:a16="http://schemas.microsoft.com/office/drawing/2014/main" id="{A0F8E2DF-EED2-43B1-BAB5-3F314BDC9352}"/>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3941" name="テキスト 19">
          <a:extLst>
            <a:ext uri="{FF2B5EF4-FFF2-40B4-BE49-F238E27FC236}">
              <a16:creationId xmlns:a16="http://schemas.microsoft.com/office/drawing/2014/main" id="{B2DAEE22-7965-4AD9-B4DC-6BCB6F381564}"/>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942" name="テキスト 20">
          <a:extLst>
            <a:ext uri="{FF2B5EF4-FFF2-40B4-BE49-F238E27FC236}">
              <a16:creationId xmlns:a16="http://schemas.microsoft.com/office/drawing/2014/main" id="{D51CABD7-6718-4EB4-BAF7-7A57326921C6}"/>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943" name="テキスト 21">
          <a:extLst>
            <a:ext uri="{FF2B5EF4-FFF2-40B4-BE49-F238E27FC236}">
              <a16:creationId xmlns:a16="http://schemas.microsoft.com/office/drawing/2014/main" id="{B1C7FC13-2D10-4E24-9E1B-BB4C6488C75F}"/>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944" name="テキスト 22">
          <a:extLst>
            <a:ext uri="{FF2B5EF4-FFF2-40B4-BE49-F238E27FC236}">
              <a16:creationId xmlns:a16="http://schemas.microsoft.com/office/drawing/2014/main" id="{9C3691A5-9747-41DB-98F6-5AE14D84C152}"/>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3945" name="テキスト 23">
          <a:extLst>
            <a:ext uri="{FF2B5EF4-FFF2-40B4-BE49-F238E27FC236}">
              <a16:creationId xmlns:a16="http://schemas.microsoft.com/office/drawing/2014/main" id="{35DDFED7-4F00-4798-A946-3BAB00878255}"/>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946" name="テキスト 31">
          <a:extLst>
            <a:ext uri="{FF2B5EF4-FFF2-40B4-BE49-F238E27FC236}">
              <a16:creationId xmlns:a16="http://schemas.microsoft.com/office/drawing/2014/main" id="{B8B845D4-1F3E-4BAB-8583-9A9BBE164ADF}"/>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3947" name="テキスト 32">
          <a:extLst>
            <a:ext uri="{FF2B5EF4-FFF2-40B4-BE49-F238E27FC236}">
              <a16:creationId xmlns:a16="http://schemas.microsoft.com/office/drawing/2014/main" id="{A3454978-C39D-4592-82D9-6FDE4A023BCB}"/>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948" name="テキスト 33">
          <a:extLst>
            <a:ext uri="{FF2B5EF4-FFF2-40B4-BE49-F238E27FC236}">
              <a16:creationId xmlns:a16="http://schemas.microsoft.com/office/drawing/2014/main" id="{330F9635-F92B-43A3-8BAF-49FB82B2A8CF}"/>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3949" name="テキスト 34">
          <a:extLst>
            <a:ext uri="{FF2B5EF4-FFF2-40B4-BE49-F238E27FC236}">
              <a16:creationId xmlns:a16="http://schemas.microsoft.com/office/drawing/2014/main" id="{A377F903-7ACB-4BE3-8A6B-CA9C766150A0}"/>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950" name="テキスト 35">
          <a:extLst>
            <a:ext uri="{FF2B5EF4-FFF2-40B4-BE49-F238E27FC236}">
              <a16:creationId xmlns:a16="http://schemas.microsoft.com/office/drawing/2014/main" id="{1097591C-2AC7-477E-B563-541738A29F9F}"/>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3951" name="テキスト 36">
          <a:extLst>
            <a:ext uri="{FF2B5EF4-FFF2-40B4-BE49-F238E27FC236}">
              <a16:creationId xmlns:a16="http://schemas.microsoft.com/office/drawing/2014/main" id="{2B33F4B3-5E73-4A80-8523-8D35A75932D5}"/>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3952" name="テキスト 43">
          <a:extLst>
            <a:ext uri="{FF2B5EF4-FFF2-40B4-BE49-F238E27FC236}">
              <a16:creationId xmlns:a16="http://schemas.microsoft.com/office/drawing/2014/main" id="{9B419BFB-C71C-4592-A047-927B545E95BB}"/>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3953" name="テキスト 44">
          <a:extLst>
            <a:ext uri="{FF2B5EF4-FFF2-40B4-BE49-F238E27FC236}">
              <a16:creationId xmlns:a16="http://schemas.microsoft.com/office/drawing/2014/main" id="{DF2CD561-B872-41CF-8B0F-F613A46C613E}"/>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954" name="テキスト 45">
          <a:extLst>
            <a:ext uri="{FF2B5EF4-FFF2-40B4-BE49-F238E27FC236}">
              <a16:creationId xmlns:a16="http://schemas.microsoft.com/office/drawing/2014/main" id="{E5886DA9-435E-40B1-BDF3-1D39E95F0132}"/>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6</xdr:row>
      <xdr:rowOff>0</xdr:rowOff>
    </xdr:from>
    <xdr:to>
      <xdr:col>47</xdr:col>
      <xdr:colOff>1905</xdr:colOff>
      <xdr:row>6</xdr:row>
      <xdr:rowOff>0</xdr:rowOff>
    </xdr:to>
    <xdr:sp macro="" textlink="">
      <xdr:nvSpPr>
        <xdr:cNvPr id="3955" name="テキスト 46">
          <a:extLst>
            <a:ext uri="{FF2B5EF4-FFF2-40B4-BE49-F238E27FC236}">
              <a16:creationId xmlns:a16="http://schemas.microsoft.com/office/drawing/2014/main" id="{807BA235-F54E-4985-A258-D40D9CFAAA16}"/>
            </a:ext>
          </a:extLst>
        </xdr:cNvPr>
        <xdr:cNvSpPr txBox="1">
          <a:spLocks noChangeArrowheads="1"/>
        </xdr:cNvSpPr>
      </xdr:nvSpPr>
      <xdr:spPr bwMode="auto">
        <a:xfrm>
          <a:off x="179851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6</xdr:row>
      <xdr:rowOff>0</xdr:rowOff>
    </xdr:from>
    <xdr:to>
      <xdr:col>47</xdr:col>
      <xdr:colOff>0</xdr:colOff>
      <xdr:row>6</xdr:row>
      <xdr:rowOff>0</xdr:rowOff>
    </xdr:to>
    <xdr:sp macro="" textlink="">
      <xdr:nvSpPr>
        <xdr:cNvPr id="3956" name="テキスト 47">
          <a:extLst>
            <a:ext uri="{FF2B5EF4-FFF2-40B4-BE49-F238E27FC236}">
              <a16:creationId xmlns:a16="http://schemas.microsoft.com/office/drawing/2014/main" id="{01304528-B2F2-470A-B1E6-B1CF75C4E497}"/>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3957" name="テキスト 49">
          <a:extLst>
            <a:ext uri="{FF2B5EF4-FFF2-40B4-BE49-F238E27FC236}">
              <a16:creationId xmlns:a16="http://schemas.microsoft.com/office/drawing/2014/main" id="{6F1999A9-6B44-4110-9588-9932110D40BD}"/>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3958" name="Text Box 53">
          <a:extLst>
            <a:ext uri="{FF2B5EF4-FFF2-40B4-BE49-F238E27FC236}">
              <a16:creationId xmlns:a16="http://schemas.microsoft.com/office/drawing/2014/main" id="{EBC23E5C-48D1-4B97-AB15-50F4D61F2F2A}"/>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6</xdr:row>
      <xdr:rowOff>0</xdr:rowOff>
    </xdr:from>
    <xdr:to>
      <xdr:col>47</xdr:col>
      <xdr:colOff>0</xdr:colOff>
      <xdr:row>6</xdr:row>
      <xdr:rowOff>0</xdr:rowOff>
    </xdr:to>
    <xdr:sp macro="" textlink="">
      <xdr:nvSpPr>
        <xdr:cNvPr id="3959" name="Text Box 54">
          <a:extLst>
            <a:ext uri="{FF2B5EF4-FFF2-40B4-BE49-F238E27FC236}">
              <a16:creationId xmlns:a16="http://schemas.microsoft.com/office/drawing/2014/main" id="{50751A7A-D245-422F-91DC-25140F08250E}"/>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38100</xdr:colOff>
      <xdr:row>6</xdr:row>
      <xdr:rowOff>0</xdr:rowOff>
    </xdr:to>
    <xdr:sp macro="" textlink="">
      <xdr:nvSpPr>
        <xdr:cNvPr id="3960" name="Text Box 55">
          <a:extLst>
            <a:ext uri="{FF2B5EF4-FFF2-40B4-BE49-F238E27FC236}">
              <a16:creationId xmlns:a16="http://schemas.microsoft.com/office/drawing/2014/main" id="{23B269AA-0580-4D61-85CA-89FAC04972C1}"/>
            </a:ext>
          </a:extLst>
        </xdr:cNvPr>
        <xdr:cNvSpPr txBox="1">
          <a:spLocks noChangeArrowheads="1"/>
        </xdr:cNvSpPr>
      </xdr:nvSpPr>
      <xdr:spPr bwMode="auto">
        <a:xfrm>
          <a:off x="173164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961" name="Text Box 56">
          <a:extLst>
            <a:ext uri="{FF2B5EF4-FFF2-40B4-BE49-F238E27FC236}">
              <a16:creationId xmlns:a16="http://schemas.microsoft.com/office/drawing/2014/main" id="{A5970227-8889-4230-90E5-F946DB3BA8FB}"/>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6</xdr:row>
      <xdr:rowOff>0</xdr:rowOff>
    </xdr:from>
    <xdr:to>
      <xdr:col>48</xdr:col>
      <xdr:colOff>601980</xdr:colOff>
      <xdr:row>6</xdr:row>
      <xdr:rowOff>0</xdr:rowOff>
    </xdr:to>
    <xdr:sp macro="" textlink="">
      <xdr:nvSpPr>
        <xdr:cNvPr id="3962" name="Text Box 57">
          <a:extLst>
            <a:ext uri="{FF2B5EF4-FFF2-40B4-BE49-F238E27FC236}">
              <a16:creationId xmlns:a16="http://schemas.microsoft.com/office/drawing/2014/main" id="{6F5AAC80-E1A2-4165-BB2A-94ADF4F66EDB}"/>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963" name="Text Box 58">
          <a:extLst>
            <a:ext uri="{FF2B5EF4-FFF2-40B4-BE49-F238E27FC236}">
              <a16:creationId xmlns:a16="http://schemas.microsoft.com/office/drawing/2014/main" id="{B56F700E-D7B3-4F7C-954B-AC6A6EB685AD}"/>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3964" name="Text Box 59">
          <a:extLst>
            <a:ext uri="{FF2B5EF4-FFF2-40B4-BE49-F238E27FC236}">
              <a16:creationId xmlns:a16="http://schemas.microsoft.com/office/drawing/2014/main" id="{82635E5B-D580-41FF-B2A1-0A2E85884D58}"/>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965" name="Text Box 60">
          <a:extLst>
            <a:ext uri="{FF2B5EF4-FFF2-40B4-BE49-F238E27FC236}">
              <a16:creationId xmlns:a16="http://schemas.microsoft.com/office/drawing/2014/main" id="{6329D24F-3E66-4914-A4BF-1F575B08C0B0}"/>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3966" name="Text Box 61">
          <a:extLst>
            <a:ext uri="{FF2B5EF4-FFF2-40B4-BE49-F238E27FC236}">
              <a16:creationId xmlns:a16="http://schemas.microsoft.com/office/drawing/2014/main" id="{D97ED5AF-6EE3-4D7A-9D4A-D6196C8603B4}"/>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3967" name="Text Box 62">
          <a:extLst>
            <a:ext uri="{FF2B5EF4-FFF2-40B4-BE49-F238E27FC236}">
              <a16:creationId xmlns:a16="http://schemas.microsoft.com/office/drawing/2014/main" id="{D48C7815-2594-4E4B-B19B-364A47F86F01}"/>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968" name="Text Box 63">
          <a:extLst>
            <a:ext uri="{FF2B5EF4-FFF2-40B4-BE49-F238E27FC236}">
              <a16:creationId xmlns:a16="http://schemas.microsoft.com/office/drawing/2014/main" id="{16956215-1C10-4474-B94E-87AF098C5A7D}"/>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6</xdr:row>
      <xdr:rowOff>0</xdr:rowOff>
    </xdr:from>
    <xdr:to>
      <xdr:col>49</xdr:col>
      <xdr:colOff>601980</xdr:colOff>
      <xdr:row>6</xdr:row>
      <xdr:rowOff>0</xdr:rowOff>
    </xdr:to>
    <xdr:sp macro="" textlink="">
      <xdr:nvSpPr>
        <xdr:cNvPr id="3969" name="Text Box 64">
          <a:extLst>
            <a:ext uri="{FF2B5EF4-FFF2-40B4-BE49-F238E27FC236}">
              <a16:creationId xmlns:a16="http://schemas.microsoft.com/office/drawing/2014/main" id="{EE0AD254-B5E2-4102-A3D2-1BE5A268EEFD}"/>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970" name="Text Box 65">
          <a:extLst>
            <a:ext uri="{FF2B5EF4-FFF2-40B4-BE49-F238E27FC236}">
              <a16:creationId xmlns:a16="http://schemas.microsoft.com/office/drawing/2014/main" id="{3EB19872-F857-4D7D-9D6A-5C55E82E2E64}"/>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6</xdr:row>
      <xdr:rowOff>0</xdr:rowOff>
    </xdr:from>
    <xdr:to>
      <xdr:col>49</xdr:col>
      <xdr:colOff>600075</xdr:colOff>
      <xdr:row>6</xdr:row>
      <xdr:rowOff>0</xdr:rowOff>
    </xdr:to>
    <xdr:sp macro="" textlink="">
      <xdr:nvSpPr>
        <xdr:cNvPr id="3971" name="Text Box 66">
          <a:extLst>
            <a:ext uri="{FF2B5EF4-FFF2-40B4-BE49-F238E27FC236}">
              <a16:creationId xmlns:a16="http://schemas.microsoft.com/office/drawing/2014/main" id="{119844F8-1FF7-4839-8549-9C8976A705FA}"/>
            </a:ext>
          </a:extLst>
        </xdr:cNvPr>
        <xdr:cNvSpPr txBox="1">
          <a:spLocks noChangeArrowheads="1"/>
        </xdr:cNvSpPr>
      </xdr:nvSpPr>
      <xdr:spPr bwMode="auto">
        <a:xfrm>
          <a:off x="19886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972" name="Text Box 67">
          <a:extLst>
            <a:ext uri="{FF2B5EF4-FFF2-40B4-BE49-F238E27FC236}">
              <a16:creationId xmlns:a16="http://schemas.microsoft.com/office/drawing/2014/main" id="{DD4F0184-949E-456E-93BA-1EE3BEA50A1E}"/>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6</xdr:row>
      <xdr:rowOff>0</xdr:rowOff>
    </xdr:from>
    <xdr:to>
      <xdr:col>49</xdr:col>
      <xdr:colOff>600075</xdr:colOff>
      <xdr:row>6</xdr:row>
      <xdr:rowOff>0</xdr:rowOff>
    </xdr:to>
    <xdr:sp macro="" textlink="">
      <xdr:nvSpPr>
        <xdr:cNvPr id="3973" name="Text Box 68">
          <a:extLst>
            <a:ext uri="{FF2B5EF4-FFF2-40B4-BE49-F238E27FC236}">
              <a16:creationId xmlns:a16="http://schemas.microsoft.com/office/drawing/2014/main" id="{784A6025-6848-4603-9EFA-D488DEA50879}"/>
            </a:ext>
          </a:extLst>
        </xdr:cNvPr>
        <xdr:cNvSpPr txBox="1">
          <a:spLocks noChangeArrowheads="1"/>
        </xdr:cNvSpPr>
      </xdr:nvSpPr>
      <xdr:spPr bwMode="auto">
        <a:xfrm>
          <a:off x="19886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3974" name="Text Box 69">
          <a:extLst>
            <a:ext uri="{FF2B5EF4-FFF2-40B4-BE49-F238E27FC236}">
              <a16:creationId xmlns:a16="http://schemas.microsoft.com/office/drawing/2014/main" id="{5E1ED950-191B-4FC1-8EFA-8E1C86EC7311}"/>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975" name="Text Box 77">
          <a:extLst>
            <a:ext uri="{FF2B5EF4-FFF2-40B4-BE49-F238E27FC236}">
              <a16:creationId xmlns:a16="http://schemas.microsoft.com/office/drawing/2014/main" id="{279BDA2A-BDAC-4F83-A9CC-A4EC44B3701A}"/>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6</xdr:row>
      <xdr:rowOff>0</xdr:rowOff>
    </xdr:from>
    <xdr:to>
      <xdr:col>44</xdr:col>
      <xdr:colOff>601980</xdr:colOff>
      <xdr:row>6</xdr:row>
      <xdr:rowOff>0</xdr:rowOff>
    </xdr:to>
    <xdr:sp macro="" textlink="">
      <xdr:nvSpPr>
        <xdr:cNvPr id="3976" name="Text Box 78">
          <a:extLst>
            <a:ext uri="{FF2B5EF4-FFF2-40B4-BE49-F238E27FC236}">
              <a16:creationId xmlns:a16="http://schemas.microsoft.com/office/drawing/2014/main" id="{624F1CD9-1ED8-4D80-92D8-3FEFAA57FB96}"/>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977" name="Text Box 79">
          <a:extLst>
            <a:ext uri="{FF2B5EF4-FFF2-40B4-BE49-F238E27FC236}">
              <a16:creationId xmlns:a16="http://schemas.microsoft.com/office/drawing/2014/main" id="{AB33DD84-EEFA-46CD-8F85-536F2ACFABAD}"/>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3978" name="Text Box 80">
          <a:extLst>
            <a:ext uri="{FF2B5EF4-FFF2-40B4-BE49-F238E27FC236}">
              <a16:creationId xmlns:a16="http://schemas.microsoft.com/office/drawing/2014/main" id="{D22D7C38-F446-4CD7-BBE9-EBA4601DC4C4}"/>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979" name="Text Box 81">
          <a:extLst>
            <a:ext uri="{FF2B5EF4-FFF2-40B4-BE49-F238E27FC236}">
              <a16:creationId xmlns:a16="http://schemas.microsoft.com/office/drawing/2014/main" id="{7ECFD9CD-EE49-477C-9C89-505DF2552C0C}"/>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3980" name="Text Box 82">
          <a:extLst>
            <a:ext uri="{FF2B5EF4-FFF2-40B4-BE49-F238E27FC236}">
              <a16:creationId xmlns:a16="http://schemas.microsoft.com/office/drawing/2014/main" id="{C98A244F-E4A2-4471-BF80-EFE139436ABA}"/>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981" name="Text Box 83">
          <a:extLst>
            <a:ext uri="{FF2B5EF4-FFF2-40B4-BE49-F238E27FC236}">
              <a16:creationId xmlns:a16="http://schemas.microsoft.com/office/drawing/2014/main" id="{390E392C-30E3-4A39-94AA-4198638C00E3}"/>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6</xdr:row>
      <xdr:rowOff>0</xdr:rowOff>
    </xdr:from>
    <xdr:to>
      <xdr:col>45</xdr:col>
      <xdr:colOff>0</xdr:colOff>
      <xdr:row>6</xdr:row>
      <xdr:rowOff>0</xdr:rowOff>
    </xdr:to>
    <xdr:sp macro="" textlink="">
      <xdr:nvSpPr>
        <xdr:cNvPr id="3982" name="Text Box 84">
          <a:extLst>
            <a:ext uri="{FF2B5EF4-FFF2-40B4-BE49-F238E27FC236}">
              <a16:creationId xmlns:a16="http://schemas.microsoft.com/office/drawing/2014/main" id="{58013AD0-395B-4D57-9264-90899D13FCA2}"/>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983" name="Text Box 85">
          <a:extLst>
            <a:ext uri="{FF2B5EF4-FFF2-40B4-BE49-F238E27FC236}">
              <a16:creationId xmlns:a16="http://schemas.microsoft.com/office/drawing/2014/main" id="{D9B1D731-9298-4047-A81A-78C5EBE6A6B8}"/>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3984" name="Text Box 86">
          <a:extLst>
            <a:ext uri="{FF2B5EF4-FFF2-40B4-BE49-F238E27FC236}">
              <a16:creationId xmlns:a16="http://schemas.microsoft.com/office/drawing/2014/main" id="{8C1828CF-693B-4BB3-BA8F-33D569C7D5F8}"/>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3985" name="Text Box 87">
          <a:extLst>
            <a:ext uri="{FF2B5EF4-FFF2-40B4-BE49-F238E27FC236}">
              <a16:creationId xmlns:a16="http://schemas.microsoft.com/office/drawing/2014/main" id="{D9176EE3-D077-45A1-A2E5-C7B9FBD6605F}"/>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986" name="Text Box 88">
          <a:extLst>
            <a:ext uri="{FF2B5EF4-FFF2-40B4-BE49-F238E27FC236}">
              <a16:creationId xmlns:a16="http://schemas.microsoft.com/office/drawing/2014/main" id="{AE2B60FD-1BC3-4616-B2DF-0B4629A527EA}"/>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6</xdr:row>
      <xdr:rowOff>0</xdr:rowOff>
    </xdr:from>
    <xdr:to>
      <xdr:col>44</xdr:col>
      <xdr:colOff>601980</xdr:colOff>
      <xdr:row>6</xdr:row>
      <xdr:rowOff>0</xdr:rowOff>
    </xdr:to>
    <xdr:sp macro="" textlink="">
      <xdr:nvSpPr>
        <xdr:cNvPr id="3987" name="Text Box 89">
          <a:extLst>
            <a:ext uri="{FF2B5EF4-FFF2-40B4-BE49-F238E27FC236}">
              <a16:creationId xmlns:a16="http://schemas.microsoft.com/office/drawing/2014/main" id="{99F05483-9E9C-44EC-92BB-7259250B73C8}"/>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988" name="Text Box 90">
          <a:extLst>
            <a:ext uri="{FF2B5EF4-FFF2-40B4-BE49-F238E27FC236}">
              <a16:creationId xmlns:a16="http://schemas.microsoft.com/office/drawing/2014/main" id="{F5E42184-F0A8-40D8-ADE6-A17E86AFD323}"/>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3989" name="Text Box 91">
          <a:extLst>
            <a:ext uri="{FF2B5EF4-FFF2-40B4-BE49-F238E27FC236}">
              <a16:creationId xmlns:a16="http://schemas.microsoft.com/office/drawing/2014/main" id="{D6E23140-6D32-44B1-8270-27150300AE6F}"/>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990" name="Text Box 92">
          <a:extLst>
            <a:ext uri="{FF2B5EF4-FFF2-40B4-BE49-F238E27FC236}">
              <a16:creationId xmlns:a16="http://schemas.microsoft.com/office/drawing/2014/main" id="{E3ACBD88-6940-40A9-A6A4-F768CDC75EA0}"/>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3991" name="Text Box 93">
          <a:extLst>
            <a:ext uri="{FF2B5EF4-FFF2-40B4-BE49-F238E27FC236}">
              <a16:creationId xmlns:a16="http://schemas.microsoft.com/office/drawing/2014/main" id="{09BFA31A-2864-443C-A949-C14F5CFC2135}"/>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992" name="Text Box 94">
          <a:extLst>
            <a:ext uri="{FF2B5EF4-FFF2-40B4-BE49-F238E27FC236}">
              <a16:creationId xmlns:a16="http://schemas.microsoft.com/office/drawing/2014/main" id="{67855E38-4B96-4B0F-8258-E38C21FD8716}"/>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6</xdr:row>
      <xdr:rowOff>0</xdr:rowOff>
    </xdr:from>
    <xdr:to>
      <xdr:col>45</xdr:col>
      <xdr:colOff>0</xdr:colOff>
      <xdr:row>6</xdr:row>
      <xdr:rowOff>0</xdr:rowOff>
    </xdr:to>
    <xdr:sp macro="" textlink="">
      <xdr:nvSpPr>
        <xdr:cNvPr id="3993" name="Text Box 95">
          <a:extLst>
            <a:ext uri="{FF2B5EF4-FFF2-40B4-BE49-F238E27FC236}">
              <a16:creationId xmlns:a16="http://schemas.microsoft.com/office/drawing/2014/main" id="{FB2B394E-5270-48C5-947B-2D5C94C77F0B}"/>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3994" name="Text Box 96">
          <a:extLst>
            <a:ext uri="{FF2B5EF4-FFF2-40B4-BE49-F238E27FC236}">
              <a16:creationId xmlns:a16="http://schemas.microsoft.com/office/drawing/2014/main" id="{56B0026D-B42E-42A2-9044-2A5EF8DC5EF9}"/>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3995" name="Text Box 97">
          <a:extLst>
            <a:ext uri="{FF2B5EF4-FFF2-40B4-BE49-F238E27FC236}">
              <a16:creationId xmlns:a16="http://schemas.microsoft.com/office/drawing/2014/main" id="{62FA386F-6229-4EAB-8CE8-83BA5065D89B}"/>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3996" name="Text Box 98">
          <a:extLst>
            <a:ext uri="{FF2B5EF4-FFF2-40B4-BE49-F238E27FC236}">
              <a16:creationId xmlns:a16="http://schemas.microsoft.com/office/drawing/2014/main" id="{60EFAD4D-A1E9-4DD1-AC66-36FA1C68CB04}"/>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3997" name="テキスト 1">
          <a:extLst>
            <a:ext uri="{FF2B5EF4-FFF2-40B4-BE49-F238E27FC236}">
              <a16:creationId xmlns:a16="http://schemas.microsoft.com/office/drawing/2014/main" id="{BC727EB1-192A-492F-88FB-909A646A4BAE}"/>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3998" name="テキスト 2">
          <a:extLst>
            <a:ext uri="{FF2B5EF4-FFF2-40B4-BE49-F238E27FC236}">
              <a16:creationId xmlns:a16="http://schemas.microsoft.com/office/drawing/2014/main" id="{9BDD00E1-5C95-40BF-BB63-413836E2A334}"/>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3999" name="テキスト 3">
          <a:extLst>
            <a:ext uri="{FF2B5EF4-FFF2-40B4-BE49-F238E27FC236}">
              <a16:creationId xmlns:a16="http://schemas.microsoft.com/office/drawing/2014/main" id="{8037C121-E64A-4726-BB1C-D7C6FBC5B034}"/>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000" name="テキスト 4">
          <a:extLst>
            <a:ext uri="{FF2B5EF4-FFF2-40B4-BE49-F238E27FC236}">
              <a16:creationId xmlns:a16="http://schemas.microsoft.com/office/drawing/2014/main" id="{F14E8386-972B-4749-B96E-992D7F746DF5}"/>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001" name="テキスト 5">
          <a:extLst>
            <a:ext uri="{FF2B5EF4-FFF2-40B4-BE49-F238E27FC236}">
              <a16:creationId xmlns:a16="http://schemas.microsoft.com/office/drawing/2014/main" id="{3726F5FC-1C28-4D08-AAB7-A58AFE41494E}"/>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4002" name="テキスト 9">
          <a:extLst>
            <a:ext uri="{FF2B5EF4-FFF2-40B4-BE49-F238E27FC236}">
              <a16:creationId xmlns:a16="http://schemas.microsoft.com/office/drawing/2014/main" id="{17652B24-EB65-4EC8-BA98-40D7E1F54C39}"/>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003" name="テキスト 10">
          <a:extLst>
            <a:ext uri="{FF2B5EF4-FFF2-40B4-BE49-F238E27FC236}">
              <a16:creationId xmlns:a16="http://schemas.microsoft.com/office/drawing/2014/main" id="{0F0AF149-FCB4-4BE3-ACD5-D32130CBF74E}"/>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004" name="テキスト 11">
          <a:extLst>
            <a:ext uri="{FF2B5EF4-FFF2-40B4-BE49-F238E27FC236}">
              <a16:creationId xmlns:a16="http://schemas.microsoft.com/office/drawing/2014/main" id="{71C88A3F-A1EE-43FB-8DFB-95F137BD082D}"/>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005" name="テキスト 12">
          <a:extLst>
            <a:ext uri="{FF2B5EF4-FFF2-40B4-BE49-F238E27FC236}">
              <a16:creationId xmlns:a16="http://schemas.microsoft.com/office/drawing/2014/main" id="{81CBDE0F-1156-496F-AC85-DA8F5ADDD8C6}"/>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4006" name="テキスト 16">
          <a:extLst>
            <a:ext uri="{FF2B5EF4-FFF2-40B4-BE49-F238E27FC236}">
              <a16:creationId xmlns:a16="http://schemas.microsoft.com/office/drawing/2014/main" id="{70B45DFF-7D89-46CB-9E36-E93CDA55DDF8}"/>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4007" name="テキスト 17">
          <a:extLst>
            <a:ext uri="{FF2B5EF4-FFF2-40B4-BE49-F238E27FC236}">
              <a16:creationId xmlns:a16="http://schemas.microsoft.com/office/drawing/2014/main" id="{6FC07B08-FC7F-4E5A-97DD-5D259EE9AC75}"/>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008" name="テキスト 18">
          <a:extLst>
            <a:ext uri="{FF2B5EF4-FFF2-40B4-BE49-F238E27FC236}">
              <a16:creationId xmlns:a16="http://schemas.microsoft.com/office/drawing/2014/main" id="{B9FA248C-E8C9-4DAB-8EBF-0087B988FCF0}"/>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009" name="テキスト 19">
          <a:extLst>
            <a:ext uri="{FF2B5EF4-FFF2-40B4-BE49-F238E27FC236}">
              <a16:creationId xmlns:a16="http://schemas.microsoft.com/office/drawing/2014/main" id="{FC21FA7C-66E3-4482-A644-DF0CF82246FC}"/>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010" name="テキスト 20">
          <a:extLst>
            <a:ext uri="{FF2B5EF4-FFF2-40B4-BE49-F238E27FC236}">
              <a16:creationId xmlns:a16="http://schemas.microsoft.com/office/drawing/2014/main" id="{8E367F5E-0A18-42C5-9951-4906112F07F3}"/>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011" name="テキスト 21">
          <a:extLst>
            <a:ext uri="{FF2B5EF4-FFF2-40B4-BE49-F238E27FC236}">
              <a16:creationId xmlns:a16="http://schemas.microsoft.com/office/drawing/2014/main" id="{0C13DDAE-841A-4397-A59D-98EA5867DF99}"/>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012" name="テキスト 22">
          <a:extLst>
            <a:ext uri="{FF2B5EF4-FFF2-40B4-BE49-F238E27FC236}">
              <a16:creationId xmlns:a16="http://schemas.microsoft.com/office/drawing/2014/main" id="{D108BB8F-C68C-4D39-AC66-25508CA49D3B}"/>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013" name="テキスト 23">
          <a:extLst>
            <a:ext uri="{FF2B5EF4-FFF2-40B4-BE49-F238E27FC236}">
              <a16:creationId xmlns:a16="http://schemas.microsoft.com/office/drawing/2014/main" id="{1FEBDC5E-CB7D-48DD-8CCD-9F7994D94967}"/>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014" name="テキスト 31">
          <a:extLst>
            <a:ext uri="{FF2B5EF4-FFF2-40B4-BE49-F238E27FC236}">
              <a16:creationId xmlns:a16="http://schemas.microsoft.com/office/drawing/2014/main" id="{59D2E47E-6C4C-4A37-9797-088489A781B2}"/>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015" name="テキスト 32">
          <a:extLst>
            <a:ext uri="{FF2B5EF4-FFF2-40B4-BE49-F238E27FC236}">
              <a16:creationId xmlns:a16="http://schemas.microsoft.com/office/drawing/2014/main" id="{D4C97964-2443-40D3-BDA4-2B953C807A19}"/>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016" name="テキスト 33">
          <a:extLst>
            <a:ext uri="{FF2B5EF4-FFF2-40B4-BE49-F238E27FC236}">
              <a16:creationId xmlns:a16="http://schemas.microsoft.com/office/drawing/2014/main" id="{EDD199C6-B797-4C7F-9F5A-DFC0D0812AE2}"/>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017" name="テキスト 34">
          <a:extLst>
            <a:ext uri="{FF2B5EF4-FFF2-40B4-BE49-F238E27FC236}">
              <a16:creationId xmlns:a16="http://schemas.microsoft.com/office/drawing/2014/main" id="{57387544-08FC-4B55-8030-56D7BE9A210A}"/>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018" name="テキスト 35">
          <a:extLst>
            <a:ext uri="{FF2B5EF4-FFF2-40B4-BE49-F238E27FC236}">
              <a16:creationId xmlns:a16="http://schemas.microsoft.com/office/drawing/2014/main" id="{B4B100BB-CF8E-4197-8FCE-78FFAD75C6E5}"/>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019" name="テキスト 36">
          <a:extLst>
            <a:ext uri="{FF2B5EF4-FFF2-40B4-BE49-F238E27FC236}">
              <a16:creationId xmlns:a16="http://schemas.microsoft.com/office/drawing/2014/main" id="{BADA2C4B-1E8E-4A5A-965A-985CCD3FF949}"/>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4020" name="テキスト 43">
          <a:extLst>
            <a:ext uri="{FF2B5EF4-FFF2-40B4-BE49-F238E27FC236}">
              <a16:creationId xmlns:a16="http://schemas.microsoft.com/office/drawing/2014/main" id="{5F19EEFB-E8CF-4A17-9FBF-FB2339134109}"/>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4021" name="テキスト 44">
          <a:extLst>
            <a:ext uri="{FF2B5EF4-FFF2-40B4-BE49-F238E27FC236}">
              <a16:creationId xmlns:a16="http://schemas.microsoft.com/office/drawing/2014/main" id="{43538C73-6345-4298-AAD5-1272FB0208DF}"/>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022" name="テキスト 45">
          <a:extLst>
            <a:ext uri="{FF2B5EF4-FFF2-40B4-BE49-F238E27FC236}">
              <a16:creationId xmlns:a16="http://schemas.microsoft.com/office/drawing/2014/main" id="{28579D96-B840-41F2-B89A-FA217ADDD7F3}"/>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34</xdr:row>
      <xdr:rowOff>0</xdr:rowOff>
    </xdr:from>
    <xdr:to>
      <xdr:col>47</xdr:col>
      <xdr:colOff>1905</xdr:colOff>
      <xdr:row>34</xdr:row>
      <xdr:rowOff>0</xdr:rowOff>
    </xdr:to>
    <xdr:sp macro="" textlink="">
      <xdr:nvSpPr>
        <xdr:cNvPr id="4023" name="テキスト 46">
          <a:extLst>
            <a:ext uri="{FF2B5EF4-FFF2-40B4-BE49-F238E27FC236}">
              <a16:creationId xmlns:a16="http://schemas.microsoft.com/office/drawing/2014/main" id="{7A12EA1B-A3F9-4900-B733-648462063900}"/>
            </a:ext>
          </a:extLst>
        </xdr:cNvPr>
        <xdr:cNvSpPr txBox="1">
          <a:spLocks noChangeArrowheads="1"/>
        </xdr:cNvSpPr>
      </xdr:nvSpPr>
      <xdr:spPr bwMode="auto">
        <a:xfrm>
          <a:off x="17985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024" name="テキスト 47">
          <a:extLst>
            <a:ext uri="{FF2B5EF4-FFF2-40B4-BE49-F238E27FC236}">
              <a16:creationId xmlns:a16="http://schemas.microsoft.com/office/drawing/2014/main" id="{8CB1949F-CDFE-4982-9EFB-C1D45BC7A5DC}"/>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025" name="テキスト 49">
          <a:extLst>
            <a:ext uri="{FF2B5EF4-FFF2-40B4-BE49-F238E27FC236}">
              <a16:creationId xmlns:a16="http://schemas.microsoft.com/office/drawing/2014/main" id="{3452031D-D99E-439B-A1D4-296E50894395}"/>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026" name="Text Box 129">
          <a:extLst>
            <a:ext uri="{FF2B5EF4-FFF2-40B4-BE49-F238E27FC236}">
              <a16:creationId xmlns:a16="http://schemas.microsoft.com/office/drawing/2014/main" id="{8582C7E1-9523-4BA9-B5A5-6A75CDE497F2}"/>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34</xdr:row>
      <xdr:rowOff>0</xdr:rowOff>
    </xdr:from>
    <xdr:to>
      <xdr:col>47</xdr:col>
      <xdr:colOff>0</xdr:colOff>
      <xdr:row>34</xdr:row>
      <xdr:rowOff>0</xdr:rowOff>
    </xdr:to>
    <xdr:sp macro="" textlink="">
      <xdr:nvSpPr>
        <xdr:cNvPr id="4027" name="Text Box 130">
          <a:extLst>
            <a:ext uri="{FF2B5EF4-FFF2-40B4-BE49-F238E27FC236}">
              <a16:creationId xmlns:a16="http://schemas.microsoft.com/office/drawing/2014/main" id="{45993B8C-2E3C-42A9-996E-ADFA52510E95}"/>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38100</xdr:colOff>
      <xdr:row>34</xdr:row>
      <xdr:rowOff>0</xdr:rowOff>
    </xdr:to>
    <xdr:sp macro="" textlink="">
      <xdr:nvSpPr>
        <xdr:cNvPr id="4028" name="Text Box 131">
          <a:extLst>
            <a:ext uri="{FF2B5EF4-FFF2-40B4-BE49-F238E27FC236}">
              <a16:creationId xmlns:a16="http://schemas.microsoft.com/office/drawing/2014/main" id="{07034266-A40E-4AEF-9A07-5E3EEBA610AC}"/>
            </a:ext>
          </a:extLst>
        </xdr:cNvPr>
        <xdr:cNvSpPr txBox="1">
          <a:spLocks noChangeArrowheads="1"/>
        </xdr:cNvSpPr>
      </xdr:nvSpPr>
      <xdr:spPr bwMode="auto">
        <a:xfrm>
          <a:off x="173164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029" name="Text Box 132">
          <a:extLst>
            <a:ext uri="{FF2B5EF4-FFF2-40B4-BE49-F238E27FC236}">
              <a16:creationId xmlns:a16="http://schemas.microsoft.com/office/drawing/2014/main" id="{BA9F0B41-2192-456C-ACA5-67A8B43A891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030" name="Text Box 133">
          <a:extLst>
            <a:ext uri="{FF2B5EF4-FFF2-40B4-BE49-F238E27FC236}">
              <a16:creationId xmlns:a16="http://schemas.microsoft.com/office/drawing/2014/main" id="{80C2BE3A-DDDB-4A48-95FC-E681DB293F2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031" name="Text Box 134">
          <a:extLst>
            <a:ext uri="{FF2B5EF4-FFF2-40B4-BE49-F238E27FC236}">
              <a16:creationId xmlns:a16="http://schemas.microsoft.com/office/drawing/2014/main" id="{74802D75-50C3-433A-8F53-6FD7D06EC9B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032" name="Text Box 135">
          <a:extLst>
            <a:ext uri="{FF2B5EF4-FFF2-40B4-BE49-F238E27FC236}">
              <a16:creationId xmlns:a16="http://schemas.microsoft.com/office/drawing/2014/main" id="{13B28089-1400-4041-BFC2-6187333F7128}"/>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033" name="Text Box 136">
          <a:extLst>
            <a:ext uri="{FF2B5EF4-FFF2-40B4-BE49-F238E27FC236}">
              <a16:creationId xmlns:a16="http://schemas.microsoft.com/office/drawing/2014/main" id="{E5D34DF4-754C-45C5-812F-5B732B60820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034" name="Text Box 137">
          <a:extLst>
            <a:ext uri="{FF2B5EF4-FFF2-40B4-BE49-F238E27FC236}">
              <a16:creationId xmlns:a16="http://schemas.microsoft.com/office/drawing/2014/main" id="{CF4E227C-C424-46C5-83F8-4D1595C834FF}"/>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035" name="Text Box 138">
          <a:extLst>
            <a:ext uri="{FF2B5EF4-FFF2-40B4-BE49-F238E27FC236}">
              <a16:creationId xmlns:a16="http://schemas.microsoft.com/office/drawing/2014/main" id="{49A879A4-AE2B-47CA-A387-0EA2F5DAD0A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036" name="Text Box 139">
          <a:extLst>
            <a:ext uri="{FF2B5EF4-FFF2-40B4-BE49-F238E27FC236}">
              <a16:creationId xmlns:a16="http://schemas.microsoft.com/office/drawing/2014/main" id="{C2DA15B1-1163-46EC-8B14-582667BA37F8}"/>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4037" name="Text Box 140">
          <a:extLst>
            <a:ext uri="{FF2B5EF4-FFF2-40B4-BE49-F238E27FC236}">
              <a16:creationId xmlns:a16="http://schemas.microsoft.com/office/drawing/2014/main" id="{6726BB4E-D9A4-434B-B1A4-3F6A93ECD77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038" name="Text Box 141">
          <a:extLst>
            <a:ext uri="{FF2B5EF4-FFF2-40B4-BE49-F238E27FC236}">
              <a16:creationId xmlns:a16="http://schemas.microsoft.com/office/drawing/2014/main" id="{9F54169A-7A99-4199-8D67-B4966A02414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039" name="Text Box 142">
          <a:extLst>
            <a:ext uri="{FF2B5EF4-FFF2-40B4-BE49-F238E27FC236}">
              <a16:creationId xmlns:a16="http://schemas.microsoft.com/office/drawing/2014/main" id="{F990A8B7-DB47-4342-BBF6-27D5B8DD5E6A}"/>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040" name="Text Box 143">
          <a:extLst>
            <a:ext uri="{FF2B5EF4-FFF2-40B4-BE49-F238E27FC236}">
              <a16:creationId xmlns:a16="http://schemas.microsoft.com/office/drawing/2014/main" id="{5364D3E4-D474-403C-8A9D-7240ADAD01D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041" name="Text Box 144">
          <a:extLst>
            <a:ext uri="{FF2B5EF4-FFF2-40B4-BE49-F238E27FC236}">
              <a16:creationId xmlns:a16="http://schemas.microsoft.com/office/drawing/2014/main" id="{5EEE3CF2-F8CF-45ED-9DFB-2EC7A03BAFC4}"/>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042" name="Text Box 145">
          <a:extLst>
            <a:ext uri="{FF2B5EF4-FFF2-40B4-BE49-F238E27FC236}">
              <a16:creationId xmlns:a16="http://schemas.microsoft.com/office/drawing/2014/main" id="{20665BF4-A8A8-46FE-A7B9-F569F2CA85DB}"/>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43" name="Text Box 153">
          <a:extLst>
            <a:ext uri="{FF2B5EF4-FFF2-40B4-BE49-F238E27FC236}">
              <a16:creationId xmlns:a16="http://schemas.microsoft.com/office/drawing/2014/main" id="{90C30156-25FA-4753-AE34-BF7A3D35A1EA}"/>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34</xdr:row>
      <xdr:rowOff>0</xdr:rowOff>
    </xdr:from>
    <xdr:to>
      <xdr:col>44</xdr:col>
      <xdr:colOff>601980</xdr:colOff>
      <xdr:row>34</xdr:row>
      <xdr:rowOff>0</xdr:rowOff>
    </xdr:to>
    <xdr:sp macro="" textlink="">
      <xdr:nvSpPr>
        <xdr:cNvPr id="4044" name="Text Box 154">
          <a:extLst>
            <a:ext uri="{FF2B5EF4-FFF2-40B4-BE49-F238E27FC236}">
              <a16:creationId xmlns:a16="http://schemas.microsoft.com/office/drawing/2014/main" id="{07EAA5E8-C1F1-4C8D-9BE0-DAE090291D0C}"/>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45" name="Text Box 155">
          <a:extLst>
            <a:ext uri="{FF2B5EF4-FFF2-40B4-BE49-F238E27FC236}">
              <a16:creationId xmlns:a16="http://schemas.microsoft.com/office/drawing/2014/main" id="{B3ED40DC-5850-4A66-8DF6-65EB15496D35}"/>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046" name="Text Box 156">
          <a:extLst>
            <a:ext uri="{FF2B5EF4-FFF2-40B4-BE49-F238E27FC236}">
              <a16:creationId xmlns:a16="http://schemas.microsoft.com/office/drawing/2014/main" id="{76F5230C-F2DA-403D-8B70-3578370E9ED7}"/>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47" name="Text Box 157">
          <a:extLst>
            <a:ext uri="{FF2B5EF4-FFF2-40B4-BE49-F238E27FC236}">
              <a16:creationId xmlns:a16="http://schemas.microsoft.com/office/drawing/2014/main" id="{3C9DFCBA-86F8-41E4-82E2-FCBB5A6485F4}"/>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048" name="Text Box 158">
          <a:extLst>
            <a:ext uri="{FF2B5EF4-FFF2-40B4-BE49-F238E27FC236}">
              <a16:creationId xmlns:a16="http://schemas.microsoft.com/office/drawing/2014/main" id="{D945F5AE-2342-4823-9435-F669BB8F552D}"/>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49" name="Text Box 159">
          <a:extLst>
            <a:ext uri="{FF2B5EF4-FFF2-40B4-BE49-F238E27FC236}">
              <a16:creationId xmlns:a16="http://schemas.microsoft.com/office/drawing/2014/main" id="{A6BFD791-798B-49D3-8DCE-359F11D64640}"/>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34</xdr:row>
      <xdr:rowOff>0</xdr:rowOff>
    </xdr:from>
    <xdr:to>
      <xdr:col>45</xdr:col>
      <xdr:colOff>0</xdr:colOff>
      <xdr:row>34</xdr:row>
      <xdr:rowOff>0</xdr:rowOff>
    </xdr:to>
    <xdr:sp macro="" textlink="">
      <xdr:nvSpPr>
        <xdr:cNvPr id="4050" name="Text Box 160">
          <a:extLst>
            <a:ext uri="{FF2B5EF4-FFF2-40B4-BE49-F238E27FC236}">
              <a16:creationId xmlns:a16="http://schemas.microsoft.com/office/drawing/2014/main" id="{F4EF88C8-C828-44E0-9DB0-8DBC5B7C47AC}"/>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51" name="Text Box 161">
          <a:extLst>
            <a:ext uri="{FF2B5EF4-FFF2-40B4-BE49-F238E27FC236}">
              <a16:creationId xmlns:a16="http://schemas.microsoft.com/office/drawing/2014/main" id="{42E9660B-1C09-4BD7-9513-B56109849027}"/>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4052" name="Text Box 162">
          <a:extLst>
            <a:ext uri="{FF2B5EF4-FFF2-40B4-BE49-F238E27FC236}">
              <a16:creationId xmlns:a16="http://schemas.microsoft.com/office/drawing/2014/main" id="{AA8B7E52-1695-47A7-AFFD-64A46925B13D}"/>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4053" name="Text Box 163">
          <a:extLst>
            <a:ext uri="{FF2B5EF4-FFF2-40B4-BE49-F238E27FC236}">
              <a16:creationId xmlns:a16="http://schemas.microsoft.com/office/drawing/2014/main" id="{DC64A0EA-7D2C-4DAB-83F9-4B413B21F11C}"/>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54" name="Text Box 164">
          <a:extLst>
            <a:ext uri="{FF2B5EF4-FFF2-40B4-BE49-F238E27FC236}">
              <a16:creationId xmlns:a16="http://schemas.microsoft.com/office/drawing/2014/main" id="{6EC2C54D-EE91-40D0-B556-3E5AAE035491}"/>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34</xdr:row>
      <xdr:rowOff>0</xdr:rowOff>
    </xdr:from>
    <xdr:to>
      <xdr:col>44</xdr:col>
      <xdr:colOff>601980</xdr:colOff>
      <xdr:row>34</xdr:row>
      <xdr:rowOff>0</xdr:rowOff>
    </xdr:to>
    <xdr:sp macro="" textlink="">
      <xdr:nvSpPr>
        <xdr:cNvPr id="4055" name="Text Box 165">
          <a:extLst>
            <a:ext uri="{FF2B5EF4-FFF2-40B4-BE49-F238E27FC236}">
              <a16:creationId xmlns:a16="http://schemas.microsoft.com/office/drawing/2014/main" id="{E5169C01-0BEC-44C7-B4EE-37B4D55DDD57}"/>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56" name="Text Box 166">
          <a:extLst>
            <a:ext uri="{FF2B5EF4-FFF2-40B4-BE49-F238E27FC236}">
              <a16:creationId xmlns:a16="http://schemas.microsoft.com/office/drawing/2014/main" id="{61074B3C-A316-490E-AE79-DC0C040D8D2F}"/>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057" name="Text Box 167">
          <a:extLst>
            <a:ext uri="{FF2B5EF4-FFF2-40B4-BE49-F238E27FC236}">
              <a16:creationId xmlns:a16="http://schemas.microsoft.com/office/drawing/2014/main" id="{27AEF7D0-B22F-490B-B55A-7CCA33F871BE}"/>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58" name="Text Box 168">
          <a:extLst>
            <a:ext uri="{FF2B5EF4-FFF2-40B4-BE49-F238E27FC236}">
              <a16:creationId xmlns:a16="http://schemas.microsoft.com/office/drawing/2014/main" id="{CA143509-C969-4CEB-8CE6-2523AEF8EF40}"/>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059" name="Text Box 169">
          <a:extLst>
            <a:ext uri="{FF2B5EF4-FFF2-40B4-BE49-F238E27FC236}">
              <a16:creationId xmlns:a16="http://schemas.microsoft.com/office/drawing/2014/main" id="{1C204DFC-5411-4428-AE8B-8CB7BCDA08FE}"/>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60" name="Text Box 170">
          <a:extLst>
            <a:ext uri="{FF2B5EF4-FFF2-40B4-BE49-F238E27FC236}">
              <a16:creationId xmlns:a16="http://schemas.microsoft.com/office/drawing/2014/main" id="{69379186-7BE9-4D83-9F6B-17160A700467}"/>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34</xdr:row>
      <xdr:rowOff>0</xdr:rowOff>
    </xdr:from>
    <xdr:to>
      <xdr:col>45</xdr:col>
      <xdr:colOff>0</xdr:colOff>
      <xdr:row>34</xdr:row>
      <xdr:rowOff>0</xdr:rowOff>
    </xdr:to>
    <xdr:sp macro="" textlink="">
      <xdr:nvSpPr>
        <xdr:cNvPr id="4061" name="Text Box 171">
          <a:extLst>
            <a:ext uri="{FF2B5EF4-FFF2-40B4-BE49-F238E27FC236}">
              <a16:creationId xmlns:a16="http://schemas.microsoft.com/office/drawing/2014/main" id="{AD8578D2-272F-480E-9F43-773AEC26125C}"/>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62" name="Text Box 172">
          <a:extLst>
            <a:ext uri="{FF2B5EF4-FFF2-40B4-BE49-F238E27FC236}">
              <a16:creationId xmlns:a16="http://schemas.microsoft.com/office/drawing/2014/main" id="{9F0E61ED-62CC-4AFF-A25E-22A48156AC59}"/>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4063" name="Text Box 173">
          <a:extLst>
            <a:ext uri="{FF2B5EF4-FFF2-40B4-BE49-F238E27FC236}">
              <a16:creationId xmlns:a16="http://schemas.microsoft.com/office/drawing/2014/main" id="{00DDAF5D-5CA9-4A1A-9374-68DC5A68EC6B}"/>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4064" name="Text Box 174">
          <a:extLst>
            <a:ext uri="{FF2B5EF4-FFF2-40B4-BE49-F238E27FC236}">
              <a16:creationId xmlns:a16="http://schemas.microsoft.com/office/drawing/2014/main" id="{FC77CA26-23A9-4DAD-8E46-46D637389633}"/>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065" name="テキスト 2">
          <a:extLst>
            <a:ext uri="{FF2B5EF4-FFF2-40B4-BE49-F238E27FC236}">
              <a16:creationId xmlns:a16="http://schemas.microsoft.com/office/drawing/2014/main" id="{C195837B-6A3F-436B-88EB-8511E2D7BD1D}"/>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66" name="テキスト 3">
          <a:extLst>
            <a:ext uri="{FF2B5EF4-FFF2-40B4-BE49-F238E27FC236}">
              <a16:creationId xmlns:a16="http://schemas.microsoft.com/office/drawing/2014/main" id="{ABC6203A-5A87-4272-81BD-E2C9332E63F3}"/>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067" name="テキスト 4">
          <a:extLst>
            <a:ext uri="{FF2B5EF4-FFF2-40B4-BE49-F238E27FC236}">
              <a16:creationId xmlns:a16="http://schemas.microsoft.com/office/drawing/2014/main" id="{25B019AB-54F2-442E-9DA5-DA2267F97F7A}"/>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068" name="テキスト 5">
          <a:extLst>
            <a:ext uri="{FF2B5EF4-FFF2-40B4-BE49-F238E27FC236}">
              <a16:creationId xmlns:a16="http://schemas.microsoft.com/office/drawing/2014/main" id="{B279C9BE-8A7A-478A-8E96-316469466153}"/>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34</xdr:row>
      <xdr:rowOff>0</xdr:rowOff>
    </xdr:from>
    <xdr:to>
      <xdr:col>44</xdr:col>
      <xdr:colOff>0</xdr:colOff>
      <xdr:row>34</xdr:row>
      <xdr:rowOff>0</xdr:rowOff>
    </xdr:to>
    <xdr:sp macro="" textlink="">
      <xdr:nvSpPr>
        <xdr:cNvPr id="4069" name="テキスト 9">
          <a:extLst>
            <a:ext uri="{FF2B5EF4-FFF2-40B4-BE49-F238E27FC236}">
              <a16:creationId xmlns:a16="http://schemas.microsoft.com/office/drawing/2014/main" id="{7401A045-B0C5-4BC4-B14C-996EBB56C454}"/>
            </a:ext>
          </a:extLst>
        </xdr:cNvPr>
        <xdr:cNvSpPr txBox="1">
          <a:spLocks noChangeArrowheads="1"/>
        </xdr:cNvSpPr>
      </xdr:nvSpPr>
      <xdr:spPr bwMode="auto">
        <a:xfrm>
          <a:off x="166687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853440</xdr:colOff>
      <xdr:row>34</xdr:row>
      <xdr:rowOff>0</xdr:rowOff>
    </xdr:from>
    <xdr:to>
      <xdr:col>44</xdr:col>
      <xdr:colOff>601980</xdr:colOff>
      <xdr:row>34</xdr:row>
      <xdr:rowOff>0</xdr:rowOff>
    </xdr:to>
    <xdr:sp macro="" textlink="">
      <xdr:nvSpPr>
        <xdr:cNvPr id="4070" name="テキスト 10">
          <a:extLst>
            <a:ext uri="{FF2B5EF4-FFF2-40B4-BE49-F238E27FC236}">
              <a16:creationId xmlns:a16="http://schemas.microsoft.com/office/drawing/2014/main" id="{CFD6C428-E48A-4513-A4AC-354F816288D8}"/>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071" name="テキスト 11">
          <a:extLst>
            <a:ext uri="{FF2B5EF4-FFF2-40B4-BE49-F238E27FC236}">
              <a16:creationId xmlns:a16="http://schemas.microsoft.com/office/drawing/2014/main" id="{07E5F621-2321-4CB1-8138-367C607324B6}"/>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072" name="テキスト 12">
          <a:extLst>
            <a:ext uri="{FF2B5EF4-FFF2-40B4-BE49-F238E27FC236}">
              <a16:creationId xmlns:a16="http://schemas.microsoft.com/office/drawing/2014/main" id="{EE013151-40A9-46AB-B96E-0C60D7A4020E}"/>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73" name="テキスト 18">
          <a:extLst>
            <a:ext uri="{FF2B5EF4-FFF2-40B4-BE49-F238E27FC236}">
              <a16:creationId xmlns:a16="http://schemas.microsoft.com/office/drawing/2014/main" id="{9B7BCCAC-E01E-4EFE-ADAC-B629EC4052E5}"/>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074" name="テキスト 19">
          <a:extLst>
            <a:ext uri="{FF2B5EF4-FFF2-40B4-BE49-F238E27FC236}">
              <a16:creationId xmlns:a16="http://schemas.microsoft.com/office/drawing/2014/main" id="{B08D5EB9-A4A9-4D56-9099-6A34259ED7A5}"/>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075" name="テキスト 20">
          <a:extLst>
            <a:ext uri="{FF2B5EF4-FFF2-40B4-BE49-F238E27FC236}">
              <a16:creationId xmlns:a16="http://schemas.microsoft.com/office/drawing/2014/main" id="{22ADC33C-A7F4-471D-B6F9-9A0FB5319E29}"/>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076" name="テキスト 21">
          <a:extLst>
            <a:ext uri="{FF2B5EF4-FFF2-40B4-BE49-F238E27FC236}">
              <a16:creationId xmlns:a16="http://schemas.microsoft.com/office/drawing/2014/main" id="{F751E8A7-FD57-4C0B-A19A-A4BBDBF8A4C2}"/>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077" name="テキスト 22">
          <a:extLst>
            <a:ext uri="{FF2B5EF4-FFF2-40B4-BE49-F238E27FC236}">
              <a16:creationId xmlns:a16="http://schemas.microsoft.com/office/drawing/2014/main" id="{E523E4CD-7954-4728-9D86-A9498A3323F7}"/>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078" name="テキスト 23">
          <a:extLst>
            <a:ext uri="{FF2B5EF4-FFF2-40B4-BE49-F238E27FC236}">
              <a16:creationId xmlns:a16="http://schemas.microsoft.com/office/drawing/2014/main" id="{1DE91855-7DC6-4EA8-9C6E-15C9E25AFF6F}"/>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79" name="テキスト 31">
          <a:extLst>
            <a:ext uri="{FF2B5EF4-FFF2-40B4-BE49-F238E27FC236}">
              <a16:creationId xmlns:a16="http://schemas.microsoft.com/office/drawing/2014/main" id="{CA60296A-1B6A-4ECE-9563-C0528ED938C3}"/>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080" name="テキスト 32">
          <a:extLst>
            <a:ext uri="{FF2B5EF4-FFF2-40B4-BE49-F238E27FC236}">
              <a16:creationId xmlns:a16="http://schemas.microsoft.com/office/drawing/2014/main" id="{12917CF0-D37D-4E3E-84E7-3394B1A2DA78}"/>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081" name="テキスト 33">
          <a:extLst>
            <a:ext uri="{FF2B5EF4-FFF2-40B4-BE49-F238E27FC236}">
              <a16:creationId xmlns:a16="http://schemas.microsoft.com/office/drawing/2014/main" id="{2BE98E54-BF5A-4676-AECE-584387F9C8E3}"/>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082" name="テキスト 34">
          <a:extLst>
            <a:ext uri="{FF2B5EF4-FFF2-40B4-BE49-F238E27FC236}">
              <a16:creationId xmlns:a16="http://schemas.microsoft.com/office/drawing/2014/main" id="{5A6511A3-30C5-402F-AA17-73D39DCFAFDE}"/>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083" name="テキスト 35">
          <a:extLst>
            <a:ext uri="{FF2B5EF4-FFF2-40B4-BE49-F238E27FC236}">
              <a16:creationId xmlns:a16="http://schemas.microsoft.com/office/drawing/2014/main" id="{ED769D30-5B4D-4E36-87FD-84F95DAAA18B}"/>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084" name="テキスト 36">
          <a:extLst>
            <a:ext uri="{FF2B5EF4-FFF2-40B4-BE49-F238E27FC236}">
              <a16:creationId xmlns:a16="http://schemas.microsoft.com/office/drawing/2014/main" id="{E622B31D-7AAF-4625-89C3-B1EFFDCDF7D0}"/>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38100</xdr:colOff>
      <xdr:row>34</xdr:row>
      <xdr:rowOff>0</xdr:rowOff>
    </xdr:to>
    <xdr:sp macro="" textlink="">
      <xdr:nvSpPr>
        <xdr:cNvPr id="4085" name="テキスト 44">
          <a:extLst>
            <a:ext uri="{FF2B5EF4-FFF2-40B4-BE49-F238E27FC236}">
              <a16:creationId xmlns:a16="http://schemas.microsoft.com/office/drawing/2014/main" id="{4A93FA38-3CE1-4900-8B40-8034789B17EE}"/>
            </a:ext>
          </a:extLst>
        </xdr:cNvPr>
        <xdr:cNvSpPr txBox="1">
          <a:spLocks noChangeArrowheads="1"/>
        </xdr:cNvSpPr>
      </xdr:nvSpPr>
      <xdr:spPr bwMode="auto">
        <a:xfrm>
          <a:off x="16059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86" name="テキスト 45">
          <a:extLst>
            <a:ext uri="{FF2B5EF4-FFF2-40B4-BE49-F238E27FC236}">
              <a16:creationId xmlns:a16="http://schemas.microsoft.com/office/drawing/2014/main" id="{5B1177DA-A0B5-45CD-A701-5C7E5415DD38}"/>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34</xdr:row>
      <xdr:rowOff>0</xdr:rowOff>
    </xdr:from>
    <xdr:to>
      <xdr:col>45</xdr:col>
      <xdr:colOff>0</xdr:colOff>
      <xdr:row>34</xdr:row>
      <xdr:rowOff>0</xdr:rowOff>
    </xdr:to>
    <xdr:sp macro="" textlink="">
      <xdr:nvSpPr>
        <xdr:cNvPr id="4087" name="テキスト 46">
          <a:extLst>
            <a:ext uri="{FF2B5EF4-FFF2-40B4-BE49-F238E27FC236}">
              <a16:creationId xmlns:a16="http://schemas.microsoft.com/office/drawing/2014/main" id="{D47B741F-0B5C-4E3B-8B12-FD7DFA9931AF}"/>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088" name="テキスト 47">
          <a:extLst>
            <a:ext uri="{FF2B5EF4-FFF2-40B4-BE49-F238E27FC236}">
              <a16:creationId xmlns:a16="http://schemas.microsoft.com/office/drawing/2014/main" id="{DFF9F737-9C5B-415F-970E-000C550FAB2A}"/>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089" name="テキスト 49">
          <a:extLst>
            <a:ext uri="{FF2B5EF4-FFF2-40B4-BE49-F238E27FC236}">
              <a16:creationId xmlns:a16="http://schemas.microsoft.com/office/drawing/2014/main" id="{1EDEAC64-906F-4DA2-A231-2BDCF831CCA1}"/>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090" name="Text Box 200">
          <a:extLst>
            <a:ext uri="{FF2B5EF4-FFF2-40B4-BE49-F238E27FC236}">
              <a16:creationId xmlns:a16="http://schemas.microsoft.com/office/drawing/2014/main" id="{41F427C7-D20E-42FD-A2D0-F0E53CC62184}"/>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4091" name="Text Box 201">
          <a:extLst>
            <a:ext uri="{FF2B5EF4-FFF2-40B4-BE49-F238E27FC236}">
              <a16:creationId xmlns:a16="http://schemas.microsoft.com/office/drawing/2014/main" id="{12E5B064-4833-4287-B3D9-068BFEDC6F9F}"/>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4092" name="Text Box 202">
          <a:extLst>
            <a:ext uri="{FF2B5EF4-FFF2-40B4-BE49-F238E27FC236}">
              <a16:creationId xmlns:a16="http://schemas.microsoft.com/office/drawing/2014/main" id="{2A236B20-A4AF-411D-AB9F-B199D518B05F}"/>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093" name="Text Box 203">
          <a:extLst>
            <a:ext uri="{FF2B5EF4-FFF2-40B4-BE49-F238E27FC236}">
              <a16:creationId xmlns:a16="http://schemas.microsoft.com/office/drawing/2014/main" id="{FDA564B3-9304-4436-94B0-D58860103E4F}"/>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094" name="Text Box 204">
          <a:extLst>
            <a:ext uri="{FF2B5EF4-FFF2-40B4-BE49-F238E27FC236}">
              <a16:creationId xmlns:a16="http://schemas.microsoft.com/office/drawing/2014/main" id="{8933EC18-4AE1-4247-9429-D12B4F96FBCF}"/>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095" name="Text Box 205">
          <a:extLst>
            <a:ext uri="{FF2B5EF4-FFF2-40B4-BE49-F238E27FC236}">
              <a16:creationId xmlns:a16="http://schemas.microsoft.com/office/drawing/2014/main" id="{47DD63D1-937F-483E-AFA7-962ED83BADA0}"/>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096" name="Text Box 206">
          <a:extLst>
            <a:ext uri="{FF2B5EF4-FFF2-40B4-BE49-F238E27FC236}">
              <a16:creationId xmlns:a16="http://schemas.microsoft.com/office/drawing/2014/main" id="{9525FB92-7FCA-4967-9E96-3FFF03765E55}"/>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097" name="Text Box 207">
          <a:extLst>
            <a:ext uri="{FF2B5EF4-FFF2-40B4-BE49-F238E27FC236}">
              <a16:creationId xmlns:a16="http://schemas.microsoft.com/office/drawing/2014/main" id="{D411ABB3-8685-4A19-95A2-58A3CB9E5A71}"/>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098" name="Text Box 208">
          <a:extLst>
            <a:ext uri="{FF2B5EF4-FFF2-40B4-BE49-F238E27FC236}">
              <a16:creationId xmlns:a16="http://schemas.microsoft.com/office/drawing/2014/main" id="{494A0C42-D87D-4E71-B31C-CC7E57873D93}"/>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099" name="Text Box 209">
          <a:extLst>
            <a:ext uri="{FF2B5EF4-FFF2-40B4-BE49-F238E27FC236}">
              <a16:creationId xmlns:a16="http://schemas.microsoft.com/office/drawing/2014/main" id="{80AA7CC3-EB72-4488-986E-E63B11A7B4F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100" name="Text Box 210">
          <a:extLst>
            <a:ext uri="{FF2B5EF4-FFF2-40B4-BE49-F238E27FC236}">
              <a16:creationId xmlns:a16="http://schemas.microsoft.com/office/drawing/2014/main" id="{506F5DD8-E2D2-4CC2-B777-166F5A9E4B2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101" name="Text Box 211">
          <a:extLst>
            <a:ext uri="{FF2B5EF4-FFF2-40B4-BE49-F238E27FC236}">
              <a16:creationId xmlns:a16="http://schemas.microsoft.com/office/drawing/2014/main" id="{C24FA175-D354-4A5F-8EFF-71F8BD961B0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102" name="Text Box 212">
          <a:extLst>
            <a:ext uri="{FF2B5EF4-FFF2-40B4-BE49-F238E27FC236}">
              <a16:creationId xmlns:a16="http://schemas.microsoft.com/office/drawing/2014/main" id="{1419721E-B7BB-4542-9090-72839A44CA42}"/>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103" name="Text Box 213">
          <a:extLst>
            <a:ext uri="{FF2B5EF4-FFF2-40B4-BE49-F238E27FC236}">
              <a16:creationId xmlns:a16="http://schemas.microsoft.com/office/drawing/2014/main" id="{8D0A3251-87EE-4E6F-80F5-9C66C6581DC7}"/>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104" name="Text Box 214">
          <a:extLst>
            <a:ext uri="{FF2B5EF4-FFF2-40B4-BE49-F238E27FC236}">
              <a16:creationId xmlns:a16="http://schemas.microsoft.com/office/drawing/2014/main" id="{966732EE-4B80-4C9C-89E2-0E68FE54700D}"/>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105" name="Text Box 215">
          <a:extLst>
            <a:ext uri="{FF2B5EF4-FFF2-40B4-BE49-F238E27FC236}">
              <a16:creationId xmlns:a16="http://schemas.microsoft.com/office/drawing/2014/main" id="{E44ADE27-60A5-43AB-9018-EE3B82711070}"/>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106" name="Text Box 216">
          <a:extLst>
            <a:ext uri="{FF2B5EF4-FFF2-40B4-BE49-F238E27FC236}">
              <a16:creationId xmlns:a16="http://schemas.microsoft.com/office/drawing/2014/main" id="{1FACDF2B-8BCD-4837-837A-98CCC373E46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107" name="Text Box 217">
          <a:extLst>
            <a:ext uri="{FF2B5EF4-FFF2-40B4-BE49-F238E27FC236}">
              <a16:creationId xmlns:a16="http://schemas.microsoft.com/office/drawing/2014/main" id="{9A36BA39-D615-4434-AE77-1626F92E839E}"/>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4108" name="Text Box 218">
          <a:extLst>
            <a:ext uri="{FF2B5EF4-FFF2-40B4-BE49-F238E27FC236}">
              <a16:creationId xmlns:a16="http://schemas.microsoft.com/office/drawing/2014/main" id="{F9BD26D6-582E-46EF-8A27-2D5585E5D02C}"/>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109" name="Text Box 219">
          <a:extLst>
            <a:ext uri="{FF2B5EF4-FFF2-40B4-BE49-F238E27FC236}">
              <a16:creationId xmlns:a16="http://schemas.microsoft.com/office/drawing/2014/main" id="{F51EC07D-90BC-47A5-852A-0E0FB4520B43}"/>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110" name="Text Box 220">
          <a:extLst>
            <a:ext uri="{FF2B5EF4-FFF2-40B4-BE49-F238E27FC236}">
              <a16:creationId xmlns:a16="http://schemas.microsoft.com/office/drawing/2014/main" id="{9AF421C7-7A5F-487E-8234-AB711240A9DC}"/>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111" name="Text Box 221">
          <a:extLst>
            <a:ext uri="{FF2B5EF4-FFF2-40B4-BE49-F238E27FC236}">
              <a16:creationId xmlns:a16="http://schemas.microsoft.com/office/drawing/2014/main" id="{2B5C505B-E56E-41EB-8B98-68705A42AD5A}"/>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112" name="Text Box 222">
          <a:extLst>
            <a:ext uri="{FF2B5EF4-FFF2-40B4-BE49-F238E27FC236}">
              <a16:creationId xmlns:a16="http://schemas.microsoft.com/office/drawing/2014/main" id="{6DDBE793-0FBD-4EDE-9863-BF569AD77543}"/>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113" name="Text Box 223">
          <a:extLst>
            <a:ext uri="{FF2B5EF4-FFF2-40B4-BE49-F238E27FC236}">
              <a16:creationId xmlns:a16="http://schemas.microsoft.com/office/drawing/2014/main" id="{79D891AB-DD61-4770-8B09-C1B1E0F9C95B}"/>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114" name="Text Box 224">
          <a:extLst>
            <a:ext uri="{FF2B5EF4-FFF2-40B4-BE49-F238E27FC236}">
              <a16:creationId xmlns:a16="http://schemas.microsoft.com/office/drawing/2014/main" id="{56D5A8A5-E60B-4BE5-B570-1EAD97485263}"/>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34</xdr:row>
      <xdr:rowOff>0</xdr:rowOff>
    </xdr:from>
    <xdr:to>
      <xdr:col>43</xdr:col>
      <xdr:colOff>601980</xdr:colOff>
      <xdr:row>34</xdr:row>
      <xdr:rowOff>0</xdr:rowOff>
    </xdr:to>
    <xdr:sp macro="" textlink="">
      <xdr:nvSpPr>
        <xdr:cNvPr id="4115" name="Text Box 225">
          <a:extLst>
            <a:ext uri="{FF2B5EF4-FFF2-40B4-BE49-F238E27FC236}">
              <a16:creationId xmlns:a16="http://schemas.microsoft.com/office/drawing/2014/main" id="{AA32BB1E-D800-4ED0-988C-E40C3621C4ED}"/>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116" name="Text Box 226">
          <a:extLst>
            <a:ext uri="{FF2B5EF4-FFF2-40B4-BE49-F238E27FC236}">
              <a16:creationId xmlns:a16="http://schemas.microsoft.com/office/drawing/2014/main" id="{2EFCE806-680B-4CAD-9453-C1EF3650F2A6}"/>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4117" name="Text Box 227">
          <a:extLst>
            <a:ext uri="{FF2B5EF4-FFF2-40B4-BE49-F238E27FC236}">
              <a16:creationId xmlns:a16="http://schemas.microsoft.com/office/drawing/2014/main" id="{77B925CB-B02D-4706-A85B-18485A831C21}"/>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118" name="Text Box 228">
          <a:extLst>
            <a:ext uri="{FF2B5EF4-FFF2-40B4-BE49-F238E27FC236}">
              <a16:creationId xmlns:a16="http://schemas.microsoft.com/office/drawing/2014/main" id="{8FB89B41-33A0-41CB-9713-96F394932323}"/>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4119" name="Text Box 229">
          <a:extLst>
            <a:ext uri="{FF2B5EF4-FFF2-40B4-BE49-F238E27FC236}">
              <a16:creationId xmlns:a16="http://schemas.microsoft.com/office/drawing/2014/main" id="{02C53BEF-11C0-4601-B312-A6947B27A3F6}"/>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120" name="Text Box 230">
          <a:extLst>
            <a:ext uri="{FF2B5EF4-FFF2-40B4-BE49-F238E27FC236}">
              <a16:creationId xmlns:a16="http://schemas.microsoft.com/office/drawing/2014/main" id="{3A38BB65-887A-4DC7-ADBB-A4358B2C4D54}"/>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34</xdr:row>
      <xdr:rowOff>0</xdr:rowOff>
    </xdr:from>
    <xdr:to>
      <xdr:col>44</xdr:col>
      <xdr:colOff>1905</xdr:colOff>
      <xdr:row>34</xdr:row>
      <xdr:rowOff>0</xdr:rowOff>
    </xdr:to>
    <xdr:sp macro="" textlink="">
      <xdr:nvSpPr>
        <xdr:cNvPr id="4121" name="Text Box 231">
          <a:extLst>
            <a:ext uri="{FF2B5EF4-FFF2-40B4-BE49-F238E27FC236}">
              <a16:creationId xmlns:a16="http://schemas.microsoft.com/office/drawing/2014/main" id="{DF535307-DC3B-4919-9839-321B72B3BDA1}"/>
            </a:ext>
          </a:extLst>
        </xdr:cNvPr>
        <xdr:cNvSpPr txBox="1">
          <a:spLocks noChangeArrowheads="1"/>
        </xdr:cNvSpPr>
      </xdr:nvSpPr>
      <xdr:spPr bwMode="auto">
        <a:xfrm>
          <a:off x="166706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122" name="Text Box 232">
          <a:extLst>
            <a:ext uri="{FF2B5EF4-FFF2-40B4-BE49-F238E27FC236}">
              <a16:creationId xmlns:a16="http://schemas.microsoft.com/office/drawing/2014/main" id="{A47EF87C-35CF-4DD4-9E2C-8E31204EBD6D}"/>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34</xdr:row>
      <xdr:rowOff>0</xdr:rowOff>
    </xdr:from>
    <xdr:to>
      <xdr:col>44</xdr:col>
      <xdr:colOff>0</xdr:colOff>
      <xdr:row>34</xdr:row>
      <xdr:rowOff>0</xdr:rowOff>
    </xdr:to>
    <xdr:sp macro="" textlink="">
      <xdr:nvSpPr>
        <xdr:cNvPr id="4123" name="Text Box 233">
          <a:extLst>
            <a:ext uri="{FF2B5EF4-FFF2-40B4-BE49-F238E27FC236}">
              <a16:creationId xmlns:a16="http://schemas.microsoft.com/office/drawing/2014/main" id="{DAA099D6-6F4C-46B3-81DD-1CE68140E28C}"/>
            </a:ext>
          </a:extLst>
        </xdr:cNvPr>
        <xdr:cNvSpPr txBox="1">
          <a:spLocks noChangeArrowheads="1"/>
        </xdr:cNvSpPr>
      </xdr:nvSpPr>
      <xdr:spPr bwMode="auto">
        <a:xfrm>
          <a:off x="166687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38100</xdr:colOff>
      <xdr:row>34</xdr:row>
      <xdr:rowOff>0</xdr:rowOff>
    </xdr:to>
    <xdr:sp macro="" textlink="">
      <xdr:nvSpPr>
        <xdr:cNvPr id="4124" name="Text Box 234">
          <a:extLst>
            <a:ext uri="{FF2B5EF4-FFF2-40B4-BE49-F238E27FC236}">
              <a16:creationId xmlns:a16="http://schemas.microsoft.com/office/drawing/2014/main" id="{4D2B8B9D-5AD1-4910-9FE3-506504508CE3}"/>
            </a:ext>
          </a:extLst>
        </xdr:cNvPr>
        <xdr:cNvSpPr txBox="1">
          <a:spLocks noChangeArrowheads="1"/>
        </xdr:cNvSpPr>
      </xdr:nvSpPr>
      <xdr:spPr bwMode="auto">
        <a:xfrm>
          <a:off x="16059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125" name="Text Box 235">
          <a:extLst>
            <a:ext uri="{FF2B5EF4-FFF2-40B4-BE49-F238E27FC236}">
              <a16:creationId xmlns:a16="http://schemas.microsoft.com/office/drawing/2014/main" id="{054B2152-971B-47F2-BD28-D5BA9423EBC0}"/>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34</xdr:row>
      <xdr:rowOff>0</xdr:rowOff>
    </xdr:from>
    <xdr:to>
      <xdr:col>43</xdr:col>
      <xdr:colOff>601980</xdr:colOff>
      <xdr:row>34</xdr:row>
      <xdr:rowOff>0</xdr:rowOff>
    </xdr:to>
    <xdr:sp macro="" textlink="">
      <xdr:nvSpPr>
        <xdr:cNvPr id="4126" name="Text Box 236">
          <a:extLst>
            <a:ext uri="{FF2B5EF4-FFF2-40B4-BE49-F238E27FC236}">
              <a16:creationId xmlns:a16="http://schemas.microsoft.com/office/drawing/2014/main" id="{3D8015F3-0620-4156-BEEC-649ADE0BF91C}"/>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127" name="Text Box 237">
          <a:extLst>
            <a:ext uri="{FF2B5EF4-FFF2-40B4-BE49-F238E27FC236}">
              <a16:creationId xmlns:a16="http://schemas.microsoft.com/office/drawing/2014/main" id="{0379ADA2-D53A-49F8-AD76-6DC3718F0467}"/>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4128" name="Text Box 238">
          <a:extLst>
            <a:ext uri="{FF2B5EF4-FFF2-40B4-BE49-F238E27FC236}">
              <a16:creationId xmlns:a16="http://schemas.microsoft.com/office/drawing/2014/main" id="{6CEE842E-2026-447A-8693-C795BB8681C2}"/>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129" name="Text Box 239">
          <a:extLst>
            <a:ext uri="{FF2B5EF4-FFF2-40B4-BE49-F238E27FC236}">
              <a16:creationId xmlns:a16="http://schemas.microsoft.com/office/drawing/2014/main" id="{D539DEEA-839C-4572-839D-3A726AD2203C}"/>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4130" name="Text Box 240">
          <a:extLst>
            <a:ext uri="{FF2B5EF4-FFF2-40B4-BE49-F238E27FC236}">
              <a16:creationId xmlns:a16="http://schemas.microsoft.com/office/drawing/2014/main" id="{BEC1D51D-13A4-409F-BFB1-F5C12F9E086C}"/>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131" name="Text Box 241">
          <a:extLst>
            <a:ext uri="{FF2B5EF4-FFF2-40B4-BE49-F238E27FC236}">
              <a16:creationId xmlns:a16="http://schemas.microsoft.com/office/drawing/2014/main" id="{1370D881-40DC-43D5-B294-6CBE59C4457F}"/>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34</xdr:row>
      <xdr:rowOff>0</xdr:rowOff>
    </xdr:from>
    <xdr:to>
      <xdr:col>44</xdr:col>
      <xdr:colOff>1905</xdr:colOff>
      <xdr:row>34</xdr:row>
      <xdr:rowOff>0</xdr:rowOff>
    </xdr:to>
    <xdr:sp macro="" textlink="">
      <xdr:nvSpPr>
        <xdr:cNvPr id="4132" name="Text Box 242">
          <a:extLst>
            <a:ext uri="{FF2B5EF4-FFF2-40B4-BE49-F238E27FC236}">
              <a16:creationId xmlns:a16="http://schemas.microsoft.com/office/drawing/2014/main" id="{17EF36DD-000C-4717-87B8-D579FD971C6B}"/>
            </a:ext>
          </a:extLst>
        </xdr:cNvPr>
        <xdr:cNvSpPr txBox="1">
          <a:spLocks noChangeArrowheads="1"/>
        </xdr:cNvSpPr>
      </xdr:nvSpPr>
      <xdr:spPr bwMode="auto">
        <a:xfrm>
          <a:off x="166706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133" name="Text Box 243">
          <a:extLst>
            <a:ext uri="{FF2B5EF4-FFF2-40B4-BE49-F238E27FC236}">
              <a16:creationId xmlns:a16="http://schemas.microsoft.com/office/drawing/2014/main" id="{0EF10F38-203C-433B-8621-74133ED53706}"/>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34</xdr:row>
      <xdr:rowOff>0</xdr:rowOff>
    </xdr:from>
    <xdr:to>
      <xdr:col>44</xdr:col>
      <xdr:colOff>0</xdr:colOff>
      <xdr:row>34</xdr:row>
      <xdr:rowOff>0</xdr:rowOff>
    </xdr:to>
    <xdr:sp macro="" textlink="">
      <xdr:nvSpPr>
        <xdr:cNvPr id="4134" name="Text Box 244">
          <a:extLst>
            <a:ext uri="{FF2B5EF4-FFF2-40B4-BE49-F238E27FC236}">
              <a16:creationId xmlns:a16="http://schemas.microsoft.com/office/drawing/2014/main" id="{CF33FA55-EFF8-4A48-87C9-9F2102316806}"/>
            </a:ext>
          </a:extLst>
        </xdr:cNvPr>
        <xdr:cNvSpPr txBox="1">
          <a:spLocks noChangeArrowheads="1"/>
        </xdr:cNvSpPr>
      </xdr:nvSpPr>
      <xdr:spPr bwMode="auto">
        <a:xfrm>
          <a:off x="166687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38100</xdr:colOff>
      <xdr:row>34</xdr:row>
      <xdr:rowOff>0</xdr:rowOff>
    </xdr:to>
    <xdr:sp macro="" textlink="">
      <xdr:nvSpPr>
        <xdr:cNvPr id="4135" name="Text Box 245">
          <a:extLst>
            <a:ext uri="{FF2B5EF4-FFF2-40B4-BE49-F238E27FC236}">
              <a16:creationId xmlns:a16="http://schemas.microsoft.com/office/drawing/2014/main" id="{91547BB8-6362-4A9C-A3FA-8CE55122EA6F}"/>
            </a:ext>
          </a:extLst>
        </xdr:cNvPr>
        <xdr:cNvSpPr txBox="1">
          <a:spLocks noChangeArrowheads="1"/>
        </xdr:cNvSpPr>
      </xdr:nvSpPr>
      <xdr:spPr bwMode="auto">
        <a:xfrm>
          <a:off x="16059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136" name="テキスト 2">
          <a:extLst>
            <a:ext uri="{FF2B5EF4-FFF2-40B4-BE49-F238E27FC236}">
              <a16:creationId xmlns:a16="http://schemas.microsoft.com/office/drawing/2014/main" id="{68481252-6C31-4722-8D64-F33C03682F26}"/>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137" name="テキスト 3">
          <a:extLst>
            <a:ext uri="{FF2B5EF4-FFF2-40B4-BE49-F238E27FC236}">
              <a16:creationId xmlns:a16="http://schemas.microsoft.com/office/drawing/2014/main" id="{1C59BDCD-C399-4D99-BA44-4BE149FFD312}"/>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138" name="テキスト 4">
          <a:extLst>
            <a:ext uri="{FF2B5EF4-FFF2-40B4-BE49-F238E27FC236}">
              <a16:creationId xmlns:a16="http://schemas.microsoft.com/office/drawing/2014/main" id="{24E73644-2D9A-4ABB-B5CD-33510C19FADA}"/>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139" name="テキスト 5">
          <a:extLst>
            <a:ext uri="{FF2B5EF4-FFF2-40B4-BE49-F238E27FC236}">
              <a16:creationId xmlns:a16="http://schemas.microsoft.com/office/drawing/2014/main" id="{2B664DD7-BD39-419C-830F-435AE5185E6E}"/>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6</xdr:row>
      <xdr:rowOff>0</xdr:rowOff>
    </xdr:from>
    <xdr:to>
      <xdr:col>44</xdr:col>
      <xdr:colOff>0</xdr:colOff>
      <xdr:row>6</xdr:row>
      <xdr:rowOff>0</xdr:rowOff>
    </xdr:to>
    <xdr:sp macro="" textlink="">
      <xdr:nvSpPr>
        <xdr:cNvPr id="4140" name="テキスト 9">
          <a:extLst>
            <a:ext uri="{FF2B5EF4-FFF2-40B4-BE49-F238E27FC236}">
              <a16:creationId xmlns:a16="http://schemas.microsoft.com/office/drawing/2014/main" id="{77959F9B-D703-4CA4-9963-AC6CC3B3BF44}"/>
            </a:ext>
          </a:extLst>
        </xdr:cNvPr>
        <xdr:cNvSpPr txBox="1">
          <a:spLocks noChangeArrowheads="1"/>
        </xdr:cNvSpPr>
      </xdr:nvSpPr>
      <xdr:spPr bwMode="auto">
        <a:xfrm>
          <a:off x="166687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853440</xdr:colOff>
      <xdr:row>6</xdr:row>
      <xdr:rowOff>0</xdr:rowOff>
    </xdr:from>
    <xdr:to>
      <xdr:col>44</xdr:col>
      <xdr:colOff>601980</xdr:colOff>
      <xdr:row>6</xdr:row>
      <xdr:rowOff>0</xdr:rowOff>
    </xdr:to>
    <xdr:sp macro="" textlink="">
      <xdr:nvSpPr>
        <xdr:cNvPr id="4141" name="テキスト 10">
          <a:extLst>
            <a:ext uri="{FF2B5EF4-FFF2-40B4-BE49-F238E27FC236}">
              <a16:creationId xmlns:a16="http://schemas.microsoft.com/office/drawing/2014/main" id="{644A11DF-E1D8-44E9-A67A-1D0A6C802EF7}"/>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142" name="テキスト 11">
          <a:extLst>
            <a:ext uri="{FF2B5EF4-FFF2-40B4-BE49-F238E27FC236}">
              <a16:creationId xmlns:a16="http://schemas.microsoft.com/office/drawing/2014/main" id="{50655DAE-55E8-4444-8C5B-229B7E8A3563}"/>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6</xdr:row>
      <xdr:rowOff>0</xdr:rowOff>
    </xdr:from>
    <xdr:to>
      <xdr:col>46</xdr:col>
      <xdr:colOff>601980</xdr:colOff>
      <xdr:row>6</xdr:row>
      <xdr:rowOff>0</xdr:rowOff>
    </xdr:to>
    <xdr:sp macro="" textlink="">
      <xdr:nvSpPr>
        <xdr:cNvPr id="4143" name="テキスト 12">
          <a:extLst>
            <a:ext uri="{FF2B5EF4-FFF2-40B4-BE49-F238E27FC236}">
              <a16:creationId xmlns:a16="http://schemas.microsoft.com/office/drawing/2014/main" id="{6067C62D-A580-4749-B074-4153CFF15C65}"/>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144" name="テキスト 18">
          <a:extLst>
            <a:ext uri="{FF2B5EF4-FFF2-40B4-BE49-F238E27FC236}">
              <a16:creationId xmlns:a16="http://schemas.microsoft.com/office/drawing/2014/main" id="{928BBE41-0236-4B7E-B72B-BA2CA9DEC367}"/>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4145" name="テキスト 19">
          <a:extLst>
            <a:ext uri="{FF2B5EF4-FFF2-40B4-BE49-F238E27FC236}">
              <a16:creationId xmlns:a16="http://schemas.microsoft.com/office/drawing/2014/main" id="{C8C16CD3-2655-4E20-96C1-B4271F892D2F}"/>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146" name="テキスト 20">
          <a:extLst>
            <a:ext uri="{FF2B5EF4-FFF2-40B4-BE49-F238E27FC236}">
              <a16:creationId xmlns:a16="http://schemas.microsoft.com/office/drawing/2014/main" id="{148A2C90-2E79-49B9-999A-B67D9AFD4C49}"/>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147" name="テキスト 21">
          <a:extLst>
            <a:ext uri="{FF2B5EF4-FFF2-40B4-BE49-F238E27FC236}">
              <a16:creationId xmlns:a16="http://schemas.microsoft.com/office/drawing/2014/main" id="{3D010BCC-DBF7-47A4-9965-22EB3B16688C}"/>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148" name="テキスト 22">
          <a:extLst>
            <a:ext uri="{FF2B5EF4-FFF2-40B4-BE49-F238E27FC236}">
              <a16:creationId xmlns:a16="http://schemas.microsoft.com/office/drawing/2014/main" id="{7591106B-DB9E-4ED8-83D6-5EC12FFBD250}"/>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4149" name="テキスト 23">
          <a:extLst>
            <a:ext uri="{FF2B5EF4-FFF2-40B4-BE49-F238E27FC236}">
              <a16:creationId xmlns:a16="http://schemas.microsoft.com/office/drawing/2014/main" id="{83C97385-9DB6-40D8-AA1B-6C01C7CB0219}"/>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150" name="テキスト 31">
          <a:extLst>
            <a:ext uri="{FF2B5EF4-FFF2-40B4-BE49-F238E27FC236}">
              <a16:creationId xmlns:a16="http://schemas.microsoft.com/office/drawing/2014/main" id="{9062466C-AFE0-4500-B066-863ABA2796FC}"/>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4151" name="テキスト 32">
          <a:extLst>
            <a:ext uri="{FF2B5EF4-FFF2-40B4-BE49-F238E27FC236}">
              <a16:creationId xmlns:a16="http://schemas.microsoft.com/office/drawing/2014/main" id="{3C4C3838-603D-4504-82E7-4F371E7CF148}"/>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152" name="テキスト 33">
          <a:extLst>
            <a:ext uri="{FF2B5EF4-FFF2-40B4-BE49-F238E27FC236}">
              <a16:creationId xmlns:a16="http://schemas.microsoft.com/office/drawing/2014/main" id="{A0F418EF-1255-431C-A20A-FDA5DD328135}"/>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153" name="テキスト 34">
          <a:extLst>
            <a:ext uri="{FF2B5EF4-FFF2-40B4-BE49-F238E27FC236}">
              <a16:creationId xmlns:a16="http://schemas.microsoft.com/office/drawing/2014/main" id="{DCD0A4FC-D2BE-4846-B9E5-86BE7E43F9A9}"/>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154" name="テキスト 35">
          <a:extLst>
            <a:ext uri="{FF2B5EF4-FFF2-40B4-BE49-F238E27FC236}">
              <a16:creationId xmlns:a16="http://schemas.microsoft.com/office/drawing/2014/main" id="{44E9B5AE-09D2-45F9-99A4-6702F7B393E9}"/>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4155" name="テキスト 36">
          <a:extLst>
            <a:ext uri="{FF2B5EF4-FFF2-40B4-BE49-F238E27FC236}">
              <a16:creationId xmlns:a16="http://schemas.microsoft.com/office/drawing/2014/main" id="{9E703588-EB98-40E4-8617-40E54761B6DC}"/>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38100</xdr:colOff>
      <xdr:row>6</xdr:row>
      <xdr:rowOff>0</xdr:rowOff>
    </xdr:to>
    <xdr:sp macro="" textlink="">
      <xdr:nvSpPr>
        <xdr:cNvPr id="4156" name="テキスト 44">
          <a:extLst>
            <a:ext uri="{FF2B5EF4-FFF2-40B4-BE49-F238E27FC236}">
              <a16:creationId xmlns:a16="http://schemas.microsoft.com/office/drawing/2014/main" id="{ED6117D0-C3CC-4DA3-A0C6-F711773F7CDB}"/>
            </a:ext>
          </a:extLst>
        </xdr:cNvPr>
        <xdr:cNvSpPr txBox="1">
          <a:spLocks noChangeArrowheads="1"/>
        </xdr:cNvSpPr>
      </xdr:nvSpPr>
      <xdr:spPr bwMode="auto">
        <a:xfrm>
          <a:off x="16059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157" name="テキスト 45">
          <a:extLst>
            <a:ext uri="{FF2B5EF4-FFF2-40B4-BE49-F238E27FC236}">
              <a16:creationId xmlns:a16="http://schemas.microsoft.com/office/drawing/2014/main" id="{66F4426E-7F09-48F9-85A8-3C88F7A8FE2A}"/>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6</xdr:row>
      <xdr:rowOff>0</xdr:rowOff>
    </xdr:from>
    <xdr:to>
      <xdr:col>45</xdr:col>
      <xdr:colOff>0</xdr:colOff>
      <xdr:row>6</xdr:row>
      <xdr:rowOff>0</xdr:rowOff>
    </xdr:to>
    <xdr:sp macro="" textlink="">
      <xdr:nvSpPr>
        <xdr:cNvPr id="4158" name="テキスト 46">
          <a:extLst>
            <a:ext uri="{FF2B5EF4-FFF2-40B4-BE49-F238E27FC236}">
              <a16:creationId xmlns:a16="http://schemas.microsoft.com/office/drawing/2014/main" id="{9B1F5773-FAAA-4EBE-A1D1-C446F3191716}"/>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46</xdr:col>
      <xdr:colOff>0</xdr:colOff>
      <xdr:row>6</xdr:row>
      <xdr:rowOff>0</xdr:rowOff>
    </xdr:from>
    <xdr:to>
      <xdr:col>46</xdr:col>
      <xdr:colOff>0</xdr:colOff>
      <xdr:row>6</xdr:row>
      <xdr:rowOff>0</xdr:rowOff>
    </xdr:to>
    <xdr:sp macro="" textlink="">
      <xdr:nvSpPr>
        <xdr:cNvPr id="4159" name="テキスト 47">
          <a:extLst>
            <a:ext uri="{FF2B5EF4-FFF2-40B4-BE49-F238E27FC236}">
              <a16:creationId xmlns:a16="http://schemas.microsoft.com/office/drawing/2014/main" id="{BDE0C0A5-1AC2-4918-9C95-8F2E8E0224BB}"/>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160" name="テキスト 49">
          <a:extLst>
            <a:ext uri="{FF2B5EF4-FFF2-40B4-BE49-F238E27FC236}">
              <a16:creationId xmlns:a16="http://schemas.microsoft.com/office/drawing/2014/main" id="{B8C8713B-0517-4100-A0CD-1633F43E2A22}"/>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161" name="Text Box 271">
          <a:extLst>
            <a:ext uri="{FF2B5EF4-FFF2-40B4-BE49-F238E27FC236}">
              <a16:creationId xmlns:a16="http://schemas.microsoft.com/office/drawing/2014/main" id="{20173EE4-EB99-45FC-A1D2-DD73BE3D524E}"/>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4162" name="Text Box 272">
          <a:extLst>
            <a:ext uri="{FF2B5EF4-FFF2-40B4-BE49-F238E27FC236}">
              <a16:creationId xmlns:a16="http://schemas.microsoft.com/office/drawing/2014/main" id="{E7FBA498-B1A7-46BC-B56A-81636C4867EC}"/>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4163" name="Text Box 273">
          <a:extLst>
            <a:ext uri="{FF2B5EF4-FFF2-40B4-BE49-F238E27FC236}">
              <a16:creationId xmlns:a16="http://schemas.microsoft.com/office/drawing/2014/main" id="{BD0F4286-90BB-486B-81C0-3F6F141B4928}"/>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164" name="Text Box 274">
          <a:extLst>
            <a:ext uri="{FF2B5EF4-FFF2-40B4-BE49-F238E27FC236}">
              <a16:creationId xmlns:a16="http://schemas.microsoft.com/office/drawing/2014/main" id="{FE99D650-3310-45C0-9C0A-CA1BDACCF1B0}"/>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6</xdr:row>
      <xdr:rowOff>0</xdr:rowOff>
    </xdr:from>
    <xdr:to>
      <xdr:col>47</xdr:col>
      <xdr:colOff>601980</xdr:colOff>
      <xdr:row>6</xdr:row>
      <xdr:rowOff>0</xdr:rowOff>
    </xdr:to>
    <xdr:sp macro="" textlink="">
      <xdr:nvSpPr>
        <xdr:cNvPr id="4165" name="Text Box 275">
          <a:extLst>
            <a:ext uri="{FF2B5EF4-FFF2-40B4-BE49-F238E27FC236}">
              <a16:creationId xmlns:a16="http://schemas.microsoft.com/office/drawing/2014/main" id="{5C0A1FD6-6163-454F-9402-B98D73CC006B}"/>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166" name="Text Box 276">
          <a:extLst>
            <a:ext uri="{FF2B5EF4-FFF2-40B4-BE49-F238E27FC236}">
              <a16:creationId xmlns:a16="http://schemas.microsoft.com/office/drawing/2014/main" id="{6004ECD5-2F02-4522-B607-A7FB47965792}"/>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4167" name="Text Box 277">
          <a:extLst>
            <a:ext uri="{FF2B5EF4-FFF2-40B4-BE49-F238E27FC236}">
              <a16:creationId xmlns:a16="http://schemas.microsoft.com/office/drawing/2014/main" id="{7FCE7596-D6DB-4A7F-8F5E-9A916AFD8B34}"/>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168" name="Text Box 278">
          <a:extLst>
            <a:ext uri="{FF2B5EF4-FFF2-40B4-BE49-F238E27FC236}">
              <a16:creationId xmlns:a16="http://schemas.microsoft.com/office/drawing/2014/main" id="{73F0669E-5255-43F0-A599-B5553D337BDB}"/>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4169" name="Text Box 279">
          <a:extLst>
            <a:ext uri="{FF2B5EF4-FFF2-40B4-BE49-F238E27FC236}">
              <a16:creationId xmlns:a16="http://schemas.microsoft.com/office/drawing/2014/main" id="{CD6F8365-6A96-4DEA-8D5A-0D5DB0C7EC44}"/>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170" name="Text Box 280">
          <a:extLst>
            <a:ext uri="{FF2B5EF4-FFF2-40B4-BE49-F238E27FC236}">
              <a16:creationId xmlns:a16="http://schemas.microsoft.com/office/drawing/2014/main" id="{B1E69904-6B23-4074-8E86-0B4603D73F8D}"/>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171" name="Text Box 281">
          <a:extLst>
            <a:ext uri="{FF2B5EF4-FFF2-40B4-BE49-F238E27FC236}">
              <a16:creationId xmlns:a16="http://schemas.microsoft.com/office/drawing/2014/main" id="{757B141B-ED14-4981-90EE-D83CDB2F4776}"/>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6</xdr:row>
      <xdr:rowOff>0</xdr:rowOff>
    </xdr:from>
    <xdr:to>
      <xdr:col>48</xdr:col>
      <xdr:colOff>601980</xdr:colOff>
      <xdr:row>6</xdr:row>
      <xdr:rowOff>0</xdr:rowOff>
    </xdr:to>
    <xdr:sp macro="" textlink="">
      <xdr:nvSpPr>
        <xdr:cNvPr id="4172" name="Text Box 282">
          <a:extLst>
            <a:ext uri="{FF2B5EF4-FFF2-40B4-BE49-F238E27FC236}">
              <a16:creationId xmlns:a16="http://schemas.microsoft.com/office/drawing/2014/main" id="{CD798841-D08F-4164-892C-1D97ACC6D342}"/>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173" name="Text Box 283">
          <a:extLst>
            <a:ext uri="{FF2B5EF4-FFF2-40B4-BE49-F238E27FC236}">
              <a16:creationId xmlns:a16="http://schemas.microsoft.com/office/drawing/2014/main" id="{C21A6584-5D8E-405F-9760-E54F0DBD3585}"/>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4174" name="Text Box 284">
          <a:extLst>
            <a:ext uri="{FF2B5EF4-FFF2-40B4-BE49-F238E27FC236}">
              <a16:creationId xmlns:a16="http://schemas.microsoft.com/office/drawing/2014/main" id="{E99237FD-8622-4648-B4A8-8E5BC5FC6CB6}"/>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175" name="Text Box 285">
          <a:extLst>
            <a:ext uri="{FF2B5EF4-FFF2-40B4-BE49-F238E27FC236}">
              <a16:creationId xmlns:a16="http://schemas.microsoft.com/office/drawing/2014/main" id="{47CB5E88-0BCE-4132-9776-CEF5A94F1B82}"/>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4176" name="Text Box 286">
          <a:extLst>
            <a:ext uri="{FF2B5EF4-FFF2-40B4-BE49-F238E27FC236}">
              <a16:creationId xmlns:a16="http://schemas.microsoft.com/office/drawing/2014/main" id="{6C93DB5E-D479-482D-B4C8-72A1E68545DE}"/>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177" name="Text Box 287">
          <a:extLst>
            <a:ext uri="{FF2B5EF4-FFF2-40B4-BE49-F238E27FC236}">
              <a16:creationId xmlns:a16="http://schemas.microsoft.com/office/drawing/2014/main" id="{8632A351-8A5B-4638-B6F8-3C8B93A88F5E}"/>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4178" name="Text Box 288">
          <a:extLst>
            <a:ext uri="{FF2B5EF4-FFF2-40B4-BE49-F238E27FC236}">
              <a16:creationId xmlns:a16="http://schemas.microsoft.com/office/drawing/2014/main" id="{FF69B375-B4C5-4410-9110-EEC9BB6D8289}"/>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6</xdr:row>
      <xdr:rowOff>0</xdr:rowOff>
    </xdr:from>
    <xdr:to>
      <xdr:col>49</xdr:col>
      <xdr:colOff>601980</xdr:colOff>
      <xdr:row>6</xdr:row>
      <xdr:rowOff>0</xdr:rowOff>
    </xdr:to>
    <xdr:sp macro="" textlink="">
      <xdr:nvSpPr>
        <xdr:cNvPr id="4179" name="Text Box 289">
          <a:extLst>
            <a:ext uri="{FF2B5EF4-FFF2-40B4-BE49-F238E27FC236}">
              <a16:creationId xmlns:a16="http://schemas.microsoft.com/office/drawing/2014/main" id="{2F74DBEB-D6F9-40E6-BC66-AEF272F00B74}"/>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4180" name="Text Box 290">
          <a:extLst>
            <a:ext uri="{FF2B5EF4-FFF2-40B4-BE49-F238E27FC236}">
              <a16:creationId xmlns:a16="http://schemas.microsoft.com/office/drawing/2014/main" id="{B559E955-2741-40C3-8C0C-D02F52340349}"/>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6</xdr:row>
      <xdr:rowOff>0</xdr:rowOff>
    </xdr:from>
    <xdr:to>
      <xdr:col>49</xdr:col>
      <xdr:colOff>600075</xdr:colOff>
      <xdr:row>6</xdr:row>
      <xdr:rowOff>0</xdr:rowOff>
    </xdr:to>
    <xdr:sp macro="" textlink="">
      <xdr:nvSpPr>
        <xdr:cNvPr id="4181" name="Text Box 291">
          <a:extLst>
            <a:ext uri="{FF2B5EF4-FFF2-40B4-BE49-F238E27FC236}">
              <a16:creationId xmlns:a16="http://schemas.microsoft.com/office/drawing/2014/main" id="{1D56C65F-4B4B-4983-AB0D-E98661609B3E}"/>
            </a:ext>
          </a:extLst>
        </xdr:cNvPr>
        <xdr:cNvSpPr txBox="1">
          <a:spLocks noChangeArrowheads="1"/>
        </xdr:cNvSpPr>
      </xdr:nvSpPr>
      <xdr:spPr bwMode="auto">
        <a:xfrm>
          <a:off x="19886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4182" name="Text Box 292">
          <a:extLst>
            <a:ext uri="{FF2B5EF4-FFF2-40B4-BE49-F238E27FC236}">
              <a16:creationId xmlns:a16="http://schemas.microsoft.com/office/drawing/2014/main" id="{29897686-9A17-4B7A-8D1E-37069CB5444A}"/>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6</xdr:row>
      <xdr:rowOff>0</xdr:rowOff>
    </xdr:from>
    <xdr:to>
      <xdr:col>49</xdr:col>
      <xdr:colOff>600075</xdr:colOff>
      <xdr:row>6</xdr:row>
      <xdr:rowOff>0</xdr:rowOff>
    </xdr:to>
    <xdr:sp macro="" textlink="">
      <xdr:nvSpPr>
        <xdr:cNvPr id="4183" name="Text Box 293">
          <a:extLst>
            <a:ext uri="{FF2B5EF4-FFF2-40B4-BE49-F238E27FC236}">
              <a16:creationId xmlns:a16="http://schemas.microsoft.com/office/drawing/2014/main" id="{0C3B9E65-8817-433B-866D-C366DCA38DBE}"/>
            </a:ext>
          </a:extLst>
        </xdr:cNvPr>
        <xdr:cNvSpPr txBox="1">
          <a:spLocks noChangeArrowheads="1"/>
        </xdr:cNvSpPr>
      </xdr:nvSpPr>
      <xdr:spPr bwMode="auto">
        <a:xfrm>
          <a:off x="19886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6</xdr:row>
      <xdr:rowOff>0</xdr:rowOff>
    </xdr:from>
    <xdr:to>
      <xdr:col>49</xdr:col>
      <xdr:colOff>594360</xdr:colOff>
      <xdr:row>6</xdr:row>
      <xdr:rowOff>0</xdr:rowOff>
    </xdr:to>
    <xdr:sp macro="" textlink="">
      <xdr:nvSpPr>
        <xdr:cNvPr id="4184" name="Text Box 294">
          <a:extLst>
            <a:ext uri="{FF2B5EF4-FFF2-40B4-BE49-F238E27FC236}">
              <a16:creationId xmlns:a16="http://schemas.microsoft.com/office/drawing/2014/main" id="{86399A93-2E7E-493D-BF85-3EB645ED3A36}"/>
            </a:ext>
          </a:extLst>
        </xdr:cNvPr>
        <xdr:cNvSpPr txBox="1">
          <a:spLocks noChangeArrowheads="1"/>
        </xdr:cNvSpPr>
      </xdr:nvSpPr>
      <xdr:spPr bwMode="auto">
        <a:xfrm>
          <a:off x="19884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185" name="Text Box 295">
          <a:extLst>
            <a:ext uri="{FF2B5EF4-FFF2-40B4-BE49-F238E27FC236}">
              <a16:creationId xmlns:a16="http://schemas.microsoft.com/office/drawing/2014/main" id="{D93BC0ED-D280-47B8-8157-7201065AC658}"/>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6</xdr:row>
      <xdr:rowOff>0</xdr:rowOff>
    </xdr:from>
    <xdr:to>
      <xdr:col>43</xdr:col>
      <xdr:colOff>601980</xdr:colOff>
      <xdr:row>6</xdr:row>
      <xdr:rowOff>0</xdr:rowOff>
    </xdr:to>
    <xdr:sp macro="" textlink="">
      <xdr:nvSpPr>
        <xdr:cNvPr id="4186" name="Text Box 296">
          <a:extLst>
            <a:ext uri="{FF2B5EF4-FFF2-40B4-BE49-F238E27FC236}">
              <a16:creationId xmlns:a16="http://schemas.microsoft.com/office/drawing/2014/main" id="{F64DA38F-46F5-41F3-98D5-E95E34121FE3}"/>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187" name="Text Box 297">
          <a:extLst>
            <a:ext uri="{FF2B5EF4-FFF2-40B4-BE49-F238E27FC236}">
              <a16:creationId xmlns:a16="http://schemas.microsoft.com/office/drawing/2014/main" id="{7498252E-671A-4858-B7CC-84172172E534}"/>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4188" name="Text Box 298">
          <a:extLst>
            <a:ext uri="{FF2B5EF4-FFF2-40B4-BE49-F238E27FC236}">
              <a16:creationId xmlns:a16="http://schemas.microsoft.com/office/drawing/2014/main" id="{1D9B1656-BA41-4DB6-90CC-A5B711B0B07D}"/>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189" name="Text Box 299">
          <a:extLst>
            <a:ext uri="{FF2B5EF4-FFF2-40B4-BE49-F238E27FC236}">
              <a16:creationId xmlns:a16="http://schemas.microsoft.com/office/drawing/2014/main" id="{11CC3247-4F49-4898-8E25-79FF5F40D943}"/>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4190" name="Text Box 300">
          <a:extLst>
            <a:ext uri="{FF2B5EF4-FFF2-40B4-BE49-F238E27FC236}">
              <a16:creationId xmlns:a16="http://schemas.microsoft.com/office/drawing/2014/main" id="{9C62AEF0-70F8-4310-A934-CD0DD75FA726}"/>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191" name="Text Box 301">
          <a:extLst>
            <a:ext uri="{FF2B5EF4-FFF2-40B4-BE49-F238E27FC236}">
              <a16:creationId xmlns:a16="http://schemas.microsoft.com/office/drawing/2014/main" id="{2A9D3E50-3BDD-4813-89AE-84F4D938A561}"/>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6</xdr:row>
      <xdr:rowOff>0</xdr:rowOff>
    </xdr:from>
    <xdr:to>
      <xdr:col>44</xdr:col>
      <xdr:colOff>1905</xdr:colOff>
      <xdr:row>6</xdr:row>
      <xdr:rowOff>0</xdr:rowOff>
    </xdr:to>
    <xdr:sp macro="" textlink="">
      <xdr:nvSpPr>
        <xdr:cNvPr id="4192" name="Text Box 302">
          <a:extLst>
            <a:ext uri="{FF2B5EF4-FFF2-40B4-BE49-F238E27FC236}">
              <a16:creationId xmlns:a16="http://schemas.microsoft.com/office/drawing/2014/main" id="{15A0FA01-B73E-44FC-850F-0CFB26B50B32}"/>
            </a:ext>
          </a:extLst>
        </xdr:cNvPr>
        <xdr:cNvSpPr txBox="1">
          <a:spLocks noChangeArrowheads="1"/>
        </xdr:cNvSpPr>
      </xdr:nvSpPr>
      <xdr:spPr bwMode="auto">
        <a:xfrm>
          <a:off x="1667065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193" name="Text Box 303">
          <a:extLst>
            <a:ext uri="{FF2B5EF4-FFF2-40B4-BE49-F238E27FC236}">
              <a16:creationId xmlns:a16="http://schemas.microsoft.com/office/drawing/2014/main" id="{0E865EA8-F270-4D83-9A2B-5CD84E77EF2D}"/>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6</xdr:row>
      <xdr:rowOff>0</xdr:rowOff>
    </xdr:from>
    <xdr:to>
      <xdr:col>44</xdr:col>
      <xdr:colOff>0</xdr:colOff>
      <xdr:row>6</xdr:row>
      <xdr:rowOff>0</xdr:rowOff>
    </xdr:to>
    <xdr:sp macro="" textlink="">
      <xdr:nvSpPr>
        <xdr:cNvPr id="4194" name="Text Box 304">
          <a:extLst>
            <a:ext uri="{FF2B5EF4-FFF2-40B4-BE49-F238E27FC236}">
              <a16:creationId xmlns:a16="http://schemas.microsoft.com/office/drawing/2014/main" id="{A3762A2D-CDF5-4219-9ABF-4A5AABAB788A}"/>
            </a:ext>
          </a:extLst>
        </xdr:cNvPr>
        <xdr:cNvSpPr txBox="1">
          <a:spLocks noChangeArrowheads="1"/>
        </xdr:cNvSpPr>
      </xdr:nvSpPr>
      <xdr:spPr bwMode="auto">
        <a:xfrm>
          <a:off x="166687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38100</xdr:colOff>
      <xdr:row>6</xdr:row>
      <xdr:rowOff>0</xdr:rowOff>
    </xdr:to>
    <xdr:sp macro="" textlink="">
      <xdr:nvSpPr>
        <xdr:cNvPr id="4195" name="Text Box 305">
          <a:extLst>
            <a:ext uri="{FF2B5EF4-FFF2-40B4-BE49-F238E27FC236}">
              <a16:creationId xmlns:a16="http://schemas.microsoft.com/office/drawing/2014/main" id="{F97C7E9F-B3F0-474D-A46B-85A55993F8EE}"/>
            </a:ext>
          </a:extLst>
        </xdr:cNvPr>
        <xdr:cNvSpPr txBox="1">
          <a:spLocks noChangeArrowheads="1"/>
        </xdr:cNvSpPr>
      </xdr:nvSpPr>
      <xdr:spPr bwMode="auto">
        <a:xfrm>
          <a:off x="16059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196" name="Text Box 306">
          <a:extLst>
            <a:ext uri="{FF2B5EF4-FFF2-40B4-BE49-F238E27FC236}">
              <a16:creationId xmlns:a16="http://schemas.microsoft.com/office/drawing/2014/main" id="{3019AFB6-68BE-4E69-9480-E0CAA5A1BD41}"/>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6</xdr:row>
      <xdr:rowOff>0</xdr:rowOff>
    </xdr:from>
    <xdr:to>
      <xdr:col>43</xdr:col>
      <xdr:colOff>601980</xdr:colOff>
      <xdr:row>6</xdr:row>
      <xdr:rowOff>0</xdr:rowOff>
    </xdr:to>
    <xdr:sp macro="" textlink="">
      <xdr:nvSpPr>
        <xdr:cNvPr id="4197" name="Text Box 307">
          <a:extLst>
            <a:ext uri="{FF2B5EF4-FFF2-40B4-BE49-F238E27FC236}">
              <a16:creationId xmlns:a16="http://schemas.microsoft.com/office/drawing/2014/main" id="{38685AEC-420A-4BA3-BE54-C490ECFE24FB}"/>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198" name="Text Box 308">
          <a:extLst>
            <a:ext uri="{FF2B5EF4-FFF2-40B4-BE49-F238E27FC236}">
              <a16:creationId xmlns:a16="http://schemas.microsoft.com/office/drawing/2014/main" id="{492E44B9-C6E8-4D97-A00A-06A717E6B69D}"/>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4199" name="Text Box 309">
          <a:extLst>
            <a:ext uri="{FF2B5EF4-FFF2-40B4-BE49-F238E27FC236}">
              <a16:creationId xmlns:a16="http://schemas.microsoft.com/office/drawing/2014/main" id="{020AD46E-F434-444B-ADC7-4FFA7112F573}"/>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200" name="Text Box 310">
          <a:extLst>
            <a:ext uri="{FF2B5EF4-FFF2-40B4-BE49-F238E27FC236}">
              <a16:creationId xmlns:a16="http://schemas.microsoft.com/office/drawing/2014/main" id="{BC53D16B-3B7B-4038-97EF-0E965B0A0B24}"/>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4201" name="Text Box 311">
          <a:extLst>
            <a:ext uri="{FF2B5EF4-FFF2-40B4-BE49-F238E27FC236}">
              <a16:creationId xmlns:a16="http://schemas.microsoft.com/office/drawing/2014/main" id="{ECD0BDC3-482D-4779-BF44-6B2B22B5B221}"/>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202" name="Text Box 312">
          <a:extLst>
            <a:ext uri="{FF2B5EF4-FFF2-40B4-BE49-F238E27FC236}">
              <a16:creationId xmlns:a16="http://schemas.microsoft.com/office/drawing/2014/main" id="{54C1F946-A425-4BDD-89CF-E5E1B78A8C60}"/>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6</xdr:row>
      <xdr:rowOff>0</xdr:rowOff>
    </xdr:from>
    <xdr:to>
      <xdr:col>44</xdr:col>
      <xdr:colOff>1905</xdr:colOff>
      <xdr:row>6</xdr:row>
      <xdr:rowOff>0</xdr:rowOff>
    </xdr:to>
    <xdr:sp macro="" textlink="">
      <xdr:nvSpPr>
        <xdr:cNvPr id="4203" name="Text Box 313">
          <a:extLst>
            <a:ext uri="{FF2B5EF4-FFF2-40B4-BE49-F238E27FC236}">
              <a16:creationId xmlns:a16="http://schemas.microsoft.com/office/drawing/2014/main" id="{273AB7A7-3E33-4A5E-A83B-D735B4EAFC1A}"/>
            </a:ext>
          </a:extLst>
        </xdr:cNvPr>
        <xdr:cNvSpPr txBox="1">
          <a:spLocks noChangeArrowheads="1"/>
        </xdr:cNvSpPr>
      </xdr:nvSpPr>
      <xdr:spPr bwMode="auto">
        <a:xfrm>
          <a:off x="1667065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204" name="Text Box 314">
          <a:extLst>
            <a:ext uri="{FF2B5EF4-FFF2-40B4-BE49-F238E27FC236}">
              <a16:creationId xmlns:a16="http://schemas.microsoft.com/office/drawing/2014/main" id="{5CC2678C-6FAF-4999-8E0F-BA4447DF87C8}"/>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6</xdr:row>
      <xdr:rowOff>0</xdr:rowOff>
    </xdr:from>
    <xdr:to>
      <xdr:col>44</xdr:col>
      <xdr:colOff>0</xdr:colOff>
      <xdr:row>6</xdr:row>
      <xdr:rowOff>0</xdr:rowOff>
    </xdr:to>
    <xdr:sp macro="" textlink="">
      <xdr:nvSpPr>
        <xdr:cNvPr id="4205" name="Text Box 315">
          <a:extLst>
            <a:ext uri="{FF2B5EF4-FFF2-40B4-BE49-F238E27FC236}">
              <a16:creationId xmlns:a16="http://schemas.microsoft.com/office/drawing/2014/main" id="{C194FA1F-0FF4-4859-92A9-300D53BE284F}"/>
            </a:ext>
          </a:extLst>
        </xdr:cNvPr>
        <xdr:cNvSpPr txBox="1">
          <a:spLocks noChangeArrowheads="1"/>
        </xdr:cNvSpPr>
      </xdr:nvSpPr>
      <xdr:spPr bwMode="auto">
        <a:xfrm>
          <a:off x="166687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38100</xdr:colOff>
      <xdr:row>6</xdr:row>
      <xdr:rowOff>0</xdr:rowOff>
    </xdr:to>
    <xdr:sp macro="" textlink="">
      <xdr:nvSpPr>
        <xdr:cNvPr id="4206" name="Text Box 316">
          <a:extLst>
            <a:ext uri="{FF2B5EF4-FFF2-40B4-BE49-F238E27FC236}">
              <a16:creationId xmlns:a16="http://schemas.microsoft.com/office/drawing/2014/main" id="{6EC71DC3-E251-4831-9CD9-65983E810351}"/>
            </a:ext>
          </a:extLst>
        </xdr:cNvPr>
        <xdr:cNvSpPr txBox="1">
          <a:spLocks noChangeArrowheads="1"/>
        </xdr:cNvSpPr>
      </xdr:nvSpPr>
      <xdr:spPr bwMode="auto">
        <a:xfrm>
          <a:off x="16059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4207" name="テキスト 1">
          <a:extLst>
            <a:ext uri="{FF2B5EF4-FFF2-40B4-BE49-F238E27FC236}">
              <a16:creationId xmlns:a16="http://schemas.microsoft.com/office/drawing/2014/main" id="{BD49F552-D333-4494-A854-1E2C38815CCF}"/>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08" name="テキスト 2">
          <a:extLst>
            <a:ext uri="{FF2B5EF4-FFF2-40B4-BE49-F238E27FC236}">
              <a16:creationId xmlns:a16="http://schemas.microsoft.com/office/drawing/2014/main" id="{C4565726-C7AB-4BBC-AB4F-890159B1C9B7}"/>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209" name="テキスト 3">
          <a:extLst>
            <a:ext uri="{FF2B5EF4-FFF2-40B4-BE49-F238E27FC236}">
              <a16:creationId xmlns:a16="http://schemas.microsoft.com/office/drawing/2014/main" id="{A3BBD31A-4695-4C57-8CD7-1DF2FBE04E94}"/>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210" name="テキスト 4">
          <a:extLst>
            <a:ext uri="{FF2B5EF4-FFF2-40B4-BE49-F238E27FC236}">
              <a16:creationId xmlns:a16="http://schemas.microsoft.com/office/drawing/2014/main" id="{856BB33D-2128-4E19-8416-D19321021437}"/>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211" name="テキスト 5">
          <a:extLst>
            <a:ext uri="{FF2B5EF4-FFF2-40B4-BE49-F238E27FC236}">
              <a16:creationId xmlns:a16="http://schemas.microsoft.com/office/drawing/2014/main" id="{50A8B45D-5E7A-4D40-8CB0-BA704D8CE481}"/>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4212" name="テキスト 9">
          <a:extLst>
            <a:ext uri="{FF2B5EF4-FFF2-40B4-BE49-F238E27FC236}">
              <a16:creationId xmlns:a16="http://schemas.microsoft.com/office/drawing/2014/main" id="{3B7F2D78-D97C-4C9D-A975-D6DBD07AA0BC}"/>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213" name="テキスト 10">
          <a:extLst>
            <a:ext uri="{FF2B5EF4-FFF2-40B4-BE49-F238E27FC236}">
              <a16:creationId xmlns:a16="http://schemas.microsoft.com/office/drawing/2014/main" id="{5C00EC1D-4A01-447A-A125-18962DF7AAA3}"/>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214" name="テキスト 11">
          <a:extLst>
            <a:ext uri="{FF2B5EF4-FFF2-40B4-BE49-F238E27FC236}">
              <a16:creationId xmlns:a16="http://schemas.microsoft.com/office/drawing/2014/main" id="{1497ECF9-0468-491C-B340-7B38692142D6}"/>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215" name="テキスト 12">
          <a:extLst>
            <a:ext uri="{FF2B5EF4-FFF2-40B4-BE49-F238E27FC236}">
              <a16:creationId xmlns:a16="http://schemas.microsoft.com/office/drawing/2014/main" id="{32088A9E-670F-48FE-B349-857748E5F0CA}"/>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4216" name="テキスト 16">
          <a:extLst>
            <a:ext uri="{FF2B5EF4-FFF2-40B4-BE49-F238E27FC236}">
              <a16:creationId xmlns:a16="http://schemas.microsoft.com/office/drawing/2014/main" id="{278378E4-3C0C-4E32-9EA3-077D33851CCF}"/>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4217" name="テキスト 17">
          <a:extLst>
            <a:ext uri="{FF2B5EF4-FFF2-40B4-BE49-F238E27FC236}">
              <a16:creationId xmlns:a16="http://schemas.microsoft.com/office/drawing/2014/main" id="{A0EE00C2-4255-43BB-99F2-05A5C5E27D08}"/>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218" name="テキスト 18">
          <a:extLst>
            <a:ext uri="{FF2B5EF4-FFF2-40B4-BE49-F238E27FC236}">
              <a16:creationId xmlns:a16="http://schemas.microsoft.com/office/drawing/2014/main" id="{A4FB78F0-56F9-4B0C-B407-C3A01FFC7F4E}"/>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219" name="テキスト 19">
          <a:extLst>
            <a:ext uri="{FF2B5EF4-FFF2-40B4-BE49-F238E27FC236}">
              <a16:creationId xmlns:a16="http://schemas.microsoft.com/office/drawing/2014/main" id="{E1086854-C27D-443A-B224-12FC74930C7B}"/>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220" name="テキスト 20">
          <a:extLst>
            <a:ext uri="{FF2B5EF4-FFF2-40B4-BE49-F238E27FC236}">
              <a16:creationId xmlns:a16="http://schemas.microsoft.com/office/drawing/2014/main" id="{C3B2DFEC-C119-4140-BDC4-B12A86F66E86}"/>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221" name="テキスト 21">
          <a:extLst>
            <a:ext uri="{FF2B5EF4-FFF2-40B4-BE49-F238E27FC236}">
              <a16:creationId xmlns:a16="http://schemas.microsoft.com/office/drawing/2014/main" id="{4EEC0C33-58B4-403A-A765-F89AEF3786C3}"/>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222" name="テキスト 22">
          <a:extLst>
            <a:ext uri="{FF2B5EF4-FFF2-40B4-BE49-F238E27FC236}">
              <a16:creationId xmlns:a16="http://schemas.microsoft.com/office/drawing/2014/main" id="{F0AF8B4E-4EB7-4AB8-8EF7-7AD8E649BD1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223" name="テキスト 23">
          <a:extLst>
            <a:ext uri="{FF2B5EF4-FFF2-40B4-BE49-F238E27FC236}">
              <a16:creationId xmlns:a16="http://schemas.microsoft.com/office/drawing/2014/main" id="{6E43858F-895E-4049-B3B3-DE6D3FD0425D}"/>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224" name="テキスト 31">
          <a:extLst>
            <a:ext uri="{FF2B5EF4-FFF2-40B4-BE49-F238E27FC236}">
              <a16:creationId xmlns:a16="http://schemas.microsoft.com/office/drawing/2014/main" id="{AC8BF071-343A-40FE-82C1-1860E4EE36F0}"/>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225" name="テキスト 32">
          <a:extLst>
            <a:ext uri="{FF2B5EF4-FFF2-40B4-BE49-F238E27FC236}">
              <a16:creationId xmlns:a16="http://schemas.microsoft.com/office/drawing/2014/main" id="{0BB88BF3-5362-45DE-8DA8-A22E92D22B74}"/>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226" name="テキスト 33">
          <a:extLst>
            <a:ext uri="{FF2B5EF4-FFF2-40B4-BE49-F238E27FC236}">
              <a16:creationId xmlns:a16="http://schemas.microsoft.com/office/drawing/2014/main" id="{04E16E9B-E36D-49F7-B784-6BD0822547B0}"/>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227" name="テキスト 34">
          <a:extLst>
            <a:ext uri="{FF2B5EF4-FFF2-40B4-BE49-F238E27FC236}">
              <a16:creationId xmlns:a16="http://schemas.microsoft.com/office/drawing/2014/main" id="{63E20499-A593-4459-AD13-F552206AAA44}"/>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228" name="テキスト 35">
          <a:extLst>
            <a:ext uri="{FF2B5EF4-FFF2-40B4-BE49-F238E27FC236}">
              <a16:creationId xmlns:a16="http://schemas.microsoft.com/office/drawing/2014/main" id="{EB5DB572-F076-445F-8ED0-5E7311AD3A6B}"/>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229" name="テキスト 36">
          <a:extLst>
            <a:ext uri="{FF2B5EF4-FFF2-40B4-BE49-F238E27FC236}">
              <a16:creationId xmlns:a16="http://schemas.microsoft.com/office/drawing/2014/main" id="{A7313B87-AA16-4D41-8582-AFF4A9ED1CC5}"/>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0</xdr:colOff>
      <xdr:row>34</xdr:row>
      <xdr:rowOff>0</xdr:rowOff>
    </xdr:to>
    <xdr:sp macro="" textlink="">
      <xdr:nvSpPr>
        <xdr:cNvPr id="4230" name="テキスト 43">
          <a:extLst>
            <a:ext uri="{FF2B5EF4-FFF2-40B4-BE49-F238E27FC236}">
              <a16:creationId xmlns:a16="http://schemas.microsoft.com/office/drawing/2014/main" id="{F726DA9F-F04B-40D2-942D-1CA9B00D3558}"/>
            </a:ext>
          </a:extLst>
        </xdr:cNvPr>
        <xdr:cNvSpPr txBox="1">
          <a:spLocks noChangeArrowheads="1"/>
        </xdr:cNvSpPr>
      </xdr:nvSpPr>
      <xdr:spPr bwMode="auto">
        <a:xfrm>
          <a:off x="160591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4231" name="テキスト 44">
          <a:extLst>
            <a:ext uri="{FF2B5EF4-FFF2-40B4-BE49-F238E27FC236}">
              <a16:creationId xmlns:a16="http://schemas.microsoft.com/office/drawing/2014/main" id="{9FB33082-0003-49A3-8AA8-3FDC88D153B6}"/>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232" name="テキスト 45">
          <a:extLst>
            <a:ext uri="{FF2B5EF4-FFF2-40B4-BE49-F238E27FC236}">
              <a16:creationId xmlns:a16="http://schemas.microsoft.com/office/drawing/2014/main" id="{7E937384-C2CF-4DA5-837A-9160CC1CFFDB}"/>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34</xdr:row>
      <xdr:rowOff>0</xdr:rowOff>
    </xdr:from>
    <xdr:to>
      <xdr:col>47</xdr:col>
      <xdr:colOff>1905</xdr:colOff>
      <xdr:row>34</xdr:row>
      <xdr:rowOff>0</xdr:rowOff>
    </xdr:to>
    <xdr:sp macro="" textlink="">
      <xdr:nvSpPr>
        <xdr:cNvPr id="4233" name="テキスト 46">
          <a:extLst>
            <a:ext uri="{FF2B5EF4-FFF2-40B4-BE49-F238E27FC236}">
              <a16:creationId xmlns:a16="http://schemas.microsoft.com/office/drawing/2014/main" id="{71CB656B-10A1-4339-B6EC-0A0A3B295245}"/>
            </a:ext>
          </a:extLst>
        </xdr:cNvPr>
        <xdr:cNvSpPr txBox="1">
          <a:spLocks noChangeArrowheads="1"/>
        </xdr:cNvSpPr>
      </xdr:nvSpPr>
      <xdr:spPr bwMode="auto">
        <a:xfrm>
          <a:off x="17985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234" name="テキスト 47">
          <a:extLst>
            <a:ext uri="{FF2B5EF4-FFF2-40B4-BE49-F238E27FC236}">
              <a16:creationId xmlns:a16="http://schemas.microsoft.com/office/drawing/2014/main" id="{E6BA182A-CFAF-45DA-ADF3-48ED8799869D}"/>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235" name="テキスト 49">
          <a:extLst>
            <a:ext uri="{FF2B5EF4-FFF2-40B4-BE49-F238E27FC236}">
              <a16:creationId xmlns:a16="http://schemas.microsoft.com/office/drawing/2014/main" id="{8284018C-7B30-4BB8-A69F-D577FFD5F084}"/>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236" name="Text Box 129">
          <a:extLst>
            <a:ext uri="{FF2B5EF4-FFF2-40B4-BE49-F238E27FC236}">
              <a16:creationId xmlns:a16="http://schemas.microsoft.com/office/drawing/2014/main" id="{29E2CA53-66C1-4C5A-BA2F-267518AC5493}"/>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34</xdr:row>
      <xdr:rowOff>0</xdr:rowOff>
    </xdr:from>
    <xdr:to>
      <xdr:col>47</xdr:col>
      <xdr:colOff>0</xdr:colOff>
      <xdr:row>34</xdr:row>
      <xdr:rowOff>0</xdr:rowOff>
    </xdr:to>
    <xdr:sp macro="" textlink="">
      <xdr:nvSpPr>
        <xdr:cNvPr id="4237" name="Text Box 130">
          <a:extLst>
            <a:ext uri="{FF2B5EF4-FFF2-40B4-BE49-F238E27FC236}">
              <a16:creationId xmlns:a16="http://schemas.microsoft.com/office/drawing/2014/main" id="{DA0AFAB1-E12D-4C2C-8822-377329BFFC1C}"/>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38100</xdr:colOff>
      <xdr:row>34</xdr:row>
      <xdr:rowOff>0</xdr:rowOff>
    </xdr:to>
    <xdr:sp macro="" textlink="">
      <xdr:nvSpPr>
        <xdr:cNvPr id="4238" name="Text Box 131">
          <a:extLst>
            <a:ext uri="{FF2B5EF4-FFF2-40B4-BE49-F238E27FC236}">
              <a16:creationId xmlns:a16="http://schemas.microsoft.com/office/drawing/2014/main" id="{E5664E8D-C5C4-4274-B0CF-0D44918FB804}"/>
            </a:ext>
          </a:extLst>
        </xdr:cNvPr>
        <xdr:cNvSpPr txBox="1">
          <a:spLocks noChangeArrowheads="1"/>
        </xdr:cNvSpPr>
      </xdr:nvSpPr>
      <xdr:spPr bwMode="auto">
        <a:xfrm>
          <a:off x="173164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239" name="Text Box 132">
          <a:extLst>
            <a:ext uri="{FF2B5EF4-FFF2-40B4-BE49-F238E27FC236}">
              <a16:creationId xmlns:a16="http://schemas.microsoft.com/office/drawing/2014/main" id="{EB852003-32A2-48D5-BC8D-CCE26F6F1342}"/>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240" name="Text Box 133">
          <a:extLst>
            <a:ext uri="{FF2B5EF4-FFF2-40B4-BE49-F238E27FC236}">
              <a16:creationId xmlns:a16="http://schemas.microsoft.com/office/drawing/2014/main" id="{36E768E2-F2F1-480C-83B8-47B17F73A7D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241" name="Text Box 134">
          <a:extLst>
            <a:ext uri="{FF2B5EF4-FFF2-40B4-BE49-F238E27FC236}">
              <a16:creationId xmlns:a16="http://schemas.microsoft.com/office/drawing/2014/main" id="{E8F6E66F-FAB2-4581-AFF7-526A1F85B0F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242" name="Text Box 135">
          <a:extLst>
            <a:ext uri="{FF2B5EF4-FFF2-40B4-BE49-F238E27FC236}">
              <a16:creationId xmlns:a16="http://schemas.microsoft.com/office/drawing/2014/main" id="{8AF1C08B-A463-4D20-9389-2F8841C9561B}"/>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243" name="Text Box 136">
          <a:extLst>
            <a:ext uri="{FF2B5EF4-FFF2-40B4-BE49-F238E27FC236}">
              <a16:creationId xmlns:a16="http://schemas.microsoft.com/office/drawing/2014/main" id="{7648F0A9-8CD6-4BD2-BF31-26063CEB832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244" name="Text Box 137">
          <a:extLst>
            <a:ext uri="{FF2B5EF4-FFF2-40B4-BE49-F238E27FC236}">
              <a16:creationId xmlns:a16="http://schemas.microsoft.com/office/drawing/2014/main" id="{8F51FB0D-4F5A-432A-9AAF-854AA248E9C7}"/>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245" name="Text Box 138">
          <a:extLst>
            <a:ext uri="{FF2B5EF4-FFF2-40B4-BE49-F238E27FC236}">
              <a16:creationId xmlns:a16="http://schemas.microsoft.com/office/drawing/2014/main" id="{DBC43012-A3AC-4ACF-88B6-D1FD93B6156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46" name="Text Box 153">
          <a:extLst>
            <a:ext uri="{FF2B5EF4-FFF2-40B4-BE49-F238E27FC236}">
              <a16:creationId xmlns:a16="http://schemas.microsoft.com/office/drawing/2014/main" id="{07F0EC92-70B1-48B9-8172-AA343702E6EA}"/>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34</xdr:row>
      <xdr:rowOff>0</xdr:rowOff>
    </xdr:from>
    <xdr:to>
      <xdr:col>44</xdr:col>
      <xdr:colOff>601980</xdr:colOff>
      <xdr:row>34</xdr:row>
      <xdr:rowOff>0</xdr:rowOff>
    </xdr:to>
    <xdr:sp macro="" textlink="">
      <xdr:nvSpPr>
        <xdr:cNvPr id="4247" name="Text Box 154">
          <a:extLst>
            <a:ext uri="{FF2B5EF4-FFF2-40B4-BE49-F238E27FC236}">
              <a16:creationId xmlns:a16="http://schemas.microsoft.com/office/drawing/2014/main" id="{432DDD18-E240-4626-9C4C-660F6DEF307E}"/>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48" name="Text Box 155">
          <a:extLst>
            <a:ext uri="{FF2B5EF4-FFF2-40B4-BE49-F238E27FC236}">
              <a16:creationId xmlns:a16="http://schemas.microsoft.com/office/drawing/2014/main" id="{801772B7-CFFE-49DF-BDF4-274F70CDFD34}"/>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249" name="Text Box 156">
          <a:extLst>
            <a:ext uri="{FF2B5EF4-FFF2-40B4-BE49-F238E27FC236}">
              <a16:creationId xmlns:a16="http://schemas.microsoft.com/office/drawing/2014/main" id="{5BB47BF5-D4DC-40D1-BA68-F44F19CC9C66}"/>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50" name="Text Box 157">
          <a:extLst>
            <a:ext uri="{FF2B5EF4-FFF2-40B4-BE49-F238E27FC236}">
              <a16:creationId xmlns:a16="http://schemas.microsoft.com/office/drawing/2014/main" id="{93B48771-82D7-425D-9CF2-9396E615D49D}"/>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251" name="Text Box 158">
          <a:extLst>
            <a:ext uri="{FF2B5EF4-FFF2-40B4-BE49-F238E27FC236}">
              <a16:creationId xmlns:a16="http://schemas.microsoft.com/office/drawing/2014/main" id="{8723A626-2CEE-4C3E-8EB4-87F404515AFE}"/>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52" name="Text Box 159">
          <a:extLst>
            <a:ext uri="{FF2B5EF4-FFF2-40B4-BE49-F238E27FC236}">
              <a16:creationId xmlns:a16="http://schemas.microsoft.com/office/drawing/2014/main" id="{13F080D2-4B53-438B-B80F-1BC284DA87FD}"/>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34</xdr:row>
      <xdr:rowOff>0</xdr:rowOff>
    </xdr:from>
    <xdr:to>
      <xdr:col>45</xdr:col>
      <xdr:colOff>0</xdr:colOff>
      <xdr:row>34</xdr:row>
      <xdr:rowOff>0</xdr:rowOff>
    </xdr:to>
    <xdr:sp macro="" textlink="">
      <xdr:nvSpPr>
        <xdr:cNvPr id="4253" name="Text Box 160">
          <a:extLst>
            <a:ext uri="{FF2B5EF4-FFF2-40B4-BE49-F238E27FC236}">
              <a16:creationId xmlns:a16="http://schemas.microsoft.com/office/drawing/2014/main" id="{0550D77B-1846-49F9-954B-FE612DE4E890}"/>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54" name="Text Box 161">
          <a:extLst>
            <a:ext uri="{FF2B5EF4-FFF2-40B4-BE49-F238E27FC236}">
              <a16:creationId xmlns:a16="http://schemas.microsoft.com/office/drawing/2014/main" id="{AD11BF82-6D49-4BC9-BF2E-AB5C2DE985B1}"/>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4255" name="Text Box 162">
          <a:extLst>
            <a:ext uri="{FF2B5EF4-FFF2-40B4-BE49-F238E27FC236}">
              <a16:creationId xmlns:a16="http://schemas.microsoft.com/office/drawing/2014/main" id="{99C929E2-6674-48A1-9F6B-BF39A7EA6E8F}"/>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4256" name="Text Box 163">
          <a:extLst>
            <a:ext uri="{FF2B5EF4-FFF2-40B4-BE49-F238E27FC236}">
              <a16:creationId xmlns:a16="http://schemas.microsoft.com/office/drawing/2014/main" id="{ABC60C2F-1588-4BE4-8C3D-F742F5EBE063}"/>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57" name="Text Box 164">
          <a:extLst>
            <a:ext uri="{FF2B5EF4-FFF2-40B4-BE49-F238E27FC236}">
              <a16:creationId xmlns:a16="http://schemas.microsoft.com/office/drawing/2014/main" id="{E0158354-D51C-418A-8A28-2E3EF0F317DD}"/>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34</xdr:row>
      <xdr:rowOff>0</xdr:rowOff>
    </xdr:from>
    <xdr:to>
      <xdr:col>44</xdr:col>
      <xdr:colOff>601980</xdr:colOff>
      <xdr:row>34</xdr:row>
      <xdr:rowOff>0</xdr:rowOff>
    </xdr:to>
    <xdr:sp macro="" textlink="">
      <xdr:nvSpPr>
        <xdr:cNvPr id="4258" name="Text Box 165">
          <a:extLst>
            <a:ext uri="{FF2B5EF4-FFF2-40B4-BE49-F238E27FC236}">
              <a16:creationId xmlns:a16="http://schemas.microsoft.com/office/drawing/2014/main" id="{2CA8DF36-32E7-496F-ADBB-3AC113A98578}"/>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59" name="Text Box 166">
          <a:extLst>
            <a:ext uri="{FF2B5EF4-FFF2-40B4-BE49-F238E27FC236}">
              <a16:creationId xmlns:a16="http://schemas.microsoft.com/office/drawing/2014/main" id="{7BBE36A3-CC72-4253-9688-C4F239D2C3A7}"/>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260" name="Text Box 167">
          <a:extLst>
            <a:ext uri="{FF2B5EF4-FFF2-40B4-BE49-F238E27FC236}">
              <a16:creationId xmlns:a16="http://schemas.microsoft.com/office/drawing/2014/main" id="{A6FF7CA9-1159-4E14-8A9A-206C39C6071E}"/>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61" name="Text Box 168">
          <a:extLst>
            <a:ext uri="{FF2B5EF4-FFF2-40B4-BE49-F238E27FC236}">
              <a16:creationId xmlns:a16="http://schemas.microsoft.com/office/drawing/2014/main" id="{3B738B6C-7E64-47D2-84D0-920158A3D51E}"/>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262" name="Text Box 169">
          <a:extLst>
            <a:ext uri="{FF2B5EF4-FFF2-40B4-BE49-F238E27FC236}">
              <a16:creationId xmlns:a16="http://schemas.microsoft.com/office/drawing/2014/main" id="{ECC955E8-93F8-48CF-A1F9-3313438703A6}"/>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63" name="Text Box 170">
          <a:extLst>
            <a:ext uri="{FF2B5EF4-FFF2-40B4-BE49-F238E27FC236}">
              <a16:creationId xmlns:a16="http://schemas.microsoft.com/office/drawing/2014/main" id="{4B8BE53F-6A10-472D-B4D1-629F8B17DBB4}"/>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34</xdr:row>
      <xdr:rowOff>0</xdr:rowOff>
    </xdr:from>
    <xdr:to>
      <xdr:col>45</xdr:col>
      <xdr:colOff>0</xdr:colOff>
      <xdr:row>34</xdr:row>
      <xdr:rowOff>0</xdr:rowOff>
    </xdr:to>
    <xdr:sp macro="" textlink="">
      <xdr:nvSpPr>
        <xdr:cNvPr id="4264" name="Text Box 171">
          <a:extLst>
            <a:ext uri="{FF2B5EF4-FFF2-40B4-BE49-F238E27FC236}">
              <a16:creationId xmlns:a16="http://schemas.microsoft.com/office/drawing/2014/main" id="{D4B94F0F-4036-435C-BDC9-C42981990E1A}"/>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65" name="Text Box 172">
          <a:extLst>
            <a:ext uri="{FF2B5EF4-FFF2-40B4-BE49-F238E27FC236}">
              <a16:creationId xmlns:a16="http://schemas.microsoft.com/office/drawing/2014/main" id="{53B89AFE-35BA-41EB-8AC2-1704810BBAFD}"/>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4266" name="Text Box 173">
          <a:extLst>
            <a:ext uri="{FF2B5EF4-FFF2-40B4-BE49-F238E27FC236}">
              <a16:creationId xmlns:a16="http://schemas.microsoft.com/office/drawing/2014/main" id="{002A94EC-CF13-4F2F-AEF1-41EC2C4D015E}"/>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4267" name="Text Box 174">
          <a:extLst>
            <a:ext uri="{FF2B5EF4-FFF2-40B4-BE49-F238E27FC236}">
              <a16:creationId xmlns:a16="http://schemas.microsoft.com/office/drawing/2014/main" id="{E2E85931-E408-49CC-80E3-CB14A04682C2}"/>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268" name="テキスト 2">
          <a:extLst>
            <a:ext uri="{FF2B5EF4-FFF2-40B4-BE49-F238E27FC236}">
              <a16:creationId xmlns:a16="http://schemas.microsoft.com/office/drawing/2014/main" id="{5349755B-71D0-43A3-806E-B0225267A7E6}"/>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69" name="テキスト 3">
          <a:extLst>
            <a:ext uri="{FF2B5EF4-FFF2-40B4-BE49-F238E27FC236}">
              <a16:creationId xmlns:a16="http://schemas.microsoft.com/office/drawing/2014/main" id="{D0400C9F-E476-4000-9788-A534955135A6}"/>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270" name="テキスト 4">
          <a:extLst>
            <a:ext uri="{FF2B5EF4-FFF2-40B4-BE49-F238E27FC236}">
              <a16:creationId xmlns:a16="http://schemas.microsoft.com/office/drawing/2014/main" id="{749E12D5-8051-4826-B5FC-F59C092D2052}"/>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271" name="テキスト 5">
          <a:extLst>
            <a:ext uri="{FF2B5EF4-FFF2-40B4-BE49-F238E27FC236}">
              <a16:creationId xmlns:a16="http://schemas.microsoft.com/office/drawing/2014/main" id="{5D75A060-C5D8-46C4-AF37-DD5CB848EC4D}"/>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34</xdr:row>
      <xdr:rowOff>0</xdr:rowOff>
    </xdr:from>
    <xdr:to>
      <xdr:col>44</xdr:col>
      <xdr:colOff>0</xdr:colOff>
      <xdr:row>34</xdr:row>
      <xdr:rowOff>0</xdr:rowOff>
    </xdr:to>
    <xdr:sp macro="" textlink="">
      <xdr:nvSpPr>
        <xdr:cNvPr id="4272" name="テキスト 9">
          <a:extLst>
            <a:ext uri="{FF2B5EF4-FFF2-40B4-BE49-F238E27FC236}">
              <a16:creationId xmlns:a16="http://schemas.microsoft.com/office/drawing/2014/main" id="{F3FDF9E3-DA40-4BF7-A53D-C902A0264963}"/>
            </a:ext>
          </a:extLst>
        </xdr:cNvPr>
        <xdr:cNvSpPr txBox="1">
          <a:spLocks noChangeArrowheads="1"/>
        </xdr:cNvSpPr>
      </xdr:nvSpPr>
      <xdr:spPr bwMode="auto">
        <a:xfrm>
          <a:off x="166687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853440</xdr:colOff>
      <xdr:row>34</xdr:row>
      <xdr:rowOff>0</xdr:rowOff>
    </xdr:from>
    <xdr:to>
      <xdr:col>44</xdr:col>
      <xdr:colOff>601980</xdr:colOff>
      <xdr:row>34</xdr:row>
      <xdr:rowOff>0</xdr:rowOff>
    </xdr:to>
    <xdr:sp macro="" textlink="">
      <xdr:nvSpPr>
        <xdr:cNvPr id="4273" name="テキスト 10">
          <a:extLst>
            <a:ext uri="{FF2B5EF4-FFF2-40B4-BE49-F238E27FC236}">
              <a16:creationId xmlns:a16="http://schemas.microsoft.com/office/drawing/2014/main" id="{2EF8D0E4-37F9-4209-A117-41A0D9758C37}"/>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274" name="テキスト 11">
          <a:extLst>
            <a:ext uri="{FF2B5EF4-FFF2-40B4-BE49-F238E27FC236}">
              <a16:creationId xmlns:a16="http://schemas.microsoft.com/office/drawing/2014/main" id="{2C09E0FE-4CB5-43A6-8B88-E66BB87FD379}"/>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275" name="テキスト 12">
          <a:extLst>
            <a:ext uri="{FF2B5EF4-FFF2-40B4-BE49-F238E27FC236}">
              <a16:creationId xmlns:a16="http://schemas.microsoft.com/office/drawing/2014/main" id="{75D78EF2-7187-48DE-A24C-DDB65A6315D4}"/>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76" name="テキスト 18">
          <a:extLst>
            <a:ext uri="{FF2B5EF4-FFF2-40B4-BE49-F238E27FC236}">
              <a16:creationId xmlns:a16="http://schemas.microsoft.com/office/drawing/2014/main" id="{EC09A2E6-AA97-4C3A-8C9A-9C983B39E4D7}"/>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277" name="テキスト 19">
          <a:extLst>
            <a:ext uri="{FF2B5EF4-FFF2-40B4-BE49-F238E27FC236}">
              <a16:creationId xmlns:a16="http://schemas.microsoft.com/office/drawing/2014/main" id="{7E923EBE-C963-497A-A83D-23A8DC1A0D9E}"/>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278" name="テキスト 20">
          <a:extLst>
            <a:ext uri="{FF2B5EF4-FFF2-40B4-BE49-F238E27FC236}">
              <a16:creationId xmlns:a16="http://schemas.microsoft.com/office/drawing/2014/main" id="{7485B158-879F-4C5B-BDED-55EC28061A70}"/>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279" name="テキスト 21">
          <a:extLst>
            <a:ext uri="{FF2B5EF4-FFF2-40B4-BE49-F238E27FC236}">
              <a16:creationId xmlns:a16="http://schemas.microsoft.com/office/drawing/2014/main" id="{ED27B5F7-56C2-4477-BDEA-E99DA8B8904D}"/>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280" name="テキスト 22">
          <a:extLst>
            <a:ext uri="{FF2B5EF4-FFF2-40B4-BE49-F238E27FC236}">
              <a16:creationId xmlns:a16="http://schemas.microsoft.com/office/drawing/2014/main" id="{6BD438F5-EBA1-4ED9-A714-B2848F576B54}"/>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281" name="テキスト 23">
          <a:extLst>
            <a:ext uri="{FF2B5EF4-FFF2-40B4-BE49-F238E27FC236}">
              <a16:creationId xmlns:a16="http://schemas.microsoft.com/office/drawing/2014/main" id="{069BE1B5-0E9D-47AC-80F3-04ECD3EA0902}"/>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82" name="テキスト 31">
          <a:extLst>
            <a:ext uri="{FF2B5EF4-FFF2-40B4-BE49-F238E27FC236}">
              <a16:creationId xmlns:a16="http://schemas.microsoft.com/office/drawing/2014/main" id="{9DA9DB67-41C7-452F-956A-372F85E9EBF7}"/>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34</xdr:row>
      <xdr:rowOff>0</xdr:rowOff>
    </xdr:from>
    <xdr:to>
      <xdr:col>44</xdr:col>
      <xdr:colOff>592455</xdr:colOff>
      <xdr:row>34</xdr:row>
      <xdr:rowOff>0</xdr:rowOff>
    </xdr:to>
    <xdr:sp macro="" textlink="">
      <xdr:nvSpPr>
        <xdr:cNvPr id="4283" name="テキスト 32">
          <a:extLst>
            <a:ext uri="{FF2B5EF4-FFF2-40B4-BE49-F238E27FC236}">
              <a16:creationId xmlns:a16="http://schemas.microsoft.com/office/drawing/2014/main" id="{A5EAC6F9-9312-4EBA-A03C-4F5853747470}"/>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284" name="テキスト 33">
          <a:extLst>
            <a:ext uri="{FF2B5EF4-FFF2-40B4-BE49-F238E27FC236}">
              <a16:creationId xmlns:a16="http://schemas.microsoft.com/office/drawing/2014/main" id="{193E9379-9D49-46E3-A09C-CA6BC6D3E355}"/>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285" name="テキスト 34">
          <a:extLst>
            <a:ext uri="{FF2B5EF4-FFF2-40B4-BE49-F238E27FC236}">
              <a16:creationId xmlns:a16="http://schemas.microsoft.com/office/drawing/2014/main" id="{95E7CCBE-C817-4753-909D-E7C8AF712C7E}"/>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286" name="テキスト 35">
          <a:extLst>
            <a:ext uri="{FF2B5EF4-FFF2-40B4-BE49-F238E27FC236}">
              <a16:creationId xmlns:a16="http://schemas.microsoft.com/office/drawing/2014/main" id="{FFA18A20-E8A1-4378-ABF8-E2068A529AAD}"/>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287" name="テキスト 36">
          <a:extLst>
            <a:ext uri="{FF2B5EF4-FFF2-40B4-BE49-F238E27FC236}">
              <a16:creationId xmlns:a16="http://schemas.microsoft.com/office/drawing/2014/main" id="{74C50A91-61C4-43BB-A1F7-D05B3567FFE1}"/>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38100</xdr:colOff>
      <xdr:row>34</xdr:row>
      <xdr:rowOff>0</xdr:rowOff>
    </xdr:to>
    <xdr:sp macro="" textlink="">
      <xdr:nvSpPr>
        <xdr:cNvPr id="4288" name="テキスト 44">
          <a:extLst>
            <a:ext uri="{FF2B5EF4-FFF2-40B4-BE49-F238E27FC236}">
              <a16:creationId xmlns:a16="http://schemas.microsoft.com/office/drawing/2014/main" id="{E5044DA7-7634-4E2D-A832-C2143373B984}"/>
            </a:ext>
          </a:extLst>
        </xdr:cNvPr>
        <xdr:cNvSpPr txBox="1">
          <a:spLocks noChangeArrowheads="1"/>
        </xdr:cNvSpPr>
      </xdr:nvSpPr>
      <xdr:spPr bwMode="auto">
        <a:xfrm>
          <a:off x="16059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89" name="テキスト 45">
          <a:extLst>
            <a:ext uri="{FF2B5EF4-FFF2-40B4-BE49-F238E27FC236}">
              <a16:creationId xmlns:a16="http://schemas.microsoft.com/office/drawing/2014/main" id="{B6EA21D5-1A37-44C9-BF5B-B02D8147221F}"/>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34</xdr:row>
      <xdr:rowOff>0</xdr:rowOff>
    </xdr:from>
    <xdr:to>
      <xdr:col>45</xdr:col>
      <xdr:colOff>0</xdr:colOff>
      <xdr:row>34</xdr:row>
      <xdr:rowOff>0</xdr:rowOff>
    </xdr:to>
    <xdr:sp macro="" textlink="">
      <xdr:nvSpPr>
        <xdr:cNvPr id="4290" name="テキスト 46">
          <a:extLst>
            <a:ext uri="{FF2B5EF4-FFF2-40B4-BE49-F238E27FC236}">
              <a16:creationId xmlns:a16="http://schemas.microsoft.com/office/drawing/2014/main" id="{B76DD072-0902-4405-8025-A7E8F5D00EF7}"/>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46</xdr:col>
      <xdr:colOff>0</xdr:colOff>
      <xdr:row>34</xdr:row>
      <xdr:rowOff>0</xdr:rowOff>
    </xdr:from>
    <xdr:to>
      <xdr:col>46</xdr:col>
      <xdr:colOff>0</xdr:colOff>
      <xdr:row>34</xdr:row>
      <xdr:rowOff>0</xdr:rowOff>
    </xdr:to>
    <xdr:sp macro="" textlink="">
      <xdr:nvSpPr>
        <xdr:cNvPr id="4291" name="テキスト 47">
          <a:extLst>
            <a:ext uri="{FF2B5EF4-FFF2-40B4-BE49-F238E27FC236}">
              <a16:creationId xmlns:a16="http://schemas.microsoft.com/office/drawing/2014/main" id="{D95F4AB0-B560-4843-AA8E-F573EDA8403E}"/>
            </a:ext>
          </a:extLst>
        </xdr:cNvPr>
        <xdr:cNvSpPr txBox="1">
          <a:spLocks noChangeArrowheads="1"/>
        </xdr:cNvSpPr>
      </xdr:nvSpPr>
      <xdr:spPr bwMode="auto">
        <a:xfrm>
          <a:off x="173164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292" name="テキスト 49">
          <a:extLst>
            <a:ext uri="{FF2B5EF4-FFF2-40B4-BE49-F238E27FC236}">
              <a16:creationId xmlns:a16="http://schemas.microsoft.com/office/drawing/2014/main" id="{AEDCEB67-5311-4A8A-9E6C-8A798BD9B8CA}"/>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34</xdr:row>
      <xdr:rowOff>0</xdr:rowOff>
    </xdr:from>
    <xdr:to>
      <xdr:col>44</xdr:col>
      <xdr:colOff>594360</xdr:colOff>
      <xdr:row>34</xdr:row>
      <xdr:rowOff>0</xdr:rowOff>
    </xdr:to>
    <xdr:sp macro="" textlink="">
      <xdr:nvSpPr>
        <xdr:cNvPr id="4293" name="Text Box 200">
          <a:extLst>
            <a:ext uri="{FF2B5EF4-FFF2-40B4-BE49-F238E27FC236}">
              <a16:creationId xmlns:a16="http://schemas.microsoft.com/office/drawing/2014/main" id="{F0CE0FC7-7322-420A-AE3E-BE70515D27F3}"/>
            </a:ext>
          </a:extLst>
        </xdr:cNvPr>
        <xdr:cNvSpPr txBox="1">
          <a:spLocks noChangeArrowheads="1"/>
        </xdr:cNvSpPr>
      </xdr:nvSpPr>
      <xdr:spPr bwMode="auto">
        <a:xfrm>
          <a:off x="172745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34</xdr:row>
      <xdr:rowOff>0</xdr:rowOff>
    </xdr:from>
    <xdr:to>
      <xdr:col>45</xdr:col>
      <xdr:colOff>0</xdr:colOff>
      <xdr:row>34</xdr:row>
      <xdr:rowOff>0</xdr:rowOff>
    </xdr:to>
    <xdr:sp macro="" textlink="">
      <xdr:nvSpPr>
        <xdr:cNvPr id="4294" name="Text Box 201">
          <a:extLst>
            <a:ext uri="{FF2B5EF4-FFF2-40B4-BE49-F238E27FC236}">
              <a16:creationId xmlns:a16="http://schemas.microsoft.com/office/drawing/2014/main" id="{CB00CADD-4974-4E9C-B7A1-37D25FF571B7}"/>
            </a:ext>
          </a:extLst>
        </xdr:cNvPr>
        <xdr:cNvSpPr txBox="1">
          <a:spLocks noChangeArrowheads="1"/>
        </xdr:cNvSpPr>
      </xdr:nvSpPr>
      <xdr:spPr bwMode="auto">
        <a:xfrm>
          <a:off x="172783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34</xdr:row>
      <xdr:rowOff>0</xdr:rowOff>
    </xdr:from>
    <xdr:to>
      <xdr:col>44</xdr:col>
      <xdr:colOff>38100</xdr:colOff>
      <xdr:row>34</xdr:row>
      <xdr:rowOff>0</xdr:rowOff>
    </xdr:to>
    <xdr:sp macro="" textlink="">
      <xdr:nvSpPr>
        <xdr:cNvPr id="4295" name="Text Box 202">
          <a:extLst>
            <a:ext uri="{FF2B5EF4-FFF2-40B4-BE49-F238E27FC236}">
              <a16:creationId xmlns:a16="http://schemas.microsoft.com/office/drawing/2014/main" id="{94E7EEFD-1B1F-4FBD-895A-FFCD6EDA4933}"/>
            </a:ext>
          </a:extLst>
        </xdr:cNvPr>
        <xdr:cNvSpPr txBox="1">
          <a:spLocks noChangeArrowheads="1"/>
        </xdr:cNvSpPr>
      </xdr:nvSpPr>
      <xdr:spPr bwMode="auto">
        <a:xfrm>
          <a:off x="166687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296" name="Text Box 203">
          <a:extLst>
            <a:ext uri="{FF2B5EF4-FFF2-40B4-BE49-F238E27FC236}">
              <a16:creationId xmlns:a16="http://schemas.microsoft.com/office/drawing/2014/main" id="{92FB96BB-AF25-4CC8-8F4B-06F8FA7F2438}"/>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297" name="Text Box 204">
          <a:extLst>
            <a:ext uri="{FF2B5EF4-FFF2-40B4-BE49-F238E27FC236}">
              <a16:creationId xmlns:a16="http://schemas.microsoft.com/office/drawing/2014/main" id="{B8EF86A7-0CCC-45C2-8132-E12633E715CD}"/>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298" name="Text Box 205">
          <a:extLst>
            <a:ext uri="{FF2B5EF4-FFF2-40B4-BE49-F238E27FC236}">
              <a16:creationId xmlns:a16="http://schemas.microsoft.com/office/drawing/2014/main" id="{A03DEEDA-0A7E-4958-B3E5-81CA7F97C224}"/>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299" name="Text Box 206">
          <a:extLst>
            <a:ext uri="{FF2B5EF4-FFF2-40B4-BE49-F238E27FC236}">
              <a16:creationId xmlns:a16="http://schemas.microsoft.com/office/drawing/2014/main" id="{FFFC0DCF-C111-4278-B6BB-2B3BCF1CC721}"/>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300" name="Text Box 207">
          <a:extLst>
            <a:ext uri="{FF2B5EF4-FFF2-40B4-BE49-F238E27FC236}">
              <a16:creationId xmlns:a16="http://schemas.microsoft.com/office/drawing/2014/main" id="{AFAE3423-A7F1-4333-8087-C02559D5DA29}"/>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301" name="Text Box 208">
          <a:extLst>
            <a:ext uri="{FF2B5EF4-FFF2-40B4-BE49-F238E27FC236}">
              <a16:creationId xmlns:a16="http://schemas.microsoft.com/office/drawing/2014/main" id="{F063DBC4-595B-4F5B-980B-FBDFDEA7F51E}"/>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302" name="Text Box 209">
          <a:extLst>
            <a:ext uri="{FF2B5EF4-FFF2-40B4-BE49-F238E27FC236}">
              <a16:creationId xmlns:a16="http://schemas.microsoft.com/office/drawing/2014/main" id="{567970D5-E631-46D2-A2C0-A6FC289CC42E}"/>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303" name="Text Box 210">
          <a:extLst>
            <a:ext uri="{FF2B5EF4-FFF2-40B4-BE49-F238E27FC236}">
              <a16:creationId xmlns:a16="http://schemas.microsoft.com/office/drawing/2014/main" id="{9A5D1D85-D83A-45B7-87A8-92FF9DC200AF}"/>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304" name="Text Box 211">
          <a:extLst>
            <a:ext uri="{FF2B5EF4-FFF2-40B4-BE49-F238E27FC236}">
              <a16:creationId xmlns:a16="http://schemas.microsoft.com/office/drawing/2014/main" id="{05E781B4-5ED1-43A2-A176-F0B0073FEE3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305" name="Text Box 212">
          <a:extLst>
            <a:ext uri="{FF2B5EF4-FFF2-40B4-BE49-F238E27FC236}">
              <a16:creationId xmlns:a16="http://schemas.microsoft.com/office/drawing/2014/main" id="{50F66727-79B3-48DE-BDC9-B9B75A3A1C77}"/>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306" name="Text Box 213">
          <a:extLst>
            <a:ext uri="{FF2B5EF4-FFF2-40B4-BE49-F238E27FC236}">
              <a16:creationId xmlns:a16="http://schemas.microsoft.com/office/drawing/2014/main" id="{A336B22A-E09B-4E2B-94F6-3B9F25089764}"/>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307" name="Text Box 214">
          <a:extLst>
            <a:ext uri="{FF2B5EF4-FFF2-40B4-BE49-F238E27FC236}">
              <a16:creationId xmlns:a16="http://schemas.microsoft.com/office/drawing/2014/main" id="{14CD9604-9663-49F2-BDF0-04880B5FACC4}"/>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308" name="Text Box 215">
          <a:extLst>
            <a:ext uri="{FF2B5EF4-FFF2-40B4-BE49-F238E27FC236}">
              <a16:creationId xmlns:a16="http://schemas.microsoft.com/office/drawing/2014/main" id="{1C75FF53-2C8C-4AD6-BA48-F292BFD12BA4}"/>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309" name="Text Box 216">
          <a:extLst>
            <a:ext uri="{FF2B5EF4-FFF2-40B4-BE49-F238E27FC236}">
              <a16:creationId xmlns:a16="http://schemas.microsoft.com/office/drawing/2014/main" id="{45942488-7505-46D0-8911-EDBCF71E736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310" name="Text Box 224">
          <a:extLst>
            <a:ext uri="{FF2B5EF4-FFF2-40B4-BE49-F238E27FC236}">
              <a16:creationId xmlns:a16="http://schemas.microsoft.com/office/drawing/2014/main" id="{92F2F272-A9B7-4EBF-92A5-11B829152D72}"/>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34</xdr:row>
      <xdr:rowOff>0</xdr:rowOff>
    </xdr:from>
    <xdr:to>
      <xdr:col>43</xdr:col>
      <xdr:colOff>601980</xdr:colOff>
      <xdr:row>34</xdr:row>
      <xdr:rowOff>0</xdr:rowOff>
    </xdr:to>
    <xdr:sp macro="" textlink="">
      <xdr:nvSpPr>
        <xdr:cNvPr id="4311" name="Text Box 225">
          <a:extLst>
            <a:ext uri="{FF2B5EF4-FFF2-40B4-BE49-F238E27FC236}">
              <a16:creationId xmlns:a16="http://schemas.microsoft.com/office/drawing/2014/main" id="{6CA0F51F-5D91-4B96-B252-76F436B3325D}"/>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312" name="Text Box 226">
          <a:extLst>
            <a:ext uri="{FF2B5EF4-FFF2-40B4-BE49-F238E27FC236}">
              <a16:creationId xmlns:a16="http://schemas.microsoft.com/office/drawing/2014/main" id="{7BC11F17-9F2E-401E-8A1E-DD8D7E7E0E8A}"/>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4313" name="Text Box 227">
          <a:extLst>
            <a:ext uri="{FF2B5EF4-FFF2-40B4-BE49-F238E27FC236}">
              <a16:creationId xmlns:a16="http://schemas.microsoft.com/office/drawing/2014/main" id="{D7683714-CB20-4AED-A1D0-C349F9FFE77C}"/>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314" name="Text Box 228">
          <a:extLst>
            <a:ext uri="{FF2B5EF4-FFF2-40B4-BE49-F238E27FC236}">
              <a16:creationId xmlns:a16="http://schemas.microsoft.com/office/drawing/2014/main" id="{B4F9853D-2D41-4C20-8D37-53FC032457BC}"/>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4315" name="Text Box 229">
          <a:extLst>
            <a:ext uri="{FF2B5EF4-FFF2-40B4-BE49-F238E27FC236}">
              <a16:creationId xmlns:a16="http://schemas.microsoft.com/office/drawing/2014/main" id="{140C5C91-9197-466B-9BC6-85D5E48D4664}"/>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316" name="Text Box 230">
          <a:extLst>
            <a:ext uri="{FF2B5EF4-FFF2-40B4-BE49-F238E27FC236}">
              <a16:creationId xmlns:a16="http://schemas.microsoft.com/office/drawing/2014/main" id="{DF31DC69-63D3-4DA1-AD83-1EEAF99BA5C2}"/>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34</xdr:row>
      <xdr:rowOff>0</xdr:rowOff>
    </xdr:from>
    <xdr:to>
      <xdr:col>44</xdr:col>
      <xdr:colOff>1905</xdr:colOff>
      <xdr:row>34</xdr:row>
      <xdr:rowOff>0</xdr:rowOff>
    </xdr:to>
    <xdr:sp macro="" textlink="">
      <xdr:nvSpPr>
        <xdr:cNvPr id="4317" name="Text Box 231">
          <a:extLst>
            <a:ext uri="{FF2B5EF4-FFF2-40B4-BE49-F238E27FC236}">
              <a16:creationId xmlns:a16="http://schemas.microsoft.com/office/drawing/2014/main" id="{EBADBF7A-1410-4F91-BC77-5C6673016865}"/>
            </a:ext>
          </a:extLst>
        </xdr:cNvPr>
        <xdr:cNvSpPr txBox="1">
          <a:spLocks noChangeArrowheads="1"/>
        </xdr:cNvSpPr>
      </xdr:nvSpPr>
      <xdr:spPr bwMode="auto">
        <a:xfrm>
          <a:off x="166706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318" name="Text Box 232">
          <a:extLst>
            <a:ext uri="{FF2B5EF4-FFF2-40B4-BE49-F238E27FC236}">
              <a16:creationId xmlns:a16="http://schemas.microsoft.com/office/drawing/2014/main" id="{5B3DA327-AE84-439C-B785-57F27EC364B8}"/>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34</xdr:row>
      <xdr:rowOff>0</xdr:rowOff>
    </xdr:from>
    <xdr:to>
      <xdr:col>44</xdr:col>
      <xdr:colOff>0</xdr:colOff>
      <xdr:row>34</xdr:row>
      <xdr:rowOff>0</xdr:rowOff>
    </xdr:to>
    <xdr:sp macro="" textlink="">
      <xdr:nvSpPr>
        <xdr:cNvPr id="4319" name="Text Box 233">
          <a:extLst>
            <a:ext uri="{FF2B5EF4-FFF2-40B4-BE49-F238E27FC236}">
              <a16:creationId xmlns:a16="http://schemas.microsoft.com/office/drawing/2014/main" id="{0FF2BEE7-1033-4151-872B-0E55ECC1AD52}"/>
            </a:ext>
          </a:extLst>
        </xdr:cNvPr>
        <xdr:cNvSpPr txBox="1">
          <a:spLocks noChangeArrowheads="1"/>
        </xdr:cNvSpPr>
      </xdr:nvSpPr>
      <xdr:spPr bwMode="auto">
        <a:xfrm>
          <a:off x="166687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38100</xdr:colOff>
      <xdr:row>34</xdr:row>
      <xdr:rowOff>0</xdr:rowOff>
    </xdr:to>
    <xdr:sp macro="" textlink="">
      <xdr:nvSpPr>
        <xdr:cNvPr id="4320" name="Text Box 234">
          <a:extLst>
            <a:ext uri="{FF2B5EF4-FFF2-40B4-BE49-F238E27FC236}">
              <a16:creationId xmlns:a16="http://schemas.microsoft.com/office/drawing/2014/main" id="{421CC1EE-4181-4F54-B032-B20995B18455}"/>
            </a:ext>
          </a:extLst>
        </xdr:cNvPr>
        <xdr:cNvSpPr txBox="1">
          <a:spLocks noChangeArrowheads="1"/>
        </xdr:cNvSpPr>
      </xdr:nvSpPr>
      <xdr:spPr bwMode="auto">
        <a:xfrm>
          <a:off x="16059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321" name="Text Box 235">
          <a:extLst>
            <a:ext uri="{FF2B5EF4-FFF2-40B4-BE49-F238E27FC236}">
              <a16:creationId xmlns:a16="http://schemas.microsoft.com/office/drawing/2014/main" id="{5D40FAA8-D254-45DC-8BB1-E4951AEDA202}"/>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34</xdr:row>
      <xdr:rowOff>0</xdr:rowOff>
    </xdr:from>
    <xdr:to>
      <xdr:col>43</xdr:col>
      <xdr:colOff>601980</xdr:colOff>
      <xdr:row>34</xdr:row>
      <xdr:rowOff>0</xdr:rowOff>
    </xdr:to>
    <xdr:sp macro="" textlink="">
      <xdr:nvSpPr>
        <xdr:cNvPr id="4322" name="Text Box 236">
          <a:extLst>
            <a:ext uri="{FF2B5EF4-FFF2-40B4-BE49-F238E27FC236}">
              <a16:creationId xmlns:a16="http://schemas.microsoft.com/office/drawing/2014/main" id="{040F4019-349A-403D-B732-2BB8C6B790EA}"/>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323" name="Text Box 237">
          <a:extLst>
            <a:ext uri="{FF2B5EF4-FFF2-40B4-BE49-F238E27FC236}">
              <a16:creationId xmlns:a16="http://schemas.microsoft.com/office/drawing/2014/main" id="{0CF14A51-67C8-445A-949C-08762BBA1BBC}"/>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4324" name="Text Box 238">
          <a:extLst>
            <a:ext uri="{FF2B5EF4-FFF2-40B4-BE49-F238E27FC236}">
              <a16:creationId xmlns:a16="http://schemas.microsoft.com/office/drawing/2014/main" id="{E7F0CDFC-6FC1-46CA-8D4D-179FD4A0D918}"/>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325" name="Text Box 239">
          <a:extLst>
            <a:ext uri="{FF2B5EF4-FFF2-40B4-BE49-F238E27FC236}">
              <a16:creationId xmlns:a16="http://schemas.microsoft.com/office/drawing/2014/main" id="{820FEF27-D63B-48E9-9FEA-A669F7153C70}"/>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34</xdr:row>
      <xdr:rowOff>0</xdr:rowOff>
    </xdr:from>
    <xdr:to>
      <xdr:col>43</xdr:col>
      <xdr:colOff>592455</xdr:colOff>
      <xdr:row>34</xdr:row>
      <xdr:rowOff>0</xdr:rowOff>
    </xdr:to>
    <xdr:sp macro="" textlink="">
      <xdr:nvSpPr>
        <xdr:cNvPr id="4326" name="Text Box 240">
          <a:extLst>
            <a:ext uri="{FF2B5EF4-FFF2-40B4-BE49-F238E27FC236}">
              <a16:creationId xmlns:a16="http://schemas.microsoft.com/office/drawing/2014/main" id="{1FD8F95E-3869-451B-A127-7795130FC163}"/>
            </a:ext>
          </a:extLst>
        </xdr:cNvPr>
        <xdr:cNvSpPr txBox="1">
          <a:spLocks noChangeArrowheads="1"/>
        </xdr:cNvSpPr>
      </xdr:nvSpPr>
      <xdr:spPr bwMode="auto">
        <a:xfrm>
          <a:off x="1666684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327" name="Text Box 241">
          <a:extLst>
            <a:ext uri="{FF2B5EF4-FFF2-40B4-BE49-F238E27FC236}">
              <a16:creationId xmlns:a16="http://schemas.microsoft.com/office/drawing/2014/main" id="{02FABECD-915F-4A2D-80AA-4CF2E92B2410}"/>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34</xdr:row>
      <xdr:rowOff>0</xdr:rowOff>
    </xdr:from>
    <xdr:to>
      <xdr:col>44</xdr:col>
      <xdr:colOff>1905</xdr:colOff>
      <xdr:row>34</xdr:row>
      <xdr:rowOff>0</xdr:rowOff>
    </xdr:to>
    <xdr:sp macro="" textlink="">
      <xdr:nvSpPr>
        <xdr:cNvPr id="4328" name="Text Box 242">
          <a:extLst>
            <a:ext uri="{FF2B5EF4-FFF2-40B4-BE49-F238E27FC236}">
              <a16:creationId xmlns:a16="http://schemas.microsoft.com/office/drawing/2014/main" id="{62F4BD48-0A7D-4415-815A-3113F3F6CB71}"/>
            </a:ext>
          </a:extLst>
        </xdr:cNvPr>
        <xdr:cNvSpPr txBox="1">
          <a:spLocks noChangeArrowheads="1"/>
        </xdr:cNvSpPr>
      </xdr:nvSpPr>
      <xdr:spPr bwMode="auto">
        <a:xfrm>
          <a:off x="1667065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34</xdr:row>
      <xdr:rowOff>0</xdr:rowOff>
    </xdr:from>
    <xdr:to>
      <xdr:col>43</xdr:col>
      <xdr:colOff>594360</xdr:colOff>
      <xdr:row>34</xdr:row>
      <xdr:rowOff>0</xdr:rowOff>
    </xdr:to>
    <xdr:sp macro="" textlink="">
      <xdr:nvSpPr>
        <xdr:cNvPr id="4329" name="Text Box 243">
          <a:extLst>
            <a:ext uri="{FF2B5EF4-FFF2-40B4-BE49-F238E27FC236}">
              <a16:creationId xmlns:a16="http://schemas.microsoft.com/office/drawing/2014/main" id="{A9708082-3F7D-444C-97EE-11614799AF8D}"/>
            </a:ext>
          </a:extLst>
        </xdr:cNvPr>
        <xdr:cNvSpPr txBox="1">
          <a:spLocks noChangeArrowheads="1"/>
        </xdr:cNvSpPr>
      </xdr:nvSpPr>
      <xdr:spPr bwMode="auto">
        <a:xfrm>
          <a:off x="1666494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34</xdr:row>
      <xdr:rowOff>0</xdr:rowOff>
    </xdr:from>
    <xdr:to>
      <xdr:col>44</xdr:col>
      <xdr:colOff>0</xdr:colOff>
      <xdr:row>34</xdr:row>
      <xdr:rowOff>0</xdr:rowOff>
    </xdr:to>
    <xdr:sp macro="" textlink="">
      <xdr:nvSpPr>
        <xdr:cNvPr id="4330" name="Text Box 244">
          <a:extLst>
            <a:ext uri="{FF2B5EF4-FFF2-40B4-BE49-F238E27FC236}">
              <a16:creationId xmlns:a16="http://schemas.microsoft.com/office/drawing/2014/main" id="{D26581C7-E434-4DAB-A794-3A78DC2DFF18}"/>
            </a:ext>
          </a:extLst>
        </xdr:cNvPr>
        <xdr:cNvSpPr txBox="1">
          <a:spLocks noChangeArrowheads="1"/>
        </xdr:cNvSpPr>
      </xdr:nvSpPr>
      <xdr:spPr bwMode="auto">
        <a:xfrm>
          <a:off x="1666875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34</xdr:row>
      <xdr:rowOff>0</xdr:rowOff>
    </xdr:from>
    <xdr:to>
      <xdr:col>43</xdr:col>
      <xdr:colOff>38100</xdr:colOff>
      <xdr:row>34</xdr:row>
      <xdr:rowOff>0</xdr:rowOff>
    </xdr:to>
    <xdr:sp macro="" textlink="">
      <xdr:nvSpPr>
        <xdr:cNvPr id="4331" name="Text Box 245">
          <a:extLst>
            <a:ext uri="{FF2B5EF4-FFF2-40B4-BE49-F238E27FC236}">
              <a16:creationId xmlns:a16="http://schemas.microsoft.com/office/drawing/2014/main" id="{1B96354E-7387-4816-BFEB-7AE04D93151C}"/>
            </a:ext>
          </a:extLst>
        </xdr:cNvPr>
        <xdr:cNvSpPr txBox="1">
          <a:spLocks noChangeArrowheads="1"/>
        </xdr:cNvSpPr>
      </xdr:nvSpPr>
      <xdr:spPr bwMode="auto">
        <a:xfrm>
          <a:off x="160591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4332" name="テキスト 1">
          <a:extLst>
            <a:ext uri="{FF2B5EF4-FFF2-40B4-BE49-F238E27FC236}">
              <a16:creationId xmlns:a16="http://schemas.microsoft.com/office/drawing/2014/main" id="{1DF7F538-2C4F-4677-A37B-BDD0C4DAC1F7}"/>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33" name="テキスト 2">
          <a:extLst>
            <a:ext uri="{FF2B5EF4-FFF2-40B4-BE49-F238E27FC236}">
              <a16:creationId xmlns:a16="http://schemas.microsoft.com/office/drawing/2014/main" id="{E960C5F3-7390-4C17-AFDA-AB5ADFBFF4D1}"/>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334" name="テキスト 3">
          <a:extLst>
            <a:ext uri="{FF2B5EF4-FFF2-40B4-BE49-F238E27FC236}">
              <a16:creationId xmlns:a16="http://schemas.microsoft.com/office/drawing/2014/main" id="{637D706D-6440-4903-B40C-3D506DC69DDA}"/>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4335" name="テキスト 4">
          <a:extLst>
            <a:ext uri="{FF2B5EF4-FFF2-40B4-BE49-F238E27FC236}">
              <a16:creationId xmlns:a16="http://schemas.microsoft.com/office/drawing/2014/main" id="{BB80EB32-F411-49D5-A3E8-274948732B03}"/>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336" name="テキスト 5">
          <a:extLst>
            <a:ext uri="{FF2B5EF4-FFF2-40B4-BE49-F238E27FC236}">
              <a16:creationId xmlns:a16="http://schemas.microsoft.com/office/drawing/2014/main" id="{59086B89-9E77-4E71-9793-4D4C015588CF}"/>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4337" name="テキスト 9">
          <a:extLst>
            <a:ext uri="{FF2B5EF4-FFF2-40B4-BE49-F238E27FC236}">
              <a16:creationId xmlns:a16="http://schemas.microsoft.com/office/drawing/2014/main" id="{C4DD9AC3-5F93-4491-B237-83C3BC5FCCC6}"/>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853440</xdr:colOff>
      <xdr:row>6</xdr:row>
      <xdr:rowOff>0</xdr:rowOff>
    </xdr:from>
    <xdr:to>
      <xdr:col>46</xdr:col>
      <xdr:colOff>601980</xdr:colOff>
      <xdr:row>6</xdr:row>
      <xdr:rowOff>0</xdr:rowOff>
    </xdr:to>
    <xdr:sp macro="" textlink="">
      <xdr:nvSpPr>
        <xdr:cNvPr id="4338" name="テキスト 10">
          <a:extLst>
            <a:ext uri="{FF2B5EF4-FFF2-40B4-BE49-F238E27FC236}">
              <a16:creationId xmlns:a16="http://schemas.microsoft.com/office/drawing/2014/main" id="{0C31F271-4763-4915-95CF-DB1CB09C0344}"/>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4339" name="テキスト 11">
          <a:extLst>
            <a:ext uri="{FF2B5EF4-FFF2-40B4-BE49-F238E27FC236}">
              <a16:creationId xmlns:a16="http://schemas.microsoft.com/office/drawing/2014/main" id="{DBADF2C6-9913-480A-ABE5-962189CDFDE7}"/>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6</xdr:row>
      <xdr:rowOff>0</xdr:rowOff>
    </xdr:from>
    <xdr:to>
      <xdr:col>47</xdr:col>
      <xdr:colOff>601980</xdr:colOff>
      <xdr:row>6</xdr:row>
      <xdr:rowOff>0</xdr:rowOff>
    </xdr:to>
    <xdr:sp macro="" textlink="">
      <xdr:nvSpPr>
        <xdr:cNvPr id="4340" name="テキスト 12">
          <a:extLst>
            <a:ext uri="{FF2B5EF4-FFF2-40B4-BE49-F238E27FC236}">
              <a16:creationId xmlns:a16="http://schemas.microsoft.com/office/drawing/2014/main" id="{DB71E2CB-BAC8-4706-9DCE-C18E5E138A4C}"/>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4341" name="テキスト 16">
          <a:extLst>
            <a:ext uri="{FF2B5EF4-FFF2-40B4-BE49-F238E27FC236}">
              <a16:creationId xmlns:a16="http://schemas.microsoft.com/office/drawing/2014/main" id="{2E2DF506-847D-4455-911A-7A34F4210D14}"/>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4342" name="テキスト 17">
          <a:extLst>
            <a:ext uri="{FF2B5EF4-FFF2-40B4-BE49-F238E27FC236}">
              <a16:creationId xmlns:a16="http://schemas.microsoft.com/office/drawing/2014/main" id="{D29DD597-CE02-421C-93CA-C694A924BD03}"/>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343" name="テキスト 18">
          <a:extLst>
            <a:ext uri="{FF2B5EF4-FFF2-40B4-BE49-F238E27FC236}">
              <a16:creationId xmlns:a16="http://schemas.microsoft.com/office/drawing/2014/main" id="{C3BAC9E9-FEBB-4D3E-9517-1392226E2F24}"/>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4344" name="テキスト 19">
          <a:extLst>
            <a:ext uri="{FF2B5EF4-FFF2-40B4-BE49-F238E27FC236}">
              <a16:creationId xmlns:a16="http://schemas.microsoft.com/office/drawing/2014/main" id="{A3889C01-4D77-4C19-A2FE-BCE5D26131A1}"/>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4345" name="テキスト 20">
          <a:extLst>
            <a:ext uri="{FF2B5EF4-FFF2-40B4-BE49-F238E27FC236}">
              <a16:creationId xmlns:a16="http://schemas.microsoft.com/office/drawing/2014/main" id="{51E738C8-EE95-4C68-A90F-B2F4EC63E30B}"/>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4346" name="テキスト 21">
          <a:extLst>
            <a:ext uri="{FF2B5EF4-FFF2-40B4-BE49-F238E27FC236}">
              <a16:creationId xmlns:a16="http://schemas.microsoft.com/office/drawing/2014/main" id="{A3C48E64-941E-48FD-8F47-C19E88169CC2}"/>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347" name="テキスト 22">
          <a:extLst>
            <a:ext uri="{FF2B5EF4-FFF2-40B4-BE49-F238E27FC236}">
              <a16:creationId xmlns:a16="http://schemas.microsoft.com/office/drawing/2014/main" id="{E7583665-F27B-4B5F-AF3F-D3903E9EC4FB}"/>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4348" name="テキスト 23">
          <a:extLst>
            <a:ext uri="{FF2B5EF4-FFF2-40B4-BE49-F238E27FC236}">
              <a16:creationId xmlns:a16="http://schemas.microsoft.com/office/drawing/2014/main" id="{EC8EAFE3-0026-4FD9-90DD-130A4136E411}"/>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349" name="テキスト 31">
          <a:extLst>
            <a:ext uri="{FF2B5EF4-FFF2-40B4-BE49-F238E27FC236}">
              <a16:creationId xmlns:a16="http://schemas.microsoft.com/office/drawing/2014/main" id="{3CCA1493-87A4-4804-858C-0BC2946BABB1}"/>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4350" name="テキスト 32">
          <a:extLst>
            <a:ext uri="{FF2B5EF4-FFF2-40B4-BE49-F238E27FC236}">
              <a16:creationId xmlns:a16="http://schemas.microsoft.com/office/drawing/2014/main" id="{DAC542B5-E1EC-48B1-8CF2-8591481C3C8C}"/>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4351" name="テキスト 33">
          <a:extLst>
            <a:ext uri="{FF2B5EF4-FFF2-40B4-BE49-F238E27FC236}">
              <a16:creationId xmlns:a16="http://schemas.microsoft.com/office/drawing/2014/main" id="{AF636122-C53F-460F-BFAC-C8E503E7F7FA}"/>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6</xdr:row>
      <xdr:rowOff>0</xdr:rowOff>
    </xdr:from>
    <xdr:to>
      <xdr:col>47</xdr:col>
      <xdr:colOff>0</xdr:colOff>
      <xdr:row>6</xdr:row>
      <xdr:rowOff>0</xdr:rowOff>
    </xdr:to>
    <xdr:sp macro="" textlink="">
      <xdr:nvSpPr>
        <xdr:cNvPr id="4352" name="テキスト 34">
          <a:extLst>
            <a:ext uri="{FF2B5EF4-FFF2-40B4-BE49-F238E27FC236}">
              <a16:creationId xmlns:a16="http://schemas.microsoft.com/office/drawing/2014/main" id="{6B48392D-B0C4-44EA-8810-FFF1E4DE131A}"/>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353" name="テキスト 35">
          <a:extLst>
            <a:ext uri="{FF2B5EF4-FFF2-40B4-BE49-F238E27FC236}">
              <a16:creationId xmlns:a16="http://schemas.microsoft.com/office/drawing/2014/main" id="{9996C448-B737-4FC5-A3DA-9BFC76B4D7DA}"/>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4354" name="テキスト 36">
          <a:extLst>
            <a:ext uri="{FF2B5EF4-FFF2-40B4-BE49-F238E27FC236}">
              <a16:creationId xmlns:a16="http://schemas.microsoft.com/office/drawing/2014/main" id="{383FA305-E236-4AE5-8DB9-31969F34B324}"/>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0</xdr:colOff>
      <xdr:row>6</xdr:row>
      <xdr:rowOff>0</xdr:rowOff>
    </xdr:to>
    <xdr:sp macro="" textlink="">
      <xdr:nvSpPr>
        <xdr:cNvPr id="4355" name="テキスト 43">
          <a:extLst>
            <a:ext uri="{FF2B5EF4-FFF2-40B4-BE49-F238E27FC236}">
              <a16:creationId xmlns:a16="http://schemas.microsoft.com/office/drawing/2014/main" id="{D9B8D9E3-F63E-4A1E-B70E-3681AEBA2C3B}"/>
            </a:ext>
          </a:extLst>
        </xdr:cNvPr>
        <xdr:cNvSpPr txBox="1">
          <a:spLocks noChangeArrowheads="1"/>
        </xdr:cNvSpPr>
      </xdr:nvSpPr>
      <xdr:spPr bwMode="auto">
        <a:xfrm>
          <a:off x="160591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4356" name="テキスト 44">
          <a:extLst>
            <a:ext uri="{FF2B5EF4-FFF2-40B4-BE49-F238E27FC236}">
              <a16:creationId xmlns:a16="http://schemas.microsoft.com/office/drawing/2014/main" id="{56DF588C-DDE5-49E4-9C11-C9492A357B91}"/>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357" name="テキスト 45">
          <a:extLst>
            <a:ext uri="{FF2B5EF4-FFF2-40B4-BE49-F238E27FC236}">
              <a16:creationId xmlns:a16="http://schemas.microsoft.com/office/drawing/2014/main" id="{A2785FC0-CAF1-4431-961D-6DEEA52B78D4}"/>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6</xdr:row>
      <xdr:rowOff>0</xdr:rowOff>
    </xdr:from>
    <xdr:to>
      <xdr:col>47</xdr:col>
      <xdr:colOff>1905</xdr:colOff>
      <xdr:row>6</xdr:row>
      <xdr:rowOff>0</xdr:rowOff>
    </xdr:to>
    <xdr:sp macro="" textlink="">
      <xdr:nvSpPr>
        <xdr:cNvPr id="4358" name="テキスト 46">
          <a:extLst>
            <a:ext uri="{FF2B5EF4-FFF2-40B4-BE49-F238E27FC236}">
              <a16:creationId xmlns:a16="http://schemas.microsoft.com/office/drawing/2014/main" id="{34002950-C006-45AE-95F9-827AA6008D0F}"/>
            </a:ext>
          </a:extLst>
        </xdr:cNvPr>
        <xdr:cNvSpPr txBox="1">
          <a:spLocks noChangeArrowheads="1"/>
        </xdr:cNvSpPr>
      </xdr:nvSpPr>
      <xdr:spPr bwMode="auto">
        <a:xfrm>
          <a:off x="179851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6</xdr:row>
      <xdr:rowOff>0</xdr:rowOff>
    </xdr:from>
    <xdr:to>
      <xdr:col>47</xdr:col>
      <xdr:colOff>0</xdr:colOff>
      <xdr:row>6</xdr:row>
      <xdr:rowOff>0</xdr:rowOff>
    </xdr:to>
    <xdr:sp macro="" textlink="">
      <xdr:nvSpPr>
        <xdr:cNvPr id="4359" name="テキスト 47">
          <a:extLst>
            <a:ext uri="{FF2B5EF4-FFF2-40B4-BE49-F238E27FC236}">
              <a16:creationId xmlns:a16="http://schemas.microsoft.com/office/drawing/2014/main" id="{05A67429-B4E6-4113-882A-5697ADB056B2}"/>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360" name="テキスト 49">
          <a:extLst>
            <a:ext uri="{FF2B5EF4-FFF2-40B4-BE49-F238E27FC236}">
              <a16:creationId xmlns:a16="http://schemas.microsoft.com/office/drawing/2014/main" id="{BB96CE1B-8620-4EEF-8DCA-5C3CED7370E4}"/>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361" name="Text Box 53">
          <a:extLst>
            <a:ext uri="{FF2B5EF4-FFF2-40B4-BE49-F238E27FC236}">
              <a16:creationId xmlns:a16="http://schemas.microsoft.com/office/drawing/2014/main" id="{5A919F82-4FF6-4AD2-A455-14CA8F87A846}"/>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6</xdr:row>
      <xdr:rowOff>0</xdr:rowOff>
    </xdr:from>
    <xdr:to>
      <xdr:col>47</xdr:col>
      <xdr:colOff>0</xdr:colOff>
      <xdr:row>6</xdr:row>
      <xdr:rowOff>0</xdr:rowOff>
    </xdr:to>
    <xdr:sp macro="" textlink="">
      <xdr:nvSpPr>
        <xdr:cNvPr id="4362" name="Text Box 54">
          <a:extLst>
            <a:ext uri="{FF2B5EF4-FFF2-40B4-BE49-F238E27FC236}">
              <a16:creationId xmlns:a16="http://schemas.microsoft.com/office/drawing/2014/main" id="{6BEC0C52-3232-423F-9523-D581AAD6E44D}"/>
            </a:ext>
          </a:extLst>
        </xdr:cNvPr>
        <xdr:cNvSpPr txBox="1">
          <a:spLocks noChangeArrowheads="1"/>
        </xdr:cNvSpPr>
      </xdr:nvSpPr>
      <xdr:spPr bwMode="auto">
        <a:xfrm>
          <a:off x="1798320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38100</xdr:colOff>
      <xdr:row>6</xdr:row>
      <xdr:rowOff>0</xdr:rowOff>
    </xdr:to>
    <xdr:sp macro="" textlink="">
      <xdr:nvSpPr>
        <xdr:cNvPr id="4363" name="Text Box 55">
          <a:extLst>
            <a:ext uri="{FF2B5EF4-FFF2-40B4-BE49-F238E27FC236}">
              <a16:creationId xmlns:a16="http://schemas.microsoft.com/office/drawing/2014/main" id="{5AC16C30-BE85-44A9-858B-7A654B979AED}"/>
            </a:ext>
          </a:extLst>
        </xdr:cNvPr>
        <xdr:cNvSpPr txBox="1">
          <a:spLocks noChangeArrowheads="1"/>
        </xdr:cNvSpPr>
      </xdr:nvSpPr>
      <xdr:spPr bwMode="auto">
        <a:xfrm>
          <a:off x="173164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364" name="Text Box 56">
          <a:extLst>
            <a:ext uri="{FF2B5EF4-FFF2-40B4-BE49-F238E27FC236}">
              <a16:creationId xmlns:a16="http://schemas.microsoft.com/office/drawing/2014/main" id="{471910BC-A489-40CE-A0F8-4EE87674FA9C}"/>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6</xdr:row>
      <xdr:rowOff>0</xdr:rowOff>
    </xdr:from>
    <xdr:to>
      <xdr:col>48</xdr:col>
      <xdr:colOff>601980</xdr:colOff>
      <xdr:row>6</xdr:row>
      <xdr:rowOff>0</xdr:rowOff>
    </xdr:to>
    <xdr:sp macro="" textlink="">
      <xdr:nvSpPr>
        <xdr:cNvPr id="4365" name="Text Box 57">
          <a:extLst>
            <a:ext uri="{FF2B5EF4-FFF2-40B4-BE49-F238E27FC236}">
              <a16:creationId xmlns:a16="http://schemas.microsoft.com/office/drawing/2014/main" id="{64876569-E0E9-4583-A200-32898054D114}"/>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366" name="Text Box 58">
          <a:extLst>
            <a:ext uri="{FF2B5EF4-FFF2-40B4-BE49-F238E27FC236}">
              <a16:creationId xmlns:a16="http://schemas.microsoft.com/office/drawing/2014/main" id="{B02875F7-C2CB-4B7E-9367-47CFD5FEEDF9}"/>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4367" name="Text Box 59">
          <a:extLst>
            <a:ext uri="{FF2B5EF4-FFF2-40B4-BE49-F238E27FC236}">
              <a16:creationId xmlns:a16="http://schemas.microsoft.com/office/drawing/2014/main" id="{99CE5298-FBCF-44A0-B5C1-43A247E232FA}"/>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368" name="Text Box 60">
          <a:extLst>
            <a:ext uri="{FF2B5EF4-FFF2-40B4-BE49-F238E27FC236}">
              <a16:creationId xmlns:a16="http://schemas.microsoft.com/office/drawing/2014/main" id="{9BDCFC40-763D-41AE-B7F6-5F5CADF507CB}"/>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4369" name="Text Box 61">
          <a:extLst>
            <a:ext uri="{FF2B5EF4-FFF2-40B4-BE49-F238E27FC236}">
              <a16:creationId xmlns:a16="http://schemas.microsoft.com/office/drawing/2014/main" id="{6E671112-F0AA-40E4-A89F-7309C52C8570}"/>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370" name="Text Box 62">
          <a:extLst>
            <a:ext uri="{FF2B5EF4-FFF2-40B4-BE49-F238E27FC236}">
              <a16:creationId xmlns:a16="http://schemas.microsoft.com/office/drawing/2014/main" id="{0935E8F1-1AD7-4CC4-9790-57039A553473}"/>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71" name="Text Box 77">
          <a:extLst>
            <a:ext uri="{FF2B5EF4-FFF2-40B4-BE49-F238E27FC236}">
              <a16:creationId xmlns:a16="http://schemas.microsoft.com/office/drawing/2014/main" id="{9BFA6078-0D09-4720-9B62-7BEEEA9CBC3B}"/>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6</xdr:row>
      <xdr:rowOff>0</xdr:rowOff>
    </xdr:from>
    <xdr:to>
      <xdr:col>44</xdr:col>
      <xdr:colOff>601980</xdr:colOff>
      <xdr:row>6</xdr:row>
      <xdr:rowOff>0</xdr:rowOff>
    </xdr:to>
    <xdr:sp macro="" textlink="">
      <xdr:nvSpPr>
        <xdr:cNvPr id="4372" name="Text Box 78">
          <a:extLst>
            <a:ext uri="{FF2B5EF4-FFF2-40B4-BE49-F238E27FC236}">
              <a16:creationId xmlns:a16="http://schemas.microsoft.com/office/drawing/2014/main" id="{DAA17D97-3EA6-4BEA-93E9-F2F7FF52A162}"/>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73" name="Text Box 79">
          <a:extLst>
            <a:ext uri="{FF2B5EF4-FFF2-40B4-BE49-F238E27FC236}">
              <a16:creationId xmlns:a16="http://schemas.microsoft.com/office/drawing/2014/main" id="{CA779539-7F6B-45EA-9B09-89B0DBEF64BA}"/>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4374" name="Text Box 80">
          <a:extLst>
            <a:ext uri="{FF2B5EF4-FFF2-40B4-BE49-F238E27FC236}">
              <a16:creationId xmlns:a16="http://schemas.microsoft.com/office/drawing/2014/main" id="{06E0EBFA-4073-42C4-9467-CCB900776913}"/>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75" name="Text Box 81">
          <a:extLst>
            <a:ext uri="{FF2B5EF4-FFF2-40B4-BE49-F238E27FC236}">
              <a16:creationId xmlns:a16="http://schemas.microsoft.com/office/drawing/2014/main" id="{F874B962-9BC1-4219-A2DF-43571655B4F2}"/>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4376" name="Text Box 82">
          <a:extLst>
            <a:ext uri="{FF2B5EF4-FFF2-40B4-BE49-F238E27FC236}">
              <a16:creationId xmlns:a16="http://schemas.microsoft.com/office/drawing/2014/main" id="{32E49536-2724-49A9-9B5C-9C4E0D0C9029}"/>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77" name="Text Box 83">
          <a:extLst>
            <a:ext uri="{FF2B5EF4-FFF2-40B4-BE49-F238E27FC236}">
              <a16:creationId xmlns:a16="http://schemas.microsoft.com/office/drawing/2014/main" id="{8C0472AF-E674-4F9F-99A5-14D94915E9EF}"/>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6</xdr:row>
      <xdr:rowOff>0</xdr:rowOff>
    </xdr:from>
    <xdr:to>
      <xdr:col>45</xdr:col>
      <xdr:colOff>0</xdr:colOff>
      <xdr:row>6</xdr:row>
      <xdr:rowOff>0</xdr:rowOff>
    </xdr:to>
    <xdr:sp macro="" textlink="">
      <xdr:nvSpPr>
        <xdr:cNvPr id="4378" name="Text Box 84">
          <a:extLst>
            <a:ext uri="{FF2B5EF4-FFF2-40B4-BE49-F238E27FC236}">
              <a16:creationId xmlns:a16="http://schemas.microsoft.com/office/drawing/2014/main" id="{1259F702-8EFF-41A6-B55F-DEC6DB6F1D68}"/>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79" name="Text Box 85">
          <a:extLst>
            <a:ext uri="{FF2B5EF4-FFF2-40B4-BE49-F238E27FC236}">
              <a16:creationId xmlns:a16="http://schemas.microsoft.com/office/drawing/2014/main" id="{14774B69-A447-4745-B6A0-5067870A36A7}"/>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4380" name="Text Box 86">
          <a:extLst>
            <a:ext uri="{FF2B5EF4-FFF2-40B4-BE49-F238E27FC236}">
              <a16:creationId xmlns:a16="http://schemas.microsoft.com/office/drawing/2014/main" id="{A6C94B5A-9BE1-4A32-9F8D-DEA7356C24B9}"/>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4381" name="Text Box 87">
          <a:extLst>
            <a:ext uri="{FF2B5EF4-FFF2-40B4-BE49-F238E27FC236}">
              <a16:creationId xmlns:a16="http://schemas.microsoft.com/office/drawing/2014/main" id="{01552B48-056E-4397-97EB-BCE83A9EBFCE}"/>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82" name="Text Box 88">
          <a:extLst>
            <a:ext uri="{FF2B5EF4-FFF2-40B4-BE49-F238E27FC236}">
              <a16:creationId xmlns:a16="http://schemas.microsoft.com/office/drawing/2014/main" id="{ED7B579A-2572-4AB3-A62B-E386E9B2F427}"/>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853440</xdr:colOff>
      <xdr:row>6</xdr:row>
      <xdr:rowOff>0</xdr:rowOff>
    </xdr:from>
    <xdr:to>
      <xdr:col>44</xdr:col>
      <xdr:colOff>601980</xdr:colOff>
      <xdr:row>6</xdr:row>
      <xdr:rowOff>0</xdr:rowOff>
    </xdr:to>
    <xdr:sp macro="" textlink="">
      <xdr:nvSpPr>
        <xdr:cNvPr id="4383" name="Text Box 89">
          <a:extLst>
            <a:ext uri="{FF2B5EF4-FFF2-40B4-BE49-F238E27FC236}">
              <a16:creationId xmlns:a16="http://schemas.microsoft.com/office/drawing/2014/main" id="{13F32A56-DB0A-41DB-9B6D-8A3A700E2567}"/>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84" name="Text Box 90">
          <a:extLst>
            <a:ext uri="{FF2B5EF4-FFF2-40B4-BE49-F238E27FC236}">
              <a16:creationId xmlns:a16="http://schemas.microsoft.com/office/drawing/2014/main" id="{054EBBCA-E5EA-4646-BC74-A89A36828CFB}"/>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4385" name="Text Box 91">
          <a:extLst>
            <a:ext uri="{FF2B5EF4-FFF2-40B4-BE49-F238E27FC236}">
              <a16:creationId xmlns:a16="http://schemas.microsoft.com/office/drawing/2014/main" id="{C252749F-A1B6-4026-8E62-20962DF6DCBF}"/>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86" name="Text Box 92">
          <a:extLst>
            <a:ext uri="{FF2B5EF4-FFF2-40B4-BE49-F238E27FC236}">
              <a16:creationId xmlns:a16="http://schemas.microsoft.com/office/drawing/2014/main" id="{158C6B29-A170-4478-9263-2736138B44DC}"/>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4387" name="Text Box 93">
          <a:extLst>
            <a:ext uri="{FF2B5EF4-FFF2-40B4-BE49-F238E27FC236}">
              <a16:creationId xmlns:a16="http://schemas.microsoft.com/office/drawing/2014/main" id="{E3BB86EB-BA01-4986-AF64-2CED56320F2D}"/>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88" name="Text Box 94">
          <a:extLst>
            <a:ext uri="{FF2B5EF4-FFF2-40B4-BE49-F238E27FC236}">
              <a16:creationId xmlns:a16="http://schemas.microsoft.com/office/drawing/2014/main" id="{AD7922F9-FAEE-422B-BD14-D77034F4FE32}"/>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6</xdr:row>
      <xdr:rowOff>0</xdr:rowOff>
    </xdr:from>
    <xdr:to>
      <xdr:col>45</xdr:col>
      <xdr:colOff>0</xdr:colOff>
      <xdr:row>6</xdr:row>
      <xdr:rowOff>0</xdr:rowOff>
    </xdr:to>
    <xdr:sp macro="" textlink="">
      <xdr:nvSpPr>
        <xdr:cNvPr id="4389" name="Text Box 95">
          <a:extLst>
            <a:ext uri="{FF2B5EF4-FFF2-40B4-BE49-F238E27FC236}">
              <a16:creationId xmlns:a16="http://schemas.microsoft.com/office/drawing/2014/main" id="{BA18EF00-D04B-4748-B6A0-435DFDEB73EF}"/>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90" name="Text Box 96">
          <a:extLst>
            <a:ext uri="{FF2B5EF4-FFF2-40B4-BE49-F238E27FC236}">
              <a16:creationId xmlns:a16="http://schemas.microsoft.com/office/drawing/2014/main" id="{E96B6D68-ECA5-4138-9EF0-0B15CDA58455}"/>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4391" name="Text Box 97">
          <a:extLst>
            <a:ext uri="{FF2B5EF4-FFF2-40B4-BE49-F238E27FC236}">
              <a16:creationId xmlns:a16="http://schemas.microsoft.com/office/drawing/2014/main" id="{CE34B5F8-6EBB-4FB0-BEAB-B0059D5858FB}"/>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4392" name="Text Box 98">
          <a:extLst>
            <a:ext uri="{FF2B5EF4-FFF2-40B4-BE49-F238E27FC236}">
              <a16:creationId xmlns:a16="http://schemas.microsoft.com/office/drawing/2014/main" id="{BA5F5365-6E9B-49F0-8A71-0582B02FD5D7}"/>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393" name="テキスト 2">
          <a:extLst>
            <a:ext uri="{FF2B5EF4-FFF2-40B4-BE49-F238E27FC236}">
              <a16:creationId xmlns:a16="http://schemas.microsoft.com/office/drawing/2014/main" id="{6BC512B3-DC38-4B86-8E16-38F9ECD77619}"/>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394" name="テキスト 3">
          <a:extLst>
            <a:ext uri="{FF2B5EF4-FFF2-40B4-BE49-F238E27FC236}">
              <a16:creationId xmlns:a16="http://schemas.microsoft.com/office/drawing/2014/main" id="{B8EA0742-38F3-408B-90A9-E5FD348C93B9}"/>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395" name="テキスト 4">
          <a:extLst>
            <a:ext uri="{FF2B5EF4-FFF2-40B4-BE49-F238E27FC236}">
              <a16:creationId xmlns:a16="http://schemas.microsoft.com/office/drawing/2014/main" id="{9F4E885F-258A-4362-9A0C-CF8018484714}"/>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396" name="テキスト 5">
          <a:extLst>
            <a:ext uri="{FF2B5EF4-FFF2-40B4-BE49-F238E27FC236}">
              <a16:creationId xmlns:a16="http://schemas.microsoft.com/office/drawing/2014/main" id="{D511378A-8CF2-421E-98EE-544ECBCB404D}"/>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6</xdr:row>
      <xdr:rowOff>0</xdr:rowOff>
    </xdr:from>
    <xdr:to>
      <xdr:col>44</xdr:col>
      <xdr:colOff>0</xdr:colOff>
      <xdr:row>6</xdr:row>
      <xdr:rowOff>0</xdr:rowOff>
    </xdr:to>
    <xdr:sp macro="" textlink="">
      <xdr:nvSpPr>
        <xdr:cNvPr id="4397" name="テキスト 9">
          <a:extLst>
            <a:ext uri="{FF2B5EF4-FFF2-40B4-BE49-F238E27FC236}">
              <a16:creationId xmlns:a16="http://schemas.microsoft.com/office/drawing/2014/main" id="{4BF6CF8B-D3F5-4176-B6B6-79411D4E2953}"/>
            </a:ext>
          </a:extLst>
        </xdr:cNvPr>
        <xdr:cNvSpPr txBox="1">
          <a:spLocks noChangeArrowheads="1"/>
        </xdr:cNvSpPr>
      </xdr:nvSpPr>
      <xdr:spPr bwMode="auto">
        <a:xfrm>
          <a:off x="166687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853440</xdr:colOff>
      <xdr:row>6</xdr:row>
      <xdr:rowOff>0</xdr:rowOff>
    </xdr:from>
    <xdr:to>
      <xdr:col>44</xdr:col>
      <xdr:colOff>601980</xdr:colOff>
      <xdr:row>6</xdr:row>
      <xdr:rowOff>0</xdr:rowOff>
    </xdr:to>
    <xdr:sp macro="" textlink="">
      <xdr:nvSpPr>
        <xdr:cNvPr id="4398" name="テキスト 10">
          <a:extLst>
            <a:ext uri="{FF2B5EF4-FFF2-40B4-BE49-F238E27FC236}">
              <a16:creationId xmlns:a16="http://schemas.microsoft.com/office/drawing/2014/main" id="{C26799EE-43D4-4461-AE8C-EA8D8650A795}"/>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399" name="テキスト 11">
          <a:extLst>
            <a:ext uri="{FF2B5EF4-FFF2-40B4-BE49-F238E27FC236}">
              <a16:creationId xmlns:a16="http://schemas.microsoft.com/office/drawing/2014/main" id="{5670769D-4935-46E2-854B-7E815FC2CD7C}"/>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6</xdr:row>
      <xdr:rowOff>0</xdr:rowOff>
    </xdr:from>
    <xdr:to>
      <xdr:col>46</xdr:col>
      <xdr:colOff>601980</xdr:colOff>
      <xdr:row>6</xdr:row>
      <xdr:rowOff>0</xdr:rowOff>
    </xdr:to>
    <xdr:sp macro="" textlink="">
      <xdr:nvSpPr>
        <xdr:cNvPr id="4400" name="テキスト 12">
          <a:extLst>
            <a:ext uri="{FF2B5EF4-FFF2-40B4-BE49-F238E27FC236}">
              <a16:creationId xmlns:a16="http://schemas.microsoft.com/office/drawing/2014/main" id="{632362B6-A7A2-40E0-919F-9B4459E99429}"/>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401" name="テキスト 18">
          <a:extLst>
            <a:ext uri="{FF2B5EF4-FFF2-40B4-BE49-F238E27FC236}">
              <a16:creationId xmlns:a16="http://schemas.microsoft.com/office/drawing/2014/main" id="{773A7412-F546-4EC3-9296-E78F0F2BE241}"/>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4402" name="テキスト 19">
          <a:extLst>
            <a:ext uri="{FF2B5EF4-FFF2-40B4-BE49-F238E27FC236}">
              <a16:creationId xmlns:a16="http://schemas.microsoft.com/office/drawing/2014/main" id="{FF7430DE-BA8F-4EB9-82A2-C4B12F32A28C}"/>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403" name="テキスト 20">
          <a:extLst>
            <a:ext uri="{FF2B5EF4-FFF2-40B4-BE49-F238E27FC236}">
              <a16:creationId xmlns:a16="http://schemas.microsoft.com/office/drawing/2014/main" id="{89423DC4-0C21-4BB0-BDF8-1929CB8BC0D5}"/>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404" name="テキスト 21">
          <a:extLst>
            <a:ext uri="{FF2B5EF4-FFF2-40B4-BE49-F238E27FC236}">
              <a16:creationId xmlns:a16="http://schemas.microsoft.com/office/drawing/2014/main" id="{61CF903F-BE04-4A53-8AFE-DBE9AF931CB5}"/>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405" name="テキスト 22">
          <a:extLst>
            <a:ext uri="{FF2B5EF4-FFF2-40B4-BE49-F238E27FC236}">
              <a16:creationId xmlns:a16="http://schemas.microsoft.com/office/drawing/2014/main" id="{F3AB1EEC-C444-4260-A464-52172A23D284}"/>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4406" name="テキスト 23">
          <a:extLst>
            <a:ext uri="{FF2B5EF4-FFF2-40B4-BE49-F238E27FC236}">
              <a16:creationId xmlns:a16="http://schemas.microsoft.com/office/drawing/2014/main" id="{54C167EA-690B-49F7-BAC2-4ECED267FB48}"/>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407" name="テキスト 31">
          <a:extLst>
            <a:ext uri="{FF2B5EF4-FFF2-40B4-BE49-F238E27FC236}">
              <a16:creationId xmlns:a16="http://schemas.microsoft.com/office/drawing/2014/main" id="{187BF355-89F0-4B11-944F-810FFCBE1653}"/>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767715</xdr:colOff>
      <xdr:row>6</xdr:row>
      <xdr:rowOff>0</xdr:rowOff>
    </xdr:from>
    <xdr:to>
      <xdr:col>44</xdr:col>
      <xdr:colOff>592455</xdr:colOff>
      <xdr:row>6</xdr:row>
      <xdr:rowOff>0</xdr:rowOff>
    </xdr:to>
    <xdr:sp macro="" textlink="">
      <xdr:nvSpPr>
        <xdr:cNvPr id="4408" name="テキスト 32">
          <a:extLst>
            <a:ext uri="{FF2B5EF4-FFF2-40B4-BE49-F238E27FC236}">
              <a16:creationId xmlns:a16="http://schemas.microsoft.com/office/drawing/2014/main" id="{8F5E9A13-A20B-493E-AB82-0E2454FF8FB7}"/>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409" name="テキスト 33">
          <a:extLst>
            <a:ext uri="{FF2B5EF4-FFF2-40B4-BE49-F238E27FC236}">
              <a16:creationId xmlns:a16="http://schemas.microsoft.com/office/drawing/2014/main" id="{DB268328-65E9-4905-9951-BC673B6B423E}"/>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0</xdr:colOff>
      <xdr:row>6</xdr:row>
      <xdr:rowOff>0</xdr:rowOff>
    </xdr:from>
    <xdr:to>
      <xdr:col>46</xdr:col>
      <xdr:colOff>0</xdr:colOff>
      <xdr:row>6</xdr:row>
      <xdr:rowOff>0</xdr:rowOff>
    </xdr:to>
    <xdr:sp macro="" textlink="">
      <xdr:nvSpPr>
        <xdr:cNvPr id="4410" name="テキスト 34">
          <a:extLst>
            <a:ext uri="{FF2B5EF4-FFF2-40B4-BE49-F238E27FC236}">
              <a16:creationId xmlns:a16="http://schemas.microsoft.com/office/drawing/2014/main" id="{F3750DDE-512E-46E4-A6A4-ED91E04CB3BC}"/>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411" name="テキスト 35">
          <a:extLst>
            <a:ext uri="{FF2B5EF4-FFF2-40B4-BE49-F238E27FC236}">
              <a16:creationId xmlns:a16="http://schemas.microsoft.com/office/drawing/2014/main" id="{3108D5F9-781E-4921-8B49-18A1EDD6E13F}"/>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6</xdr:row>
      <xdr:rowOff>0</xdr:rowOff>
    </xdr:from>
    <xdr:to>
      <xdr:col>46</xdr:col>
      <xdr:colOff>592455</xdr:colOff>
      <xdr:row>6</xdr:row>
      <xdr:rowOff>0</xdr:rowOff>
    </xdr:to>
    <xdr:sp macro="" textlink="">
      <xdr:nvSpPr>
        <xdr:cNvPr id="4412" name="テキスト 36">
          <a:extLst>
            <a:ext uri="{FF2B5EF4-FFF2-40B4-BE49-F238E27FC236}">
              <a16:creationId xmlns:a16="http://schemas.microsoft.com/office/drawing/2014/main" id="{D3538089-0220-43B2-8CAC-2925E49F9519}"/>
            </a:ext>
          </a:extLst>
        </xdr:cNvPr>
        <xdr:cNvSpPr txBox="1">
          <a:spLocks noChangeArrowheads="1"/>
        </xdr:cNvSpPr>
      </xdr:nvSpPr>
      <xdr:spPr bwMode="auto">
        <a:xfrm>
          <a:off x="179812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38100</xdr:colOff>
      <xdr:row>6</xdr:row>
      <xdr:rowOff>0</xdr:rowOff>
    </xdr:to>
    <xdr:sp macro="" textlink="">
      <xdr:nvSpPr>
        <xdr:cNvPr id="4413" name="テキスト 44">
          <a:extLst>
            <a:ext uri="{FF2B5EF4-FFF2-40B4-BE49-F238E27FC236}">
              <a16:creationId xmlns:a16="http://schemas.microsoft.com/office/drawing/2014/main" id="{AFBB921B-BDFC-47E0-B5A5-A0E6BE17AACB}"/>
            </a:ext>
          </a:extLst>
        </xdr:cNvPr>
        <xdr:cNvSpPr txBox="1">
          <a:spLocks noChangeArrowheads="1"/>
        </xdr:cNvSpPr>
      </xdr:nvSpPr>
      <xdr:spPr bwMode="auto">
        <a:xfrm>
          <a:off x="16059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414" name="テキスト 45">
          <a:extLst>
            <a:ext uri="{FF2B5EF4-FFF2-40B4-BE49-F238E27FC236}">
              <a16:creationId xmlns:a16="http://schemas.microsoft.com/office/drawing/2014/main" id="{3286BE5B-EBCB-4134-83E5-E70F3379E91E}"/>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771525</xdr:colOff>
      <xdr:row>6</xdr:row>
      <xdr:rowOff>0</xdr:rowOff>
    </xdr:from>
    <xdr:to>
      <xdr:col>45</xdr:col>
      <xdr:colOff>0</xdr:colOff>
      <xdr:row>6</xdr:row>
      <xdr:rowOff>0</xdr:rowOff>
    </xdr:to>
    <xdr:sp macro="" textlink="">
      <xdr:nvSpPr>
        <xdr:cNvPr id="4415" name="テキスト 46">
          <a:extLst>
            <a:ext uri="{FF2B5EF4-FFF2-40B4-BE49-F238E27FC236}">
              <a16:creationId xmlns:a16="http://schemas.microsoft.com/office/drawing/2014/main" id="{EE97254D-ED98-44F3-86E0-15E129F1D69C}"/>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46</xdr:col>
      <xdr:colOff>0</xdr:colOff>
      <xdr:row>6</xdr:row>
      <xdr:rowOff>0</xdr:rowOff>
    </xdr:from>
    <xdr:to>
      <xdr:col>46</xdr:col>
      <xdr:colOff>0</xdr:colOff>
      <xdr:row>6</xdr:row>
      <xdr:rowOff>0</xdr:rowOff>
    </xdr:to>
    <xdr:sp macro="" textlink="">
      <xdr:nvSpPr>
        <xdr:cNvPr id="4416" name="テキスト 47">
          <a:extLst>
            <a:ext uri="{FF2B5EF4-FFF2-40B4-BE49-F238E27FC236}">
              <a16:creationId xmlns:a16="http://schemas.microsoft.com/office/drawing/2014/main" id="{0DA4627C-ECE0-48C3-A6AD-B27E0C32AED1}"/>
            </a:ext>
          </a:extLst>
        </xdr:cNvPr>
        <xdr:cNvSpPr txBox="1">
          <a:spLocks noChangeArrowheads="1"/>
        </xdr:cNvSpPr>
      </xdr:nvSpPr>
      <xdr:spPr bwMode="auto">
        <a:xfrm>
          <a:off x="173164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6</xdr:row>
      <xdr:rowOff>0</xdr:rowOff>
    </xdr:from>
    <xdr:to>
      <xdr:col>46</xdr:col>
      <xdr:colOff>594360</xdr:colOff>
      <xdr:row>6</xdr:row>
      <xdr:rowOff>0</xdr:rowOff>
    </xdr:to>
    <xdr:sp macro="" textlink="">
      <xdr:nvSpPr>
        <xdr:cNvPr id="4417" name="テキスト 49">
          <a:extLst>
            <a:ext uri="{FF2B5EF4-FFF2-40B4-BE49-F238E27FC236}">
              <a16:creationId xmlns:a16="http://schemas.microsoft.com/office/drawing/2014/main" id="{41E5A2C7-A7C2-410F-A548-13057B324CB5}"/>
            </a:ext>
          </a:extLst>
        </xdr:cNvPr>
        <xdr:cNvSpPr txBox="1">
          <a:spLocks noChangeArrowheads="1"/>
        </xdr:cNvSpPr>
      </xdr:nvSpPr>
      <xdr:spPr bwMode="auto">
        <a:xfrm>
          <a:off x="179793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891540</xdr:colOff>
      <xdr:row>6</xdr:row>
      <xdr:rowOff>0</xdr:rowOff>
    </xdr:from>
    <xdr:to>
      <xdr:col>44</xdr:col>
      <xdr:colOff>594360</xdr:colOff>
      <xdr:row>6</xdr:row>
      <xdr:rowOff>0</xdr:rowOff>
    </xdr:to>
    <xdr:sp macro="" textlink="">
      <xdr:nvSpPr>
        <xdr:cNvPr id="4418" name="Text Box 271">
          <a:extLst>
            <a:ext uri="{FF2B5EF4-FFF2-40B4-BE49-F238E27FC236}">
              <a16:creationId xmlns:a16="http://schemas.microsoft.com/office/drawing/2014/main" id="{A7C2BFDA-8C47-4DBE-A449-2AA2CFEB1F2C}"/>
            </a:ext>
          </a:extLst>
        </xdr:cNvPr>
        <xdr:cNvSpPr txBox="1">
          <a:spLocks noChangeArrowheads="1"/>
        </xdr:cNvSpPr>
      </xdr:nvSpPr>
      <xdr:spPr bwMode="auto">
        <a:xfrm>
          <a:off x="172745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838200</xdr:colOff>
      <xdr:row>6</xdr:row>
      <xdr:rowOff>0</xdr:rowOff>
    </xdr:from>
    <xdr:to>
      <xdr:col>45</xdr:col>
      <xdr:colOff>0</xdr:colOff>
      <xdr:row>6</xdr:row>
      <xdr:rowOff>0</xdr:rowOff>
    </xdr:to>
    <xdr:sp macro="" textlink="">
      <xdr:nvSpPr>
        <xdr:cNvPr id="4419" name="Text Box 272">
          <a:extLst>
            <a:ext uri="{FF2B5EF4-FFF2-40B4-BE49-F238E27FC236}">
              <a16:creationId xmlns:a16="http://schemas.microsoft.com/office/drawing/2014/main" id="{37F3CC6A-1C38-4C33-AAF8-E0E93C903480}"/>
            </a:ext>
          </a:extLst>
        </xdr:cNvPr>
        <xdr:cNvSpPr txBox="1">
          <a:spLocks noChangeArrowheads="1"/>
        </xdr:cNvSpPr>
      </xdr:nvSpPr>
      <xdr:spPr bwMode="auto">
        <a:xfrm>
          <a:off x="172783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44</xdr:col>
      <xdr:colOff>0</xdr:colOff>
      <xdr:row>6</xdr:row>
      <xdr:rowOff>0</xdr:rowOff>
    </xdr:from>
    <xdr:to>
      <xdr:col>44</xdr:col>
      <xdr:colOff>38100</xdr:colOff>
      <xdr:row>6</xdr:row>
      <xdr:rowOff>0</xdr:rowOff>
    </xdr:to>
    <xdr:sp macro="" textlink="">
      <xdr:nvSpPr>
        <xdr:cNvPr id="4420" name="Text Box 273">
          <a:extLst>
            <a:ext uri="{FF2B5EF4-FFF2-40B4-BE49-F238E27FC236}">
              <a16:creationId xmlns:a16="http://schemas.microsoft.com/office/drawing/2014/main" id="{51525439-5276-4651-9868-034BA031A0D9}"/>
            </a:ext>
          </a:extLst>
        </xdr:cNvPr>
        <xdr:cNvSpPr txBox="1">
          <a:spLocks noChangeArrowheads="1"/>
        </xdr:cNvSpPr>
      </xdr:nvSpPr>
      <xdr:spPr bwMode="auto">
        <a:xfrm>
          <a:off x="166687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421" name="Text Box 274">
          <a:extLst>
            <a:ext uri="{FF2B5EF4-FFF2-40B4-BE49-F238E27FC236}">
              <a16:creationId xmlns:a16="http://schemas.microsoft.com/office/drawing/2014/main" id="{E98E87BA-18DA-4291-9C8C-B00D1F9D2BA3}"/>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6</xdr:row>
      <xdr:rowOff>0</xdr:rowOff>
    </xdr:from>
    <xdr:to>
      <xdr:col>47</xdr:col>
      <xdr:colOff>601980</xdr:colOff>
      <xdr:row>6</xdr:row>
      <xdr:rowOff>0</xdr:rowOff>
    </xdr:to>
    <xdr:sp macro="" textlink="">
      <xdr:nvSpPr>
        <xdr:cNvPr id="4422" name="Text Box 275">
          <a:extLst>
            <a:ext uri="{FF2B5EF4-FFF2-40B4-BE49-F238E27FC236}">
              <a16:creationId xmlns:a16="http://schemas.microsoft.com/office/drawing/2014/main" id="{0368BEEC-07AE-441B-8F7E-A2B698F7D03E}"/>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423" name="Text Box 276">
          <a:extLst>
            <a:ext uri="{FF2B5EF4-FFF2-40B4-BE49-F238E27FC236}">
              <a16:creationId xmlns:a16="http://schemas.microsoft.com/office/drawing/2014/main" id="{5D2DC944-5CC6-4A49-943C-9607A11F4053}"/>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4424" name="Text Box 277">
          <a:extLst>
            <a:ext uri="{FF2B5EF4-FFF2-40B4-BE49-F238E27FC236}">
              <a16:creationId xmlns:a16="http://schemas.microsoft.com/office/drawing/2014/main" id="{95784415-2331-40FF-A133-DF3A9FE4E2FE}"/>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425" name="Text Box 278">
          <a:extLst>
            <a:ext uri="{FF2B5EF4-FFF2-40B4-BE49-F238E27FC236}">
              <a16:creationId xmlns:a16="http://schemas.microsoft.com/office/drawing/2014/main" id="{4DAC2AAC-C954-4B4E-B750-1B984DD01389}"/>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6</xdr:row>
      <xdr:rowOff>0</xdr:rowOff>
    </xdr:from>
    <xdr:to>
      <xdr:col>47</xdr:col>
      <xdr:colOff>592455</xdr:colOff>
      <xdr:row>6</xdr:row>
      <xdr:rowOff>0</xdr:rowOff>
    </xdr:to>
    <xdr:sp macro="" textlink="">
      <xdr:nvSpPr>
        <xdr:cNvPr id="4426" name="Text Box 279">
          <a:extLst>
            <a:ext uri="{FF2B5EF4-FFF2-40B4-BE49-F238E27FC236}">
              <a16:creationId xmlns:a16="http://schemas.microsoft.com/office/drawing/2014/main" id="{4CEB2F78-6135-4971-997D-E9BFBADCD7CF}"/>
            </a:ext>
          </a:extLst>
        </xdr:cNvPr>
        <xdr:cNvSpPr txBox="1">
          <a:spLocks noChangeArrowheads="1"/>
        </xdr:cNvSpPr>
      </xdr:nvSpPr>
      <xdr:spPr bwMode="auto">
        <a:xfrm>
          <a:off x="1866709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6</xdr:row>
      <xdr:rowOff>0</xdr:rowOff>
    </xdr:from>
    <xdr:to>
      <xdr:col>47</xdr:col>
      <xdr:colOff>594360</xdr:colOff>
      <xdr:row>6</xdr:row>
      <xdr:rowOff>0</xdr:rowOff>
    </xdr:to>
    <xdr:sp macro="" textlink="">
      <xdr:nvSpPr>
        <xdr:cNvPr id="4427" name="Text Box 280">
          <a:extLst>
            <a:ext uri="{FF2B5EF4-FFF2-40B4-BE49-F238E27FC236}">
              <a16:creationId xmlns:a16="http://schemas.microsoft.com/office/drawing/2014/main" id="{BD502653-C4C9-440E-8329-6A869C8C668D}"/>
            </a:ext>
          </a:extLst>
        </xdr:cNvPr>
        <xdr:cNvSpPr txBox="1">
          <a:spLocks noChangeArrowheads="1"/>
        </xdr:cNvSpPr>
      </xdr:nvSpPr>
      <xdr:spPr bwMode="auto">
        <a:xfrm>
          <a:off x="186651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428" name="Text Box 281">
          <a:extLst>
            <a:ext uri="{FF2B5EF4-FFF2-40B4-BE49-F238E27FC236}">
              <a16:creationId xmlns:a16="http://schemas.microsoft.com/office/drawing/2014/main" id="{8AD366DC-68DC-424C-A78B-9FA8A853581E}"/>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6</xdr:row>
      <xdr:rowOff>0</xdr:rowOff>
    </xdr:from>
    <xdr:to>
      <xdr:col>48</xdr:col>
      <xdr:colOff>601980</xdr:colOff>
      <xdr:row>6</xdr:row>
      <xdr:rowOff>0</xdr:rowOff>
    </xdr:to>
    <xdr:sp macro="" textlink="">
      <xdr:nvSpPr>
        <xdr:cNvPr id="4429" name="Text Box 282">
          <a:extLst>
            <a:ext uri="{FF2B5EF4-FFF2-40B4-BE49-F238E27FC236}">
              <a16:creationId xmlns:a16="http://schemas.microsoft.com/office/drawing/2014/main" id="{42F36DDD-147A-4C94-9F91-B5F3D085BCAB}"/>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430" name="Text Box 283">
          <a:extLst>
            <a:ext uri="{FF2B5EF4-FFF2-40B4-BE49-F238E27FC236}">
              <a16:creationId xmlns:a16="http://schemas.microsoft.com/office/drawing/2014/main" id="{01CC9778-D530-4C21-B0C7-410CF74C9DA7}"/>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4431" name="Text Box 284">
          <a:extLst>
            <a:ext uri="{FF2B5EF4-FFF2-40B4-BE49-F238E27FC236}">
              <a16:creationId xmlns:a16="http://schemas.microsoft.com/office/drawing/2014/main" id="{9BA823F2-F182-4B3B-A047-0B871356A88D}"/>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432" name="Text Box 285">
          <a:extLst>
            <a:ext uri="{FF2B5EF4-FFF2-40B4-BE49-F238E27FC236}">
              <a16:creationId xmlns:a16="http://schemas.microsoft.com/office/drawing/2014/main" id="{6E85B900-B8C1-4E13-838D-8A62358E406B}"/>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6</xdr:row>
      <xdr:rowOff>0</xdr:rowOff>
    </xdr:from>
    <xdr:to>
      <xdr:col>48</xdr:col>
      <xdr:colOff>592455</xdr:colOff>
      <xdr:row>6</xdr:row>
      <xdr:rowOff>0</xdr:rowOff>
    </xdr:to>
    <xdr:sp macro="" textlink="">
      <xdr:nvSpPr>
        <xdr:cNvPr id="4433" name="Text Box 286">
          <a:extLst>
            <a:ext uri="{FF2B5EF4-FFF2-40B4-BE49-F238E27FC236}">
              <a16:creationId xmlns:a16="http://schemas.microsoft.com/office/drawing/2014/main" id="{55462511-1B92-46A0-827A-B01936C87B20}"/>
            </a:ext>
          </a:extLst>
        </xdr:cNvPr>
        <xdr:cNvSpPr txBox="1">
          <a:spLocks noChangeArrowheads="1"/>
        </xdr:cNvSpPr>
      </xdr:nvSpPr>
      <xdr:spPr bwMode="auto">
        <a:xfrm>
          <a:off x="1928050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6</xdr:row>
      <xdr:rowOff>0</xdr:rowOff>
    </xdr:from>
    <xdr:to>
      <xdr:col>48</xdr:col>
      <xdr:colOff>594360</xdr:colOff>
      <xdr:row>6</xdr:row>
      <xdr:rowOff>0</xdr:rowOff>
    </xdr:to>
    <xdr:sp macro="" textlink="">
      <xdr:nvSpPr>
        <xdr:cNvPr id="4434" name="Text Box 287">
          <a:extLst>
            <a:ext uri="{FF2B5EF4-FFF2-40B4-BE49-F238E27FC236}">
              <a16:creationId xmlns:a16="http://schemas.microsoft.com/office/drawing/2014/main" id="{0CBB760B-F473-44A3-8F67-EFCD82D4728F}"/>
            </a:ext>
          </a:extLst>
        </xdr:cNvPr>
        <xdr:cNvSpPr txBox="1">
          <a:spLocks noChangeArrowheads="1"/>
        </xdr:cNvSpPr>
      </xdr:nvSpPr>
      <xdr:spPr bwMode="auto">
        <a:xfrm>
          <a:off x="1927479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435" name="Text Box 295">
          <a:extLst>
            <a:ext uri="{FF2B5EF4-FFF2-40B4-BE49-F238E27FC236}">
              <a16:creationId xmlns:a16="http://schemas.microsoft.com/office/drawing/2014/main" id="{ACEDBDFB-6175-492E-A10E-1F2B6C7E5032}"/>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6</xdr:row>
      <xdr:rowOff>0</xdr:rowOff>
    </xdr:from>
    <xdr:to>
      <xdr:col>43</xdr:col>
      <xdr:colOff>601980</xdr:colOff>
      <xdr:row>6</xdr:row>
      <xdr:rowOff>0</xdr:rowOff>
    </xdr:to>
    <xdr:sp macro="" textlink="">
      <xdr:nvSpPr>
        <xdr:cNvPr id="4436" name="Text Box 296">
          <a:extLst>
            <a:ext uri="{FF2B5EF4-FFF2-40B4-BE49-F238E27FC236}">
              <a16:creationId xmlns:a16="http://schemas.microsoft.com/office/drawing/2014/main" id="{797B1E47-6FDB-48F3-8B9F-51DFEF3651CB}"/>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437" name="Text Box 297">
          <a:extLst>
            <a:ext uri="{FF2B5EF4-FFF2-40B4-BE49-F238E27FC236}">
              <a16:creationId xmlns:a16="http://schemas.microsoft.com/office/drawing/2014/main" id="{16689156-BEF2-41C6-9A57-0E5D4AFF5019}"/>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4438" name="Text Box 298">
          <a:extLst>
            <a:ext uri="{FF2B5EF4-FFF2-40B4-BE49-F238E27FC236}">
              <a16:creationId xmlns:a16="http://schemas.microsoft.com/office/drawing/2014/main" id="{AA095248-9DF4-43E7-A660-014B252FDF95}"/>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439" name="Text Box 299">
          <a:extLst>
            <a:ext uri="{FF2B5EF4-FFF2-40B4-BE49-F238E27FC236}">
              <a16:creationId xmlns:a16="http://schemas.microsoft.com/office/drawing/2014/main" id="{FE6DB309-406E-4412-8318-79E7D97910BE}"/>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4440" name="Text Box 300">
          <a:extLst>
            <a:ext uri="{FF2B5EF4-FFF2-40B4-BE49-F238E27FC236}">
              <a16:creationId xmlns:a16="http://schemas.microsoft.com/office/drawing/2014/main" id="{2720E8EE-C2D0-4D29-99AA-F66A980198EF}"/>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441" name="Text Box 301">
          <a:extLst>
            <a:ext uri="{FF2B5EF4-FFF2-40B4-BE49-F238E27FC236}">
              <a16:creationId xmlns:a16="http://schemas.microsoft.com/office/drawing/2014/main" id="{99089874-DEC8-47D0-A755-454B26B72DA2}"/>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6</xdr:row>
      <xdr:rowOff>0</xdr:rowOff>
    </xdr:from>
    <xdr:to>
      <xdr:col>44</xdr:col>
      <xdr:colOff>1905</xdr:colOff>
      <xdr:row>6</xdr:row>
      <xdr:rowOff>0</xdr:rowOff>
    </xdr:to>
    <xdr:sp macro="" textlink="">
      <xdr:nvSpPr>
        <xdr:cNvPr id="4442" name="Text Box 302">
          <a:extLst>
            <a:ext uri="{FF2B5EF4-FFF2-40B4-BE49-F238E27FC236}">
              <a16:creationId xmlns:a16="http://schemas.microsoft.com/office/drawing/2014/main" id="{9F70B1CF-BB31-4334-8285-75BA158BFCCB}"/>
            </a:ext>
          </a:extLst>
        </xdr:cNvPr>
        <xdr:cNvSpPr txBox="1">
          <a:spLocks noChangeArrowheads="1"/>
        </xdr:cNvSpPr>
      </xdr:nvSpPr>
      <xdr:spPr bwMode="auto">
        <a:xfrm>
          <a:off x="1667065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443" name="Text Box 303">
          <a:extLst>
            <a:ext uri="{FF2B5EF4-FFF2-40B4-BE49-F238E27FC236}">
              <a16:creationId xmlns:a16="http://schemas.microsoft.com/office/drawing/2014/main" id="{2B4F9F6D-86BA-475E-B2C8-CE023EAA7278}"/>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6</xdr:row>
      <xdr:rowOff>0</xdr:rowOff>
    </xdr:from>
    <xdr:to>
      <xdr:col>44</xdr:col>
      <xdr:colOff>0</xdr:colOff>
      <xdr:row>6</xdr:row>
      <xdr:rowOff>0</xdr:rowOff>
    </xdr:to>
    <xdr:sp macro="" textlink="">
      <xdr:nvSpPr>
        <xdr:cNvPr id="4444" name="Text Box 304">
          <a:extLst>
            <a:ext uri="{FF2B5EF4-FFF2-40B4-BE49-F238E27FC236}">
              <a16:creationId xmlns:a16="http://schemas.microsoft.com/office/drawing/2014/main" id="{CE9B17BE-3061-41D6-9C43-8CFF041B7B72}"/>
            </a:ext>
          </a:extLst>
        </xdr:cNvPr>
        <xdr:cNvSpPr txBox="1">
          <a:spLocks noChangeArrowheads="1"/>
        </xdr:cNvSpPr>
      </xdr:nvSpPr>
      <xdr:spPr bwMode="auto">
        <a:xfrm>
          <a:off x="166687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38100</xdr:colOff>
      <xdr:row>6</xdr:row>
      <xdr:rowOff>0</xdr:rowOff>
    </xdr:to>
    <xdr:sp macro="" textlink="">
      <xdr:nvSpPr>
        <xdr:cNvPr id="4445" name="Text Box 305">
          <a:extLst>
            <a:ext uri="{FF2B5EF4-FFF2-40B4-BE49-F238E27FC236}">
              <a16:creationId xmlns:a16="http://schemas.microsoft.com/office/drawing/2014/main" id="{CACF8FA5-932E-4D91-A741-81B9FF122B3F}"/>
            </a:ext>
          </a:extLst>
        </xdr:cNvPr>
        <xdr:cNvSpPr txBox="1">
          <a:spLocks noChangeArrowheads="1"/>
        </xdr:cNvSpPr>
      </xdr:nvSpPr>
      <xdr:spPr bwMode="auto">
        <a:xfrm>
          <a:off x="16059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446" name="Text Box 306">
          <a:extLst>
            <a:ext uri="{FF2B5EF4-FFF2-40B4-BE49-F238E27FC236}">
              <a16:creationId xmlns:a16="http://schemas.microsoft.com/office/drawing/2014/main" id="{8A74FF2A-8D79-4B3F-8C63-69F00DD138E7}"/>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853440</xdr:colOff>
      <xdr:row>6</xdr:row>
      <xdr:rowOff>0</xdr:rowOff>
    </xdr:from>
    <xdr:to>
      <xdr:col>43</xdr:col>
      <xdr:colOff>601980</xdr:colOff>
      <xdr:row>6</xdr:row>
      <xdr:rowOff>0</xdr:rowOff>
    </xdr:to>
    <xdr:sp macro="" textlink="">
      <xdr:nvSpPr>
        <xdr:cNvPr id="4447" name="Text Box 307">
          <a:extLst>
            <a:ext uri="{FF2B5EF4-FFF2-40B4-BE49-F238E27FC236}">
              <a16:creationId xmlns:a16="http://schemas.microsoft.com/office/drawing/2014/main" id="{D69AF625-FBCF-4E32-ABCC-0ACA27295BC6}"/>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448" name="Text Box 308">
          <a:extLst>
            <a:ext uri="{FF2B5EF4-FFF2-40B4-BE49-F238E27FC236}">
              <a16:creationId xmlns:a16="http://schemas.microsoft.com/office/drawing/2014/main" id="{268BABB6-97AA-4626-A060-FE169510602A}"/>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4449" name="Text Box 309">
          <a:extLst>
            <a:ext uri="{FF2B5EF4-FFF2-40B4-BE49-F238E27FC236}">
              <a16:creationId xmlns:a16="http://schemas.microsoft.com/office/drawing/2014/main" id="{C65AB622-F07A-42EF-8ED7-079E61B7FE2F}"/>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450" name="Text Box 310">
          <a:extLst>
            <a:ext uri="{FF2B5EF4-FFF2-40B4-BE49-F238E27FC236}">
              <a16:creationId xmlns:a16="http://schemas.microsoft.com/office/drawing/2014/main" id="{9F6D0CC0-A77E-4D28-AB63-5390608BC7F4}"/>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798195</xdr:colOff>
      <xdr:row>6</xdr:row>
      <xdr:rowOff>0</xdr:rowOff>
    </xdr:from>
    <xdr:to>
      <xdr:col>43</xdr:col>
      <xdr:colOff>592455</xdr:colOff>
      <xdr:row>6</xdr:row>
      <xdr:rowOff>0</xdr:rowOff>
    </xdr:to>
    <xdr:sp macro="" textlink="">
      <xdr:nvSpPr>
        <xdr:cNvPr id="4451" name="Text Box 311">
          <a:extLst>
            <a:ext uri="{FF2B5EF4-FFF2-40B4-BE49-F238E27FC236}">
              <a16:creationId xmlns:a16="http://schemas.microsoft.com/office/drawing/2014/main" id="{6E17D4E1-C5D3-4965-9068-3E2328DC6F3C}"/>
            </a:ext>
          </a:extLst>
        </xdr:cNvPr>
        <xdr:cNvSpPr txBox="1">
          <a:spLocks noChangeArrowheads="1"/>
        </xdr:cNvSpPr>
      </xdr:nvSpPr>
      <xdr:spPr bwMode="auto">
        <a:xfrm>
          <a:off x="1666684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452" name="Text Box 312">
          <a:extLst>
            <a:ext uri="{FF2B5EF4-FFF2-40B4-BE49-F238E27FC236}">
              <a16:creationId xmlns:a16="http://schemas.microsoft.com/office/drawing/2014/main" id="{F308D4BB-D2E0-4478-B86D-A54A0C2AED32}"/>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44</xdr:col>
      <xdr:colOff>1905</xdr:colOff>
      <xdr:row>6</xdr:row>
      <xdr:rowOff>0</xdr:rowOff>
    </xdr:from>
    <xdr:to>
      <xdr:col>44</xdr:col>
      <xdr:colOff>1905</xdr:colOff>
      <xdr:row>6</xdr:row>
      <xdr:rowOff>0</xdr:rowOff>
    </xdr:to>
    <xdr:sp macro="" textlink="">
      <xdr:nvSpPr>
        <xdr:cNvPr id="4453" name="Text Box 313">
          <a:extLst>
            <a:ext uri="{FF2B5EF4-FFF2-40B4-BE49-F238E27FC236}">
              <a16:creationId xmlns:a16="http://schemas.microsoft.com/office/drawing/2014/main" id="{4F01FFB6-EDF4-45DD-B5C7-44921AB6B7AD}"/>
            </a:ext>
          </a:extLst>
        </xdr:cNvPr>
        <xdr:cNvSpPr txBox="1">
          <a:spLocks noChangeArrowheads="1"/>
        </xdr:cNvSpPr>
      </xdr:nvSpPr>
      <xdr:spPr bwMode="auto">
        <a:xfrm>
          <a:off x="16670655"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43</xdr:col>
      <xdr:colOff>891540</xdr:colOff>
      <xdr:row>6</xdr:row>
      <xdr:rowOff>0</xdr:rowOff>
    </xdr:from>
    <xdr:to>
      <xdr:col>43</xdr:col>
      <xdr:colOff>594360</xdr:colOff>
      <xdr:row>6</xdr:row>
      <xdr:rowOff>0</xdr:rowOff>
    </xdr:to>
    <xdr:sp macro="" textlink="">
      <xdr:nvSpPr>
        <xdr:cNvPr id="4454" name="Text Box 314">
          <a:extLst>
            <a:ext uri="{FF2B5EF4-FFF2-40B4-BE49-F238E27FC236}">
              <a16:creationId xmlns:a16="http://schemas.microsoft.com/office/drawing/2014/main" id="{FBB63836-634D-400A-9D8D-5C857F3DFCEC}"/>
            </a:ext>
          </a:extLst>
        </xdr:cNvPr>
        <xdr:cNvSpPr txBox="1">
          <a:spLocks noChangeArrowheads="1"/>
        </xdr:cNvSpPr>
      </xdr:nvSpPr>
      <xdr:spPr bwMode="auto">
        <a:xfrm>
          <a:off x="1666494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43</xdr:col>
      <xdr:colOff>838200</xdr:colOff>
      <xdr:row>6</xdr:row>
      <xdr:rowOff>0</xdr:rowOff>
    </xdr:from>
    <xdr:to>
      <xdr:col>44</xdr:col>
      <xdr:colOff>0</xdr:colOff>
      <xdr:row>6</xdr:row>
      <xdr:rowOff>0</xdr:rowOff>
    </xdr:to>
    <xdr:sp macro="" textlink="">
      <xdr:nvSpPr>
        <xdr:cNvPr id="4455" name="Text Box 315">
          <a:extLst>
            <a:ext uri="{FF2B5EF4-FFF2-40B4-BE49-F238E27FC236}">
              <a16:creationId xmlns:a16="http://schemas.microsoft.com/office/drawing/2014/main" id="{EC68738F-27D9-4D16-BF84-E799F6DEAEC6}"/>
            </a:ext>
          </a:extLst>
        </xdr:cNvPr>
        <xdr:cNvSpPr txBox="1">
          <a:spLocks noChangeArrowheads="1"/>
        </xdr:cNvSpPr>
      </xdr:nvSpPr>
      <xdr:spPr bwMode="auto">
        <a:xfrm>
          <a:off x="16668750" y="885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43</xdr:col>
      <xdr:colOff>0</xdr:colOff>
      <xdr:row>6</xdr:row>
      <xdr:rowOff>0</xdr:rowOff>
    </xdr:from>
    <xdr:to>
      <xdr:col>43</xdr:col>
      <xdr:colOff>38100</xdr:colOff>
      <xdr:row>6</xdr:row>
      <xdr:rowOff>0</xdr:rowOff>
    </xdr:to>
    <xdr:sp macro="" textlink="">
      <xdr:nvSpPr>
        <xdr:cNvPr id="4456" name="Text Box 316">
          <a:extLst>
            <a:ext uri="{FF2B5EF4-FFF2-40B4-BE49-F238E27FC236}">
              <a16:creationId xmlns:a16="http://schemas.microsoft.com/office/drawing/2014/main" id="{8177F0CA-6696-429C-BD24-D39F7FDD9106}"/>
            </a:ext>
          </a:extLst>
        </xdr:cNvPr>
        <xdr:cNvSpPr txBox="1">
          <a:spLocks noChangeArrowheads="1"/>
        </xdr:cNvSpPr>
      </xdr:nvSpPr>
      <xdr:spPr bwMode="auto">
        <a:xfrm>
          <a:off x="16059150" y="885825"/>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457" name="テキスト 3">
          <a:extLst>
            <a:ext uri="{FF2B5EF4-FFF2-40B4-BE49-F238E27FC236}">
              <a16:creationId xmlns:a16="http://schemas.microsoft.com/office/drawing/2014/main" id="{6349641B-CDBB-4195-BB06-73A60E526DD9}"/>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458" name="テキスト 4">
          <a:extLst>
            <a:ext uri="{FF2B5EF4-FFF2-40B4-BE49-F238E27FC236}">
              <a16:creationId xmlns:a16="http://schemas.microsoft.com/office/drawing/2014/main" id="{BE098177-C5BE-4E44-AA84-22FF74C0EF8F}"/>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459" name="テキスト 5">
          <a:extLst>
            <a:ext uri="{FF2B5EF4-FFF2-40B4-BE49-F238E27FC236}">
              <a16:creationId xmlns:a16="http://schemas.microsoft.com/office/drawing/2014/main" id="{C21B4B5E-3F7C-4D52-A71D-21EE89B122B9}"/>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460" name="テキスト 10">
          <a:extLst>
            <a:ext uri="{FF2B5EF4-FFF2-40B4-BE49-F238E27FC236}">
              <a16:creationId xmlns:a16="http://schemas.microsoft.com/office/drawing/2014/main" id="{425DACEE-FB0E-4F70-9C6F-78D84AFCDAAE}"/>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461" name="テキスト 11">
          <a:extLst>
            <a:ext uri="{FF2B5EF4-FFF2-40B4-BE49-F238E27FC236}">
              <a16:creationId xmlns:a16="http://schemas.microsoft.com/office/drawing/2014/main" id="{08FAB1C7-4AF1-48BB-B21C-1B93CEDB6ADA}"/>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462" name="テキスト 12">
          <a:extLst>
            <a:ext uri="{FF2B5EF4-FFF2-40B4-BE49-F238E27FC236}">
              <a16:creationId xmlns:a16="http://schemas.microsoft.com/office/drawing/2014/main" id="{5E103ED5-B747-43EE-B57D-17A044D74A38}"/>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463" name="テキスト 18">
          <a:extLst>
            <a:ext uri="{FF2B5EF4-FFF2-40B4-BE49-F238E27FC236}">
              <a16:creationId xmlns:a16="http://schemas.microsoft.com/office/drawing/2014/main" id="{96ADAFEC-5614-4D11-BA69-5AB41FDE4F39}"/>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464" name="テキスト 19">
          <a:extLst>
            <a:ext uri="{FF2B5EF4-FFF2-40B4-BE49-F238E27FC236}">
              <a16:creationId xmlns:a16="http://schemas.microsoft.com/office/drawing/2014/main" id="{2D02E149-28D5-4BEF-9EF0-90EF9115B4B7}"/>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465" name="テキスト 20">
          <a:extLst>
            <a:ext uri="{FF2B5EF4-FFF2-40B4-BE49-F238E27FC236}">
              <a16:creationId xmlns:a16="http://schemas.microsoft.com/office/drawing/2014/main" id="{30274C13-1F41-4FAF-AD55-6D288F951033}"/>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466" name="テキスト 21">
          <a:extLst>
            <a:ext uri="{FF2B5EF4-FFF2-40B4-BE49-F238E27FC236}">
              <a16:creationId xmlns:a16="http://schemas.microsoft.com/office/drawing/2014/main" id="{78D3B418-CF06-4A1C-876D-BF75612EED57}"/>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467" name="テキスト 22">
          <a:extLst>
            <a:ext uri="{FF2B5EF4-FFF2-40B4-BE49-F238E27FC236}">
              <a16:creationId xmlns:a16="http://schemas.microsoft.com/office/drawing/2014/main" id="{541DAB92-3FCF-4FE8-B0CF-D24301CEAD51}"/>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468" name="テキスト 23">
          <a:extLst>
            <a:ext uri="{FF2B5EF4-FFF2-40B4-BE49-F238E27FC236}">
              <a16:creationId xmlns:a16="http://schemas.microsoft.com/office/drawing/2014/main" id="{B7267897-9067-477D-B5A6-9748450B4470}"/>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469" name="テキスト 31">
          <a:extLst>
            <a:ext uri="{FF2B5EF4-FFF2-40B4-BE49-F238E27FC236}">
              <a16:creationId xmlns:a16="http://schemas.microsoft.com/office/drawing/2014/main" id="{BE120A8D-7443-400F-AB9C-541430DE6D38}"/>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470" name="テキスト 32">
          <a:extLst>
            <a:ext uri="{FF2B5EF4-FFF2-40B4-BE49-F238E27FC236}">
              <a16:creationId xmlns:a16="http://schemas.microsoft.com/office/drawing/2014/main" id="{826D3712-9F4D-4C6F-BEC3-ABAAC94AC27B}"/>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471" name="テキスト 33">
          <a:extLst>
            <a:ext uri="{FF2B5EF4-FFF2-40B4-BE49-F238E27FC236}">
              <a16:creationId xmlns:a16="http://schemas.microsoft.com/office/drawing/2014/main" id="{F6DB065B-7397-4D4C-AF3D-427E89E1D807}"/>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472" name="テキスト 34">
          <a:extLst>
            <a:ext uri="{FF2B5EF4-FFF2-40B4-BE49-F238E27FC236}">
              <a16:creationId xmlns:a16="http://schemas.microsoft.com/office/drawing/2014/main" id="{D54017BB-4CBE-401E-B067-CA93526AD564}"/>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473" name="テキスト 35">
          <a:extLst>
            <a:ext uri="{FF2B5EF4-FFF2-40B4-BE49-F238E27FC236}">
              <a16:creationId xmlns:a16="http://schemas.microsoft.com/office/drawing/2014/main" id="{AE167153-60B6-4F5F-8D88-EF55706E6E8E}"/>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474" name="テキスト 36">
          <a:extLst>
            <a:ext uri="{FF2B5EF4-FFF2-40B4-BE49-F238E27FC236}">
              <a16:creationId xmlns:a16="http://schemas.microsoft.com/office/drawing/2014/main" id="{17B3156F-03ED-4FD7-B308-E4F1041A1288}"/>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475" name="テキスト 45">
          <a:extLst>
            <a:ext uri="{FF2B5EF4-FFF2-40B4-BE49-F238E27FC236}">
              <a16:creationId xmlns:a16="http://schemas.microsoft.com/office/drawing/2014/main" id="{CD4E71B1-9361-496A-8ED8-E1F61F66BB66}"/>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34</xdr:row>
      <xdr:rowOff>0</xdr:rowOff>
    </xdr:from>
    <xdr:to>
      <xdr:col>47</xdr:col>
      <xdr:colOff>1905</xdr:colOff>
      <xdr:row>34</xdr:row>
      <xdr:rowOff>0</xdr:rowOff>
    </xdr:to>
    <xdr:sp macro="" textlink="">
      <xdr:nvSpPr>
        <xdr:cNvPr id="4476" name="テキスト 46">
          <a:extLst>
            <a:ext uri="{FF2B5EF4-FFF2-40B4-BE49-F238E27FC236}">
              <a16:creationId xmlns:a16="http://schemas.microsoft.com/office/drawing/2014/main" id="{58A77EC5-15FD-4D27-A579-DC22B0143486}"/>
            </a:ext>
          </a:extLst>
        </xdr:cNvPr>
        <xdr:cNvSpPr txBox="1">
          <a:spLocks noChangeArrowheads="1"/>
        </xdr:cNvSpPr>
      </xdr:nvSpPr>
      <xdr:spPr bwMode="auto">
        <a:xfrm>
          <a:off x="17985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477" name="テキスト 47">
          <a:extLst>
            <a:ext uri="{FF2B5EF4-FFF2-40B4-BE49-F238E27FC236}">
              <a16:creationId xmlns:a16="http://schemas.microsoft.com/office/drawing/2014/main" id="{EF7B7529-F12E-457E-8E57-7FDA5E8C2166}"/>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478" name="テキスト 49">
          <a:extLst>
            <a:ext uri="{FF2B5EF4-FFF2-40B4-BE49-F238E27FC236}">
              <a16:creationId xmlns:a16="http://schemas.microsoft.com/office/drawing/2014/main" id="{42E9D40F-DEDD-448E-AD63-79D191609846}"/>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479" name="Text Box 129">
          <a:extLst>
            <a:ext uri="{FF2B5EF4-FFF2-40B4-BE49-F238E27FC236}">
              <a16:creationId xmlns:a16="http://schemas.microsoft.com/office/drawing/2014/main" id="{5CD0FAF3-678D-4954-BBB1-4B94E4AFB0FB}"/>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34</xdr:row>
      <xdr:rowOff>0</xdr:rowOff>
    </xdr:from>
    <xdr:to>
      <xdr:col>47</xdr:col>
      <xdr:colOff>0</xdr:colOff>
      <xdr:row>34</xdr:row>
      <xdr:rowOff>0</xdr:rowOff>
    </xdr:to>
    <xdr:sp macro="" textlink="">
      <xdr:nvSpPr>
        <xdr:cNvPr id="4480" name="Text Box 130">
          <a:extLst>
            <a:ext uri="{FF2B5EF4-FFF2-40B4-BE49-F238E27FC236}">
              <a16:creationId xmlns:a16="http://schemas.microsoft.com/office/drawing/2014/main" id="{63D5F07E-201C-498A-96F8-6CEB6C4CBE54}"/>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38100</xdr:colOff>
      <xdr:row>34</xdr:row>
      <xdr:rowOff>0</xdr:rowOff>
    </xdr:to>
    <xdr:sp macro="" textlink="">
      <xdr:nvSpPr>
        <xdr:cNvPr id="4481" name="Text Box 131">
          <a:extLst>
            <a:ext uri="{FF2B5EF4-FFF2-40B4-BE49-F238E27FC236}">
              <a16:creationId xmlns:a16="http://schemas.microsoft.com/office/drawing/2014/main" id="{CE2CC999-6D3A-48C9-9B9C-4E1934FF38F1}"/>
            </a:ext>
          </a:extLst>
        </xdr:cNvPr>
        <xdr:cNvSpPr txBox="1">
          <a:spLocks noChangeArrowheads="1"/>
        </xdr:cNvSpPr>
      </xdr:nvSpPr>
      <xdr:spPr bwMode="auto">
        <a:xfrm>
          <a:off x="173164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482" name="Text Box 132">
          <a:extLst>
            <a:ext uri="{FF2B5EF4-FFF2-40B4-BE49-F238E27FC236}">
              <a16:creationId xmlns:a16="http://schemas.microsoft.com/office/drawing/2014/main" id="{05338843-1EC0-482B-960A-E77E9A112D27}"/>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483" name="Text Box 133">
          <a:extLst>
            <a:ext uri="{FF2B5EF4-FFF2-40B4-BE49-F238E27FC236}">
              <a16:creationId xmlns:a16="http://schemas.microsoft.com/office/drawing/2014/main" id="{38308205-CCA4-4451-B7F3-6207E7773C23}"/>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484" name="Text Box 134">
          <a:extLst>
            <a:ext uri="{FF2B5EF4-FFF2-40B4-BE49-F238E27FC236}">
              <a16:creationId xmlns:a16="http://schemas.microsoft.com/office/drawing/2014/main" id="{EC9FF7DB-AFAB-45BC-86E2-2491F14EB44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485" name="Text Box 135">
          <a:extLst>
            <a:ext uri="{FF2B5EF4-FFF2-40B4-BE49-F238E27FC236}">
              <a16:creationId xmlns:a16="http://schemas.microsoft.com/office/drawing/2014/main" id="{330DAEBA-1022-45C8-AC32-8F312ADA339D}"/>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486" name="Text Box 136">
          <a:extLst>
            <a:ext uri="{FF2B5EF4-FFF2-40B4-BE49-F238E27FC236}">
              <a16:creationId xmlns:a16="http://schemas.microsoft.com/office/drawing/2014/main" id="{2038F571-10DE-4FA6-9CCD-2FB232E91B5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487" name="Text Box 137">
          <a:extLst>
            <a:ext uri="{FF2B5EF4-FFF2-40B4-BE49-F238E27FC236}">
              <a16:creationId xmlns:a16="http://schemas.microsoft.com/office/drawing/2014/main" id="{BD3B853C-2C63-45EF-9F25-8B783D88690B}"/>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488" name="Text Box 138">
          <a:extLst>
            <a:ext uri="{FF2B5EF4-FFF2-40B4-BE49-F238E27FC236}">
              <a16:creationId xmlns:a16="http://schemas.microsoft.com/office/drawing/2014/main" id="{C207D957-8D7A-4189-A378-DC5DE6191267}"/>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489" name="Text Box 139">
          <a:extLst>
            <a:ext uri="{FF2B5EF4-FFF2-40B4-BE49-F238E27FC236}">
              <a16:creationId xmlns:a16="http://schemas.microsoft.com/office/drawing/2014/main" id="{53AE3847-6BE2-4326-8AE8-6067A7147BA1}"/>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4490" name="Text Box 140">
          <a:extLst>
            <a:ext uri="{FF2B5EF4-FFF2-40B4-BE49-F238E27FC236}">
              <a16:creationId xmlns:a16="http://schemas.microsoft.com/office/drawing/2014/main" id="{F6B47548-7B78-4080-ACB4-B84AC9FFD260}"/>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491" name="Text Box 141">
          <a:extLst>
            <a:ext uri="{FF2B5EF4-FFF2-40B4-BE49-F238E27FC236}">
              <a16:creationId xmlns:a16="http://schemas.microsoft.com/office/drawing/2014/main" id="{3B06D8B0-9972-4A38-8C09-D67D9180548B}"/>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492" name="Text Box 142">
          <a:extLst>
            <a:ext uri="{FF2B5EF4-FFF2-40B4-BE49-F238E27FC236}">
              <a16:creationId xmlns:a16="http://schemas.microsoft.com/office/drawing/2014/main" id="{E8DBDBD4-8FA8-4C88-BE83-BA811DB77B3A}"/>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493" name="Text Box 143">
          <a:extLst>
            <a:ext uri="{FF2B5EF4-FFF2-40B4-BE49-F238E27FC236}">
              <a16:creationId xmlns:a16="http://schemas.microsoft.com/office/drawing/2014/main" id="{C5929603-6828-4B6C-A1A5-1D1CF297592D}"/>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494" name="Text Box 144">
          <a:extLst>
            <a:ext uri="{FF2B5EF4-FFF2-40B4-BE49-F238E27FC236}">
              <a16:creationId xmlns:a16="http://schemas.microsoft.com/office/drawing/2014/main" id="{359ED395-6BAF-475A-A29C-F5D93788D0B3}"/>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495" name="Text Box 145">
          <a:extLst>
            <a:ext uri="{FF2B5EF4-FFF2-40B4-BE49-F238E27FC236}">
              <a16:creationId xmlns:a16="http://schemas.microsoft.com/office/drawing/2014/main" id="{E1FFB54D-E66F-4E4E-9ECB-E124063FF2E4}"/>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4496" name="Text Box 146">
          <a:extLst>
            <a:ext uri="{FF2B5EF4-FFF2-40B4-BE49-F238E27FC236}">
              <a16:creationId xmlns:a16="http://schemas.microsoft.com/office/drawing/2014/main" id="{68CF8356-9F8D-4B8C-927C-55E5F31FEF98}"/>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853440</xdr:colOff>
      <xdr:row>34</xdr:row>
      <xdr:rowOff>0</xdr:rowOff>
    </xdr:from>
    <xdr:to>
      <xdr:col>50</xdr:col>
      <xdr:colOff>601980</xdr:colOff>
      <xdr:row>34</xdr:row>
      <xdr:rowOff>0</xdr:rowOff>
    </xdr:to>
    <xdr:sp macro="" textlink="">
      <xdr:nvSpPr>
        <xdr:cNvPr id="4497" name="Text Box 147">
          <a:extLst>
            <a:ext uri="{FF2B5EF4-FFF2-40B4-BE49-F238E27FC236}">
              <a16:creationId xmlns:a16="http://schemas.microsoft.com/office/drawing/2014/main" id="{D0E15D1E-6427-4AAD-B290-313658B13A25}"/>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4498" name="Text Box 148">
          <a:extLst>
            <a:ext uri="{FF2B5EF4-FFF2-40B4-BE49-F238E27FC236}">
              <a16:creationId xmlns:a16="http://schemas.microsoft.com/office/drawing/2014/main" id="{9B873691-1501-4CF2-AB69-C8562572BA82}"/>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4499" name="Text Box 149">
          <a:extLst>
            <a:ext uri="{FF2B5EF4-FFF2-40B4-BE49-F238E27FC236}">
              <a16:creationId xmlns:a16="http://schemas.microsoft.com/office/drawing/2014/main" id="{BDB644AF-11F7-4D8B-AEC0-47821F818B64}"/>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4500" name="Text Box 150">
          <a:extLst>
            <a:ext uri="{FF2B5EF4-FFF2-40B4-BE49-F238E27FC236}">
              <a16:creationId xmlns:a16="http://schemas.microsoft.com/office/drawing/2014/main" id="{B3AF2DA3-CCC4-4F8F-B5A4-4E45CDB50239}"/>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4501" name="Text Box 151">
          <a:extLst>
            <a:ext uri="{FF2B5EF4-FFF2-40B4-BE49-F238E27FC236}">
              <a16:creationId xmlns:a16="http://schemas.microsoft.com/office/drawing/2014/main" id="{EC74285C-6FBB-458F-8A81-9FE6C87C4D28}"/>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4502" name="Text Box 152">
          <a:extLst>
            <a:ext uri="{FF2B5EF4-FFF2-40B4-BE49-F238E27FC236}">
              <a16:creationId xmlns:a16="http://schemas.microsoft.com/office/drawing/2014/main" id="{8CA7F1FB-2ABE-40AA-B8B6-4206641466BD}"/>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03" name="テキスト 5">
          <a:extLst>
            <a:ext uri="{FF2B5EF4-FFF2-40B4-BE49-F238E27FC236}">
              <a16:creationId xmlns:a16="http://schemas.microsoft.com/office/drawing/2014/main" id="{7E39AD1D-B613-4F39-BF47-FDFC7D6ECACB}"/>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504" name="テキスト 12">
          <a:extLst>
            <a:ext uri="{FF2B5EF4-FFF2-40B4-BE49-F238E27FC236}">
              <a16:creationId xmlns:a16="http://schemas.microsoft.com/office/drawing/2014/main" id="{7562BA11-A1D1-47E8-BAB6-36E08F09FE5D}"/>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05" name="テキスト 22">
          <a:extLst>
            <a:ext uri="{FF2B5EF4-FFF2-40B4-BE49-F238E27FC236}">
              <a16:creationId xmlns:a16="http://schemas.microsoft.com/office/drawing/2014/main" id="{BDCA3AAD-D46A-4D74-BCD4-BC3F768CA07B}"/>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506" name="テキスト 23">
          <a:extLst>
            <a:ext uri="{FF2B5EF4-FFF2-40B4-BE49-F238E27FC236}">
              <a16:creationId xmlns:a16="http://schemas.microsoft.com/office/drawing/2014/main" id="{3B72854B-A5D7-4367-B90C-27E887D161BC}"/>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07" name="テキスト 35">
          <a:extLst>
            <a:ext uri="{FF2B5EF4-FFF2-40B4-BE49-F238E27FC236}">
              <a16:creationId xmlns:a16="http://schemas.microsoft.com/office/drawing/2014/main" id="{0EE98241-47F3-4E1F-AFF7-1A1B070CA3B0}"/>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508" name="テキスト 36">
          <a:extLst>
            <a:ext uri="{FF2B5EF4-FFF2-40B4-BE49-F238E27FC236}">
              <a16:creationId xmlns:a16="http://schemas.microsoft.com/office/drawing/2014/main" id="{0754126A-1AD9-452D-A2DE-D051965E32F9}"/>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09" name="テキスト 49">
          <a:extLst>
            <a:ext uri="{FF2B5EF4-FFF2-40B4-BE49-F238E27FC236}">
              <a16:creationId xmlns:a16="http://schemas.microsoft.com/office/drawing/2014/main" id="{E7170E42-5529-449E-8501-7CE5D5019450}"/>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10" name="Text Box 203">
          <a:extLst>
            <a:ext uri="{FF2B5EF4-FFF2-40B4-BE49-F238E27FC236}">
              <a16:creationId xmlns:a16="http://schemas.microsoft.com/office/drawing/2014/main" id="{836CEFC3-3A93-4196-A7DC-96BC4A3BE5AA}"/>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511" name="Text Box 204">
          <a:extLst>
            <a:ext uri="{FF2B5EF4-FFF2-40B4-BE49-F238E27FC236}">
              <a16:creationId xmlns:a16="http://schemas.microsoft.com/office/drawing/2014/main" id="{B77622E2-FD3F-4546-BCB7-32A9CB5821E3}"/>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12" name="Text Box 205">
          <a:extLst>
            <a:ext uri="{FF2B5EF4-FFF2-40B4-BE49-F238E27FC236}">
              <a16:creationId xmlns:a16="http://schemas.microsoft.com/office/drawing/2014/main" id="{E540C642-A261-476D-B896-77692D9A0B0E}"/>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513" name="Text Box 206">
          <a:extLst>
            <a:ext uri="{FF2B5EF4-FFF2-40B4-BE49-F238E27FC236}">
              <a16:creationId xmlns:a16="http://schemas.microsoft.com/office/drawing/2014/main" id="{FAEB0415-ADC0-4335-8AFD-92955A94D935}"/>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14" name="Text Box 207">
          <a:extLst>
            <a:ext uri="{FF2B5EF4-FFF2-40B4-BE49-F238E27FC236}">
              <a16:creationId xmlns:a16="http://schemas.microsoft.com/office/drawing/2014/main" id="{ED18927C-72F5-4A5C-94DE-D9F369EB9E4B}"/>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515" name="Text Box 208">
          <a:extLst>
            <a:ext uri="{FF2B5EF4-FFF2-40B4-BE49-F238E27FC236}">
              <a16:creationId xmlns:a16="http://schemas.microsoft.com/office/drawing/2014/main" id="{67B399AB-8A6D-4657-AE63-1C65808853CE}"/>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16" name="Text Box 209">
          <a:extLst>
            <a:ext uri="{FF2B5EF4-FFF2-40B4-BE49-F238E27FC236}">
              <a16:creationId xmlns:a16="http://schemas.microsoft.com/office/drawing/2014/main" id="{97237636-8F02-46D6-AB57-4532592F28B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17" name="Text Box 210">
          <a:extLst>
            <a:ext uri="{FF2B5EF4-FFF2-40B4-BE49-F238E27FC236}">
              <a16:creationId xmlns:a16="http://schemas.microsoft.com/office/drawing/2014/main" id="{F7C83045-25C0-4AAC-BB50-91D73B0AF70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518" name="Text Box 211">
          <a:extLst>
            <a:ext uri="{FF2B5EF4-FFF2-40B4-BE49-F238E27FC236}">
              <a16:creationId xmlns:a16="http://schemas.microsoft.com/office/drawing/2014/main" id="{704A764E-EC45-4996-9E61-ACB5321C6BE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19" name="Text Box 212">
          <a:extLst>
            <a:ext uri="{FF2B5EF4-FFF2-40B4-BE49-F238E27FC236}">
              <a16:creationId xmlns:a16="http://schemas.microsoft.com/office/drawing/2014/main" id="{1E0D48FC-7F9C-4E7F-831B-0D0BB795258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520" name="Text Box 213">
          <a:extLst>
            <a:ext uri="{FF2B5EF4-FFF2-40B4-BE49-F238E27FC236}">
              <a16:creationId xmlns:a16="http://schemas.microsoft.com/office/drawing/2014/main" id="{36A54992-3557-4123-A3C6-02D1764F7222}"/>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21" name="Text Box 214">
          <a:extLst>
            <a:ext uri="{FF2B5EF4-FFF2-40B4-BE49-F238E27FC236}">
              <a16:creationId xmlns:a16="http://schemas.microsoft.com/office/drawing/2014/main" id="{1FF857BC-A967-42D8-83DF-C897447A1887}"/>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522" name="Text Box 215">
          <a:extLst>
            <a:ext uri="{FF2B5EF4-FFF2-40B4-BE49-F238E27FC236}">
              <a16:creationId xmlns:a16="http://schemas.microsoft.com/office/drawing/2014/main" id="{56C7115E-EE38-468F-8659-1F1896FCB92C}"/>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23" name="Text Box 216">
          <a:extLst>
            <a:ext uri="{FF2B5EF4-FFF2-40B4-BE49-F238E27FC236}">
              <a16:creationId xmlns:a16="http://schemas.microsoft.com/office/drawing/2014/main" id="{9568B533-3282-41D3-9580-A4B5AA35191E}"/>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524" name="Text Box 217">
          <a:extLst>
            <a:ext uri="{FF2B5EF4-FFF2-40B4-BE49-F238E27FC236}">
              <a16:creationId xmlns:a16="http://schemas.microsoft.com/office/drawing/2014/main" id="{9EE6E441-2FE8-4025-BBD2-ADB4B1676775}"/>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4525" name="Text Box 218">
          <a:extLst>
            <a:ext uri="{FF2B5EF4-FFF2-40B4-BE49-F238E27FC236}">
              <a16:creationId xmlns:a16="http://schemas.microsoft.com/office/drawing/2014/main" id="{124F2034-7123-42AF-8C9D-8CC0CE0B027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526" name="Text Box 219">
          <a:extLst>
            <a:ext uri="{FF2B5EF4-FFF2-40B4-BE49-F238E27FC236}">
              <a16:creationId xmlns:a16="http://schemas.microsoft.com/office/drawing/2014/main" id="{95C6D1CD-206D-4244-8663-C96C2EE10F4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527" name="Text Box 220">
          <a:extLst>
            <a:ext uri="{FF2B5EF4-FFF2-40B4-BE49-F238E27FC236}">
              <a16:creationId xmlns:a16="http://schemas.microsoft.com/office/drawing/2014/main" id="{CD5F51F9-E823-4707-8A3D-28723F69B966}"/>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528" name="Text Box 221">
          <a:extLst>
            <a:ext uri="{FF2B5EF4-FFF2-40B4-BE49-F238E27FC236}">
              <a16:creationId xmlns:a16="http://schemas.microsoft.com/office/drawing/2014/main" id="{74938DDB-808F-452F-B207-E9B61025667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529" name="Text Box 222">
          <a:extLst>
            <a:ext uri="{FF2B5EF4-FFF2-40B4-BE49-F238E27FC236}">
              <a16:creationId xmlns:a16="http://schemas.microsoft.com/office/drawing/2014/main" id="{8B36C541-1550-43A2-8893-0CFBCC6F62D1}"/>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530" name="Text Box 223">
          <a:extLst>
            <a:ext uri="{FF2B5EF4-FFF2-40B4-BE49-F238E27FC236}">
              <a16:creationId xmlns:a16="http://schemas.microsoft.com/office/drawing/2014/main" id="{67358AA5-225E-4D65-BA0B-197974EF4DC8}"/>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31" name="テキスト 3">
          <a:extLst>
            <a:ext uri="{FF2B5EF4-FFF2-40B4-BE49-F238E27FC236}">
              <a16:creationId xmlns:a16="http://schemas.microsoft.com/office/drawing/2014/main" id="{21800050-4C10-42A9-9A7B-23656191D018}"/>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532" name="テキスト 4">
          <a:extLst>
            <a:ext uri="{FF2B5EF4-FFF2-40B4-BE49-F238E27FC236}">
              <a16:creationId xmlns:a16="http://schemas.microsoft.com/office/drawing/2014/main" id="{686CA029-2D9C-48B5-813B-B8CEA5F28F8B}"/>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33" name="テキスト 5">
          <a:extLst>
            <a:ext uri="{FF2B5EF4-FFF2-40B4-BE49-F238E27FC236}">
              <a16:creationId xmlns:a16="http://schemas.microsoft.com/office/drawing/2014/main" id="{01B46B22-521C-4AA8-BABF-EC3397DC741B}"/>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534" name="テキスト 10">
          <a:extLst>
            <a:ext uri="{FF2B5EF4-FFF2-40B4-BE49-F238E27FC236}">
              <a16:creationId xmlns:a16="http://schemas.microsoft.com/office/drawing/2014/main" id="{9A9EBDBA-B6FF-4D88-BB1A-42D41792AEB2}"/>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535" name="テキスト 11">
          <a:extLst>
            <a:ext uri="{FF2B5EF4-FFF2-40B4-BE49-F238E27FC236}">
              <a16:creationId xmlns:a16="http://schemas.microsoft.com/office/drawing/2014/main" id="{D0D08DAC-2969-4025-AFD2-7491B0905240}"/>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536" name="テキスト 12">
          <a:extLst>
            <a:ext uri="{FF2B5EF4-FFF2-40B4-BE49-F238E27FC236}">
              <a16:creationId xmlns:a16="http://schemas.microsoft.com/office/drawing/2014/main" id="{5E963BDA-5375-49C1-9790-6DE35DF386AB}"/>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37" name="テキスト 18">
          <a:extLst>
            <a:ext uri="{FF2B5EF4-FFF2-40B4-BE49-F238E27FC236}">
              <a16:creationId xmlns:a16="http://schemas.microsoft.com/office/drawing/2014/main" id="{D0EAA0E1-12C8-43A2-B58F-CE2F743ABB37}"/>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538" name="テキスト 19">
          <a:extLst>
            <a:ext uri="{FF2B5EF4-FFF2-40B4-BE49-F238E27FC236}">
              <a16:creationId xmlns:a16="http://schemas.microsoft.com/office/drawing/2014/main" id="{676AF721-E353-46B5-850A-5762B820F2D1}"/>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539" name="テキスト 20">
          <a:extLst>
            <a:ext uri="{FF2B5EF4-FFF2-40B4-BE49-F238E27FC236}">
              <a16:creationId xmlns:a16="http://schemas.microsoft.com/office/drawing/2014/main" id="{5A870E5A-8AD7-4CE8-991B-D1190923E8A0}"/>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540" name="テキスト 21">
          <a:extLst>
            <a:ext uri="{FF2B5EF4-FFF2-40B4-BE49-F238E27FC236}">
              <a16:creationId xmlns:a16="http://schemas.microsoft.com/office/drawing/2014/main" id="{0885B884-20C5-4AEA-B4DF-2A2298AE3AFB}"/>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41" name="テキスト 22">
          <a:extLst>
            <a:ext uri="{FF2B5EF4-FFF2-40B4-BE49-F238E27FC236}">
              <a16:creationId xmlns:a16="http://schemas.microsoft.com/office/drawing/2014/main" id="{BD8761AA-3EA7-41B7-84B8-274B84C42157}"/>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542" name="テキスト 23">
          <a:extLst>
            <a:ext uri="{FF2B5EF4-FFF2-40B4-BE49-F238E27FC236}">
              <a16:creationId xmlns:a16="http://schemas.microsoft.com/office/drawing/2014/main" id="{D864E318-1B42-49F6-BDDD-A06879EBF72D}"/>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43" name="テキスト 31">
          <a:extLst>
            <a:ext uri="{FF2B5EF4-FFF2-40B4-BE49-F238E27FC236}">
              <a16:creationId xmlns:a16="http://schemas.microsoft.com/office/drawing/2014/main" id="{FC4F65C6-81BA-455A-A337-A472807D556D}"/>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544" name="テキスト 32">
          <a:extLst>
            <a:ext uri="{FF2B5EF4-FFF2-40B4-BE49-F238E27FC236}">
              <a16:creationId xmlns:a16="http://schemas.microsoft.com/office/drawing/2014/main" id="{7855002C-7307-49C9-BAC0-5A8ADB798D75}"/>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545" name="テキスト 33">
          <a:extLst>
            <a:ext uri="{FF2B5EF4-FFF2-40B4-BE49-F238E27FC236}">
              <a16:creationId xmlns:a16="http://schemas.microsoft.com/office/drawing/2014/main" id="{7828F174-7531-4F97-88FF-0EAAFDCD0B89}"/>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546" name="テキスト 34">
          <a:extLst>
            <a:ext uri="{FF2B5EF4-FFF2-40B4-BE49-F238E27FC236}">
              <a16:creationId xmlns:a16="http://schemas.microsoft.com/office/drawing/2014/main" id="{BE75F0F7-338C-4365-9F6E-930649121B78}"/>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47" name="テキスト 35">
          <a:extLst>
            <a:ext uri="{FF2B5EF4-FFF2-40B4-BE49-F238E27FC236}">
              <a16:creationId xmlns:a16="http://schemas.microsoft.com/office/drawing/2014/main" id="{0C247509-4D63-46D4-B38E-E42D18DEE7B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548" name="テキスト 36">
          <a:extLst>
            <a:ext uri="{FF2B5EF4-FFF2-40B4-BE49-F238E27FC236}">
              <a16:creationId xmlns:a16="http://schemas.microsoft.com/office/drawing/2014/main" id="{804900D1-3F73-4451-8DD1-8E72421F0E1C}"/>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49" name="テキスト 45">
          <a:extLst>
            <a:ext uri="{FF2B5EF4-FFF2-40B4-BE49-F238E27FC236}">
              <a16:creationId xmlns:a16="http://schemas.microsoft.com/office/drawing/2014/main" id="{687E5423-656B-4E71-9923-0EA5570DC673}"/>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34</xdr:row>
      <xdr:rowOff>0</xdr:rowOff>
    </xdr:from>
    <xdr:to>
      <xdr:col>47</xdr:col>
      <xdr:colOff>1905</xdr:colOff>
      <xdr:row>34</xdr:row>
      <xdr:rowOff>0</xdr:rowOff>
    </xdr:to>
    <xdr:sp macro="" textlink="">
      <xdr:nvSpPr>
        <xdr:cNvPr id="4550" name="テキスト 46">
          <a:extLst>
            <a:ext uri="{FF2B5EF4-FFF2-40B4-BE49-F238E27FC236}">
              <a16:creationId xmlns:a16="http://schemas.microsoft.com/office/drawing/2014/main" id="{64A20383-2F37-4A65-B9F7-DA2FEBDAD8F8}"/>
            </a:ext>
          </a:extLst>
        </xdr:cNvPr>
        <xdr:cNvSpPr txBox="1">
          <a:spLocks noChangeArrowheads="1"/>
        </xdr:cNvSpPr>
      </xdr:nvSpPr>
      <xdr:spPr bwMode="auto">
        <a:xfrm>
          <a:off x="17985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551" name="テキスト 47">
          <a:extLst>
            <a:ext uri="{FF2B5EF4-FFF2-40B4-BE49-F238E27FC236}">
              <a16:creationId xmlns:a16="http://schemas.microsoft.com/office/drawing/2014/main" id="{AA2EAF25-CD65-4061-8738-A4F67F22F7BA}"/>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52" name="テキスト 49">
          <a:extLst>
            <a:ext uri="{FF2B5EF4-FFF2-40B4-BE49-F238E27FC236}">
              <a16:creationId xmlns:a16="http://schemas.microsoft.com/office/drawing/2014/main" id="{66248C1B-8321-458E-8605-A34A36BE2EA9}"/>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53" name="Text Box 129">
          <a:extLst>
            <a:ext uri="{FF2B5EF4-FFF2-40B4-BE49-F238E27FC236}">
              <a16:creationId xmlns:a16="http://schemas.microsoft.com/office/drawing/2014/main" id="{8D661864-4723-44F1-ADA7-9D2067A409A3}"/>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34</xdr:row>
      <xdr:rowOff>0</xdr:rowOff>
    </xdr:from>
    <xdr:to>
      <xdr:col>47</xdr:col>
      <xdr:colOff>0</xdr:colOff>
      <xdr:row>34</xdr:row>
      <xdr:rowOff>0</xdr:rowOff>
    </xdr:to>
    <xdr:sp macro="" textlink="">
      <xdr:nvSpPr>
        <xdr:cNvPr id="4554" name="Text Box 130">
          <a:extLst>
            <a:ext uri="{FF2B5EF4-FFF2-40B4-BE49-F238E27FC236}">
              <a16:creationId xmlns:a16="http://schemas.microsoft.com/office/drawing/2014/main" id="{3B5D6938-38D5-4ACF-93DD-13F7E69B6E2A}"/>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38100</xdr:colOff>
      <xdr:row>34</xdr:row>
      <xdr:rowOff>0</xdr:rowOff>
    </xdr:to>
    <xdr:sp macro="" textlink="">
      <xdr:nvSpPr>
        <xdr:cNvPr id="4555" name="Text Box 131">
          <a:extLst>
            <a:ext uri="{FF2B5EF4-FFF2-40B4-BE49-F238E27FC236}">
              <a16:creationId xmlns:a16="http://schemas.microsoft.com/office/drawing/2014/main" id="{A28CEF42-80C8-469A-A3B1-3A021DF61CEF}"/>
            </a:ext>
          </a:extLst>
        </xdr:cNvPr>
        <xdr:cNvSpPr txBox="1">
          <a:spLocks noChangeArrowheads="1"/>
        </xdr:cNvSpPr>
      </xdr:nvSpPr>
      <xdr:spPr bwMode="auto">
        <a:xfrm>
          <a:off x="173164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56" name="Text Box 132">
          <a:extLst>
            <a:ext uri="{FF2B5EF4-FFF2-40B4-BE49-F238E27FC236}">
              <a16:creationId xmlns:a16="http://schemas.microsoft.com/office/drawing/2014/main" id="{26E0DA98-69DE-4A04-AD20-9F27BCC6B47F}"/>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557" name="Text Box 133">
          <a:extLst>
            <a:ext uri="{FF2B5EF4-FFF2-40B4-BE49-F238E27FC236}">
              <a16:creationId xmlns:a16="http://schemas.microsoft.com/office/drawing/2014/main" id="{00E65CBC-A43E-4B7E-8C8B-596BBBA30604}"/>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58" name="Text Box 134">
          <a:extLst>
            <a:ext uri="{FF2B5EF4-FFF2-40B4-BE49-F238E27FC236}">
              <a16:creationId xmlns:a16="http://schemas.microsoft.com/office/drawing/2014/main" id="{1B67DE49-0195-4740-9974-FA75AB74834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559" name="Text Box 135">
          <a:extLst>
            <a:ext uri="{FF2B5EF4-FFF2-40B4-BE49-F238E27FC236}">
              <a16:creationId xmlns:a16="http://schemas.microsoft.com/office/drawing/2014/main" id="{AD74E68C-F232-471A-8DD0-43519772B6F9}"/>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60" name="Text Box 136">
          <a:extLst>
            <a:ext uri="{FF2B5EF4-FFF2-40B4-BE49-F238E27FC236}">
              <a16:creationId xmlns:a16="http://schemas.microsoft.com/office/drawing/2014/main" id="{A691F5B4-5ABD-4905-AA4A-D1C6D7A9FB4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561" name="Text Box 137">
          <a:extLst>
            <a:ext uri="{FF2B5EF4-FFF2-40B4-BE49-F238E27FC236}">
              <a16:creationId xmlns:a16="http://schemas.microsoft.com/office/drawing/2014/main" id="{91D63D35-E2AA-4205-A281-96766E8F38CE}"/>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62" name="Text Box 138">
          <a:extLst>
            <a:ext uri="{FF2B5EF4-FFF2-40B4-BE49-F238E27FC236}">
              <a16:creationId xmlns:a16="http://schemas.microsoft.com/office/drawing/2014/main" id="{53AF17D5-D5DF-42DD-8662-14DCBF1F9E0E}"/>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563" name="Text Box 139">
          <a:extLst>
            <a:ext uri="{FF2B5EF4-FFF2-40B4-BE49-F238E27FC236}">
              <a16:creationId xmlns:a16="http://schemas.microsoft.com/office/drawing/2014/main" id="{D6B25111-0AEB-4B34-BA46-A4CDC7BEAB3F}"/>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4564" name="Text Box 140">
          <a:extLst>
            <a:ext uri="{FF2B5EF4-FFF2-40B4-BE49-F238E27FC236}">
              <a16:creationId xmlns:a16="http://schemas.microsoft.com/office/drawing/2014/main" id="{FB3240E0-13C3-4CEA-92EF-0E2B0B41A1BD}"/>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565" name="Text Box 141">
          <a:extLst>
            <a:ext uri="{FF2B5EF4-FFF2-40B4-BE49-F238E27FC236}">
              <a16:creationId xmlns:a16="http://schemas.microsoft.com/office/drawing/2014/main" id="{9788167A-FB6B-4A08-820A-0FF2462F3B20}"/>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566" name="Text Box 142">
          <a:extLst>
            <a:ext uri="{FF2B5EF4-FFF2-40B4-BE49-F238E27FC236}">
              <a16:creationId xmlns:a16="http://schemas.microsoft.com/office/drawing/2014/main" id="{BFA42F78-836E-475F-B1C8-D5E743ACC126}"/>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567" name="Text Box 143">
          <a:extLst>
            <a:ext uri="{FF2B5EF4-FFF2-40B4-BE49-F238E27FC236}">
              <a16:creationId xmlns:a16="http://schemas.microsoft.com/office/drawing/2014/main" id="{D0091C4A-2B01-4E15-B28D-C13F21783561}"/>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568" name="Text Box 144">
          <a:extLst>
            <a:ext uri="{FF2B5EF4-FFF2-40B4-BE49-F238E27FC236}">
              <a16:creationId xmlns:a16="http://schemas.microsoft.com/office/drawing/2014/main" id="{E1091DC0-CEEC-44A8-A7A6-D603CB086E03}"/>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569" name="Text Box 145">
          <a:extLst>
            <a:ext uri="{FF2B5EF4-FFF2-40B4-BE49-F238E27FC236}">
              <a16:creationId xmlns:a16="http://schemas.microsoft.com/office/drawing/2014/main" id="{960F8D7D-115A-44B6-8B78-D0B01BDF556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4570" name="Text Box 146">
          <a:extLst>
            <a:ext uri="{FF2B5EF4-FFF2-40B4-BE49-F238E27FC236}">
              <a16:creationId xmlns:a16="http://schemas.microsoft.com/office/drawing/2014/main" id="{CDC349AE-83D8-4051-B9D6-228412C04428}"/>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853440</xdr:colOff>
      <xdr:row>34</xdr:row>
      <xdr:rowOff>0</xdr:rowOff>
    </xdr:from>
    <xdr:to>
      <xdr:col>50</xdr:col>
      <xdr:colOff>601980</xdr:colOff>
      <xdr:row>34</xdr:row>
      <xdr:rowOff>0</xdr:rowOff>
    </xdr:to>
    <xdr:sp macro="" textlink="">
      <xdr:nvSpPr>
        <xdr:cNvPr id="4571" name="Text Box 147">
          <a:extLst>
            <a:ext uri="{FF2B5EF4-FFF2-40B4-BE49-F238E27FC236}">
              <a16:creationId xmlns:a16="http://schemas.microsoft.com/office/drawing/2014/main" id="{D817972E-0F2A-49C0-B5C4-A4EBF3A77E04}"/>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4572" name="Text Box 148">
          <a:extLst>
            <a:ext uri="{FF2B5EF4-FFF2-40B4-BE49-F238E27FC236}">
              <a16:creationId xmlns:a16="http://schemas.microsoft.com/office/drawing/2014/main" id="{7AD9F841-80FC-4A2D-9015-82D7F9A60C16}"/>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4573" name="Text Box 149">
          <a:extLst>
            <a:ext uri="{FF2B5EF4-FFF2-40B4-BE49-F238E27FC236}">
              <a16:creationId xmlns:a16="http://schemas.microsoft.com/office/drawing/2014/main" id="{757CEC06-BB1A-4705-A252-23248A6C9D70}"/>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4574" name="Text Box 150">
          <a:extLst>
            <a:ext uri="{FF2B5EF4-FFF2-40B4-BE49-F238E27FC236}">
              <a16:creationId xmlns:a16="http://schemas.microsoft.com/office/drawing/2014/main" id="{DC4F9856-7056-4E70-A4C3-4CEE33F81B27}"/>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4575" name="Text Box 151">
          <a:extLst>
            <a:ext uri="{FF2B5EF4-FFF2-40B4-BE49-F238E27FC236}">
              <a16:creationId xmlns:a16="http://schemas.microsoft.com/office/drawing/2014/main" id="{671E07D4-1304-4C95-AF6A-4727A0765CCB}"/>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4576" name="Text Box 152">
          <a:extLst>
            <a:ext uri="{FF2B5EF4-FFF2-40B4-BE49-F238E27FC236}">
              <a16:creationId xmlns:a16="http://schemas.microsoft.com/office/drawing/2014/main" id="{FD48D634-5CF3-4D36-A7A1-AB490314216D}"/>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77" name="テキスト 5">
          <a:extLst>
            <a:ext uri="{FF2B5EF4-FFF2-40B4-BE49-F238E27FC236}">
              <a16:creationId xmlns:a16="http://schemas.microsoft.com/office/drawing/2014/main" id="{129B90F2-3F50-40F2-92C0-60B28BF1D634}"/>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578" name="テキスト 12">
          <a:extLst>
            <a:ext uri="{FF2B5EF4-FFF2-40B4-BE49-F238E27FC236}">
              <a16:creationId xmlns:a16="http://schemas.microsoft.com/office/drawing/2014/main" id="{693D4F70-C54D-46A2-BE09-437606E07D5F}"/>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79" name="テキスト 22">
          <a:extLst>
            <a:ext uri="{FF2B5EF4-FFF2-40B4-BE49-F238E27FC236}">
              <a16:creationId xmlns:a16="http://schemas.microsoft.com/office/drawing/2014/main" id="{C9DA4B10-F5C8-4920-8B6D-9F9D7CC8B13F}"/>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580" name="テキスト 23">
          <a:extLst>
            <a:ext uri="{FF2B5EF4-FFF2-40B4-BE49-F238E27FC236}">
              <a16:creationId xmlns:a16="http://schemas.microsoft.com/office/drawing/2014/main" id="{11C16C84-3C64-4AD2-9743-ECB6747BA925}"/>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81" name="テキスト 35">
          <a:extLst>
            <a:ext uri="{FF2B5EF4-FFF2-40B4-BE49-F238E27FC236}">
              <a16:creationId xmlns:a16="http://schemas.microsoft.com/office/drawing/2014/main" id="{B89B12BB-EFAB-4558-BC69-5E2AFC4AD158}"/>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582" name="テキスト 36">
          <a:extLst>
            <a:ext uri="{FF2B5EF4-FFF2-40B4-BE49-F238E27FC236}">
              <a16:creationId xmlns:a16="http://schemas.microsoft.com/office/drawing/2014/main" id="{EE012A93-357D-44AD-A7C6-8C374527412D}"/>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583" name="テキスト 49">
          <a:extLst>
            <a:ext uri="{FF2B5EF4-FFF2-40B4-BE49-F238E27FC236}">
              <a16:creationId xmlns:a16="http://schemas.microsoft.com/office/drawing/2014/main" id="{769EC364-9320-4725-BB47-C65777DDCC0B}"/>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84" name="Text Box 203">
          <a:extLst>
            <a:ext uri="{FF2B5EF4-FFF2-40B4-BE49-F238E27FC236}">
              <a16:creationId xmlns:a16="http://schemas.microsoft.com/office/drawing/2014/main" id="{0D9C621D-ECC0-466A-A59F-F4BFA47024EB}"/>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585" name="Text Box 204">
          <a:extLst>
            <a:ext uri="{FF2B5EF4-FFF2-40B4-BE49-F238E27FC236}">
              <a16:creationId xmlns:a16="http://schemas.microsoft.com/office/drawing/2014/main" id="{F1220F77-DCFF-4C39-A610-8A0491423446}"/>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86" name="Text Box 205">
          <a:extLst>
            <a:ext uri="{FF2B5EF4-FFF2-40B4-BE49-F238E27FC236}">
              <a16:creationId xmlns:a16="http://schemas.microsoft.com/office/drawing/2014/main" id="{6AC3BF1A-46FD-4630-893A-D6B77E86EE3D}"/>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587" name="Text Box 206">
          <a:extLst>
            <a:ext uri="{FF2B5EF4-FFF2-40B4-BE49-F238E27FC236}">
              <a16:creationId xmlns:a16="http://schemas.microsoft.com/office/drawing/2014/main" id="{B3224193-432E-414B-BA0D-457FDF19F367}"/>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88" name="Text Box 207">
          <a:extLst>
            <a:ext uri="{FF2B5EF4-FFF2-40B4-BE49-F238E27FC236}">
              <a16:creationId xmlns:a16="http://schemas.microsoft.com/office/drawing/2014/main" id="{135E8A02-AA37-49E6-A6A7-CB047D831C80}"/>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589" name="Text Box 208">
          <a:extLst>
            <a:ext uri="{FF2B5EF4-FFF2-40B4-BE49-F238E27FC236}">
              <a16:creationId xmlns:a16="http://schemas.microsoft.com/office/drawing/2014/main" id="{A8FD6377-C80B-4370-9B28-7A5048FB301E}"/>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590" name="Text Box 209">
          <a:extLst>
            <a:ext uri="{FF2B5EF4-FFF2-40B4-BE49-F238E27FC236}">
              <a16:creationId xmlns:a16="http://schemas.microsoft.com/office/drawing/2014/main" id="{18F0E04F-3109-42A1-8F62-D462C3C56F57}"/>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91" name="Text Box 210">
          <a:extLst>
            <a:ext uri="{FF2B5EF4-FFF2-40B4-BE49-F238E27FC236}">
              <a16:creationId xmlns:a16="http://schemas.microsoft.com/office/drawing/2014/main" id="{4E162FA8-B6D3-4C95-8B75-815D31529F7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592" name="Text Box 211">
          <a:extLst>
            <a:ext uri="{FF2B5EF4-FFF2-40B4-BE49-F238E27FC236}">
              <a16:creationId xmlns:a16="http://schemas.microsoft.com/office/drawing/2014/main" id="{DCE79CD9-9A87-43D2-93B3-9E6F84DFB8E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93" name="Text Box 212">
          <a:extLst>
            <a:ext uri="{FF2B5EF4-FFF2-40B4-BE49-F238E27FC236}">
              <a16:creationId xmlns:a16="http://schemas.microsoft.com/office/drawing/2014/main" id="{37997002-BE26-4B15-BBF6-6020A867C86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594" name="Text Box 213">
          <a:extLst>
            <a:ext uri="{FF2B5EF4-FFF2-40B4-BE49-F238E27FC236}">
              <a16:creationId xmlns:a16="http://schemas.microsoft.com/office/drawing/2014/main" id="{8DAF5606-C6AA-4A2C-A5F0-B43DCC9F923C}"/>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95" name="Text Box 214">
          <a:extLst>
            <a:ext uri="{FF2B5EF4-FFF2-40B4-BE49-F238E27FC236}">
              <a16:creationId xmlns:a16="http://schemas.microsoft.com/office/drawing/2014/main" id="{F8A90677-801E-44A8-87C5-0CB47FD76ECD}"/>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596" name="Text Box 215">
          <a:extLst>
            <a:ext uri="{FF2B5EF4-FFF2-40B4-BE49-F238E27FC236}">
              <a16:creationId xmlns:a16="http://schemas.microsoft.com/office/drawing/2014/main" id="{103F659F-340F-4317-874E-501DC7F2B378}"/>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597" name="Text Box 216">
          <a:extLst>
            <a:ext uri="{FF2B5EF4-FFF2-40B4-BE49-F238E27FC236}">
              <a16:creationId xmlns:a16="http://schemas.microsoft.com/office/drawing/2014/main" id="{878E33CB-BF15-4034-A648-D07412D78F44}"/>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598" name="Text Box 217">
          <a:extLst>
            <a:ext uri="{FF2B5EF4-FFF2-40B4-BE49-F238E27FC236}">
              <a16:creationId xmlns:a16="http://schemas.microsoft.com/office/drawing/2014/main" id="{7F1F8030-49AB-4CD7-BB72-41741A036918}"/>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4599" name="Text Box 218">
          <a:extLst>
            <a:ext uri="{FF2B5EF4-FFF2-40B4-BE49-F238E27FC236}">
              <a16:creationId xmlns:a16="http://schemas.microsoft.com/office/drawing/2014/main" id="{61094F22-18DA-4ABD-A9C3-4A1AD4BE7A20}"/>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600" name="Text Box 219">
          <a:extLst>
            <a:ext uri="{FF2B5EF4-FFF2-40B4-BE49-F238E27FC236}">
              <a16:creationId xmlns:a16="http://schemas.microsoft.com/office/drawing/2014/main" id="{67D13CF7-5CF0-4920-AB8D-C40296FF09FC}"/>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601" name="Text Box 220">
          <a:extLst>
            <a:ext uri="{FF2B5EF4-FFF2-40B4-BE49-F238E27FC236}">
              <a16:creationId xmlns:a16="http://schemas.microsoft.com/office/drawing/2014/main" id="{D735EFA0-9E1C-403D-8E47-31C916B00BF7}"/>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602" name="Text Box 221">
          <a:extLst>
            <a:ext uri="{FF2B5EF4-FFF2-40B4-BE49-F238E27FC236}">
              <a16:creationId xmlns:a16="http://schemas.microsoft.com/office/drawing/2014/main" id="{CD4BA25F-5A97-49D6-B591-C4D29C692249}"/>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603" name="Text Box 222">
          <a:extLst>
            <a:ext uri="{FF2B5EF4-FFF2-40B4-BE49-F238E27FC236}">
              <a16:creationId xmlns:a16="http://schemas.microsoft.com/office/drawing/2014/main" id="{29588AE9-EF44-4C60-919E-6EAD09596331}"/>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604" name="Text Box 223">
          <a:extLst>
            <a:ext uri="{FF2B5EF4-FFF2-40B4-BE49-F238E27FC236}">
              <a16:creationId xmlns:a16="http://schemas.microsoft.com/office/drawing/2014/main" id="{C2FA4D4C-8927-4549-AB0E-1ECA26D45534}"/>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05" name="テキスト 3">
          <a:extLst>
            <a:ext uri="{FF2B5EF4-FFF2-40B4-BE49-F238E27FC236}">
              <a16:creationId xmlns:a16="http://schemas.microsoft.com/office/drawing/2014/main" id="{9F01FF39-20E8-4034-B412-85570159B30F}"/>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06" name="テキスト 4">
          <a:extLst>
            <a:ext uri="{FF2B5EF4-FFF2-40B4-BE49-F238E27FC236}">
              <a16:creationId xmlns:a16="http://schemas.microsoft.com/office/drawing/2014/main" id="{247F10C2-E254-43DC-827C-AF6F88DEABF8}"/>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07" name="テキスト 5">
          <a:extLst>
            <a:ext uri="{FF2B5EF4-FFF2-40B4-BE49-F238E27FC236}">
              <a16:creationId xmlns:a16="http://schemas.microsoft.com/office/drawing/2014/main" id="{93109AFC-C0C1-4941-B720-1AF81B20E2C5}"/>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608" name="テキスト 10">
          <a:extLst>
            <a:ext uri="{FF2B5EF4-FFF2-40B4-BE49-F238E27FC236}">
              <a16:creationId xmlns:a16="http://schemas.microsoft.com/office/drawing/2014/main" id="{3B14066E-E676-43EB-83BC-43EA275DF55D}"/>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09" name="テキスト 11">
          <a:extLst>
            <a:ext uri="{FF2B5EF4-FFF2-40B4-BE49-F238E27FC236}">
              <a16:creationId xmlns:a16="http://schemas.microsoft.com/office/drawing/2014/main" id="{C397E13A-1408-4ADD-911B-130AEBD9CEF6}"/>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610" name="テキスト 12">
          <a:extLst>
            <a:ext uri="{FF2B5EF4-FFF2-40B4-BE49-F238E27FC236}">
              <a16:creationId xmlns:a16="http://schemas.microsoft.com/office/drawing/2014/main" id="{14399F30-E3DD-426B-8F74-87C2DF6557EE}"/>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11" name="テキスト 18">
          <a:extLst>
            <a:ext uri="{FF2B5EF4-FFF2-40B4-BE49-F238E27FC236}">
              <a16:creationId xmlns:a16="http://schemas.microsoft.com/office/drawing/2014/main" id="{029D47F8-C382-4635-ABDE-A0AED267A129}"/>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612" name="テキスト 19">
          <a:extLst>
            <a:ext uri="{FF2B5EF4-FFF2-40B4-BE49-F238E27FC236}">
              <a16:creationId xmlns:a16="http://schemas.microsoft.com/office/drawing/2014/main" id="{EBA60384-925A-4ACC-BC9E-E220CF09D1EA}"/>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13" name="テキスト 20">
          <a:extLst>
            <a:ext uri="{FF2B5EF4-FFF2-40B4-BE49-F238E27FC236}">
              <a16:creationId xmlns:a16="http://schemas.microsoft.com/office/drawing/2014/main" id="{18AC4995-AD96-4B2A-9E7D-325D7C5E0202}"/>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14" name="テキスト 21">
          <a:extLst>
            <a:ext uri="{FF2B5EF4-FFF2-40B4-BE49-F238E27FC236}">
              <a16:creationId xmlns:a16="http://schemas.microsoft.com/office/drawing/2014/main" id="{213A8C64-432A-4E81-A30F-D0D6BDAEB368}"/>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15" name="テキスト 22">
          <a:extLst>
            <a:ext uri="{FF2B5EF4-FFF2-40B4-BE49-F238E27FC236}">
              <a16:creationId xmlns:a16="http://schemas.microsoft.com/office/drawing/2014/main" id="{C682131C-65EF-4DA2-9C4E-C03B1E38643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616" name="テキスト 23">
          <a:extLst>
            <a:ext uri="{FF2B5EF4-FFF2-40B4-BE49-F238E27FC236}">
              <a16:creationId xmlns:a16="http://schemas.microsoft.com/office/drawing/2014/main" id="{1D0A56B9-4459-4747-B8E4-860EDA642316}"/>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17" name="テキスト 31">
          <a:extLst>
            <a:ext uri="{FF2B5EF4-FFF2-40B4-BE49-F238E27FC236}">
              <a16:creationId xmlns:a16="http://schemas.microsoft.com/office/drawing/2014/main" id="{D5B70250-96F8-48D4-93AA-6CA4051B565D}"/>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618" name="テキスト 32">
          <a:extLst>
            <a:ext uri="{FF2B5EF4-FFF2-40B4-BE49-F238E27FC236}">
              <a16:creationId xmlns:a16="http://schemas.microsoft.com/office/drawing/2014/main" id="{802B295C-E812-4255-A6A7-5BD420E423EC}"/>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19" name="テキスト 33">
          <a:extLst>
            <a:ext uri="{FF2B5EF4-FFF2-40B4-BE49-F238E27FC236}">
              <a16:creationId xmlns:a16="http://schemas.microsoft.com/office/drawing/2014/main" id="{50A672D6-46EE-4C81-9F4A-30F60D77E9C7}"/>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20" name="テキスト 34">
          <a:extLst>
            <a:ext uri="{FF2B5EF4-FFF2-40B4-BE49-F238E27FC236}">
              <a16:creationId xmlns:a16="http://schemas.microsoft.com/office/drawing/2014/main" id="{A2A3BD93-B073-4567-B064-F484EE92A0C4}"/>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21" name="テキスト 35">
          <a:extLst>
            <a:ext uri="{FF2B5EF4-FFF2-40B4-BE49-F238E27FC236}">
              <a16:creationId xmlns:a16="http://schemas.microsoft.com/office/drawing/2014/main" id="{4D531757-ED95-4F14-B144-B4CD3E51004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622" name="テキスト 36">
          <a:extLst>
            <a:ext uri="{FF2B5EF4-FFF2-40B4-BE49-F238E27FC236}">
              <a16:creationId xmlns:a16="http://schemas.microsoft.com/office/drawing/2014/main" id="{02C69FF4-3654-4530-A4D3-2E424B5F7B9D}"/>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23" name="テキスト 45">
          <a:extLst>
            <a:ext uri="{FF2B5EF4-FFF2-40B4-BE49-F238E27FC236}">
              <a16:creationId xmlns:a16="http://schemas.microsoft.com/office/drawing/2014/main" id="{3E2A7575-ABEC-4A75-B90D-EE17331329C3}"/>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34</xdr:row>
      <xdr:rowOff>0</xdr:rowOff>
    </xdr:from>
    <xdr:to>
      <xdr:col>47</xdr:col>
      <xdr:colOff>1905</xdr:colOff>
      <xdr:row>34</xdr:row>
      <xdr:rowOff>0</xdr:rowOff>
    </xdr:to>
    <xdr:sp macro="" textlink="">
      <xdr:nvSpPr>
        <xdr:cNvPr id="4624" name="テキスト 46">
          <a:extLst>
            <a:ext uri="{FF2B5EF4-FFF2-40B4-BE49-F238E27FC236}">
              <a16:creationId xmlns:a16="http://schemas.microsoft.com/office/drawing/2014/main" id="{7A3AD908-1804-471F-8B53-A1AC803D669E}"/>
            </a:ext>
          </a:extLst>
        </xdr:cNvPr>
        <xdr:cNvSpPr txBox="1">
          <a:spLocks noChangeArrowheads="1"/>
        </xdr:cNvSpPr>
      </xdr:nvSpPr>
      <xdr:spPr bwMode="auto">
        <a:xfrm>
          <a:off x="17985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25" name="テキスト 47">
          <a:extLst>
            <a:ext uri="{FF2B5EF4-FFF2-40B4-BE49-F238E27FC236}">
              <a16:creationId xmlns:a16="http://schemas.microsoft.com/office/drawing/2014/main" id="{207E1E0E-8895-4756-A338-EA13F625968F}"/>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26" name="テキスト 49">
          <a:extLst>
            <a:ext uri="{FF2B5EF4-FFF2-40B4-BE49-F238E27FC236}">
              <a16:creationId xmlns:a16="http://schemas.microsoft.com/office/drawing/2014/main" id="{3DC07AEF-3546-4F64-B46E-17A56FAFEE83}"/>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27" name="Text Box 129">
          <a:extLst>
            <a:ext uri="{FF2B5EF4-FFF2-40B4-BE49-F238E27FC236}">
              <a16:creationId xmlns:a16="http://schemas.microsoft.com/office/drawing/2014/main" id="{AD96A85B-8329-4E35-A2FB-A22251EFA587}"/>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34</xdr:row>
      <xdr:rowOff>0</xdr:rowOff>
    </xdr:from>
    <xdr:to>
      <xdr:col>47</xdr:col>
      <xdr:colOff>0</xdr:colOff>
      <xdr:row>34</xdr:row>
      <xdr:rowOff>0</xdr:rowOff>
    </xdr:to>
    <xdr:sp macro="" textlink="">
      <xdr:nvSpPr>
        <xdr:cNvPr id="4628" name="Text Box 130">
          <a:extLst>
            <a:ext uri="{FF2B5EF4-FFF2-40B4-BE49-F238E27FC236}">
              <a16:creationId xmlns:a16="http://schemas.microsoft.com/office/drawing/2014/main" id="{5D677E40-0D41-4E8F-A03A-B5052C7AC211}"/>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38100</xdr:colOff>
      <xdr:row>34</xdr:row>
      <xdr:rowOff>0</xdr:rowOff>
    </xdr:to>
    <xdr:sp macro="" textlink="">
      <xdr:nvSpPr>
        <xdr:cNvPr id="4629" name="Text Box 131">
          <a:extLst>
            <a:ext uri="{FF2B5EF4-FFF2-40B4-BE49-F238E27FC236}">
              <a16:creationId xmlns:a16="http://schemas.microsoft.com/office/drawing/2014/main" id="{4C24AD0C-8FF6-4184-B196-F2F263695145}"/>
            </a:ext>
          </a:extLst>
        </xdr:cNvPr>
        <xdr:cNvSpPr txBox="1">
          <a:spLocks noChangeArrowheads="1"/>
        </xdr:cNvSpPr>
      </xdr:nvSpPr>
      <xdr:spPr bwMode="auto">
        <a:xfrm>
          <a:off x="173164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30" name="Text Box 132">
          <a:extLst>
            <a:ext uri="{FF2B5EF4-FFF2-40B4-BE49-F238E27FC236}">
              <a16:creationId xmlns:a16="http://schemas.microsoft.com/office/drawing/2014/main" id="{D7203620-8972-4F78-91A4-9DB5E90686B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631" name="Text Box 133">
          <a:extLst>
            <a:ext uri="{FF2B5EF4-FFF2-40B4-BE49-F238E27FC236}">
              <a16:creationId xmlns:a16="http://schemas.microsoft.com/office/drawing/2014/main" id="{82CC744B-FDD6-4FBB-AF5D-F2F2DF728C8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32" name="Text Box 134">
          <a:extLst>
            <a:ext uri="{FF2B5EF4-FFF2-40B4-BE49-F238E27FC236}">
              <a16:creationId xmlns:a16="http://schemas.microsoft.com/office/drawing/2014/main" id="{36BDF0F7-1109-4A76-8C40-D8F8B5A61EE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633" name="Text Box 135">
          <a:extLst>
            <a:ext uri="{FF2B5EF4-FFF2-40B4-BE49-F238E27FC236}">
              <a16:creationId xmlns:a16="http://schemas.microsoft.com/office/drawing/2014/main" id="{3A0A3BBF-70A0-4D7C-999E-BC5CFD1BD84C}"/>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34" name="Text Box 136">
          <a:extLst>
            <a:ext uri="{FF2B5EF4-FFF2-40B4-BE49-F238E27FC236}">
              <a16:creationId xmlns:a16="http://schemas.microsoft.com/office/drawing/2014/main" id="{9BE1A76F-49FD-471A-BB36-68A2E9202F74}"/>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635" name="Text Box 137">
          <a:extLst>
            <a:ext uri="{FF2B5EF4-FFF2-40B4-BE49-F238E27FC236}">
              <a16:creationId xmlns:a16="http://schemas.microsoft.com/office/drawing/2014/main" id="{AAA72DA3-BE7A-477C-9322-82401313CA65}"/>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36" name="Text Box 138">
          <a:extLst>
            <a:ext uri="{FF2B5EF4-FFF2-40B4-BE49-F238E27FC236}">
              <a16:creationId xmlns:a16="http://schemas.microsoft.com/office/drawing/2014/main" id="{54B8C3CB-7EFA-4D64-B513-7F6D72DEDE2C}"/>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37" name="テキスト 5">
          <a:extLst>
            <a:ext uri="{FF2B5EF4-FFF2-40B4-BE49-F238E27FC236}">
              <a16:creationId xmlns:a16="http://schemas.microsoft.com/office/drawing/2014/main" id="{52580D34-B09E-41B5-AC93-1E755AFCE4B9}"/>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638" name="テキスト 12">
          <a:extLst>
            <a:ext uri="{FF2B5EF4-FFF2-40B4-BE49-F238E27FC236}">
              <a16:creationId xmlns:a16="http://schemas.microsoft.com/office/drawing/2014/main" id="{3C0BC1BC-AC5D-4E1D-866B-46DFFE8113C8}"/>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39" name="テキスト 22">
          <a:extLst>
            <a:ext uri="{FF2B5EF4-FFF2-40B4-BE49-F238E27FC236}">
              <a16:creationId xmlns:a16="http://schemas.microsoft.com/office/drawing/2014/main" id="{399EE2D5-2D48-4134-A996-9FF7DC3A16E4}"/>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640" name="テキスト 23">
          <a:extLst>
            <a:ext uri="{FF2B5EF4-FFF2-40B4-BE49-F238E27FC236}">
              <a16:creationId xmlns:a16="http://schemas.microsoft.com/office/drawing/2014/main" id="{CD7F5A31-3ADA-41BE-B977-DDCB0678AAB0}"/>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41" name="テキスト 35">
          <a:extLst>
            <a:ext uri="{FF2B5EF4-FFF2-40B4-BE49-F238E27FC236}">
              <a16:creationId xmlns:a16="http://schemas.microsoft.com/office/drawing/2014/main" id="{12867656-E5A7-4502-B842-05C77BC82524}"/>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642" name="テキスト 36">
          <a:extLst>
            <a:ext uri="{FF2B5EF4-FFF2-40B4-BE49-F238E27FC236}">
              <a16:creationId xmlns:a16="http://schemas.microsoft.com/office/drawing/2014/main" id="{750404E8-768C-4911-A88E-4F17FA258EFA}"/>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43" name="テキスト 49">
          <a:extLst>
            <a:ext uri="{FF2B5EF4-FFF2-40B4-BE49-F238E27FC236}">
              <a16:creationId xmlns:a16="http://schemas.microsoft.com/office/drawing/2014/main" id="{123B1298-76F3-43DF-81FF-CE3B210D12C4}"/>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44" name="Text Box 203">
          <a:extLst>
            <a:ext uri="{FF2B5EF4-FFF2-40B4-BE49-F238E27FC236}">
              <a16:creationId xmlns:a16="http://schemas.microsoft.com/office/drawing/2014/main" id="{88231188-A590-43E1-9E5C-B8EBB2F0EA75}"/>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645" name="Text Box 204">
          <a:extLst>
            <a:ext uri="{FF2B5EF4-FFF2-40B4-BE49-F238E27FC236}">
              <a16:creationId xmlns:a16="http://schemas.microsoft.com/office/drawing/2014/main" id="{EFD105DD-BC03-49FD-BAED-5AAB2BD51FCD}"/>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46" name="Text Box 205">
          <a:extLst>
            <a:ext uri="{FF2B5EF4-FFF2-40B4-BE49-F238E27FC236}">
              <a16:creationId xmlns:a16="http://schemas.microsoft.com/office/drawing/2014/main" id="{75DCDF6F-F494-456E-8F19-19FEA396D3ED}"/>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647" name="Text Box 206">
          <a:extLst>
            <a:ext uri="{FF2B5EF4-FFF2-40B4-BE49-F238E27FC236}">
              <a16:creationId xmlns:a16="http://schemas.microsoft.com/office/drawing/2014/main" id="{64B0C513-F4B7-4017-88DF-7759F99FC4DE}"/>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48" name="Text Box 207">
          <a:extLst>
            <a:ext uri="{FF2B5EF4-FFF2-40B4-BE49-F238E27FC236}">
              <a16:creationId xmlns:a16="http://schemas.microsoft.com/office/drawing/2014/main" id="{00CAD544-0D50-47A7-9B44-CB464BCE704C}"/>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649" name="Text Box 208">
          <a:extLst>
            <a:ext uri="{FF2B5EF4-FFF2-40B4-BE49-F238E27FC236}">
              <a16:creationId xmlns:a16="http://schemas.microsoft.com/office/drawing/2014/main" id="{471A1CC3-497A-469C-B4C0-EBB13C9CF3E1}"/>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50" name="Text Box 209">
          <a:extLst>
            <a:ext uri="{FF2B5EF4-FFF2-40B4-BE49-F238E27FC236}">
              <a16:creationId xmlns:a16="http://schemas.microsoft.com/office/drawing/2014/main" id="{9B7F29B9-5BC8-4EE3-8F36-AB0DBEEAF979}"/>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51" name="Text Box 210">
          <a:extLst>
            <a:ext uri="{FF2B5EF4-FFF2-40B4-BE49-F238E27FC236}">
              <a16:creationId xmlns:a16="http://schemas.microsoft.com/office/drawing/2014/main" id="{83C42D39-FC58-488E-8835-6C6ECDFCF72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652" name="Text Box 211">
          <a:extLst>
            <a:ext uri="{FF2B5EF4-FFF2-40B4-BE49-F238E27FC236}">
              <a16:creationId xmlns:a16="http://schemas.microsoft.com/office/drawing/2014/main" id="{7C8FFEDB-3548-4BC2-A73B-439917F42F04}"/>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53" name="Text Box 212">
          <a:extLst>
            <a:ext uri="{FF2B5EF4-FFF2-40B4-BE49-F238E27FC236}">
              <a16:creationId xmlns:a16="http://schemas.microsoft.com/office/drawing/2014/main" id="{C09D325E-0564-44F8-962A-81D44B7D2DC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654" name="Text Box 213">
          <a:extLst>
            <a:ext uri="{FF2B5EF4-FFF2-40B4-BE49-F238E27FC236}">
              <a16:creationId xmlns:a16="http://schemas.microsoft.com/office/drawing/2014/main" id="{F287D161-0421-40D7-95B2-436CAADE3DE9}"/>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55" name="Text Box 214">
          <a:extLst>
            <a:ext uri="{FF2B5EF4-FFF2-40B4-BE49-F238E27FC236}">
              <a16:creationId xmlns:a16="http://schemas.microsoft.com/office/drawing/2014/main" id="{86FD6042-CBDF-4104-958F-E74E6522C51C}"/>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656" name="Text Box 215">
          <a:extLst>
            <a:ext uri="{FF2B5EF4-FFF2-40B4-BE49-F238E27FC236}">
              <a16:creationId xmlns:a16="http://schemas.microsoft.com/office/drawing/2014/main" id="{FD450448-AC3E-4FDA-B23A-E14D197A13D0}"/>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57" name="Text Box 216">
          <a:extLst>
            <a:ext uri="{FF2B5EF4-FFF2-40B4-BE49-F238E27FC236}">
              <a16:creationId xmlns:a16="http://schemas.microsoft.com/office/drawing/2014/main" id="{39A79F5D-61A6-4518-A6BF-E4F9C7215B60}"/>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58" name="テキスト 3">
          <a:extLst>
            <a:ext uri="{FF2B5EF4-FFF2-40B4-BE49-F238E27FC236}">
              <a16:creationId xmlns:a16="http://schemas.microsoft.com/office/drawing/2014/main" id="{87256A7E-3817-4239-B301-64097660258E}"/>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59" name="テキスト 4">
          <a:extLst>
            <a:ext uri="{FF2B5EF4-FFF2-40B4-BE49-F238E27FC236}">
              <a16:creationId xmlns:a16="http://schemas.microsoft.com/office/drawing/2014/main" id="{AC313999-9AAA-4C19-9D6C-D51AFD8DA0B1}"/>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60" name="テキスト 5">
          <a:extLst>
            <a:ext uri="{FF2B5EF4-FFF2-40B4-BE49-F238E27FC236}">
              <a16:creationId xmlns:a16="http://schemas.microsoft.com/office/drawing/2014/main" id="{D0568BC7-1AA9-478D-8153-AC4C995D143E}"/>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661" name="テキスト 10">
          <a:extLst>
            <a:ext uri="{FF2B5EF4-FFF2-40B4-BE49-F238E27FC236}">
              <a16:creationId xmlns:a16="http://schemas.microsoft.com/office/drawing/2014/main" id="{C570F025-E2C5-41B3-887A-BB34B1B4323B}"/>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62" name="テキスト 11">
          <a:extLst>
            <a:ext uri="{FF2B5EF4-FFF2-40B4-BE49-F238E27FC236}">
              <a16:creationId xmlns:a16="http://schemas.microsoft.com/office/drawing/2014/main" id="{0A6CCB9D-D080-452B-97B9-4B691D2CDED3}"/>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663" name="テキスト 12">
          <a:extLst>
            <a:ext uri="{FF2B5EF4-FFF2-40B4-BE49-F238E27FC236}">
              <a16:creationId xmlns:a16="http://schemas.microsoft.com/office/drawing/2014/main" id="{34F8A428-0378-409C-A64A-234D5D9E1775}"/>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64" name="テキスト 18">
          <a:extLst>
            <a:ext uri="{FF2B5EF4-FFF2-40B4-BE49-F238E27FC236}">
              <a16:creationId xmlns:a16="http://schemas.microsoft.com/office/drawing/2014/main" id="{F6616888-4297-4F6B-B912-E3AF1CF6B4DB}"/>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665" name="テキスト 19">
          <a:extLst>
            <a:ext uri="{FF2B5EF4-FFF2-40B4-BE49-F238E27FC236}">
              <a16:creationId xmlns:a16="http://schemas.microsoft.com/office/drawing/2014/main" id="{66261766-706D-4DE1-A01F-BED4DD42708E}"/>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66" name="テキスト 20">
          <a:extLst>
            <a:ext uri="{FF2B5EF4-FFF2-40B4-BE49-F238E27FC236}">
              <a16:creationId xmlns:a16="http://schemas.microsoft.com/office/drawing/2014/main" id="{B2086C52-BBF7-40C3-BE48-AD0488625653}"/>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67" name="テキスト 21">
          <a:extLst>
            <a:ext uri="{FF2B5EF4-FFF2-40B4-BE49-F238E27FC236}">
              <a16:creationId xmlns:a16="http://schemas.microsoft.com/office/drawing/2014/main" id="{CBD01314-96A6-4E95-B1B3-8A34C8286420}"/>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68" name="テキスト 22">
          <a:extLst>
            <a:ext uri="{FF2B5EF4-FFF2-40B4-BE49-F238E27FC236}">
              <a16:creationId xmlns:a16="http://schemas.microsoft.com/office/drawing/2014/main" id="{C8808C5C-5E36-4340-B723-59F74B073CDB}"/>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669" name="テキスト 23">
          <a:extLst>
            <a:ext uri="{FF2B5EF4-FFF2-40B4-BE49-F238E27FC236}">
              <a16:creationId xmlns:a16="http://schemas.microsoft.com/office/drawing/2014/main" id="{7638CC5F-DC35-42CE-93D8-DC9EDA15D2B7}"/>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70" name="テキスト 31">
          <a:extLst>
            <a:ext uri="{FF2B5EF4-FFF2-40B4-BE49-F238E27FC236}">
              <a16:creationId xmlns:a16="http://schemas.microsoft.com/office/drawing/2014/main" id="{7D33DBB2-014A-451B-BDAE-4B0365931BAE}"/>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671" name="テキスト 32">
          <a:extLst>
            <a:ext uri="{FF2B5EF4-FFF2-40B4-BE49-F238E27FC236}">
              <a16:creationId xmlns:a16="http://schemas.microsoft.com/office/drawing/2014/main" id="{2B294D28-BF5F-4BA2-89A7-B7E59DB42795}"/>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72" name="テキスト 33">
          <a:extLst>
            <a:ext uri="{FF2B5EF4-FFF2-40B4-BE49-F238E27FC236}">
              <a16:creationId xmlns:a16="http://schemas.microsoft.com/office/drawing/2014/main" id="{D8217630-1CA3-4E75-B78E-5E24A3B14CD6}"/>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73" name="テキスト 34">
          <a:extLst>
            <a:ext uri="{FF2B5EF4-FFF2-40B4-BE49-F238E27FC236}">
              <a16:creationId xmlns:a16="http://schemas.microsoft.com/office/drawing/2014/main" id="{AF743884-49AF-4B20-AAC4-9072A3A509FF}"/>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74" name="テキスト 35">
          <a:extLst>
            <a:ext uri="{FF2B5EF4-FFF2-40B4-BE49-F238E27FC236}">
              <a16:creationId xmlns:a16="http://schemas.microsoft.com/office/drawing/2014/main" id="{E4F559ED-F2B4-4646-A506-95BCE03C373E}"/>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675" name="テキスト 36">
          <a:extLst>
            <a:ext uri="{FF2B5EF4-FFF2-40B4-BE49-F238E27FC236}">
              <a16:creationId xmlns:a16="http://schemas.microsoft.com/office/drawing/2014/main" id="{62F6A3D6-ADDE-43FB-83EE-AAFC89ECB3C5}"/>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76" name="テキスト 45">
          <a:extLst>
            <a:ext uri="{FF2B5EF4-FFF2-40B4-BE49-F238E27FC236}">
              <a16:creationId xmlns:a16="http://schemas.microsoft.com/office/drawing/2014/main" id="{160EFDBE-11E4-4E06-B177-64BED0B5B20A}"/>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34</xdr:row>
      <xdr:rowOff>0</xdr:rowOff>
    </xdr:from>
    <xdr:to>
      <xdr:col>47</xdr:col>
      <xdr:colOff>1905</xdr:colOff>
      <xdr:row>34</xdr:row>
      <xdr:rowOff>0</xdr:rowOff>
    </xdr:to>
    <xdr:sp macro="" textlink="">
      <xdr:nvSpPr>
        <xdr:cNvPr id="4677" name="テキスト 46">
          <a:extLst>
            <a:ext uri="{FF2B5EF4-FFF2-40B4-BE49-F238E27FC236}">
              <a16:creationId xmlns:a16="http://schemas.microsoft.com/office/drawing/2014/main" id="{0AC6142D-76F5-4432-9BEC-3763B9A94846}"/>
            </a:ext>
          </a:extLst>
        </xdr:cNvPr>
        <xdr:cNvSpPr txBox="1">
          <a:spLocks noChangeArrowheads="1"/>
        </xdr:cNvSpPr>
      </xdr:nvSpPr>
      <xdr:spPr bwMode="auto">
        <a:xfrm>
          <a:off x="17985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678" name="テキスト 47">
          <a:extLst>
            <a:ext uri="{FF2B5EF4-FFF2-40B4-BE49-F238E27FC236}">
              <a16:creationId xmlns:a16="http://schemas.microsoft.com/office/drawing/2014/main" id="{083F461C-D762-4B48-9BCB-31D93C7EC3B3}"/>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679" name="テキスト 49">
          <a:extLst>
            <a:ext uri="{FF2B5EF4-FFF2-40B4-BE49-F238E27FC236}">
              <a16:creationId xmlns:a16="http://schemas.microsoft.com/office/drawing/2014/main" id="{98E00D7D-A81D-4813-8995-6961BAD21129}"/>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80" name="Text Box 129">
          <a:extLst>
            <a:ext uri="{FF2B5EF4-FFF2-40B4-BE49-F238E27FC236}">
              <a16:creationId xmlns:a16="http://schemas.microsoft.com/office/drawing/2014/main" id="{88F76C80-CDB9-4FA9-8EFE-CDF6535C7AEA}"/>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34</xdr:row>
      <xdr:rowOff>0</xdr:rowOff>
    </xdr:from>
    <xdr:to>
      <xdr:col>47</xdr:col>
      <xdr:colOff>0</xdr:colOff>
      <xdr:row>34</xdr:row>
      <xdr:rowOff>0</xdr:rowOff>
    </xdr:to>
    <xdr:sp macro="" textlink="">
      <xdr:nvSpPr>
        <xdr:cNvPr id="4681" name="Text Box 130">
          <a:extLst>
            <a:ext uri="{FF2B5EF4-FFF2-40B4-BE49-F238E27FC236}">
              <a16:creationId xmlns:a16="http://schemas.microsoft.com/office/drawing/2014/main" id="{26BF56A2-BC42-47AA-982B-6F94C151B6D6}"/>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38100</xdr:colOff>
      <xdr:row>34</xdr:row>
      <xdr:rowOff>0</xdr:rowOff>
    </xdr:to>
    <xdr:sp macro="" textlink="">
      <xdr:nvSpPr>
        <xdr:cNvPr id="4682" name="Text Box 131">
          <a:extLst>
            <a:ext uri="{FF2B5EF4-FFF2-40B4-BE49-F238E27FC236}">
              <a16:creationId xmlns:a16="http://schemas.microsoft.com/office/drawing/2014/main" id="{B2F1ED3C-4807-46DC-B0DF-271E4096E1B7}"/>
            </a:ext>
          </a:extLst>
        </xdr:cNvPr>
        <xdr:cNvSpPr txBox="1">
          <a:spLocks noChangeArrowheads="1"/>
        </xdr:cNvSpPr>
      </xdr:nvSpPr>
      <xdr:spPr bwMode="auto">
        <a:xfrm>
          <a:off x="173164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83" name="Text Box 132">
          <a:extLst>
            <a:ext uri="{FF2B5EF4-FFF2-40B4-BE49-F238E27FC236}">
              <a16:creationId xmlns:a16="http://schemas.microsoft.com/office/drawing/2014/main" id="{1F40CD42-BD2C-4F85-BD5D-175CB76A8292}"/>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684" name="Text Box 133">
          <a:extLst>
            <a:ext uri="{FF2B5EF4-FFF2-40B4-BE49-F238E27FC236}">
              <a16:creationId xmlns:a16="http://schemas.microsoft.com/office/drawing/2014/main" id="{2A44DA60-EE9B-4678-A7BE-4F702BEE0F53}"/>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85" name="Text Box 134">
          <a:extLst>
            <a:ext uri="{FF2B5EF4-FFF2-40B4-BE49-F238E27FC236}">
              <a16:creationId xmlns:a16="http://schemas.microsoft.com/office/drawing/2014/main" id="{DBC8C336-A0F9-450D-8E6B-8243ABA87F9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686" name="Text Box 135">
          <a:extLst>
            <a:ext uri="{FF2B5EF4-FFF2-40B4-BE49-F238E27FC236}">
              <a16:creationId xmlns:a16="http://schemas.microsoft.com/office/drawing/2014/main" id="{594504C8-6478-4988-AB8F-782F15A3C9C8}"/>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87" name="Text Box 136">
          <a:extLst>
            <a:ext uri="{FF2B5EF4-FFF2-40B4-BE49-F238E27FC236}">
              <a16:creationId xmlns:a16="http://schemas.microsoft.com/office/drawing/2014/main" id="{03F6D081-F4BC-4B8A-B286-B14293AAD0AC}"/>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688" name="Text Box 137">
          <a:extLst>
            <a:ext uri="{FF2B5EF4-FFF2-40B4-BE49-F238E27FC236}">
              <a16:creationId xmlns:a16="http://schemas.microsoft.com/office/drawing/2014/main" id="{02742AE5-688C-45B3-8FE4-1252C6D9A372}"/>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689" name="Text Box 138">
          <a:extLst>
            <a:ext uri="{FF2B5EF4-FFF2-40B4-BE49-F238E27FC236}">
              <a16:creationId xmlns:a16="http://schemas.microsoft.com/office/drawing/2014/main" id="{642C30FA-9A79-4D4D-ACC0-ACE4E8D7AADF}"/>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690" name="Text Box 139">
          <a:extLst>
            <a:ext uri="{FF2B5EF4-FFF2-40B4-BE49-F238E27FC236}">
              <a16:creationId xmlns:a16="http://schemas.microsoft.com/office/drawing/2014/main" id="{AEB143D2-0F06-425B-9C84-76C82D45A786}"/>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4691" name="Text Box 140">
          <a:extLst>
            <a:ext uri="{FF2B5EF4-FFF2-40B4-BE49-F238E27FC236}">
              <a16:creationId xmlns:a16="http://schemas.microsoft.com/office/drawing/2014/main" id="{299F37FA-5017-4982-8223-475A06E1066B}"/>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692" name="Text Box 141">
          <a:extLst>
            <a:ext uri="{FF2B5EF4-FFF2-40B4-BE49-F238E27FC236}">
              <a16:creationId xmlns:a16="http://schemas.microsoft.com/office/drawing/2014/main" id="{C3C6D13C-4F1F-474B-BB52-1C0543A2AAFE}"/>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693" name="Text Box 142">
          <a:extLst>
            <a:ext uri="{FF2B5EF4-FFF2-40B4-BE49-F238E27FC236}">
              <a16:creationId xmlns:a16="http://schemas.microsoft.com/office/drawing/2014/main" id="{EAC2801F-46C1-4D16-9972-21A2FE649ACB}"/>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694" name="Text Box 143">
          <a:extLst>
            <a:ext uri="{FF2B5EF4-FFF2-40B4-BE49-F238E27FC236}">
              <a16:creationId xmlns:a16="http://schemas.microsoft.com/office/drawing/2014/main" id="{8C3CACD0-93D9-44E8-95B5-023ABE48A4AC}"/>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695" name="Text Box 144">
          <a:extLst>
            <a:ext uri="{FF2B5EF4-FFF2-40B4-BE49-F238E27FC236}">
              <a16:creationId xmlns:a16="http://schemas.microsoft.com/office/drawing/2014/main" id="{E5BF3616-60F9-49DE-9CD7-CE55B4AF4841}"/>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696" name="Text Box 145">
          <a:extLst>
            <a:ext uri="{FF2B5EF4-FFF2-40B4-BE49-F238E27FC236}">
              <a16:creationId xmlns:a16="http://schemas.microsoft.com/office/drawing/2014/main" id="{FAE8C3C0-C13C-413D-99B6-8C9DCE4732F1}"/>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97" name="テキスト 5">
          <a:extLst>
            <a:ext uri="{FF2B5EF4-FFF2-40B4-BE49-F238E27FC236}">
              <a16:creationId xmlns:a16="http://schemas.microsoft.com/office/drawing/2014/main" id="{09EA7C01-08D4-41FC-82C4-D66991CF4D1C}"/>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698" name="テキスト 12">
          <a:extLst>
            <a:ext uri="{FF2B5EF4-FFF2-40B4-BE49-F238E27FC236}">
              <a16:creationId xmlns:a16="http://schemas.microsoft.com/office/drawing/2014/main" id="{6C2E4568-D9A1-4B4A-9ACF-D89B85E66EA6}"/>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699" name="テキスト 22">
          <a:extLst>
            <a:ext uri="{FF2B5EF4-FFF2-40B4-BE49-F238E27FC236}">
              <a16:creationId xmlns:a16="http://schemas.microsoft.com/office/drawing/2014/main" id="{64C900C2-CCE6-4247-88CB-4F2459899116}"/>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700" name="テキスト 23">
          <a:extLst>
            <a:ext uri="{FF2B5EF4-FFF2-40B4-BE49-F238E27FC236}">
              <a16:creationId xmlns:a16="http://schemas.microsoft.com/office/drawing/2014/main" id="{EAE032AB-1E27-4746-9648-3C8117E8E2A8}"/>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01" name="テキスト 35">
          <a:extLst>
            <a:ext uri="{FF2B5EF4-FFF2-40B4-BE49-F238E27FC236}">
              <a16:creationId xmlns:a16="http://schemas.microsoft.com/office/drawing/2014/main" id="{AD468F79-3E8E-41F1-B5DC-051F7EF50DC2}"/>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702" name="テキスト 36">
          <a:extLst>
            <a:ext uri="{FF2B5EF4-FFF2-40B4-BE49-F238E27FC236}">
              <a16:creationId xmlns:a16="http://schemas.microsoft.com/office/drawing/2014/main" id="{7899A2CC-D44C-4BDB-B28C-2F96C304C3A9}"/>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03" name="テキスト 49">
          <a:extLst>
            <a:ext uri="{FF2B5EF4-FFF2-40B4-BE49-F238E27FC236}">
              <a16:creationId xmlns:a16="http://schemas.microsoft.com/office/drawing/2014/main" id="{BD319DA3-DEC3-4622-BCD0-C2D096935233}"/>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04" name="Text Box 203">
          <a:extLst>
            <a:ext uri="{FF2B5EF4-FFF2-40B4-BE49-F238E27FC236}">
              <a16:creationId xmlns:a16="http://schemas.microsoft.com/office/drawing/2014/main" id="{3D460536-8641-46D7-800E-5EF414779C71}"/>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705" name="Text Box 204">
          <a:extLst>
            <a:ext uri="{FF2B5EF4-FFF2-40B4-BE49-F238E27FC236}">
              <a16:creationId xmlns:a16="http://schemas.microsoft.com/office/drawing/2014/main" id="{E185267F-0990-4AA9-9284-7894BDA9CFC3}"/>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06" name="Text Box 205">
          <a:extLst>
            <a:ext uri="{FF2B5EF4-FFF2-40B4-BE49-F238E27FC236}">
              <a16:creationId xmlns:a16="http://schemas.microsoft.com/office/drawing/2014/main" id="{29F1E3DC-CFBB-48F0-9852-4DDCB373918E}"/>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707" name="Text Box 206">
          <a:extLst>
            <a:ext uri="{FF2B5EF4-FFF2-40B4-BE49-F238E27FC236}">
              <a16:creationId xmlns:a16="http://schemas.microsoft.com/office/drawing/2014/main" id="{9259646D-1092-4B7C-8955-2A240F18D58A}"/>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08" name="Text Box 207">
          <a:extLst>
            <a:ext uri="{FF2B5EF4-FFF2-40B4-BE49-F238E27FC236}">
              <a16:creationId xmlns:a16="http://schemas.microsoft.com/office/drawing/2014/main" id="{FE918DC2-74D2-4A71-B43E-88A98EFD4CD8}"/>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709" name="Text Box 208">
          <a:extLst>
            <a:ext uri="{FF2B5EF4-FFF2-40B4-BE49-F238E27FC236}">
              <a16:creationId xmlns:a16="http://schemas.microsoft.com/office/drawing/2014/main" id="{CD0C8318-DBF8-4D09-AB20-2AA5E34D555D}"/>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10" name="Text Box 209">
          <a:extLst>
            <a:ext uri="{FF2B5EF4-FFF2-40B4-BE49-F238E27FC236}">
              <a16:creationId xmlns:a16="http://schemas.microsoft.com/office/drawing/2014/main" id="{EEC5C16A-F26A-423C-BCFB-C68E63A9D394}"/>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11" name="Text Box 210">
          <a:extLst>
            <a:ext uri="{FF2B5EF4-FFF2-40B4-BE49-F238E27FC236}">
              <a16:creationId xmlns:a16="http://schemas.microsoft.com/office/drawing/2014/main" id="{EC34B251-3D1A-41DE-B4E1-83C11FD7BF4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712" name="Text Box 211">
          <a:extLst>
            <a:ext uri="{FF2B5EF4-FFF2-40B4-BE49-F238E27FC236}">
              <a16:creationId xmlns:a16="http://schemas.microsoft.com/office/drawing/2014/main" id="{85CFF50E-CD5E-40DC-AC5E-E7CD5929797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13" name="Text Box 212">
          <a:extLst>
            <a:ext uri="{FF2B5EF4-FFF2-40B4-BE49-F238E27FC236}">
              <a16:creationId xmlns:a16="http://schemas.microsoft.com/office/drawing/2014/main" id="{8CF6C1A0-52BF-4C24-BF92-73C4A6DBC44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714" name="Text Box 213">
          <a:extLst>
            <a:ext uri="{FF2B5EF4-FFF2-40B4-BE49-F238E27FC236}">
              <a16:creationId xmlns:a16="http://schemas.microsoft.com/office/drawing/2014/main" id="{1EFE36AF-22DF-4F94-943F-FA7C79B60538}"/>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15" name="Text Box 214">
          <a:extLst>
            <a:ext uri="{FF2B5EF4-FFF2-40B4-BE49-F238E27FC236}">
              <a16:creationId xmlns:a16="http://schemas.microsoft.com/office/drawing/2014/main" id="{E0F69258-88EF-474D-9D01-27548D98B8D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716" name="Text Box 215">
          <a:extLst>
            <a:ext uri="{FF2B5EF4-FFF2-40B4-BE49-F238E27FC236}">
              <a16:creationId xmlns:a16="http://schemas.microsoft.com/office/drawing/2014/main" id="{0E57CA99-D8D5-4E2D-B7D1-F0D7F54CA949}"/>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17" name="Text Box 216">
          <a:extLst>
            <a:ext uri="{FF2B5EF4-FFF2-40B4-BE49-F238E27FC236}">
              <a16:creationId xmlns:a16="http://schemas.microsoft.com/office/drawing/2014/main" id="{EFA63EFC-E038-445D-9909-2F738EC12B6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18" name="Text Box 217">
          <a:extLst>
            <a:ext uri="{FF2B5EF4-FFF2-40B4-BE49-F238E27FC236}">
              <a16:creationId xmlns:a16="http://schemas.microsoft.com/office/drawing/2014/main" id="{B0DB94B0-C9AB-4B22-B735-AEDFF292DADA}"/>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4719" name="Text Box 218">
          <a:extLst>
            <a:ext uri="{FF2B5EF4-FFF2-40B4-BE49-F238E27FC236}">
              <a16:creationId xmlns:a16="http://schemas.microsoft.com/office/drawing/2014/main" id="{37CEFC10-C658-470B-B896-CB22EFF0053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20" name="Text Box 219">
          <a:extLst>
            <a:ext uri="{FF2B5EF4-FFF2-40B4-BE49-F238E27FC236}">
              <a16:creationId xmlns:a16="http://schemas.microsoft.com/office/drawing/2014/main" id="{F2AFBBB5-A2A3-4AF6-8771-D4FDDE29F6AA}"/>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721" name="Text Box 220">
          <a:extLst>
            <a:ext uri="{FF2B5EF4-FFF2-40B4-BE49-F238E27FC236}">
              <a16:creationId xmlns:a16="http://schemas.microsoft.com/office/drawing/2014/main" id="{92FAC2BB-8148-4563-A0B4-F839E8962C50}"/>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22" name="Text Box 221">
          <a:extLst>
            <a:ext uri="{FF2B5EF4-FFF2-40B4-BE49-F238E27FC236}">
              <a16:creationId xmlns:a16="http://schemas.microsoft.com/office/drawing/2014/main" id="{23FADE21-90A2-4CD2-B36F-2E93DB91C505}"/>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723" name="Text Box 222">
          <a:extLst>
            <a:ext uri="{FF2B5EF4-FFF2-40B4-BE49-F238E27FC236}">
              <a16:creationId xmlns:a16="http://schemas.microsoft.com/office/drawing/2014/main" id="{5E4C4C9A-A104-4589-9158-0EF4CE282AF6}"/>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24" name="Text Box 223">
          <a:extLst>
            <a:ext uri="{FF2B5EF4-FFF2-40B4-BE49-F238E27FC236}">
              <a16:creationId xmlns:a16="http://schemas.microsoft.com/office/drawing/2014/main" id="{8C5B009E-6DF2-40C9-9915-B37E1DB8DC40}"/>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25" name="テキスト 3">
          <a:extLst>
            <a:ext uri="{FF2B5EF4-FFF2-40B4-BE49-F238E27FC236}">
              <a16:creationId xmlns:a16="http://schemas.microsoft.com/office/drawing/2014/main" id="{5D47F7CF-96D4-4DE5-9B34-4001A1A4CB41}"/>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726" name="テキスト 4">
          <a:extLst>
            <a:ext uri="{FF2B5EF4-FFF2-40B4-BE49-F238E27FC236}">
              <a16:creationId xmlns:a16="http://schemas.microsoft.com/office/drawing/2014/main" id="{C7A99B1F-C124-44DD-B7F0-A72886FD1C16}"/>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27" name="テキスト 5">
          <a:extLst>
            <a:ext uri="{FF2B5EF4-FFF2-40B4-BE49-F238E27FC236}">
              <a16:creationId xmlns:a16="http://schemas.microsoft.com/office/drawing/2014/main" id="{EDA40BAC-1D4E-4A93-8A89-9F286F274D10}"/>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728" name="テキスト 10">
          <a:extLst>
            <a:ext uri="{FF2B5EF4-FFF2-40B4-BE49-F238E27FC236}">
              <a16:creationId xmlns:a16="http://schemas.microsoft.com/office/drawing/2014/main" id="{DAF9C36E-04DA-4E1D-8944-BD9972196D10}"/>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729" name="テキスト 11">
          <a:extLst>
            <a:ext uri="{FF2B5EF4-FFF2-40B4-BE49-F238E27FC236}">
              <a16:creationId xmlns:a16="http://schemas.microsoft.com/office/drawing/2014/main" id="{E37BAB84-0AA0-4A4C-ADBA-1A777D3C5257}"/>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730" name="テキスト 12">
          <a:extLst>
            <a:ext uri="{FF2B5EF4-FFF2-40B4-BE49-F238E27FC236}">
              <a16:creationId xmlns:a16="http://schemas.microsoft.com/office/drawing/2014/main" id="{B483485B-9393-43E3-A22D-16DE794471F6}"/>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31" name="テキスト 18">
          <a:extLst>
            <a:ext uri="{FF2B5EF4-FFF2-40B4-BE49-F238E27FC236}">
              <a16:creationId xmlns:a16="http://schemas.microsoft.com/office/drawing/2014/main" id="{BF18EAEB-0D02-4EF5-80D9-D604EF1132C8}"/>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732" name="テキスト 19">
          <a:extLst>
            <a:ext uri="{FF2B5EF4-FFF2-40B4-BE49-F238E27FC236}">
              <a16:creationId xmlns:a16="http://schemas.microsoft.com/office/drawing/2014/main" id="{F8A93FEC-7799-49A8-8447-51E3BBA6FEF7}"/>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733" name="テキスト 20">
          <a:extLst>
            <a:ext uri="{FF2B5EF4-FFF2-40B4-BE49-F238E27FC236}">
              <a16:creationId xmlns:a16="http://schemas.microsoft.com/office/drawing/2014/main" id="{1B5CFE20-7E35-416E-9803-5281F74C50D5}"/>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734" name="テキスト 21">
          <a:extLst>
            <a:ext uri="{FF2B5EF4-FFF2-40B4-BE49-F238E27FC236}">
              <a16:creationId xmlns:a16="http://schemas.microsoft.com/office/drawing/2014/main" id="{CE4A5B6C-538A-4243-8B14-0C0E52A24573}"/>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35" name="テキスト 22">
          <a:extLst>
            <a:ext uri="{FF2B5EF4-FFF2-40B4-BE49-F238E27FC236}">
              <a16:creationId xmlns:a16="http://schemas.microsoft.com/office/drawing/2014/main" id="{D5078AB4-AF0C-40E8-A9D1-AC06F55F114A}"/>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736" name="テキスト 23">
          <a:extLst>
            <a:ext uri="{FF2B5EF4-FFF2-40B4-BE49-F238E27FC236}">
              <a16:creationId xmlns:a16="http://schemas.microsoft.com/office/drawing/2014/main" id="{2A1A4C85-5EB5-46CF-984B-7E635B998915}"/>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37" name="テキスト 31">
          <a:extLst>
            <a:ext uri="{FF2B5EF4-FFF2-40B4-BE49-F238E27FC236}">
              <a16:creationId xmlns:a16="http://schemas.microsoft.com/office/drawing/2014/main" id="{C11BF91E-F0B7-4008-B27F-858A5CD54DC0}"/>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738" name="テキスト 32">
          <a:extLst>
            <a:ext uri="{FF2B5EF4-FFF2-40B4-BE49-F238E27FC236}">
              <a16:creationId xmlns:a16="http://schemas.microsoft.com/office/drawing/2014/main" id="{F3A06544-7C0C-41C2-9A24-86B2A397647D}"/>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739" name="テキスト 33">
          <a:extLst>
            <a:ext uri="{FF2B5EF4-FFF2-40B4-BE49-F238E27FC236}">
              <a16:creationId xmlns:a16="http://schemas.microsoft.com/office/drawing/2014/main" id="{20C8C7D3-D326-473B-BB62-D97395A3EFD8}"/>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740" name="テキスト 34">
          <a:extLst>
            <a:ext uri="{FF2B5EF4-FFF2-40B4-BE49-F238E27FC236}">
              <a16:creationId xmlns:a16="http://schemas.microsoft.com/office/drawing/2014/main" id="{65AB81FA-B6C7-416A-A17A-5856107CDA4C}"/>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41" name="テキスト 35">
          <a:extLst>
            <a:ext uri="{FF2B5EF4-FFF2-40B4-BE49-F238E27FC236}">
              <a16:creationId xmlns:a16="http://schemas.microsoft.com/office/drawing/2014/main" id="{CDD27692-4003-4D4D-BAFE-C932DEF4C34B}"/>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742" name="テキスト 36">
          <a:extLst>
            <a:ext uri="{FF2B5EF4-FFF2-40B4-BE49-F238E27FC236}">
              <a16:creationId xmlns:a16="http://schemas.microsoft.com/office/drawing/2014/main" id="{F809B4A3-C526-4ADB-974B-42036D2366D4}"/>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43" name="テキスト 45">
          <a:extLst>
            <a:ext uri="{FF2B5EF4-FFF2-40B4-BE49-F238E27FC236}">
              <a16:creationId xmlns:a16="http://schemas.microsoft.com/office/drawing/2014/main" id="{0B4E88EF-EF33-4174-88B3-5545AB288B0A}"/>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34</xdr:row>
      <xdr:rowOff>0</xdr:rowOff>
    </xdr:from>
    <xdr:to>
      <xdr:col>47</xdr:col>
      <xdr:colOff>1905</xdr:colOff>
      <xdr:row>34</xdr:row>
      <xdr:rowOff>0</xdr:rowOff>
    </xdr:to>
    <xdr:sp macro="" textlink="">
      <xdr:nvSpPr>
        <xdr:cNvPr id="4744" name="テキスト 46">
          <a:extLst>
            <a:ext uri="{FF2B5EF4-FFF2-40B4-BE49-F238E27FC236}">
              <a16:creationId xmlns:a16="http://schemas.microsoft.com/office/drawing/2014/main" id="{5DDCACED-65BC-48AE-926F-70149B492E54}"/>
            </a:ext>
          </a:extLst>
        </xdr:cNvPr>
        <xdr:cNvSpPr txBox="1">
          <a:spLocks noChangeArrowheads="1"/>
        </xdr:cNvSpPr>
      </xdr:nvSpPr>
      <xdr:spPr bwMode="auto">
        <a:xfrm>
          <a:off x="17985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745" name="テキスト 47">
          <a:extLst>
            <a:ext uri="{FF2B5EF4-FFF2-40B4-BE49-F238E27FC236}">
              <a16:creationId xmlns:a16="http://schemas.microsoft.com/office/drawing/2014/main" id="{98A50059-5163-4C1A-8B2F-C649A4716BDC}"/>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46" name="テキスト 49">
          <a:extLst>
            <a:ext uri="{FF2B5EF4-FFF2-40B4-BE49-F238E27FC236}">
              <a16:creationId xmlns:a16="http://schemas.microsoft.com/office/drawing/2014/main" id="{FE47F546-624F-40DD-8015-270E3525B7BA}"/>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47" name="Text Box 129">
          <a:extLst>
            <a:ext uri="{FF2B5EF4-FFF2-40B4-BE49-F238E27FC236}">
              <a16:creationId xmlns:a16="http://schemas.microsoft.com/office/drawing/2014/main" id="{5A90505F-1EC4-4B58-B566-42495474F069}"/>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34</xdr:row>
      <xdr:rowOff>0</xdr:rowOff>
    </xdr:from>
    <xdr:to>
      <xdr:col>47</xdr:col>
      <xdr:colOff>0</xdr:colOff>
      <xdr:row>34</xdr:row>
      <xdr:rowOff>0</xdr:rowOff>
    </xdr:to>
    <xdr:sp macro="" textlink="">
      <xdr:nvSpPr>
        <xdr:cNvPr id="4748" name="Text Box 130">
          <a:extLst>
            <a:ext uri="{FF2B5EF4-FFF2-40B4-BE49-F238E27FC236}">
              <a16:creationId xmlns:a16="http://schemas.microsoft.com/office/drawing/2014/main" id="{1818987B-18B8-4046-BC6C-20C11E9B8E72}"/>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38100</xdr:colOff>
      <xdr:row>34</xdr:row>
      <xdr:rowOff>0</xdr:rowOff>
    </xdr:to>
    <xdr:sp macro="" textlink="">
      <xdr:nvSpPr>
        <xdr:cNvPr id="4749" name="Text Box 131">
          <a:extLst>
            <a:ext uri="{FF2B5EF4-FFF2-40B4-BE49-F238E27FC236}">
              <a16:creationId xmlns:a16="http://schemas.microsoft.com/office/drawing/2014/main" id="{203E59C2-EEDB-467B-912E-2CAAC62B7519}"/>
            </a:ext>
          </a:extLst>
        </xdr:cNvPr>
        <xdr:cNvSpPr txBox="1">
          <a:spLocks noChangeArrowheads="1"/>
        </xdr:cNvSpPr>
      </xdr:nvSpPr>
      <xdr:spPr bwMode="auto">
        <a:xfrm>
          <a:off x="173164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50" name="Text Box 132">
          <a:extLst>
            <a:ext uri="{FF2B5EF4-FFF2-40B4-BE49-F238E27FC236}">
              <a16:creationId xmlns:a16="http://schemas.microsoft.com/office/drawing/2014/main" id="{4DE77ED8-117D-4A6F-A833-C7DA4729D2D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751" name="Text Box 133">
          <a:extLst>
            <a:ext uri="{FF2B5EF4-FFF2-40B4-BE49-F238E27FC236}">
              <a16:creationId xmlns:a16="http://schemas.microsoft.com/office/drawing/2014/main" id="{3DD8FDCB-AE07-422A-BEAB-E6468CDEF57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52" name="Text Box 134">
          <a:extLst>
            <a:ext uri="{FF2B5EF4-FFF2-40B4-BE49-F238E27FC236}">
              <a16:creationId xmlns:a16="http://schemas.microsoft.com/office/drawing/2014/main" id="{07454BE9-E17F-4FA9-9085-8F6B5B5B8C1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753" name="Text Box 135">
          <a:extLst>
            <a:ext uri="{FF2B5EF4-FFF2-40B4-BE49-F238E27FC236}">
              <a16:creationId xmlns:a16="http://schemas.microsoft.com/office/drawing/2014/main" id="{186F5EF7-FF83-4ED6-A700-8423328332CE}"/>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54" name="Text Box 136">
          <a:extLst>
            <a:ext uri="{FF2B5EF4-FFF2-40B4-BE49-F238E27FC236}">
              <a16:creationId xmlns:a16="http://schemas.microsoft.com/office/drawing/2014/main" id="{1C5E3A4D-2494-48F4-B8DE-E40AE22E592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755" name="Text Box 137">
          <a:extLst>
            <a:ext uri="{FF2B5EF4-FFF2-40B4-BE49-F238E27FC236}">
              <a16:creationId xmlns:a16="http://schemas.microsoft.com/office/drawing/2014/main" id="{59641A54-AE3A-487A-AF76-E129B4D28D36}"/>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56" name="Text Box 138">
          <a:extLst>
            <a:ext uri="{FF2B5EF4-FFF2-40B4-BE49-F238E27FC236}">
              <a16:creationId xmlns:a16="http://schemas.microsoft.com/office/drawing/2014/main" id="{0085C3DF-8939-492B-8450-C2AA3F8235E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57" name="Text Box 139">
          <a:extLst>
            <a:ext uri="{FF2B5EF4-FFF2-40B4-BE49-F238E27FC236}">
              <a16:creationId xmlns:a16="http://schemas.microsoft.com/office/drawing/2014/main" id="{0EA7B883-60F7-4302-B9CC-C1DEAB20AC05}"/>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4758" name="Text Box 140">
          <a:extLst>
            <a:ext uri="{FF2B5EF4-FFF2-40B4-BE49-F238E27FC236}">
              <a16:creationId xmlns:a16="http://schemas.microsoft.com/office/drawing/2014/main" id="{159A8B0A-3BB7-4237-9814-0A11EBB3BC81}"/>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59" name="Text Box 141">
          <a:extLst>
            <a:ext uri="{FF2B5EF4-FFF2-40B4-BE49-F238E27FC236}">
              <a16:creationId xmlns:a16="http://schemas.microsoft.com/office/drawing/2014/main" id="{BA724E05-2C1D-4561-8ABB-7C12AE857B38}"/>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760" name="Text Box 142">
          <a:extLst>
            <a:ext uri="{FF2B5EF4-FFF2-40B4-BE49-F238E27FC236}">
              <a16:creationId xmlns:a16="http://schemas.microsoft.com/office/drawing/2014/main" id="{8FFAF9D8-04D7-4494-BB6A-C74560A82ED5}"/>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61" name="Text Box 143">
          <a:extLst>
            <a:ext uri="{FF2B5EF4-FFF2-40B4-BE49-F238E27FC236}">
              <a16:creationId xmlns:a16="http://schemas.microsoft.com/office/drawing/2014/main" id="{4A091745-76CE-4F28-B392-0FA164B7C38A}"/>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762" name="Text Box 144">
          <a:extLst>
            <a:ext uri="{FF2B5EF4-FFF2-40B4-BE49-F238E27FC236}">
              <a16:creationId xmlns:a16="http://schemas.microsoft.com/office/drawing/2014/main" id="{D19FA0BC-BE31-4988-A21C-4FF42159056C}"/>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63" name="Text Box 145">
          <a:extLst>
            <a:ext uri="{FF2B5EF4-FFF2-40B4-BE49-F238E27FC236}">
              <a16:creationId xmlns:a16="http://schemas.microsoft.com/office/drawing/2014/main" id="{6D8F1878-3B41-497A-AF33-9F3F2CF21563}"/>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64" name="テキスト 5">
          <a:extLst>
            <a:ext uri="{FF2B5EF4-FFF2-40B4-BE49-F238E27FC236}">
              <a16:creationId xmlns:a16="http://schemas.microsoft.com/office/drawing/2014/main" id="{E15D7CDE-9193-4316-8E99-7A33BBB6C5AF}"/>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765" name="テキスト 12">
          <a:extLst>
            <a:ext uri="{FF2B5EF4-FFF2-40B4-BE49-F238E27FC236}">
              <a16:creationId xmlns:a16="http://schemas.microsoft.com/office/drawing/2014/main" id="{D23D66CD-70CA-4924-B2CB-985C35D5BC67}"/>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66" name="テキスト 22">
          <a:extLst>
            <a:ext uri="{FF2B5EF4-FFF2-40B4-BE49-F238E27FC236}">
              <a16:creationId xmlns:a16="http://schemas.microsoft.com/office/drawing/2014/main" id="{7CF43F3E-F2C4-4BE5-9B39-04B9A2C55377}"/>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767" name="テキスト 23">
          <a:extLst>
            <a:ext uri="{FF2B5EF4-FFF2-40B4-BE49-F238E27FC236}">
              <a16:creationId xmlns:a16="http://schemas.microsoft.com/office/drawing/2014/main" id="{582D1D51-A3D6-47BE-8715-37D83279725D}"/>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68" name="テキスト 35">
          <a:extLst>
            <a:ext uri="{FF2B5EF4-FFF2-40B4-BE49-F238E27FC236}">
              <a16:creationId xmlns:a16="http://schemas.microsoft.com/office/drawing/2014/main" id="{EBE7B932-2C8A-4E13-AEAE-99D0AA639E24}"/>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769" name="テキスト 36">
          <a:extLst>
            <a:ext uri="{FF2B5EF4-FFF2-40B4-BE49-F238E27FC236}">
              <a16:creationId xmlns:a16="http://schemas.microsoft.com/office/drawing/2014/main" id="{182947F5-713D-4E07-B196-6FF40DD3F0C4}"/>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70" name="テキスト 49">
          <a:extLst>
            <a:ext uri="{FF2B5EF4-FFF2-40B4-BE49-F238E27FC236}">
              <a16:creationId xmlns:a16="http://schemas.microsoft.com/office/drawing/2014/main" id="{D74A0F3B-8267-4043-B1F4-79F80374FDDD}"/>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71" name="Text Box 203">
          <a:extLst>
            <a:ext uri="{FF2B5EF4-FFF2-40B4-BE49-F238E27FC236}">
              <a16:creationId xmlns:a16="http://schemas.microsoft.com/office/drawing/2014/main" id="{EE7F2CFD-D4C1-4370-AEF4-C330B09A3F9B}"/>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772" name="Text Box 204">
          <a:extLst>
            <a:ext uri="{FF2B5EF4-FFF2-40B4-BE49-F238E27FC236}">
              <a16:creationId xmlns:a16="http://schemas.microsoft.com/office/drawing/2014/main" id="{D931EED8-5CE5-4209-8FC8-3D0790B03C98}"/>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73" name="Text Box 205">
          <a:extLst>
            <a:ext uri="{FF2B5EF4-FFF2-40B4-BE49-F238E27FC236}">
              <a16:creationId xmlns:a16="http://schemas.microsoft.com/office/drawing/2014/main" id="{1C1EB22D-182D-4AE4-85C6-8C3E2FBD019C}"/>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774" name="Text Box 206">
          <a:extLst>
            <a:ext uri="{FF2B5EF4-FFF2-40B4-BE49-F238E27FC236}">
              <a16:creationId xmlns:a16="http://schemas.microsoft.com/office/drawing/2014/main" id="{19CCE3C9-02D3-416A-BB62-B8DE2CEEBB12}"/>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75" name="Text Box 207">
          <a:extLst>
            <a:ext uri="{FF2B5EF4-FFF2-40B4-BE49-F238E27FC236}">
              <a16:creationId xmlns:a16="http://schemas.microsoft.com/office/drawing/2014/main" id="{49ED9AC6-0C58-4F98-BFA6-B71D304EE8CC}"/>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776" name="Text Box 208">
          <a:extLst>
            <a:ext uri="{FF2B5EF4-FFF2-40B4-BE49-F238E27FC236}">
              <a16:creationId xmlns:a16="http://schemas.microsoft.com/office/drawing/2014/main" id="{59275D01-C2D0-4C9E-8049-9D590229BF0F}"/>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77" name="Text Box 209">
          <a:extLst>
            <a:ext uri="{FF2B5EF4-FFF2-40B4-BE49-F238E27FC236}">
              <a16:creationId xmlns:a16="http://schemas.microsoft.com/office/drawing/2014/main" id="{6469C0ED-4BAE-4935-BAC7-74FB175DBEBA}"/>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78" name="Text Box 210">
          <a:extLst>
            <a:ext uri="{FF2B5EF4-FFF2-40B4-BE49-F238E27FC236}">
              <a16:creationId xmlns:a16="http://schemas.microsoft.com/office/drawing/2014/main" id="{FFC1009A-C365-4CFD-A0E9-B15D2BF1BE6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779" name="Text Box 211">
          <a:extLst>
            <a:ext uri="{FF2B5EF4-FFF2-40B4-BE49-F238E27FC236}">
              <a16:creationId xmlns:a16="http://schemas.microsoft.com/office/drawing/2014/main" id="{61130BBC-6060-4AC6-A060-BC3E61405D4E}"/>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80" name="Text Box 212">
          <a:extLst>
            <a:ext uri="{FF2B5EF4-FFF2-40B4-BE49-F238E27FC236}">
              <a16:creationId xmlns:a16="http://schemas.microsoft.com/office/drawing/2014/main" id="{B2B62A29-7F0F-463D-B450-A9AA50C36AA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781" name="Text Box 213">
          <a:extLst>
            <a:ext uri="{FF2B5EF4-FFF2-40B4-BE49-F238E27FC236}">
              <a16:creationId xmlns:a16="http://schemas.microsoft.com/office/drawing/2014/main" id="{A8C1F59D-E0F1-4B79-BE48-803B3490CADE}"/>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82" name="Text Box 214">
          <a:extLst>
            <a:ext uri="{FF2B5EF4-FFF2-40B4-BE49-F238E27FC236}">
              <a16:creationId xmlns:a16="http://schemas.microsoft.com/office/drawing/2014/main" id="{32473905-3590-4A23-89F4-9742135B361F}"/>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783" name="Text Box 215">
          <a:extLst>
            <a:ext uri="{FF2B5EF4-FFF2-40B4-BE49-F238E27FC236}">
              <a16:creationId xmlns:a16="http://schemas.microsoft.com/office/drawing/2014/main" id="{98A4621C-E6D8-4EE6-8ACD-CEF4DE6D3F57}"/>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784" name="Text Box 216">
          <a:extLst>
            <a:ext uri="{FF2B5EF4-FFF2-40B4-BE49-F238E27FC236}">
              <a16:creationId xmlns:a16="http://schemas.microsoft.com/office/drawing/2014/main" id="{1AFF1146-7DE8-405C-8CFD-ADAA7E92D2A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85" name="Text Box 217">
          <a:extLst>
            <a:ext uri="{FF2B5EF4-FFF2-40B4-BE49-F238E27FC236}">
              <a16:creationId xmlns:a16="http://schemas.microsoft.com/office/drawing/2014/main" id="{06ADE6ED-07D4-4DA8-BEDF-FE7FAB47198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4786" name="Text Box 218">
          <a:extLst>
            <a:ext uri="{FF2B5EF4-FFF2-40B4-BE49-F238E27FC236}">
              <a16:creationId xmlns:a16="http://schemas.microsoft.com/office/drawing/2014/main" id="{3305B735-0CC5-4F40-80E2-71A7DB15BA08}"/>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87" name="Text Box 219">
          <a:extLst>
            <a:ext uri="{FF2B5EF4-FFF2-40B4-BE49-F238E27FC236}">
              <a16:creationId xmlns:a16="http://schemas.microsoft.com/office/drawing/2014/main" id="{879101F3-B844-4D9B-82B7-44D97328C8C3}"/>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788" name="Text Box 220">
          <a:extLst>
            <a:ext uri="{FF2B5EF4-FFF2-40B4-BE49-F238E27FC236}">
              <a16:creationId xmlns:a16="http://schemas.microsoft.com/office/drawing/2014/main" id="{2F691923-C8EC-4F17-96F4-749BD166276A}"/>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89" name="Text Box 221">
          <a:extLst>
            <a:ext uri="{FF2B5EF4-FFF2-40B4-BE49-F238E27FC236}">
              <a16:creationId xmlns:a16="http://schemas.microsoft.com/office/drawing/2014/main" id="{2F91654E-6EFE-46D6-B4A1-73B0F72BD984}"/>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760095</xdr:colOff>
      <xdr:row>34</xdr:row>
      <xdr:rowOff>0</xdr:rowOff>
    </xdr:from>
    <xdr:to>
      <xdr:col>49</xdr:col>
      <xdr:colOff>600075</xdr:colOff>
      <xdr:row>34</xdr:row>
      <xdr:rowOff>0</xdr:rowOff>
    </xdr:to>
    <xdr:sp macro="" textlink="">
      <xdr:nvSpPr>
        <xdr:cNvPr id="4790" name="Text Box 222">
          <a:extLst>
            <a:ext uri="{FF2B5EF4-FFF2-40B4-BE49-F238E27FC236}">
              <a16:creationId xmlns:a16="http://schemas.microsoft.com/office/drawing/2014/main" id="{81BD9041-38AE-41DC-BEA6-3792DF451EEB}"/>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4791" name="Text Box 223">
          <a:extLst>
            <a:ext uri="{FF2B5EF4-FFF2-40B4-BE49-F238E27FC236}">
              <a16:creationId xmlns:a16="http://schemas.microsoft.com/office/drawing/2014/main" id="{DBCF1D89-C6CA-4282-A486-06E01FABD461}"/>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92" name="テキスト 3">
          <a:extLst>
            <a:ext uri="{FF2B5EF4-FFF2-40B4-BE49-F238E27FC236}">
              <a16:creationId xmlns:a16="http://schemas.microsoft.com/office/drawing/2014/main" id="{C21F4B61-6178-41EB-8BEC-A4AB449A4198}"/>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793" name="テキスト 4">
          <a:extLst>
            <a:ext uri="{FF2B5EF4-FFF2-40B4-BE49-F238E27FC236}">
              <a16:creationId xmlns:a16="http://schemas.microsoft.com/office/drawing/2014/main" id="{C91E6A67-AF22-45EF-88DD-02CC39DCEEA7}"/>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794" name="テキスト 5">
          <a:extLst>
            <a:ext uri="{FF2B5EF4-FFF2-40B4-BE49-F238E27FC236}">
              <a16:creationId xmlns:a16="http://schemas.microsoft.com/office/drawing/2014/main" id="{03069BCC-08E3-4A5F-9952-55ED877C02F3}"/>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795" name="テキスト 10">
          <a:extLst>
            <a:ext uri="{FF2B5EF4-FFF2-40B4-BE49-F238E27FC236}">
              <a16:creationId xmlns:a16="http://schemas.microsoft.com/office/drawing/2014/main" id="{552D175C-2592-4ADA-9976-32336AC4FE55}"/>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796" name="テキスト 11">
          <a:extLst>
            <a:ext uri="{FF2B5EF4-FFF2-40B4-BE49-F238E27FC236}">
              <a16:creationId xmlns:a16="http://schemas.microsoft.com/office/drawing/2014/main" id="{BAD9487C-CA19-43F1-8106-2A51C4EE6356}"/>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797" name="テキスト 12">
          <a:extLst>
            <a:ext uri="{FF2B5EF4-FFF2-40B4-BE49-F238E27FC236}">
              <a16:creationId xmlns:a16="http://schemas.microsoft.com/office/drawing/2014/main" id="{8E08A082-ECB5-4A50-B4BC-26093DD6E32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798" name="テキスト 18">
          <a:extLst>
            <a:ext uri="{FF2B5EF4-FFF2-40B4-BE49-F238E27FC236}">
              <a16:creationId xmlns:a16="http://schemas.microsoft.com/office/drawing/2014/main" id="{F403E33D-42FF-42C9-8988-6F1FB41CA064}"/>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799" name="テキスト 19">
          <a:extLst>
            <a:ext uri="{FF2B5EF4-FFF2-40B4-BE49-F238E27FC236}">
              <a16:creationId xmlns:a16="http://schemas.microsoft.com/office/drawing/2014/main" id="{07AE6D80-84D5-48B0-8C61-A48C1479DF87}"/>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800" name="テキスト 20">
          <a:extLst>
            <a:ext uri="{FF2B5EF4-FFF2-40B4-BE49-F238E27FC236}">
              <a16:creationId xmlns:a16="http://schemas.microsoft.com/office/drawing/2014/main" id="{CD7097FA-02AE-40E6-892B-88D5E79AE636}"/>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801" name="テキスト 21">
          <a:extLst>
            <a:ext uri="{FF2B5EF4-FFF2-40B4-BE49-F238E27FC236}">
              <a16:creationId xmlns:a16="http://schemas.microsoft.com/office/drawing/2014/main" id="{02303166-DF18-468E-A1D2-5539DFF2B390}"/>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02" name="テキスト 22">
          <a:extLst>
            <a:ext uri="{FF2B5EF4-FFF2-40B4-BE49-F238E27FC236}">
              <a16:creationId xmlns:a16="http://schemas.microsoft.com/office/drawing/2014/main" id="{BC32191F-4F20-40B6-BC1C-721BBDC4F4E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803" name="テキスト 23">
          <a:extLst>
            <a:ext uri="{FF2B5EF4-FFF2-40B4-BE49-F238E27FC236}">
              <a16:creationId xmlns:a16="http://schemas.microsoft.com/office/drawing/2014/main" id="{ECBCA875-E566-4D61-975C-2BACCBD68E77}"/>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804" name="テキスト 31">
          <a:extLst>
            <a:ext uri="{FF2B5EF4-FFF2-40B4-BE49-F238E27FC236}">
              <a16:creationId xmlns:a16="http://schemas.microsoft.com/office/drawing/2014/main" id="{4FF37DE8-2BA3-44A6-ABA7-8D247B8D9B04}"/>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805" name="テキスト 32">
          <a:extLst>
            <a:ext uri="{FF2B5EF4-FFF2-40B4-BE49-F238E27FC236}">
              <a16:creationId xmlns:a16="http://schemas.microsoft.com/office/drawing/2014/main" id="{1F84601A-68AB-45D7-B3EB-C92704E2B37E}"/>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806" name="テキスト 33">
          <a:extLst>
            <a:ext uri="{FF2B5EF4-FFF2-40B4-BE49-F238E27FC236}">
              <a16:creationId xmlns:a16="http://schemas.microsoft.com/office/drawing/2014/main" id="{9E11FF59-6B9B-429F-AC14-D73981B5E984}"/>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807" name="テキスト 34">
          <a:extLst>
            <a:ext uri="{FF2B5EF4-FFF2-40B4-BE49-F238E27FC236}">
              <a16:creationId xmlns:a16="http://schemas.microsoft.com/office/drawing/2014/main" id="{AB5A97A4-D8FB-4831-80FD-0E2A81D8DE9F}"/>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08" name="テキスト 35">
          <a:extLst>
            <a:ext uri="{FF2B5EF4-FFF2-40B4-BE49-F238E27FC236}">
              <a16:creationId xmlns:a16="http://schemas.microsoft.com/office/drawing/2014/main" id="{01716896-0177-4642-9FC4-DCE3E0DB1A38}"/>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809" name="テキスト 36">
          <a:extLst>
            <a:ext uri="{FF2B5EF4-FFF2-40B4-BE49-F238E27FC236}">
              <a16:creationId xmlns:a16="http://schemas.microsoft.com/office/drawing/2014/main" id="{5B8EFAE3-B136-49E4-B323-103FA026A5F3}"/>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810" name="テキスト 45">
          <a:extLst>
            <a:ext uri="{FF2B5EF4-FFF2-40B4-BE49-F238E27FC236}">
              <a16:creationId xmlns:a16="http://schemas.microsoft.com/office/drawing/2014/main" id="{B121DA79-065E-4D59-9705-073BBD8DEA1B}"/>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1905</xdr:colOff>
      <xdr:row>34</xdr:row>
      <xdr:rowOff>0</xdr:rowOff>
    </xdr:from>
    <xdr:to>
      <xdr:col>47</xdr:col>
      <xdr:colOff>1905</xdr:colOff>
      <xdr:row>34</xdr:row>
      <xdr:rowOff>0</xdr:rowOff>
    </xdr:to>
    <xdr:sp macro="" textlink="">
      <xdr:nvSpPr>
        <xdr:cNvPr id="4811" name="テキスト 46">
          <a:extLst>
            <a:ext uri="{FF2B5EF4-FFF2-40B4-BE49-F238E27FC236}">
              <a16:creationId xmlns:a16="http://schemas.microsoft.com/office/drawing/2014/main" id="{4EBE5A47-1864-4704-992E-93D91A34E288}"/>
            </a:ext>
          </a:extLst>
        </xdr:cNvPr>
        <xdr:cNvSpPr txBox="1">
          <a:spLocks noChangeArrowheads="1"/>
        </xdr:cNvSpPr>
      </xdr:nvSpPr>
      <xdr:spPr bwMode="auto">
        <a:xfrm>
          <a:off x="17985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812" name="テキスト 47">
          <a:extLst>
            <a:ext uri="{FF2B5EF4-FFF2-40B4-BE49-F238E27FC236}">
              <a16:creationId xmlns:a16="http://schemas.microsoft.com/office/drawing/2014/main" id="{E6A8C997-6181-4D1F-A720-27EF6C4F9136}"/>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13" name="テキスト 49">
          <a:extLst>
            <a:ext uri="{FF2B5EF4-FFF2-40B4-BE49-F238E27FC236}">
              <a16:creationId xmlns:a16="http://schemas.microsoft.com/office/drawing/2014/main" id="{4225A72D-FC78-4D04-A659-E7CDFBCCC34F}"/>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814" name="Text Box 129">
          <a:extLst>
            <a:ext uri="{FF2B5EF4-FFF2-40B4-BE49-F238E27FC236}">
              <a16:creationId xmlns:a16="http://schemas.microsoft.com/office/drawing/2014/main" id="{D2535363-D64B-4AFA-9EE6-50E54AB830F9}"/>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838200</xdr:colOff>
      <xdr:row>34</xdr:row>
      <xdr:rowOff>0</xdr:rowOff>
    </xdr:from>
    <xdr:to>
      <xdr:col>47</xdr:col>
      <xdr:colOff>0</xdr:colOff>
      <xdr:row>34</xdr:row>
      <xdr:rowOff>0</xdr:rowOff>
    </xdr:to>
    <xdr:sp macro="" textlink="">
      <xdr:nvSpPr>
        <xdr:cNvPr id="4815" name="Text Box 130">
          <a:extLst>
            <a:ext uri="{FF2B5EF4-FFF2-40B4-BE49-F238E27FC236}">
              <a16:creationId xmlns:a16="http://schemas.microsoft.com/office/drawing/2014/main" id="{426E59B8-51DB-48EC-A7F4-DB61BD7FFECF}"/>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0</xdr:colOff>
      <xdr:row>34</xdr:row>
      <xdr:rowOff>0</xdr:rowOff>
    </xdr:from>
    <xdr:to>
      <xdr:col>46</xdr:col>
      <xdr:colOff>38100</xdr:colOff>
      <xdr:row>34</xdr:row>
      <xdr:rowOff>0</xdr:rowOff>
    </xdr:to>
    <xdr:sp macro="" textlink="">
      <xdr:nvSpPr>
        <xdr:cNvPr id="4816" name="Text Box 131">
          <a:extLst>
            <a:ext uri="{FF2B5EF4-FFF2-40B4-BE49-F238E27FC236}">
              <a16:creationId xmlns:a16="http://schemas.microsoft.com/office/drawing/2014/main" id="{A23A9139-F6F9-4B9A-BBED-DFB33733F3AB}"/>
            </a:ext>
          </a:extLst>
        </xdr:cNvPr>
        <xdr:cNvSpPr txBox="1">
          <a:spLocks noChangeArrowheads="1"/>
        </xdr:cNvSpPr>
      </xdr:nvSpPr>
      <xdr:spPr bwMode="auto">
        <a:xfrm>
          <a:off x="1731645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17" name="Text Box 132">
          <a:extLst>
            <a:ext uri="{FF2B5EF4-FFF2-40B4-BE49-F238E27FC236}">
              <a16:creationId xmlns:a16="http://schemas.microsoft.com/office/drawing/2014/main" id="{E11FCD35-FD76-4F4B-8D22-4EED1B1EBB0E}"/>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818" name="Text Box 133">
          <a:extLst>
            <a:ext uri="{FF2B5EF4-FFF2-40B4-BE49-F238E27FC236}">
              <a16:creationId xmlns:a16="http://schemas.microsoft.com/office/drawing/2014/main" id="{21CDDFC1-B84F-4826-9EBC-7283BFB4CCB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19" name="Text Box 134">
          <a:extLst>
            <a:ext uri="{FF2B5EF4-FFF2-40B4-BE49-F238E27FC236}">
              <a16:creationId xmlns:a16="http://schemas.microsoft.com/office/drawing/2014/main" id="{65971D45-816E-42D8-A0FA-2ACB7BEE9F2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820" name="Text Box 135">
          <a:extLst>
            <a:ext uri="{FF2B5EF4-FFF2-40B4-BE49-F238E27FC236}">
              <a16:creationId xmlns:a16="http://schemas.microsoft.com/office/drawing/2014/main" id="{AE2380CB-F639-49C2-9487-76192A5B0AAC}"/>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21" name="Text Box 136">
          <a:extLst>
            <a:ext uri="{FF2B5EF4-FFF2-40B4-BE49-F238E27FC236}">
              <a16:creationId xmlns:a16="http://schemas.microsoft.com/office/drawing/2014/main" id="{56A2D3F3-3806-4D3B-B15A-24B5E602DC0F}"/>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822" name="Text Box 137">
          <a:extLst>
            <a:ext uri="{FF2B5EF4-FFF2-40B4-BE49-F238E27FC236}">
              <a16:creationId xmlns:a16="http://schemas.microsoft.com/office/drawing/2014/main" id="{0296F977-7AE2-481C-A213-DE9819FF6D28}"/>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23" name="Text Box 138">
          <a:extLst>
            <a:ext uri="{FF2B5EF4-FFF2-40B4-BE49-F238E27FC236}">
              <a16:creationId xmlns:a16="http://schemas.microsoft.com/office/drawing/2014/main" id="{DC6556C3-7FBE-4B89-AD0C-6CCC7214ABBC}"/>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824" name="テキスト 5">
          <a:extLst>
            <a:ext uri="{FF2B5EF4-FFF2-40B4-BE49-F238E27FC236}">
              <a16:creationId xmlns:a16="http://schemas.microsoft.com/office/drawing/2014/main" id="{5597FA83-21EA-4465-B764-0319474B6312}"/>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853440</xdr:colOff>
      <xdr:row>34</xdr:row>
      <xdr:rowOff>0</xdr:rowOff>
    </xdr:from>
    <xdr:to>
      <xdr:col>46</xdr:col>
      <xdr:colOff>601980</xdr:colOff>
      <xdr:row>34</xdr:row>
      <xdr:rowOff>0</xdr:rowOff>
    </xdr:to>
    <xdr:sp macro="" textlink="">
      <xdr:nvSpPr>
        <xdr:cNvPr id="4825" name="テキスト 12">
          <a:extLst>
            <a:ext uri="{FF2B5EF4-FFF2-40B4-BE49-F238E27FC236}">
              <a16:creationId xmlns:a16="http://schemas.microsoft.com/office/drawing/2014/main" id="{AF206F1C-1143-4D93-A988-E28A4D82CD38}"/>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826" name="テキスト 22">
          <a:extLst>
            <a:ext uri="{FF2B5EF4-FFF2-40B4-BE49-F238E27FC236}">
              <a16:creationId xmlns:a16="http://schemas.microsoft.com/office/drawing/2014/main" id="{6FC30197-B7EF-40B8-A2FB-5194A28BC2E0}"/>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827" name="テキスト 23">
          <a:extLst>
            <a:ext uri="{FF2B5EF4-FFF2-40B4-BE49-F238E27FC236}">
              <a16:creationId xmlns:a16="http://schemas.microsoft.com/office/drawing/2014/main" id="{8D00562A-0696-4874-9C5E-1F879740BCEB}"/>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828" name="テキスト 35">
          <a:extLst>
            <a:ext uri="{FF2B5EF4-FFF2-40B4-BE49-F238E27FC236}">
              <a16:creationId xmlns:a16="http://schemas.microsoft.com/office/drawing/2014/main" id="{69130278-97C9-4AD0-91D0-A0E09149FD22}"/>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46</xdr:col>
      <xdr:colOff>798195</xdr:colOff>
      <xdr:row>34</xdr:row>
      <xdr:rowOff>0</xdr:rowOff>
    </xdr:from>
    <xdr:to>
      <xdr:col>46</xdr:col>
      <xdr:colOff>592455</xdr:colOff>
      <xdr:row>34</xdr:row>
      <xdr:rowOff>0</xdr:rowOff>
    </xdr:to>
    <xdr:sp macro="" textlink="">
      <xdr:nvSpPr>
        <xdr:cNvPr id="4829" name="テキスト 36">
          <a:extLst>
            <a:ext uri="{FF2B5EF4-FFF2-40B4-BE49-F238E27FC236}">
              <a16:creationId xmlns:a16="http://schemas.microsoft.com/office/drawing/2014/main" id="{F89017F2-146D-431B-90E1-2A75A2389ABF}"/>
            </a:ext>
          </a:extLst>
        </xdr:cNvPr>
        <xdr:cNvSpPr txBox="1">
          <a:spLocks noChangeArrowheads="1"/>
        </xdr:cNvSpPr>
      </xdr:nvSpPr>
      <xdr:spPr bwMode="auto">
        <a:xfrm>
          <a:off x="17981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46</xdr:col>
      <xdr:colOff>891540</xdr:colOff>
      <xdr:row>34</xdr:row>
      <xdr:rowOff>0</xdr:rowOff>
    </xdr:from>
    <xdr:to>
      <xdr:col>46</xdr:col>
      <xdr:colOff>594360</xdr:colOff>
      <xdr:row>34</xdr:row>
      <xdr:rowOff>0</xdr:rowOff>
    </xdr:to>
    <xdr:sp macro="" textlink="">
      <xdr:nvSpPr>
        <xdr:cNvPr id="4830" name="テキスト 49">
          <a:extLst>
            <a:ext uri="{FF2B5EF4-FFF2-40B4-BE49-F238E27FC236}">
              <a16:creationId xmlns:a16="http://schemas.microsoft.com/office/drawing/2014/main" id="{DF0D5996-5C2F-4C7B-ABFB-78E8A2BF3216}"/>
            </a:ext>
          </a:extLst>
        </xdr:cNvPr>
        <xdr:cNvSpPr txBox="1">
          <a:spLocks noChangeArrowheads="1"/>
        </xdr:cNvSpPr>
      </xdr:nvSpPr>
      <xdr:spPr bwMode="auto">
        <a:xfrm>
          <a:off x="17979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31" name="Text Box 203">
          <a:extLst>
            <a:ext uri="{FF2B5EF4-FFF2-40B4-BE49-F238E27FC236}">
              <a16:creationId xmlns:a16="http://schemas.microsoft.com/office/drawing/2014/main" id="{D926FBF9-EF49-46EC-907E-09E0B4D58BF5}"/>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832" name="Text Box 204">
          <a:extLst>
            <a:ext uri="{FF2B5EF4-FFF2-40B4-BE49-F238E27FC236}">
              <a16:creationId xmlns:a16="http://schemas.microsoft.com/office/drawing/2014/main" id="{D0F70B61-B7BB-42BC-9FFE-CCAFB0581319}"/>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33" name="Text Box 205">
          <a:extLst>
            <a:ext uri="{FF2B5EF4-FFF2-40B4-BE49-F238E27FC236}">
              <a16:creationId xmlns:a16="http://schemas.microsoft.com/office/drawing/2014/main" id="{246AEB0B-A7C0-4953-8773-B51A3DD79EB1}"/>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834" name="Text Box 206">
          <a:extLst>
            <a:ext uri="{FF2B5EF4-FFF2-40B4-BE49-F238E27FC236}">
              <a16:creationId xmlns:a16="http://schemas.microsoft.com/office/drawing/2014/main" id="{1388FEE4-10D6-47CD-A30C-7797661F2522}"/>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35" name="Text Box 207">
          <a:extLst>
            <a:ext uri="{FF2B5EF4-FFF2-40B4-BE49-F238E27FC236}">
              <a16:creationId xmlns:a16="http://schemas.microsoft.com/office/drawing/2014/main" id="{151223A8-0F39-470B-AA43-B7E9C917DB1D}"/>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836" name="Text Box 208">
          <a:extLst>
            <a:ext uri="{FF2B5EF4-FFF2-40B4-BE49-F238E27FC236}">
              <a16:creationId xmlns:a16="http://schemas.microsoft.com/office/drawing/2014/main" id="{3D8B644C-2A22-4022-B187-B2FC5FAE2C99}"/>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37" name="Text Box 209">
          <a:extLst>
            <a:ext uri="{FF2B5EF4-FFF2-40B4-BE49-F238E27FC236}">
              <a16:creationId xmlns:a16="http://schemas.microsoft.com/office/drawing/2014/main" id="{FA3572DB-7FC5-471A-BDBD-10AF5276EBFB}"/>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38" name="Text Box 210">
          <a:extLst>
            <a:ext uri="{FF2B5EF4-FFF2-40B4-BE49-F238E27FC236}">
              <a16:creationId xmlns:a16="http://schemas.microsoft.com/office/drawing/2014/main" id="{474BB07F-5975-49DB-A448-3D9813655CEC}"/>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839" name="Text Box 211">
          <a:extLst>
            <a:ext uri="{FF2B5EF4-FFF2-40B4-BE49-F238E27FC236}">
              <a16:creationId xmlns:a16="http://schemas.microsoft.com/office/drawing/2014/main" id="{F5DA0E36-FFD7-4A71-9912-5CF9AEC82430}"/>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40" name="Text Box 212">
          <a:extLst>
            <a:ext uri="{FF2B5EF4-FFF2-40B4-BE49-F238E27FC236}">
              <a16:creationId xmlns:a16="http://schemas.microsoft.com/office/drawing/2014/main" id="{A9096DC9-8396-4E3A-B1B8-2B1DB59DAA34}"/>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841" name="Text Box 213">
          <a:extLst>
            <a:ext uri="{FF2B5EF4-FFF2-40B4-BE49-F238E27FC236}">
              <a16:creationId xmlns:a16="http://schemas.microsoft.com/office/drawing/2014/main" id="{9AFC32E6-AD63-45EB-A388-B9D93C2EA3B8}"/>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42" name="Text Box 214">
          <a:extLst>
            <a:ext uri="{FF2B5EF4-FFF2-40B4-BE49-F238E27FC236}">
              <a16:creationId xmlns:a16="http://schemas.microsoft.com/office/drawing/2014/main" id="{80A163A7-48A3-4118-8EE8-407DD17493F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706755</xdr:colOff>
      <xdr:row>34</xdr:row>
      <xdr:rowOff>0</xdr:rowOff>
    </xdr:from>
    <xdr:to>
      <xdr:col>48</xdr:col>
      <xdr:colOff>592455</xdr:colOff>
      <xdr:row>34</xdr:row>
      <xdr:rowOff>0</xdr:rowOff>
    </xdr:to>
    <xdr:sp macro="" textlink="">
      <xdr:nvSpPr>
        <xdr:cNvPr id="4843" name="Text Box 215">
          <a:extLst>
            <a:ext uri="{FF2B5EF4-FFF2-40B4-BE49-F238E27FC236}">
              <a16:creationId xmlns:a16="http://schemas.microsoft.com/office/drawing/2014/main" id="{C857F713-8097-4FCF-B301-26A479FF8780}"/>
            </a:ext>
          </a:extLst>
        </xdr:cNvPr>
        <xdr:cNvSpPr txBox="1">
          <a:spLocks noChangeArrowheads="1"/>
        </xdr:cNvSpPr>
      </xdr:nvSpPr>
      <xdr:spPr bwMode="auto">
        <a:xfrm>
          <a:off x="192805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44" name="Text Box 216">
          <a:extLst>
            <a:ext uri="{FF2B5EF4-FFF2-40B4-BE49-F238E27FC236}">
              <a16:creationId xmlns:a16="http://schemas.microsoft.com/office/drawing/2014/main" id="{8DF7FF85-1A07-4A4D-933E-B2CABEEF5830}"/>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845" name="テキスト 1">
          <a:extLst>
            <a:ext uri="{FF2B5EF4-FFF2-40B4-BE49-F238E27FC236}">
              <a16:creationId xmlns:a16="http://schemas.microsoft.com/office/drawing/2014/main" id="{B478105D-59F0-4E88-ABA1-69113DD6B3E2}"/>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46" name="テキスト 2">
          <a:extLst>
            <a:ext uri="{FF2B5EF4-FFF2-40B4-BE49-F238E27FC236}">
              <a16:creationId xmlns:a16="http://schemas.microsoft.com/office/drawing/2014/main" id="{D80E9FDE-E04A-41BE-81DC-B89D36A9C48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847" name="テキスト 16">
          <a:extLst>
            <a:ext uri="{FF2B5EF4-FFF2-40B4-BE49-F238E27FC236}">
              <a16:creationId xmlns:a16="http://schemas.microsoft.com/office/drawing/2014/main" id="{B79EE4FD-F1F5-440F-A076-2FE6E67DC8F0}"/>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848" name="テキスト 17">
          <a:extLst>
            <a:ext uri="{FF2B5EF4-FFF2-40B4-BE49-F238E27FC236}">
              <a16:creationId xmlns:a16="http://schemas.microsoft.com/office/drawing/2014/main" id="{FAA60EE7-B372-4BDA-8087-2CFBEC7D6561}"/>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849" name="テキスト 43">
          <a:extLst>
            <a:ext uri="{FF2B5EF4-FFF2-40B4-BE49-F238E27FC236}">
              <a16:creationId xmlns:a16="http://schemas.microsoft.com/office/drawing/2014/main" id="{3DDFCB61-1799-4E97-BEDA-4DE3E7BF2061}"/>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850" name="テキスト 44">
          <a:extLst>
            <a:ext uri="{FF2B5EF4-FFF2-40B4-BE49-F238E27FC236}">
              <a16:creationId xmlns:a16="http://schemas.microsoft.com/office/drawing/2014/main" id="{28A55AFB-E1F0-4408-A507-C7D9425A25A4}"/>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51" name="Text Box 153">
          <a:extLst>
            <a:ext uri="{FF2B5EF4-FFF2-40B4-BE49-F238E27FC236}">
              <a16:creationId xmlns:a16="http://schemas.microsoft.com/office/drawing/2014/main" id="{6C498887-D348-4563-8772-0702078158B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852" name="Text Box 154">
          <a:extLst>
            <a:ext uri="{FF2B5EF4-FFF2-40B4-BE49-F238E27FC236}">
              <a16:creationId xmlns:a16="http://schemas.microsoft.com/office/drawing/2014/main" id="{67102638-ECC0-4295-943E-A4F85AA7B16E}"/>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53" name="Text Box 155">
          <a:extLst>
            <a:ext uri="{FF2B5EF4-FFF2-40B4-BE49-F238E27FC236}">
              <a16:creationId xmlns:a16="http://schemas.microsoft.com/office/drawing/2014/main" id="{309E9142-9D40-478C-B15E-85B4F88B2B42}"/>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854" name="Text Box 156">
          <a:extLst>
            <a:ext uri="{FF2B5EF4-FFF2-40B4-BE49-F238E27FC236}">
              <a16:creationId xmlns:a16="http://schemas.microsoft.com/office/drawing/2014/main" id="{E41F9EF7-F76D-4871-83BE-5F9B4951574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55" name="Text Box 157">
          <a:extLst>
            <a:ext uri="{FF2B5EF4-FFF2-40B4-BE49-F238E27FC236}">
              <a16:creationId xmlns:a16="http://schemas.microsoft.com/office/drawing/2014/main" id="{03181060-0029-4A5A-B85C-47564EEB41AF}"/>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856" name="Text Box 158">
          <a:extLst>
            <a:ext uri="{FF2B5EF4-FFF2-40B4-BE49-F238E27FC236}">
              <a16:creationId xmlns:a16="http://schemas.microsoft.com/office/drawing/2014/main" id="{F5DF29F3-32F7-4635-AB89-22A03FDE159D}"/>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57" name="Text Box 159">
          <a:extLst>
            <a:ext uri="{FF2B5EF4-FFF2-40B4-BE49-F238E27FC236}">
              <a16:creationId xmlns:a16="http://schemas.microsoft.com/office/drawing/2014/main" id="{BB545572-FFEC-4469-8CB0-6325946C2A4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58" name="Text Box 161">
          <a:extLst>
            <a:ext uri="{FF2B5EF4-FFF2-40B4-BE49-F238E27FC236}">
              <a16:creationId xmlns:a16="http://schemas.microsoft.com/office/drawing/2014/main" id="{0B5F921A-F214-4333-BF15-562231EA5D67}"/>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859" name="Text Box 163">
          <a:extLst>
            <a:ext uri="{FF2B5EF4-FFF2-40B4-BE49-F238E27FC236}">
              <a16:creationId xmlns:a16="http://schemas.microsoft.com/office/drawing/2014/main" id="{FAD84E8A-6196-4DE1-9905-5804605210E7}"/>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60" name="Text Box 164">
          <a:extLst>
            <a:ext uri="{FF2B5EF4-FFF2-40B4-BE49-F238E27FC236}">
              <a16:creationId xmlns:a16="http://schemas.microsoft.com/office/drawing/2014/main" id="{F4B4BE49-CB9D-4375-9C93-709A201162D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861" name="Text Box 165">
          <a:extLst>
            <a:ext uri="{FF2B5EF4-FFF2-40B4-BE49-F238E27FC236}">
              <a16:creationId xmlns:a16="http://schemas.microsoft.com/office/drawing/2014/main" id="{5EBCD1A2-C743-4729-B5AF-D204A23BB2A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62" name="Text Box 166">
          <a:extLst>
            <a:ext uri="{FF2B5EF4-FFF2-40B4-BE49-F238E27FC236}">
              <a16:creationId xmlns:a16="http://schemas.microsoft.com/office/drawing/2014/main" id="{6EF957B8-683F-4488-93FC-75260D5B975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863" name="Text Box 167">
          <a:extLst>
            <a:ext uri="{FF2B5EF4-FFF2-40B4-BE49-F238E27FC236}">
              <a16:creationId xmlns:a16="http://schemas.microsoft.com/office/drawing/2014/main" id="{252BCDB5-C0CA-4F76-9285-12178B7538AC}"/>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64" name="Text Box 168">
          <a:extLst>
            <a:ext uri="{FF2B5EF4-FFF2-40B4-BE49-F238E27FC236}">
              <a16:creationId xmlns:a16="http://schemas.microsoft.com/office/drawing/2014/main" id="{D2E4FA3C-1CA5-412E-BAF9-FF107976C98D}"/>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865" name="Text Box 169">
          <a:extLst>
            <a:ext uri="{FF2B5EF4-FFF2-40B4-BE49-F238E27FC236}">
              <a16:creationId xmlns:a16="http://schemas.microsoft.com/office/drawing/2014/main" id="{47AD1E35-2F91-4739-B89C-5D4A5C0C2D9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66" name="Text Box 170">
          <a:extLst>
            <a:ext uri="{FF2B5EF4-FFF2-40B4-BE49-F238E27FC236}">
              <a16:creationId xmlns:a16="http://schemas.microsoft.com/office/drawing/2014/main" id="{1F242A07-F598-4B9E-9DCE-83DF450F69F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67" name="Text Box 172">
          <a:extLst>
            <a:ext uri="{FF2B5EF4-FFF2-40B4-BE49-F238E27FC236}">
              <a16:creationId xmlns:a16="http://schemas.microsoft.com/office/drawing/2014/main" id="{ACE1646B-3D62-4444-A38B-6179B932917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868" name="Text Box 174">
          <a:extLst>
            <a:ext uri="{FF2B5EF4-FFF2-40B4-BE49-F238E27FC236}">
              <a16:creationId xmlns:a16="http://schemas.microsoft.com/office/drawing/2014/main" id="{C8E65851-2ECA-4A12-A8E1-FAD6E663C953}"/>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69" name="テキスト 2">
          <a:extLst>
            <a:ext uri="{FF2B5EF4-FFF2-40B4-BE49-F238E27FC236}">
              <a16:creationId xmlns:a16="http://schemas.microsoft.com/office/drawing/2014/main" id="{D73E487E-C709-4934-A405-7B8F1724FF6A}"/>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70" name="テキスト 3">
          <a:extLst>
            <a:ext uri="{FF2B5EF4-FFF2-40B4-BE49-F238E27FC236}">
              <a16:creationId xmlns:a16="http://schemas.microsoft.com/office/drawing/2014/main" id="{C8C9D55D-9ECB-4187-8BDD-3773641A992C}"/>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838200</xdr:colOff>
      <xdr:row>34</xdr:row>
      <xdr:rowOff>0</xdr:rowOff>
    </xdr:from>
    <xdr:to>
      <xdr:col>48</xdr:col>
      <xdr:colOff>0</xdr:colOff>
      <xdr:row>34</xdr:row>
      <xdr:rowOff>0</xdr:rowOff>
    </xdr:to>
    <xdr:sp macro="" textlink="">
      <xdr:nvSpPr>
        <xdr:cNvPr id="4871" name="テキスト 9">
          <a:extLst>
            <a:ext uri="{FF2B5EF4-FFF2-40B4-BE49-F238E27FC236}">
              <a16:creationId xmlns:a16="http://schemas.microsoft.com/office/drawing/2014/main" id="{BF7E230F-4931-41D9-AC1D-D10490F25A4E}"/>
            </a:ext>
          </a:extLst>
        </xdr:cNvPr>
        <xdr:cNvSpPr txBox="1">
          <a:spLocks noChangeArrowheads="1"/>
        </xdr:cNvSpPr>
      </xdr:nvSpPr>
      <xdr:spPr bwMode="auto">
        <a:xfrm>
          <a:off x="186690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872" name="テキスト 10">
          <a:extLst>
            <a:ext uri="{FF2B5EF4-FFF2-40B4-BE49-F238E27FC236}">
              <a16:creationId xmlns:a16="http://schemas.microsoft.com/office/drawing/2014/main" id="{35C6123B-DBCF-4161-A270-824C8B312A9D}"/>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73" name="テキスト 18">
          <a:extLst>
            <a:ext uri="{FF2B5EF4-FFF2-40B4-BE49-F238E27FC236}">
              <a16:creationId xmlns:a16="http://schemas.microsoft.com/office/drawing/2014/main" id="{88856287-9B17-4BD9-B1FF-DA09BD85C8CC}"/>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874" name="テキスト 19">
          <a:extLst>
            <a:ext uri="{FF2B5EF4-FFF2-40B4-BE49-F238E27FC236}">
              <a16:creationId xmlns:a16="http://schemas.microsoft.com/office/drawing/2014/main" id="{E6B99C64-5715-49FD-BC35-7CA7790975D2}"/>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75" name="テキスト 31">
          <a:extLst>
            <a:ext uri="{FF2B5EF4-FFF2-40B4-BE49-F238E27FC236}">
              <a16:creationId xmlns:a16="http://schemas.microsoft.com/office/drawing/2014/main" id="{361A3D97-FBB9-44CC-984D-FB4B1D551EA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876" name="テキスト 32">
          <a:extLst>
            <a:ext uri="{FF2B5EF4-FFF2-40B4-BE49-F238E27FC236}">
              <a16:creationId xmlns:a16="http://schemas.microsoft.com/office/drawing/2014/main" id="{D1C0070A-4955-4636-876D-5F795A31340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38100</xdr:colOff>
      <xdr:row>34</xdr:row>
      <xdr:rowOff>0</xdr:rowOff>
    </xdr:to>
    <xdr:sp macro="" textlink="">
      <xdr:nvSpPr>
        <xdr:cNvPr id="4877" name="テキスト 44">
          <a:extLst>
            <a:ext uri="{FF2B5EF4-FFF2-40B4-BE49-F238E27FC236}">
              <a16:creationId xmlns:a16="http://schemas.microsoft.com/office/drawing/2014/main" id="{C5D8C771-6FC8-4155-95EE-5E188A1C0A5F}"/>
            </a:ext>
          </a:extLst>
        </xdr:cNvPr>
        <xdr:cNvSpPr txBox="1">
          <a:spLocks noChangeArrowheads="1"/>
        </xdr:cNvSpPr>
      </xdr:nvSpPr>
      <xdr:spPr bwMode="auto">
        <a:xfrm>
          <a:off x="179832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78" name="テキスト 45">
          <a:extLst>
            <a:ext uri="{FF2B5EF4-FFF2-40B4-BE49-F238E27FC236}">
              <a16:creationId xmlns:a16="http://schemas.microsoft.com/office/drawing/2014/main" id="{A652F592-78B4-4624-863A-7011F797B05C}"/>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879" name="Text Box 200">
          <a:extLst>
            <a:ext uri="{FF2B5EF4-FFF2-40B4-BE49-F238E27FC236}">
              <a16:creationId xmlns:a16="http://schemas.microsoft.com/office/drawing/2014/main" id="{69D219FA-69B1-4EE2-A7B7-113DD002206F}"/>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880" name="Text Box 202">
          <a:extLst>
            <a:ext uri="{FF2B5EF4-FFF2-40B4-BE49-F238E27FC236}">
              <a16:creationId xmlns:a16="http://schemas.microsoft.com/office/drawing/2014/main" id="{BE20B45E-8D93-4ECA-BE8B-63148ABB37A2}"/>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81" name="Text Box 224">
          <a:extLst>
            <a:ext uri="{FF2B5EF4-FFF2-40B4-BE49-F238E27FC236}">
              <a16:creationId xmlns:a16="http://schemas.microsoft.com/office/drawing/2014/main" id="{A71DD3B0-ED8F-43EF-800C-7308374DE57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882" name="Text Box 225">
          <a:extLst>
            <a:ext uri="{FF2B5EF4-FFF2-40B4-BE49-F238E27FC236}">
              <a16:creationId xmlns:a16="http://schemas.microsoft.com/office/drawing/2014/main" id="{226EC961-9C76-4E13-91B4-09EDFBDCABE6}"/>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83" name="Text Box 226">
          <a:extLst>
            <a:ext uri="{FF2B5EF4-FFF2-40B4-BE49-F238E27FC236}">
              <a16:creationId xmlns:a16="http://schemas.microsoft.com/office/drawing/2014/main" id="{24D30634-9E29-44E1-B88B-F6B611CBF2A7}"/>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884" name="Text Box 227">
          <a:extLst>
            <a:ext uri="{FF2B5EF4-FFF2-40B4-BE49-F238E27FC236}">
              <a16:creationId xmlns:a16="http://schemas.microsoft.com/office/drawing/2014/main" id="{27130820-03BB-4DC0-A636-0B8B745BFC65}"/>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85" name="Text Box 228">
          <a:extLst>
            <a:ext uri="{FF2B5EF4-FFF2-40B4-BE49-F238E27FC236}">
              <a16:creationId xmlns:a16="http://schemas.microsoft.com/office/drawing/2014/main" id="{819693F1-736C-42FE-9DA2-5234E5C33193}"/>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886" name="Text Box 229">
          <a:extLst>
            <a:ext uri="{FF2B5EF4-FFF2-40B4-BE49-F238E27FC236}">
              <a16:creationId xmlns:a16="http://schemas.microsoft.com/office/drawing/2014/main" id="{DFA6D3CE-2DED-4E0A-9E74-C8E09D3A1B10}"/>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87" name="Text Box 230">
          <a:extLst>
            <a:ext uri="{FF2B5EF4-FFF2-40B4-BE49-F238E27FC236}">
              <a16:creationId xmlns:a16="http://schemas.microsoft.com/office/drawing/2014/main" id="{6706CC96-6591-4E69-BFD2-5F20D3A846E4}"/>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1905</xdr:colOff>
      <xdr:row>34</xdr:row>
      <xdr:rowOff>0</xdr:rowOff>
    </xdr:from>
    <xdr:to>
      <xdr:col>48</xdr:col>
      <xdr:colOff>1905</xdr:colOff>
      <xdr:row>34</xdr:row>
      <xdr:rowOff>0</xdr:rowOff>
    </xdr:to>
    <xdr:sp macro="" textlink="">
      <xdr:nvSpPr>
        <xdr:cNvPr id="4888" name="Text Box 231">
          <a:extLst>
            <a:ext uri="{FF2B5EF4-FFF2-40B4-BE49-F238E27FC236}">
              <a16:creationId xmlns:a16="http://schemas.microsoft.com/office/drawing/2014/main" id="{D3CD4C21-58A7-499B-B148-26E39DB4C536}"/>
            </a:ext>
          </a:extLst>
        </xdr:cNvPr>
        <xdr:cNvSpPr txBox="1">
          <a:spLocks noChangeArrowheads="1"/>
        </xdr:cNvSpPr>
      </xdr:nvSpPr>
      <xdr:spPr bwMode="auto">
        <a:xfrm>
          <a:off x="186709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89" name="Text Box 232">
          <a:extLst>
            <a:ext uri="{FF2B5EF4-FFF2-40B4-BE49-F238E27FC236}">
              <a16:creationId xmlns:a16="http://schemas.microsoft.com/office/drawing/2014/main" id="{5820DF2C-B8DD-48A6-9A4D-1C3A9A0701B3}"/>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838200</xdr:colOff>
      <xdr:row>34</xdr:row>
      <xdr:rowOff>0</xdr:rowOff>
    </xdr:from>
    <xdr:to>
      <xdr:col>48</xdr:col>
      <xdr:colOff>0</xdr:colOff>
      <xdr:row>34</xdr:row>
      <xdr:rowOff>0</xdr:rowOff>
    </xdr:to>
    <xdr:sp macro="" textlink="">
      <xdr:nvSpPr>
        <xdr:cNvPr id="4890" name="Text Box 233">
          <a:extLst>
            <a:ext uri="{FF2B5EF4-FFF2-40B4-BE49-F238E27FC236}">
              <a16:creationId xmlns:a16="http://schemas.microsoft.com/office/drawing/2014/main" id="{48998F75-3F5E-48B7-8D2A-9FE1203403AF}"/>
            </a:ext>
          </a:extLst>
        </xdr:cNvPr>
        <xdr:cNvSpPr txBox="1">
          <a:spLocks noChangeArrowheads="1"/>
        </xdr:cNvSpPr>
      </xdr:nvSpPr>
      <xdr:spPr bwMode="auto">
        <a:xfrm>
          <a:off x="186690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38100</xdr:colOff>
      <xdr:row>34</xdr:row>
      <xdr:rowOff>0</xdr:rowOff>
    </xdr:to>
    <xdr:sp macro="" textlink="">
      <xdr:nvSpPr>
        <xdr:cNvPr id="4891" name="Text Box 234">
          <a:extLst>
            <a:ext uri="{FF2B5EF4-FFF2-40B4-BE49-F238E27FC236}">
              <a16:creationId xmlns:a16="http://schemas.microsoft.com/office/drawing/2014/main" id="{D9AE3440-AFD2-41EC-B20E-91E50CE03478}"/>
            </a:ext>
          </a:extLst>
        </xdr:cNvPr>
        <xdr:cNvSpPr txBox="1">
          <a:spLocks noChangeArrowheads="1"/>
        </xdr:cNvSpPr>
      </xdr:nvSpPr>
      <xdr:spPr bwMode="auto">
        <a:xfrm>
          <a:off x="179832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92" name="Text Box 235">
          <a:extLst>
            <a:ext uri="{FF2B5EF4-FFF2-40B4-BE49-F238E27FC236}">
              <a16:creationId xmlns:a16="http://schemas.microsoft.com/office/drawing/2014/main" id="{5D59E2BC-BD93-4491-B19B-71E7E6FE6960}"/>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893" name="Text Box 236">
          <a:extLst>
            <a:ext uri="{FF2B5EF4-FFF2-40B4-BE49-F238E27FC236}">
              <a16:creationId xmlns:a16="http://schemas.microsoft.com/office/drawing/2014/main" id="{329226FF-9DF7-40FA-9986-2334D3242A4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94" name="Text Box 237">
          <a:extLst>
            <a:ext uri="{FF2B5EF4-FFF2-40B4-BE49-F238E27FC236}">
              <a16:creationId xmlns:a16="http://schemas.microsoft.com/office/drawing/2014/main" id="{BB678863-EC8F-415E-A322-303D125991CB}"/>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895" name="Text Box 238">
          <a:extLst>
            <a:ext uri="{FF2B5EF4-FFF2-40B4-BE49-F238E27FC236}">
              <a16:creationId xmlns:a16="http://schemas.microsoft.com/office/drawing/2014/main" id="{FA1E2488-22E4-4A1F-A329-20B205A29BCA}"/>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96" name="Text Box 239">
          <a:extLst>
            <a:ext uri="{FF2B5EF4-FFF2-40B4-BE49-F238E27FC236}">
              <a16:creationId xmlns:a16="http://schemas.microsoft.com/office/drawing/2014/main" id="{E1742181-D53F-4673-98CD-C0A871A6B47A}"/>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897" name="Text Box 240">
          <a:extLst>
            <a:ext uri="{FF2B5EF4-FFF2-40B4-BE49-F238E27FC236}">
              <a16:creationId xmlns:a16="http://schemas.microsoft.com/office/drawing/2014/main" id="{C8A3420F-DA1F-4CC9-851C-3AA0E999401F}"/>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898" name="Text Box 241">
          <a:extLst>
            <a:ext uri="{FF2B5EF4-FFF2-40B4-BE49-F238E27FC236}">
              <a16:creationId xmlns:a16="http://schemas.microsoft.com/office/drawing/2014/main" id="{950F027A-B994-4896-9CF4-9662AA92A9B1}"/>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1905</xdr:colOff>
      <xdr:row>34</xdr:row>
      <xdr:rowOff>0</xdr:rowOff>
    </xdr:from>
    <xdr:to>
      <xdr:col>48</xdr:col>
      <xdr:colOff>1905</xdr:colOff>
      <xdr:row>34</xdr:row>
      <xdr:rowOff>0</xdr:rowOff>
    </xdr:to>
    <xdr:sp macro="" textlink="">
      <xdr:nvSpPr>
        <xdr:cNvPr id="4899" name="Text Box 242">
          <a:extLst>
            <a:ext uri="{FF2B5EF4-FFF2-40B4-BE49-F238E27FC236}">
              <a16:creationId xmlns:a16="http://schemas.microsoft.com/office/drawing/2014/main" id="{9C96063C-A7A4-4FD1-9127-14B6FACE30D5}"/>
            </a:ext>
          </a:extLst>
        </xdr:cNvPr>
        <xdr:cNvSpPr txBox="1">
          <a:spLocks noChangeArrowheads="1"/>
        </xdr:cNvSpPr>
      </xdr:nvSpPr>
      <xdr:spPr bwMode="auto">
        <a:xfrm>
          <a:off x="186709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00" name="Text Box 243">
          <a:extLst>
            <a:ext uri="{FF2B5EF4-FFF2-40B4-BE49-F238E27FC236}">
              <a16:creationId xmlns:a16="http://schemas.microsoft.com/office/drawing/2014/main" id="{F29E5303-A3FB-49E7-8F49-A790F50B71FC}"/>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838200</xdr:colOff>
      <xdr:row>34</xdr:row>
      <xdr:rowOff>0</xdr:rowOff>
    </xdr:from>
    <xdr:to>
      <xdr:col>48</xdr:col>
      <xdr:colOff>0</xdr:colOff>
      <xdr:row>34</xdr:row>
      <xdr:rowOff>0</xdr:rowOff>
    </xdr:to>
    <xdr:sp macro="" textlink="">
      <xdr:nvSpPr>
        <xdr:cNvPr id="4901" name="Text Box 244">
          <a:extLst>
            <a:ext uri="{FF2B5EF4-FFF2-40B4-BE49-F238E27FC236}">
              <a16:creationId xmlns:a16="http://schemas.microsoft.com/office/drawing/2014/main" id="{EED684D1-D6BA-4F04-940C-87E3EB38268D}"/>
            </a:ext>
          </a:extLst>
        </xdr:cNvPr>
        <xdr:cNvSpPr txBox="1">
          <a:spLocks noChangeArrowheads="1"/>
        </xdr:cNvSpPr>
      </xdr:nvSpPr>
      <xdr:spPr bwMode="auto">
        <a:xfrm>
          <a:off x="186690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38100</xdr:colOff>
      <xdr:row>34</xdr:row>
      <xdr:rowOff>0</xdr:rowOff>
    </xdr:to>
    <xdr:sp macro="" textlink="">
      <xdr:nvSpPr>
        <xdr:cNvPr id="4902" name="Text Box 245">
          <a:extLst>
            <a:ext uri="{FF2B5EF4-FFF2-40B4-BE49-F238E27FC236}">
              <a16:creationId xmlns:a16="http://schemas.microsoft.com/office/drawing/2014/main" id="{E04EF0BC-D2E9-4481-B564-8D8F1779873B}"/>
            </a:ext>
          </a:extLst>
        </xdr:cNvPr>
        <xdr:cNvSpPr txBox="1">
          <a:spLocks noChangeArrowheads="1"/>
        </xdr:cNvSpPr>
      </xdr:nvSpPr>
      <xdr:spPr bwMode="auto">
        <a:xfrm>
          <a:off x="179832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903" name="テキスト 1">
          <a:extLst>
            <a:ext uri="{FF2B5EF4-FFF2-40B4-BE49-F238E27FC236}">
              <a16:creationId xmlns:a16="http://schemas.microsoft.com/office/drawing/2014/main" id="{73228AE5-FAB0-4558-9F91-9294740D8080}"/>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04" name="テキスト 2">
          <a:extLst>
            <a:ext uri="{FF2B5EF4-FFF2-40B4-BE49-F238E27FC236}">
              <a16:creationId xmlns:a16="http://schemas.microsoft.com/office/drawing/2014/main" id="{5B1B45CC-884C-46E1-8D3D-D7B22B329D3E}"/>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905" name="テキスト 16">
          <a:extLst>
            <a:ext uri="{FF2B5EF4-FFF2-40B4-BE49-F238E27FC236}">
              <a16:creationId xmlns:a16="http://schemas.microsoft.com/office/drawing/2014/main" id="{6780764E-AE60-4FCF-90B3-AB73B32EBC17}"/>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906" name="テキスト 17">
          <a:extLst>
            <a:ext uri="{FF2B5EF4-FFF2-40B4-BE49-F238E27FC236}">
              <a16:creationId xmlns:a16="http://schemas.microsoft.com/office/drawing/2014/main" id="{721DAC33-F121-41FD-9205-A6E3EE9A33AF}"/>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907" name="テキスト 43">
          <a:extLst>
            <a:ext uri="{FF2B5EF4-FFF2-40B4-BE49-F238E27FC236}">
              <a16:creationId xmlns:a16="http://schemas.microsoft.com/office/drawing/2014/main" id="{09D4AEFD-DECC-426E-9A7D-8E607B9EE088}"/>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908" name="テキスト 44">
          <a:extLst>
            <a:ext uri="{FF2B5EF4-FFF2-40B4-BE49-F238E27FC236}">
              <a16:creationId xmlns:a16="http://schemas.microsoft.com/office/drawing/2014/main" id="{1656E81B-5D7A-4251-BC33-120BEF0761DE}"/>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09" name="Text Box 153">
          <a:extLst>
            <a:ext uri="{FF2B5EF4-FFF2-40B4-BE49-F238E27FC236}">
              <a16:creationId xmlns:a16="http://schemas.microsoft.com/office/drawing/2014/main" id="{BBC9E1F9-550D-4EFB-8C94-88E323B4124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910" name="Text Box 154">
          <a:extLst>
            <a:ext uri="{FF2B5EF4-FFF2-40B4-BE49-F238E27FC236}">
              <a16:creationId xmlns:a16="http://schemas.microsoft.com/office/drawing/2014/main" id="{F4B31FE2-D10D-4788-94D7-81A2B1CC80C0}"/>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11" name="Text Box 155">
          <a:extLst>
            <a:ext uri="{FF2B5EF4-FFF2-40B4-BE49-F238E27FC236}">
              <a16:creationId xmlns:a16="http://schemas.microsoft.com/office/drawing/2014/main" id="{AACCD788-B97F-452C-B6CC-48B5C013DD4E}"/>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12" name="Text Box 156">
          <a:extLst>
            <a:ext uri="{FF2B5EF4-FFF2-40B4-BE49-F238E27FC236}">
              <a16:creationId xmlns:a16="http://schemas.microsoft.com/office/drawing/2014/main" id="{2A7F81AE-0CF5-497D-AB86-EE9E575A15C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13" name="Text Box 157">
          <a:extLst>
            <a:ext uri="{FF2B5EF4-FFF2-40B4-BE49-F238E27FC236}">
              <a16:creationId xmlns:a16="http://schemas.microsoft.com/office/drawing/2014/main" id="{BDBE5A38-1605-45BE-BBD8-872550CA2282}"/>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14" name="Text Box 158">
          <a:extLst>
            <a:ext uri="{FF2B5EF4-FFF2-40B4-BE49-F238E27FC236}">
              <a16:creationId xmlns:a16="http://schemas.microsoft.com/office/drawing/2014/main" id="{6220FC65-EA6D-4BB5-918D-3F358678E944}"/>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15" name="Text Box 159">
          <a:extLst>
            <a:ext uri="{FF2B5EF4-FFF2-40B4-BE49-F238E27FC236}">
              <a16:creationId xmlns:a16="http://schemas.microsoft.com/office/drawing/2014/main" id="{D1D914FE-2805-4676-8CC7-54FC3B6824D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16" name="Text Box 161">
          <a:extLst>
            <a:ext uri="{FF2B5EF4-FFF2-40B4-BE49-F238E27FC236}">
              <a16:creationId xmlns:a16="http://schemas.microsoft.com/office/drawing/2014/main" id="{FCF0FF0B-883E-441D-9917-59610B1FBA5C}"/>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917" name="Text Box 163">
          <a:extLst>
            <a:ext uri="{FF2B5EF4-FFF2-40B4-BE49-F238E27FC236}">
              <a16:creationId xmlns:a16="http://schemas.microsoft.com/office/drawing/2014/main" id="{EB16A322-41A1-46CF-9F70-E50E746D6866}"/>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18" name="Text Box 164">
          <a:extLst>
            <a:ext uri="{FF2B5EF4-FFF2-40B4-BE49-F238E27FC236}">
              <a16:creationId xmlns:a16="http://schemas.microsoft.com/office/drawing/2014/main" id="{C5A32731-A4B7-4937-8405-24E7547F182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919" name="Text Box 165">
          <a:extLst>
            <a:ext uri="{FF2B5EF4-FFF2-40B4-BE49-F238E27FC236}">
              <a16:creationId xmlns:a16="http://schemas.microsoft.com/office/drawing/2014/main" id="{403A20B3-FE52-478F-94E9-723509E867B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20" name="Text Box 166">
          <a:extLst>
            <a:ext uri="{FF2B5EF4-FFF2-40B4-BE49-F238E27FC236}">
              <a16:creationId xmlns:a16="http://schemas.microsoft.com/office/drawing/2014/main" id="{1D4B8C6F-9B6C-4432-B96D-D12E03812D3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21" name="Text Box 167">
          <a:extLst>
            <a:ext uri="{FF2B5EF4-FFF2-40B4-BE49-F238E27FC236}">
              <a16:creationId xmlns:a16="http://schemas.microsoft.com/office/drawing/2014/main" id="{61DE3387-1C2E-4817-B268-33F94B73BD92}"/>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22" name="Text Box 168">
          <a:extLst>
            <a:ext uri="{FF2B5EF4-FFF2-40B4-BE49-F238E27FC236}">
              <a16:creationId xmlns:a16="http://schemas.microsoft.com/office/drawing/2014/main" id="{E00DDC57-86A2-44A1-9CAC-A3E5026134BE}"/>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23" name="Text Box 169">
          <a:extLst>
            <a:ext uri="{FF2B5EF4-FFF2-40B4-BE49-F238E27FC236}">
              <a16:creationId xmlns:a16="http://schemas.microsoft.com/office/drawing/2014/main" id="{5D6351B9-F242-4BBA-B19F-95FFCA7C853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24" name="Text Box 170">
          <a:extLst>
            <a:ext uri="{FF2B5EF4-FFF2-40B4-BE49-F238E27FC236}">
              <a16:creationId xmlns:a16="http://schemas.microsoft.com/office/drawing/2014/main" id="{88CEDB27-39AD-4A3F-B3AC-1146DBBF5D9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25" name="Text Box 172">
          <a:extLst>
            <a:ext uri="{FF2B5EF4-FFF2-40B4-BE49-F238E27FC236}">
              <a16:creationId xmlns:a16="http://schemas.microsoft.com/office/drawing/2014/main" id="{688BBB2A-2C8F-4A9B-99DD-2376AD34166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926" name="Text Box 174">
          <a:extLst>
            <a:ext uri="{FF2B5EF4-FFF2-40B4-BE49-F238E27FC236}">
              <a16:creationId xmlns:a16="http://schemas.microsoft.com/office/drawing/2014/main" id="{0BE68E72-545A-406C-BB89-0A89F190DE67}"/>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27" name="テキスト 2">
          <a:extLst>
            <a:ext uri="{FF2B5EF4-FFF2-40B4-BE49-F238E27FC236}">
              <a16:creationId xmlns:a16="http://schemas.microsoft.com/office/drawing/2014/main" id="{8AF4EE25-C855-4752-B284-F43F24D2C0B7}"/>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28" name="テキスト 3">
          <a:extLst>
            <a:ext uri="{FF2B5EF4-FFF2-40B4-BE49-F238E27FC236}">
              <a16:creationId xmlns:a16="http://schemas.microsoft.com/office/drawing/2014/main" id="{083F8DCC-4637-45F9-9479-9609B4F16714}"/>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838200</xdr:colOff>
      <xdr:row>34</xdr:row>
      <xdr:rowOff>0</xdr:rowOff>
    </xdr:from>
    <xdr:to>
      <xdr:col>48</xdr:col>
      <xdr:colOff>0</xdr:colOff>
      <xdr:row>34</xdr:row>
      <xdr:rowOff>0</xdr:rowOff>
    </xdr:to>
    <xdr:sp macro="" textlink="">
      <xdr:nvSpPr>
        <xdr:cNvPr id="4929" name="テキスト 9">
          <a:extLst>
            <a:ext uri="{FF2B5EF4-FFF2-40B4-BE49-F238E27FC236}">
              <a16:creationId xmlns:a16="http://schemas.microsoft.com/office/drawing/2014/main" id="{397F20F4-E03B-4A17-B8B5-B08D815F20EA}"/>
            </a:ext>
          </a:extLst>
        </xdr:cNvPr>
        <xdr:cNvSpPr txBox="1">
          <a:spLocks noChangeArrowheads="1"/>
        </xdr:cNvSpPr>
      </xdr:nvSpPr>
      <xdr:spPr bwMode="auto">
        <a:xfrm>
          <a:off x="186690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930" name="テキスト 10">
          <a:extLst>
            <a:ext uri="{FF2B5EF4-FFF2-40B4-BE49-F238E27FC236}">
              <a16:creationId xmlns:a16="http://schemas.microsoft.com/office/drawing/2014/main" id="{9A121009-2594-4D47-A1BC-90AF31470F7D}"/>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31" name="テキスト 18">
          <a:extLst>
            <a:ext uri="{FF2B5EF4-FFF2-40B4-BE49-F238E27FC236}">
              <a16:creationId xmlns:a16="http://schemas.microsoft.com/office/drawing/2014/main" id="{A6F288D8-D551-4BE4-8835-C713D48DEE1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32" name="テキスト 19">
          <a:extLst>
            <a:ext uri="{FF2B5EF4-FFF2-40B4-BE49-F238E27FC236}">
              <a16:creationId xmlns:a16="http://schemas.microsoft.com/office/drawing/2014/main" id="{A0295777-B842-407B-8319-B90D381D958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33" name="テキスト 31">
          <a:extLst>
            <a:ext uri="{FF2B5EF4-FFF2-40B4-BE49-F238E27FC236}">
              <a16:creationId xmlns:a16="http://schemas.microsoft.com/office/drawing/2014/main" id="{A20D6FA5-D0CA-44AA-854C-15CB00F2AADD}"/>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34" name="テキスト 32">
          <a:extLst>
            <a:ext uri="{FF2B5EF4-FFF2-40B4-BE49-F238E27FC236}">
              <a16:creationId xmlns:a16="http://schemas.microsoft.com/office/drawing/2014/main" id="{E0519E04-1A1C-46A8-8279-79CAE68519F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38100</xdr:colOff>
      <xdr:row>34</xdr:row>
      <xdr:rowOff>0</xdr:rowOff>
    </xdr:to>
    <xdr:sp macro="" textlink="">
      <xdr:nvSpPr>
        <xdr:cNvPr id="4935" name="テキスト 44">
          <a:extLst>
            <a:ext uri="{FF2B5EF4-FFF2-40B4-BE49-F238E27FC236}">
              <a16:creationId xmlns:a16="http://schemas.microsoft.com/office/drawing/2014/main" id="{896D682E-EB94-4E0D-851D-942AC865592C}"/>
            </a:ext>
          </a:extLst>
        </xdr:cNvPr>
        <xdr:cNvSpPr txBox="1">
          <a:spLocks noChangeArrowheads="1"/>
        </xdr:cNvSpPr>
      </xdr:nvSpPr>
      <xdr:spPr bwMode="auto">
        <a:xfrm>
          <a:off x="179832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36" name="テキスト 45">
          <a:extLst>
            <a:ext uri="{FF2B5EF4-FFF2-40B4-BE49-F238E27FC236}">
              <a16:creationId xmlns:a16="http://schemas.microsoft.com/office/drawing/2014/main" id="{06ACFE3B-F611-432D-BDD4-F1FD0249C5B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37" name="Text Box 200">
          <a:extLst>
            <a:ext uri="{FF2B5EF4-FFF2-40B4-BE49-F238E27FC236}">
              <a16:creationId xmlns:a16="http://schemas.microsoft.com/office/drawing/2014/main" id="{6CD16B8E-B38C-43D4-8B29-7405E7C4798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938" name="Text Box 202">
          <a:extLst>
            <a:ext uri="{FF2B5EF4-FFF2-40B4-BE49-F238E27FC236}">
              <a16:creationId xmlns:a16="http://schemas.microsoft.com/office/drawing/2014/main" id="{5504B7A0-77A9-4E36-B47B-7429AA76F434}"/>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39" name="Text Box 224">
          <a:extLst>
            <a:ext uri="{FF2B5EF4-FFF2-40B4-BE49-F238E27FC236}">
              <a16:creationId xmlns:a16="http://schemas.microsoft.com/office/drawing/2014/main" id="{26965DEB-81D6-4324-8B6B-6BF119261C88}"/>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940" name="Text Box 225">
          <a:extLst>
            <a:ext uri="{FF2B5EF4-FFF2-40B4-BE49-F238E27FC236}">
              <a16:creationId xmlns:a16="http://schemas.microsoft.com/office/drawing/2014/main" id="{8F5944CC-6A26-4D93-8102-0D88905D19A6}"/>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41" name="Text Box 226">
          <a:extLst>
            <a:ext uri="{FF2B5EF4-FFF2-40B4-BE49-F238E27FC236}">
              <a16:creationId xmlns:a16="http://schemas.microsoft.com/office/drawing/2014/main" id="{ED781E09-DFA3-4446-93B7-1E803FEA1A30}"/>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942" name="Text Box 227">
          <a:extLst>
            <a:ext uri="{FF2B5EF4-FFF2-40B4-BE49-F238E27FC236}">
              <a16:creationId xmlns:a16="http://schemas.microsoft.com/office/drawing/2014/main" id="{9B9E207D-8995-440B-83D9-0C34E3B5620E}"/>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43" name="Text Box 228">
          <a:extLst>
            <a:ext uri="{FF2B5EF4-FFF2-40B4-BE49-F238E27FC236}">
              <a16:creationId xmlns:a16="http://schemas.microsoft.com/office/drawing/2014/main" id="{3A262F2E-6B43-4840-8F4B-5DA81FF4DBAF}"/>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944" name="Text Box 229">
          <a:extLst>
            <a:ext uri="{FF2B5EF4-FFF2-40B4-BE49-F238E27FC236}">
              <a16:creationId xmlns:a16="http://schemas.microsoft.com/office/drawing/2014/main" id="{0A3B1AB9-A24F-47D1-872B-B7CF30FFE7C8}"/>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45" name="Text Box 230">
          <a:extLst>
            <a:ext uri="{FF2B5EF4-FFF2-40B4-BE49-F238E27FC236}">
              <a16:creationId xmlns:a16="http://schemas.microsoft.com/office/drawing/2014/main" id="{F3714C22-050B-451C-ABA0-6C67C7316A1D}"/>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1905</xdr:colOff>
      <xdr:row>34</xdr:row>
      <xdr:rowOff>0</xdr:rowOff>
    </xdr:from>
    <xdr:to>
      <xdr:col>48</xdr:col>
      <xdr:colOff>1905</xdr:colOff>
      <xdr:row>34</xdr:row>
      <xdr:rowOff>0</xdr:rowOff>
    </xdr:to>
    <xdr:sp macro="" textlink="">
      <xdr:nvSpPr>
        <xdr:cNvPr id="4946" name="Text Box 231">
          <a:extLst>
            <a:ext uri="{FF2B5EF4-FFF2-40B4-BE49-F238E27FC236}">
              <a16:creationId xmlns:a16="http://schemas.microsoft.com/office/drawing/2014/main" id="{8E82413E-0186-4B2D-8457-613D5DCE3E0C}"/>
            </a:ext>
          </a:extLst>
        </xdr:cNvPr>
        <xdr:cNvSpPr txBox="1">
          <a:spLocks noChangeArrowheads="1"/>
        </xdr:cNvSpPr>
      </xdr:nvSpPr>
      <xdr:spPr bwMode="auto">
        <a:xfrm>
          <a:off x="186709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47" name="Text Box 232">
          <a:extLst>
            <a:ext uri="{FF2B5EF4-FFF2-40B4-BE49-F238E27FC236}">
              <a16:creationId xmlns:a16="http://schemas.microsoft.com/office/drawing/2014/main" id="{AA60B76B-3F26-483C-9FE0-364A83C68930}"/>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838200</xdr:colOff>
      <xdr:row>34</xdr:row>
      <xdr:rowOff>0</xdr:rowOff>
    </xdr:from>
    <xdr:to>
      <xdr:col>48</xdr:col>
      <xdr:colOff>0</xdr:colOff>
      <xdr:row>34</xdr:row>
      <xdr:rowOff>0</xdr:rowOff>
    </xdr:to>
    <xdr:sp macro="" textlink="">
      <xdr:nvSpPr>
        <xdr:cNvPr id="4948" name="Text Box 233">
          <a:extLst>
            <a:ext uri="{FF2B5EF4-FFF2-40B4-BE49-F238E27FC236}">
              <a16:creationId xmlns:a16="http://schemas.microsoft.com/office/drawing/2014/main" id="{A0E281E4-887E-4A98-8F4A-24C5FBFFD0D5}"/>
            </a:ext>
          </a:extLst>
        </xdr:cNvPr>
        <xdr:cNvSpPr txBox="1">
          <a:spLocks noChangeArrowheads="1"/>
        </xdr:cNvSpPr>
      </xdr:nvSpPr>
      <xdr:spPr bwMode="auto">
        <a:xfrm>
          <a:off x="186690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38100</xdr:colOff>
      <xdr:row>34</xdr:row>
      <xdr:rowOff>0</xdr:rowOff>
    </xdr:to>
    <xdr:sp macro="" textlink="">
      <xdr:nvSpPr>
        <xdr:cNvPr id="4949" name="Text Box 234">
          <a:extLst>
            <a:ext uri="{FF2B5EF4-FFF2-40B4-BE49-F238E27FC236}">
              <a16:creationId xmlns:a16="http://schemas.microsoft.com/office/drawing/2014/main" id="{927F3E59-E828-4709-B3BC-FB4D79AF92B0}"/>
            </a:ext>
          </a:extLst>
        </xdr:cNvPr>
        <xdr:cNvSpPr txBox="1">
          <a:spLocks noChangeArrowheads="1"/>
        </xdr:cNvSpPr>
      </xdr:nvSpPr>
      <xdr:spPr bwMode="auto">
        <a:xfrm>
          <a:off x="179832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50" name="Text Box 235">
          <a:extLst>
            <a:ext uri="{FF2B5EF4-FFF2-40B4-BE49-F238E27FC236}">
              <a16:creationId xmlns:a16="http://schemas.microsoft.com/office/drawing/2014/main" id="{EA0B6279-0D8C-426D-8BC8-17493295DAE4}"/>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951" name="Text Box 236">
          <a:extLst>
            <a:ext uri="{FF2B5EF4-FFF2-40B4-BE49-F238E27FC236}">
              <a16:creationId xmlns:a16="http://schemas.microsoft.com/office/drawing/2014/main" id="{0879237F-173F-4BF6-A48C-ED26B8761231}"/>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52" name="Text Box 237">
          <a:extLst>
            <a:ext uri="{FF2B5EF4-FFF2-40B4-BE49-F238E27FC236}">
              <a16:creationId xmlns:a16="http://schemas.microsoft.com/office/drawing/2014/main" id="{4004812D-255D-4FE0-B9A4-F9C66C889966}"/>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953" name="Text Box 238">
          <a:extLst>
            <a:ext uri="{FF2B5EF4-FFF2-40B4-BE49-F238E27FC236}">
              <a16:creationId xmlns:a16="http://schemas.microsoft.com/office/drawing/2014/main" id="{4C322A53-6DB4-4FFB-91FD-BF2BAE2EE028}"/>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54" name="Text Box 239">
          <a:extLst>
            <a:ext uri="{FF2B5EF4-FFF2-40B4-BE49-F238E27FC236}">
              <a16:creationId xmlns:a16="http://schemas.microsoft.com/office/drawing/2014/main" id="{43427C41-BF43-406C-B49C-8E32C40137D1}"/>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4955" name="Text Box 240">
          <a:extLst>
            <a:ext uri="{FF2B5EF4-FFF2-40B4-BE49-F238E27FC236}">
              <a16:creationId xmlns:a16="http://schemas.microsoft.com/office/drawing/2014/main" id="{601D0069-730E-44D3-9D99-26C747C269C5}"/>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56" name="Text Box 241">
          <a:extLst>
            <a:ext uri="{FF2B5EF4-FFF2-40B4-BE49-F238E27FC236}">
              <a16:creationId xmlns:a16="http://schemas.microsoft.com/office/drawing/2014/main" id="{A6A40E6E-F018-4287-9EE6-E352E7898197}"/>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1905</xdr:colOff>
      <xdr:row>34</xdr:row>
      <xdr:rowOff>0</xdr:rowOff>
    </xdr:from>
    <xdr:to>
      <xdr:col>48</xdr:col>
      <xdr:colOff>1905</xdr:colOff>
      <xdr:row>34</xdr:row>
      <xdr:rowOff>0</xdr:rowOff>
    </xdr:to>
    <xdr:sp macro="" textlink="">
      <xdr:nvSpPr>
        <xdr:cNvPr id="4957" name="Text Box 242">
          <a:extLst>
            <a:ext uri="{FF2B5EF4-FFF2-40B4-BE49-F238E27FC236}">
              <a16:creationId xmlns:a16="http://schemas.microsoft.com/office/drawing/2014/main" id="{736BB337-D03B-4DB2-8A62-B231C0A04136}"/>
            </a:ext>
          </a:extLst>
        </xdr:cNvPr>
        <xdr:cNvSpPr txBox="1">
          <a:spLocks noChangeArrowheads="1"/>
        </xdr:cNvSpPr>
      </xdr:nvSpPr>
      <xdr:spPr bwMode="auto">
        <a:xfrm>
          <a:off x="186709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58" name="Text Box 243">
          <a:extLst>
            <a:ext uri="{FF2B5EF4-FFF2-40B4-BE49-F238E27FC236}">
              <a16:creationId xmlns:a16="http://schemas.microsoft.com/office/drawing/2014/main" id="{6B22FC83-E7B9-4849-ABDC-A14B66A5AF90}"/>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838200</xdr:colOff>
      <xdr:row>34</xdr:row>
      <xdr:rowOff>0</xdr:rowOff>
    </xdr:from>
    <xdr:to>
      <xdr:col>48</xdr:col>
      <xdr:colOff>0</xdr:colOff>
      <xdr:row>34</xdr:row>
      <xdr:rowOff>0</xdr:rowOff>
    </xdr:to>
    <xdr:sp macro="" textlink="">
      <xdr:nvSpPr>
        <xdr:cNvPr id="4959" name="Text Box 244">
          <a:extLst>
            <a:ext uri="{FF2B5EF4-FFF2-40B4-BE49-F238E27FC236}">
              <a16:creationId xmlns:a16="http://schemas.microsoft.com/office/drawing/2014/main" id="{28C84AE0-050C-45FF-B7D9-5A5546C6C950}"/>
            </a:ext>
          </a:extLst>
        </xdr:cNvPr>
        <xdr:cNvSpPr txBox="1">
          <a:spLocks noChangeArrowheads="1"/>
        </xdr:cNvSpPr>
      </xdr:nvSpPr>
      <xdr:spPr bwMode="auto">
        <a:xfrm>
          <a:off x="186690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38100</xdr:colOff>
      <xdr:row>34</xdr:row>
      <xdr:rowOff>0</xdr:rowOff>
    </xdr:to>
    <xdr:sp macro="" textlink="">
      <xdr:nvSpPr>
        <xdr:cNvPr id="4960" name="Text Box 245">
          <a:extLst>
            <a:ext uri="{FF2B5EF4-FFF2-40B4-BE49-F238E27FC236}">
              <a16:creationId xmlns:a16="http://schemas.microsoft.com/office/drawing/2014/main" id="{1A735485-C1C1-406D-A87E-C45A1A0F3A73}"/>
            </a:ext>
          </a:extLst>
        </xdr:cNvPr>
        <xdr:cNvSpPr txBox="1">
          <a:spLocks noChangeArrowheads="1"/>
        </xdr:cNvSpPr>
      </xdr:nvSpPr>
      <xdr:spPr bwMode="auto">
        <a:xfrm>
          <a:off x="179832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961" name="テキスト 1">
          <a:extLst>
            <a:ext uri="{FF2B5EF4-FFF2-40B4-BE49-F238E27FC236}">
              <a16:creationId xmlns:a16="http://schemas.microsoft.com/office/drawing/2014/main" id="{169664F0-C8C0-4B0C-B03C-1421A0479492}"/>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62" name="テキスト 2">
          <a:extLst>
            <a:ext uri="{FF2B5EF4-FFF2-40B4-BE49-F238E27FC236}">
              <a16:creationId xmlns:a16="http://schemas.microsoft.com/office/drawing/2014/main" id="{C9278947-7368-4DC2-8E10-01FBB9ACEC13}"/>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963" name="テキスト 16">
          <a:extLst>
            <a:ext uri="{FF2B5EF4-FFF2-40B4-BE49-F238E27FC236}">
              <a16:creationId xmlns:a16="http://schemas.microsoft.com/office/drawing/2014/main" id="{81FC8B2C-A29C-4735-AB86-F3378740CE18}"/>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964" name="テキスト 17">
          <a:extLst>
            <a:ext uri="{FF2B5EF4-FFF2-40B4-BE49-F238E27FC236}">
              <a16:creationId xmlns:a16="http://schemas.microsoft.com/office/drawing/2014/main" id="{AA39D29B-C46B-4AF6-AEBA-181648073B37}"/>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0</xdr:colOff>
      <xdr:row>34</xdr:row>
      <xdr:rowOff>0</xdr:rowOff>
    </xdr:to>
    <xdr:sp macro="" textlink="">
      <xdr:nvSpPr>
        <xdr:cNvPr id="4965" name="テキスト 43">
          <a:extLst>
            <a:ext uri="{FF2B5EF4-FFF2-40B4-BE49-F238E27FC236}">
              <a16:creationId xmlns:a16="http://schemas.microsoft.com/office/drawing/2014/main" id="{0B6C0AA3-4F25-41F1-9323-4272CAC6A1FE}"/>
            </a:ext>
          </a:extLst>
        </xdr:cNvPr>
        <xdr:cNvSpPr txBox="1">
          <a:spLocks noChangeArrowheads="1"/>
        </xdr:cNvSpPr>
      </xdr:nvSpPr>
      <xdr:spPr bwMode="auto">
        <a:xfrm>
          <a:off x="17983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966" name="テキスト 44">
          <a:extLst>
            <a:ext uri="{FF2B5EF4-FFF2-40B4-BE49-F238E27FC236}">
              <a16:creationId xmlns:a16="http://schemas.microsoft.com/office/drawing/2014/main" id="{2D0B3F25-B2F8-46E7-951A-0DBDDF951827}"/>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67" name="Text Box 153">
          <a:extLst>
            <a:ext uri="{FF2B5EF4-FFF2-40B4-BE49-F238E27FC236}">
              <a16:creationId xmlns:a16="http://schemas.microsoft.com/office/drawing/2014/main" id="{FF210B7D-B2C0-40FD-B824-E5A0041A341F}"/>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968" name="Text Box 154">
          <a:extLst>
            <a:ext uri="{FF2B5EF4-FFF2-40B4-BE49-F238E27FC236}">
              <a16:creationId xmlns:a16="http://schemas.microsoft.com/office/drawing/2014/main" id="{DE543B89-74DA-45E1-9DD0-7659342ABEB8}"/>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69" name="Text Box 155">
          <a:extLst>
            <a:ext uri="{FF2B5EF4-FFF2-40B4-BE49-F238E27FC236}">
              <a16:creationId xmlns:a16="http://schemas.microsoft.com/office/drawing/2014/main" id="{779F0FA8-D4B7-4EAA-9FE9-A4FC5BEF54A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70" name="Text Box 156">
          <a:extLst>
            <a:ext uri="{FF2B5EF4-FFF2-40B4-BE49-F238E27FC236}">
              <a16:creationId xmlns:a16="http://schemas.microsoft.com/office/drawing/2014/main" id="{BA799ADA-D401-4B64-90EC-93C2D0CD93D1}"/>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71" name="Text Box 157">
          <a:extLst>
            <a:ext uri="{FF2B5EF4-FFF2-40B4-BE49-F238E27FC236}">
              <a16:creationId xmlns:a16="http://schemas.microsoft.com/office/drawing/2014/main" id="{914335E5-57D5-4562-BAF2-2DD3B86EF7D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72" name="Text Box 158">
          <a:extLst>
            <a:ext uri="{FF2B5EF4-FFF2-40B4-BE49-F238E27FC236}">
              <a16:creationId xmlns:a16="http://schemas.microsoft.com/office/drawing/2014/main" id="{E6BFBD4C-694D-4772-93BC-B9CAEB5006D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73" name="Text Box 159">
          <a:extLst>
            <a:ext uri="{FF2B5EF4-FFF2-40B4-BE49-F238E27FC236}">
              <a16:creationId xmlns:a16="http://schemas.microsoft.com/office/drawing/2014/main" id="{0F3722FD-E03F-4024-A2FE-3E11CFD1F9BE}"/>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74" name="Text Box 161">
          <a:extLst>
            <a:ext uri="{FF2B5EF4-FFF2-40B4-BE49-F238E27FC236}">
              <a16:creationId xmlns:a16="http://schemas.microsoft.com/office/drawing/2014/main" id="{27014CF9-B821-4812-A731-DB0422DA74BE}"/>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975" name="Text Box 163">
          <a:extLst>
            <a:ext uri="{FF2B5EF4-FFF2-40B4-BE49-F238E27FC236}">
              <a16:creationId xmlns:a16="http://schemas.microsoft.com/office/drawing/2014/main" id="{AF12325C-0216-460B-99BE-EAE441836FF0}"/>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76" name="Text Box 164">
          <a:extLst>
            <a:ext uri="{FF2B5EF4-FFF2-40B4-BE49-F238E27FC236}">
              <a16:creationId xmlns:a16="http://schemas.microsoft.com/office/drawing/2014/main" id="{77C2DF4B-733C-4623-8BE2-181224BEE84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977" name="Text Box 165">
          <a:extLst>
            <a:ext uri="{FF2B5EF4-FFF2-40B4-BE49-F238E27FC236}">
              <a16:creationId xmlns:a16="http://schemas.microsoft.com/office/drawing/2014/main" id="{F48206C9-713C-42F4-8A90-992E2EC94D86}"/>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78" name="Text Box 166">
          <a:extLst>
            <a:ext uri="{FF2B5EF4-FFF2-40B4-BE49-F238E27FC236}">
              <a16:creationId xmlns:a16="http://schemas.microsoft.com/office/drawing/2014/main" id="{6A2B0B3A-0F89-4D7B-AE53-C6D77637401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79" name="Text Box 167">
          <a:extLst>
            <a:ext uri="{FF2B5EF4-FFF2-40B4-BE49-F238E27FC236}">
              <a16:creationId xmlns:a16="http://schemas.microsoft.com/office/drawing/2014/main" id="{F072940A-54AD-4CA6-B08B-8CA72DCCE05D}"/>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80" name="Text Box 168">
          <a:extLst>
            <a:ext uri="{FF2B5EF4-FFF2-40B4-BE49-F238E27FC236}">
              <a16:creationId xmlns:a16="http://schemas.microsoft.com/office/drawing/2014/main" id="{866E4850-3475-404A-8A79-ECD26DA23E00}"/>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81" name="Text Box 169">
          <a:extLst>
            <a:ext uri="{FF2B5EF4-FFF2-40B4-BE49-F238E27FC236}">
              <a16:creationId xmlns:a16="http://schemas.microsoft.com/office/drawing/2014/main" id="{AC499AB9-5550-480C-8218-3F4D2D66EC72}"/>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82" name="Text Box 170">
          <a:extLst>
            <a:ext uri="{FF2B5EF4-FFF2-40B4-BE49-F238E27FC236}">
              <a16:creationId xmlns:a16="http://schemas.microsoft.com/office/drawing/2014/main" id="{7EAA81CE-FE69-480E-90E9-8B9E7CDBF760}"/>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83" name="Text Box 172">
          <a:extLst>
            <a:ext uri="{FF2B5EF4-FFF2-40B4-BE49-F238E27FC236}">
              <a16:creationId xmlns:a16="http://schemas.microsoft.com/office/drawing/2014/main" id="{CF94AACF-D51A-4974-8031-94B7C184C672}"/>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984" name="Text Box 174">
          <a:extLst>
            <a:ext uri="{FF2B5EF4-FFF2-40B4-BE49-F238E27FC236}">
              <a16:creationId xmlns:a16="http://schemas.microsoft.com/office/drawing/2014/main" id="{DA0B00AF-03AA-472D-BFCA-C6755D1CB599}"/>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85" name="テキスト 2">
          <a:extLst>
            <a:ext uri="{FF2B5EF4-FFF2-40B4-BE49-F238E27FC236}">
              <a16:creationId xmlns:a16="http://schemas.microsoft.com/office/drawing/2014/main" id="{3E1E674B-3EDC-408C-8A6B-D192E913A2EC}"/>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86" name="テキスト 3">
          <a:extLst>
            <a:ext uri="{FF2B5EF4-FFF2-40B4-BE49-F238E27FC236}">
              <a16:creationId xmlns:a16="http://schemas.microsoft.com/office/drawing/2014/main" id="{C381F3D0-7BB2-4440-9CA9-2682B607CDD9}"/>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838200</xdr:colOff>
      <xdr:row>34</xdr:row>
      <xdr:rowOff>0</xdr:rowOff>
    </xdr:from>
    <xdr:to>
      <xdr:col>48</xdr:col>
      <xdr:colOff>0</xdr:colOff>
      <xdr:row>34</xdr:row>
      <xdr:rowOff>0</xdr:rowOff>
    </xdr:to>
    <xdr:sp macro="" textlink="">
      <xdr:nvSpPr>
        <xdr:cNvPr id="4987" name="テキスト 9">
          <a:extLst>
            <a:ext uri="{FF2B5EF4-FFF2-40B4-BE49-F238E27FC236}">
              <a16:creationId xmlns:a16="http://schemas.microsoft.com/office/drawing/2014/main" id="{2EDB7DF8-7C53-41B4-AC46-36A76DB963C0}"/>
            </a:ext>
          </a:extLst>
        </xdr:cNvPr>
        <xdr:cNvSpPr txBox="1">
          <a:spLocks noChangeArrowheads="1"/>
        </xdr:cNvSpPr>
      </xdr:nvSpPr>
      <xdr:spPr bwMode="auto">
        <a:xfrm>
          <a:off x="186690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853440</xdr:colOff>
      <xdr:row>34</xdr:row>
      <xdr:rowOff>0</xdr:rowOff>
    </xdr:from>
    <xdr:to>
      <xdr:col>48</xdr:col>
      <xdr:colOff>601980</xdr:colOff>
      <xdr:row>34</xdr:row>
      <xdr:rowOff>0</xdr:rowOff>
    </xdr:to>
    <xdr:sp macro="" textlink="">
      <xdr:nvSpPr>
        <xdr:cNvPr id="4988" name="テキスト 10">
          <a:extLst>
            <a:ext uri="{FF2B5EF4-FFF2-40B4-BE49-F238E27FC236}">
              <a16:creationId xmlns:a16="http://schemas.microsoft.com/office/drawing/2014/main" id="{D5B85CB0-DA44-48D0-9CD4-1E7809D265AF}"/>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89" name="テキスト 18">
          <a:extLst>
            <a:ext uri="{FF2B5EF4-FFF2-40B4-BE49-F238E27FC236}">
              <a16:creationId xmlns:a16="http://schemas.microsoft.com/office/drawing/2014/main" id="{BD9BBB82-4DE8-4295-BA03-F4349332F8C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90" name="テキスト 19">
          <a:extLst>
            <a:ext uri="{FF2B5EF4-FFF2-40B4-BE49-F238E27FC236}">
              <a16:creationId xmlns:a16="http://schemas.microsoft.com/office/drawing/2014/main" id="{25914575-4316-4055-A509-DAB6C7F404BA}"/>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91" name="テキスト 31">
          <a:extLst>
            <a:ext uri="{FF2B5EF4-FFF2-40B4-BE49-F238E27FC236}">
              <a16:creationId xmlns:a16="http://schemas.microsoft.com/office/drawing/2014/main" id="{170AD721-8A01-42DD-92C8-883ACB96E93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767715</xdr:colOff>
      <xdr:row>34</xdr:row>
      <xdr:rowOff>0</xdr:rowOff>
    </xdr:from>
    <xdr:to>
      <xdr:col>48</xdr:col>
      <xdr:colOff>592455</xdr:colOff>
      <xdr:row>34</xdr:row>
      <xdr:rowOff>0</xdr:rowOff>
    </xdr:to>
    <xdr:sp macro="" textlink="">
      <xdr:nvSpPr>
        <xdr:cNvPr id="4992" name="テキスト 32">
          <a:extLst>
            <a:ext uri="{FF2B5EF4-FFF2-40B4-BE49-F238E27FC236}">
              <a16:creationId xmlns:a16="http://schemas.microsoft.com/office/drawing/2014/main" id="{96A67E8F-A43D-4481-80AB-7253296BB137}"/>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38100</xdr:colOff>
      <xdr:row>34</xdr:row>
      <xdr:rowOff>0</xdr:rowOff>
    </xdr:to>
    <xdr:sp macro="" textlink="">
      <xdr:nvSpPr>
        <xdr:cNvPr id="4993" name="テキスト 44">
          <a:extLst>
            <a:ext uri="{FF2B5EF4-FFF2-40B4-BE49-F238E27FC236}">
              <a16:creationId xmlns:a16="http://schemas.microsoft.com/office/drawing/2014/main" id="{10817B62-A18D-4381-BABB-A45526947FBB}"/>
            </a:ext>
          </a:extLst>
        </xdr:cNvPr>
        <xdr:cNvSpPr txBox="1">
          <a:spLocks noChangeArrowheads="1"/>
        </xdr:cNvSpPr>
      </xdr:nvSpPr>
      <xdr:spPr bwMode="auto">
        <a:xfrm>
          <a:off x="179832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94" name="テキスト 45">
          <a:extLst>
            <a:ext uri="{FF2B5EF4-FFF2-40B4-BE49-F238E27FC236}">
              <a16:creationId xmlns:a16="http://schemas.microsoft.com/office/drawing/2014/main" id="{B4F989D7-F94D-48FC-BEC2-8809B31F3AA5}"/>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891540</xdr:colOff>
      <xdr:row>34</xdr:row>
      <xdr:rowOff>0</xdr:rowOff>
    </xdr:from>
    <xdr:to>
      <xdr:col>48</xdr:col>
      <xdr:colOff>594360</xdr:colOff>
      <xdr:row>34</xdr:row>
      <xdr:rowOff>0</xdr:rowOff>
    </xdr:to>
    <xdr:sp macro="" textlink="">
      <xdr:nvSpPr>
        <xdr:cNvPr id="4995" name="Text Box 200">
          <a:extLst>
            <a:ext uri="{FF2B5EF4-FFF2-40B4-BE49-F238E27FC236}">
              <a16:creationId xmlns:a16="http://schemas.microsoft.com/office/drawing/2014/main" id="{5BE7C48C-A162-48C3-86ED-CDEFA4DA3F2B}"/>
            </a:ext>
          </a:extLst>
        </xdr:cNvPr>
        <xdr:cNvSpPr txBox="1">
          <a:spLocks noChangeArrowheads="1"/>
        </xdr:cNvSpPr>
      </xdr:nvSpPr>
      <xdr:spPr bwMode="auto">
        <a:xfrm>
          <a:off x="192747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0</xdr:colOff>
      <xdr:row>34</xdr:row>
      <xdr:rowOff>0</xdr:rowOff>
    </xdr:from>
    <xdr:to>
      <xdr:col>48</xdr:col>
      <xdr:colOff>38100</xdr:colOff>
      <xdr:row>34</xdr:row>
      <xdr:rowOff>0</xdr:rowOff>
    </xdr:to>
    <xdr:sp macro="" textlink="">
      <xdr:nvSpPr>
        <xdr:cNvPr id="4996" name="Text Box 202">
          <a:extLst>
            <a:ext uri="{FF2B5EF4-FFF2-40B4-BE49-F238E27FC236}">
              <a16:creationId xmlns:a16="http://schemas.microsoft.com/office/drawing/2014/main" id="{F4A1182C-A1D7-4C19-A132-7B551D8252E7}"/>
            </a:ext>
          </a:extLst>
        </xdr:cNvPr>
        <xdr:cNvSpPr txBox="1">
          <a:spLocks noChangeArrowheads="1"/>
        </xdr:cNvSpPr>
      </xdr:nvSpPr>
      <xdr:spPr bwMode="auto">
        <a:xfrm>
          <a:off x="186690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97" name="Text Box 224">
          <a:extLst>
            <a:ext uri="{FF2B5EF4-FFF2-40B4-BE49-F238E27FC236}">
              <a16:creationId xmlns:a16="http://schemas.microsoft.com/office/drawing/2014/main" id="{2B2B12A4-D614-4412-B5E1-97A95F8C9604}"/>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4998" name="Text Box 225">
          <a:extLst>
            <a:ext uri="{FF2B5EF4-FFF2-40B4-BE49-F238E27FC236}">
              <a16:creationId xmlns:a16="http://schemas.microsoft.com/office/drawing/2014/main" id="{94E300F6-C5E9-4A85-A3AA-C5C608F7E454}"/>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4999" name="Text Box 226">
          <a:extLst>
            <a:ext uri="{FF2B5EF4-FFF2-40B4-BE49-F238E27FC236}">
              <a16:creationId xmlns:a16="http://schemas.microsoft.com/office/drawing/2014/main" id="{2FDDCD14-54A0-4D4E-825B-9EA1068B1FF9}"/>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5000" name="Text Box 227">
          <a:extLst>
            <a:ext uri="{FF2B5EF4-FFF2-40B4-BE49-F238E27FC236}">
              <a16:creationId xmlns:a16="http://schemas.microsoft.com/office/drawing/2014/main" id="{160BE3BB-5A96-45E6-8F0E-FB7C080593D2}"/>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5001" name="Text Box 228">
          <a:extLst>
            <a:ext uri="{FF2B5EF4-FFF2-40B4-BE49-F238E27FC236}">
              <a16:creationId xmlns:a16="http://schemas.microsoft.com/office/drawing/2014/main" id="{7B5247CD-B641-4673-A216-D2EA118755FC}"/>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5002" name="Text Box 229">
          <a:extLst>
            <a:ext uri="{FF2B5EF4-FFF2-40B4-BE49-F238E27FC236}">
              <a16:creationId xmlns:a16="http://schemas.microsoft.com/office/drawing/2014/main" id="{18968EF0-23B3-4224-87D8-D5B34F74A8A3}"/>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5003" name="Text Box 230">
          <a:extLst>
            <a:ext uri="{FF2B5EF4-FFF2-40B4-BE49-F238E27FC236}">
              <a16:creationId xmlns:a16="http://schemas.microsoft.com/office/drawing/2014/main" id="{372F2E66-987D-4B6B-BB98-F287B214C98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1905</xdr:colOff>
      <xdr:row>34</xdr:row>
      <xdr:rowOff>0</xdr:rowOff>
    </xdr:from>
    <xdr:to>
      <xdr:col>48</xdr:col>
      <xdr:colOff>1905</xdr:colOff>
      <xdr:row>34</xdr:row>
      <xdr:rowOff>0</xdr:rowOff>
    </xdr:to>
    <xdr:sp macro="" textlink="">
      <xdr:nvSpPr>
        <xdr:cNvPr id="5004" name="Text Box 231">
          <a:extLst>
            <a:ext uri="{FF2B5EF4-FFF2-40B4-BE49-F238E27FC236}">
              <a16:creationId xmlns:a16="http://schemas.microsoft.com/office/drawing/2014/main" id="{E67E4491-CDD3-45F5-B257-75FE00A98D9C}"/>
            </a:ext>
          </a:extLst>
        </xdr:cNvPr>
        <xdr:cNvSpPr txBox="1">
          <a:spLocks noChangeArrowheads="1"/>
        </xdr:cNvSpPr>
      </xdr:nvSpPr>
      <xdr:spPr bwMode="auto">
        <a:xfrm>
          <a:off x="186709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5005" name="Text Box 232">
          <a:extLst>
            <a:ext uri="{FF2B5EF4-FFF2-40B4-BE49-F238E27FC236}">
              <a16:creationId xmlns:a16="http://schemas.microsoft.com/office/drawing/2014/main" id="{A1292FE6-15B4-4FA9-9493-E70134683CBE}"/>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838200</xdr:colOff>
      <xdr:row>34</xdr:row>
      <xdr:rowOff>0</xdr:rowOff>
    </xdr:from>
    <xdr:to>
      <xdr:col>48</xdr:col>
      <xdr:colOff>0</xdr:colOff>
      <xdr:row>34</xdr:row>
      <xdr:rowOff>0</xdr:rowOff>
    </xdr:to>
    <xdr:sp macro="" textlink="">
      <xdr:nvSpPr>
        <xdr:cNvPr id="5006" name="Text Box 233">
          <a:extLst>
            <a:ext uri="{FF2B5EF4-FFF2-40B4-BE49-F238E27FC236}">
              <a16:creationId xmlns:a16="http://schemas.microsoft.com/office/drawing/2014/main" id="{49F56BAE-D0D9-4BFB-AF31-E475CED0FCDC}"/>
            </a:ext>
          </a:extLst>
        </xdr:cNvPr>
        <xdr:cNvSpPr txBox="1">
          <a:spLocks noChangeArrowheads="1"/>
        </xdr:cNvSpPr>
      </xdr:nvSpPr>
      <xdr:spPr bwMode="auto">
        <a:xfrm>
          <a:off x="186690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38100</xdr:colOff>
      <xdr:row>34</xdr:row>
      <xdr:rowOff>0</xdr:rowOff>
    </xdr:to>
    <xdr:sp macro="" textlink="">
      <xdr:nvSpPr>
        <xdr:cNvPr id="5007" name="Text Box 234">
          <a:extLst>
            <a:ext uri="{FF2B5EF4-FFF2-40B4-BE49-F238E27FC236}">
              <a16:creationId xmlns:a16="http://schemas.microsoft.com/office/drawing/2014/main" id="{2C7D0F9B-8EC0-4079-90CD-DB8849A4DB36}"/>
            </a:ext>
          </a:extLst>
        </xdr:cNvPr>
        <xdr:cNvSpPr txBox="1">
          <a:spLocks noChangeArrowheads="1"/>
        </xdr:cNvSpPr>
      </xdr:nvSpPr>
      <xdr:spPr bwMode="auto">
        <a:xfrm>
          <a:off x="179832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5008" name="Text Box 235">
          <a:extLst>
            <a:ext uri="{FF2B5EF4-FFF2-40B4-BE49-F238E27FC236}">
              <a16:creationId xmlns:a16="http://schemas.microsoft.com/office/drawing/2014/main" id="{A7FD0E1F-CACF-41A7-88E4-7FFF8C826F84}"/>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853440</xdr:colOff>
      <xdr:row>34</xdr:row>
      <xdr:rowOff>0</xdr:rowOff>
    </xdr:from>
    <xdr:to>
      <xdr:col>47</xdr:col>
      <xdr:colOff>601980</xdr:colOff>
      <xdr:row>34</xdr:row>
      <xdr:rowOff>0</xdr:rowOff>
    </xdr:to>
    <xdr:sp macro="" textlink="">
      <xdr:nvSpPr>
        <xdr:cNvPr id="5009" name="Text Box 236">
          <a:extLst>
            <a:ext uri="{FF2B5EF4-FFF2-40B4-BE49-F238E27FC236}">
              <a16:creationId xmlns:a16="http://schemas.microsoft.com/office/drawing/2014/main" id="{15BBBFFF-5FA7-452D-9B61-A041B025C3B2}"/>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5010" name="Text Box 237">
          <a:extLst>
            <a:ext uri="{FF2B5EF4-FFF2-40B4-BE49-F238E27FC236}">
              <a16:creationId xmlns:a16="http://schemas.microsoft.com/office/drawing/2014/main" id="{88E27FC1-ACA6-46DB-99BB-18ACE96DA216}"/>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5011" name="Text Box 238">
          <a:extLst>
            <a:ext uri="{FF2B5EF4-FFF2-40B4-BE49-F238E27FC236}">
              <a16:creationId xmlns:a16="http://schemas.microsoft.com/office/drawing/2014/main" id="{2528F39C-353C-474E-AFBA-E93682646420}"/>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5012" name="Text Box 239">
          <a:extLst>
            <a:ext uri="{FF2B5EF4-FFF2-40B4-BE49-F238E27FC236}">
              <a16:creationId xmlns:a16="http://schemas.microsoft.com/office/drawing/2014/main" id="{84946423-79A0-4CAC-886B-73410BDA6085}"/>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798195</xdr:colOff>
      <xdr:row>34</xdr:row>
      <xdr:rowOff>0</xdr:rowOff>
    </xdr:from>
    <xdr:to>
      <xdr:col>47</xdr:col>
      <xdr:colOff>592455</xdr:colOff>
      <xdr:row>34</xdr:row>
      <xdr:rowOff>0</xdr:rowOff>
    </xdr:to>
    <xdr:sp macro="" textlink="">
      <xdr:nvSpPr>
        <xdr:cNvPr id="5013" name="Text Box 240">
          <a:extLst>
            <a:ext uri="{FF2B5EF4-FFF2-40B4-BE49-F238E27FC236}">
              <a16:creationId xmlns:a16="http://schemas.microsoft.com/office/drawing/2014/main" id="{04747146-A020-41CF-A9A4-E1C67513F462}"/>
            </a:ext>
          </a:extLst>
        </xdr:cNvPr>
        <xdr:cNvSpPr txBox="1">
          <a:spLocks noChangeArrowheads="1"/>
        </xdr:cNvSpPr>
      </xdr:nvSpPr>
      <xdr:spPr bwMode="auto">
        <a:xfrm>
          <a:off x="186670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5014" name="Text Box 241">
          <a:extLst>
            <a:ext uri="{FF2B5EF4-FFF2-40B4-BE49-F238E27FC236}">
              <a16:creationId xmlns:a16="http://schemas.microsoft.com/office/drawing/2014/main" id="{83D170D0-2A33-40A1-BE0B-CA11D7090FC5}"/>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48</xdr:col>
      <xdr:colOff>1905</xdr:colOff>
      <xdr:row>34</xdr:row>
      <xdr:rowOff>0</xdr:rowOff>
    </xdr:from>
    <xdr:to>
      <xdr:col>48</xdr:col>
      <xdr:colOff>1905</xdr:colOff>
      <xdr:row>34</xdr:row>
      <xdr:rowOff>0</xdr:rowOff>
    </xdr:to>
    <xdr:sp macro="" textlink="">
      <xdr:nvSpPr>
        <xdr:cNvPr id="5015" name="Text Box 242">
          <a:extLst>
            <a:ext uri="{FF2B5EF4-FFF2-40B4-BE49-F238E27FC236}">
              <a16:creationId xmlns:a16="http://schemas.microsoft.com/office/drawing/2014/main" id="{76284E17-D90B-4E33-BF6E-83CD99152BBE}"/>
            </a:ext>
          </a:extLst>
        </xdr:cNvPr>
        <xdr:cNvSpPr txBox="1">
          <a:spLocks noChangeArrowheads="1"/>
        </xdr:cNvSpPr>
      </xdr:nvSpPr>
      <xdr:spPr bwMode="auto">
        <a:xfrm>
          <a:off x="186709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47</xdr:col>
      <xdr:colOff>891540</xdr:colOff>
      <xdr:row>34</xdr:row>
      <xdr:rowOff>0</xdr:rowOff>
    </xdr:from>
    <xdr:to>
      <xdr:col>47</xdr:col>
      <xdr:colOff>594360</xdr:colOff>
      <xdr:row>34</xdr:row>
      <xdr:rowOff>0</xdr:rowOff>
    </xdr:to>
    <xdr:sp macro="" textlink="">
      <xdr:nvSpPr>
        <xdr:cNvPr id="5016" name="Text Box 243">
          <a:extLst>
            <a:ext uri="{FF2B5EF4-FFF2-40B4-BE49-F238E27FC236}">
              <a16:creationId xmlns:a16="http://schemas.microsoft.com/office/drawing/2014/main" id="{56FC6DBC-36DC-4698-B365-3C080880AF1A}"/>
            </a:ext>
          </a:extLst>
        </xdr:cNvPr>
        <xdr:cNvSpPr txBox="1">
          <a:spLocks noChangeArrowheads="1"/>
        </xdr:cNvSpPr>
      </xdr:nvSpPr>
      <xdr:spPr bwMode="auto">
        <a:xfrm>
          <a:off x="186651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47</xdr:col>
      <xdr:colOff>838200</xdr:colOff>
      <xdr:row>34</xdr:row>
      <xdr:rowOff>0</xdr:rowOff>
    </xdr:from>
    <xdr:to>
      <xdr:col>48</xdr:col>
      <xdr:colOff>0</xdr:colOff>
      <xdr:row>34</xdr:row>
      <xdr:rowOff>0</xdr:rowOff>
    </xdr:to>
    <xdr:sp macro="" textlink="">
      <xdr:nvSpPr>
        <xdr:cNvPr id="5017" name="Text Box 244">
          <a:extLst>
            <a:ext uri="{FF2B5EF4-FFF2-40B4-BE49-F238E27FC236}">
              <a16:creationId xmlns:a16="http://schemas.microsoft.com/office/drawing/2014/main" id="{523BE06E-1ABA-4DAD-943E-7C343D7437AB}"/>
            </a:ext>
          </a:extLst>
        </xdr:cNvPr>
        <xdr:cNvSpPr txBox="1">
          <a:spLocks noChangeArrowheads="1"/>
        </xdr:cNvSpPr>
      </xdr:nvSpPr>
      <xdr:spPr bwMode="auto">
        <a:xfrm>
          <a:off x="186690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47</xdr:col>
      <xdr:colOff>0</xdr:colOff>
      <xdr:row>34</xdr:row>
      <xdr:rowOff>0</xdr:rowOff>
    </xdr:from>
    <xdr:to>
      <xdr:col>47</xdr:col>
      <xdr:colOff>38100</xdr:colOff>
      <xdr:row>34</xdr:row>
      <xdr:rowOff>0</xdr:rowOff>
    </xdr:to>
    <xdr:sp macro="" textlink="">
      <xdr:nvSpPr>
        <xdr:cNvPr id="5018" name="Text Box 245">
          <a:extLst>
            <a:ext uri="{FF2B5EF4-FFF2-40B4-BE49-F238E27FC236}">
              <a16:creationId xmlns:a16="http://schemas.microsoft.com/office/drawing/2014/main" id="{3F3354C8-FAF9-4C13-B619-E847554BB2D7}"/>
            </a:ext>
          </a:extLst>
        </xdr:cNvPr>
        <xdr:cNvSpPr txBox="1">
          <a:spLocks noChangeArrowheads="1"/>
        </xdr:cNvSpPr>
      </xdr:nvSpPr>
      <xdr:spPr bwMode="auto">
        <a:xfrm>
          <a:off x="179832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19" name="テキスト 3">
          <a:extLst>
            <a:ext uri="{FF2B5EF4-FFF2-40B4-BE49-F238E27FC236}">
              <a16:creationId xmlns:a16="http://schemas.microsoft.com/office/drawing/2014/main" id="{B9035150-9EE5-4D7F-99F3-62899CD58B60}"/>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20" name="テキスト 4">
          <a:extLst>
            <a:ext uri="{FF2B5EF4-FFF2-40B4-BE49-F238E27FC236}">
              <a16:creationId xmlns:a16="http://schemas.microsoft.com/office/drawing/2014/main" id="{B5C9CC87-D98C-4214-8795-B499A95B122B}"/>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21" name="テキスト 5">
          <a:extLst>
            <a:ext uri="{FF2B5EF4-FFF2-40B4-BE49-F238E27FC236}">
              <a16:creationId xmlns:a16="http://schemas.microsoft.com/office/drawing/2014/main" id="{1B76B4D2-9506-4525-B4D1-AE23B12C14E5}"/>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5022" name="テキスト 10">
          <a:extLst>
            <a:ext uri="{FF2B5EF4-FFF2-40B4-BE49-F238E27FC236}">
              <a16:creationId xmlns:a16="http://schemas.microsoft.com/office/drawing/2014/main" id="{A0B7453E-B68B-439A-B930-FC08D7701C52}"/>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23" name="テキスト 11">
          <a:extLst>
            <a:ext uri="{FF2B5EF4-FFF2-40B4-BE49-F238E27FC236}">
              <a16:creationId xmlns:a16="http://schemas.microsoft.com/office/drawing/2014/main" id="{C1280406-D459-465D-B686-C4283D08DF9C}"/>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853440</xdr:colOff>
      <xdr:row>34</xdr:row>
      <xdr:rowOff>0</xdr:rowOff>
    </xdr:from>
    <xdr:to>
      <xdr:col>50</xdr:col>
      <xdr:colOff>601980</xdr:colOff>
      <xdr:row>34</xdr:row>
      <xdr:rowOff>0</xdr:rowOff>
    </xdr:to>
    <xdr:sp macro="" textlink="">
      <xdr:nvSpPr>
        <xdr:cNvPr id="5024" name="テキスト 12">
          <a:extLst>
            <a:ext uri="{FF2B5EF4-FFF2-40B4-BE49-F238E27FC236}">
              <a16:creationId xmlns:a16="http://schemas.microsoft.com/office/drawing/2014/main" id="{10E52F11-446C-451A-9894-87BA80D5E2BF}"/>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25" name="テキスト 18">
          <a:extLst>
            <a:ext uri="{FF2B5EF4-FFF2-40B4-BE49-F238E27FC236}">
              <a16:creationId xmlns:a16="http://schemas.microsoft.com/office/drawing/2014/main" id="{7C23AF83-5646-4D19-A46B-98648E85B5E3}"/>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026" name="テキスト 19">
          <a:extLst>
            <a:ext uri="{FF2B5EF4-FFF2-40B4-BE49-F238E27FC236}">
              <a16:creationId xmlns:a16="http://schemas.microsoft.com/office/drawing/2014/main" id="{BD4DB3F4-5AAE-4A15-878C-53CC44B419AD}"/>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27" name="テキスト 20">
          <a:extLst>
            <a:ext uri="{FF2B5EF4-FFF2-40B4-BE49-F238E27FC236}">
              <a16:creationId xmlns:a16="http://schemas.microsoft.com/office/drawing/2014/main" id="{EBB47260-2350-491F-ACA4-1E6262CEBE07}"/>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28" name="テキスト 21">
          <a:extLst>
            <a:ext uri="{FF2B5EF4-FFF2-40B4-BE49-F238E27FC236}">
              <a16:creationId xmlns:a16="http://schemas.microsoft.com/office/drawing/2014/main" id="{35688928-567B-4919-AC42-2FE1236909D4}"/>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29" name="テキスト 22">
          <a:extLst>
            <a:ext uri="{FF2B5EF4-FFF2-40B4-BE49-F238E27FC236}">
              <a16:creationId xmlns:a16="http://schemas.microsoft.com/office/drawing/2014/main" id="{5064B205-4508-4985-AD69-150117932480}"/>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030" name="テキスト 23">
          <a:extLst>
            <a:ext uri="{FF2B5EF4-FFF2-40B4-BE49-F238E27FC236}">
              <a16:creationId xmlns:a16="http://schemas.microsoft.com/office/drawing/2014/main" id="{5A19CD2F-25DF-4FC1-B8B2-6DA0FED31EC4}"/>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31" name="テキスト 31">
          <a:extLst>
            <a:ext uri="{FF2B5EF4-FFF2-40B4-BE49-F238E27FC236}">
              <a16:creationId xmlns:a16="http://schemas.microsoft.com/office/drawing/2014/main" id="{5E5174B8-84D3-4B22-AFAD-40E8622C938D}"/>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032" name="テキスト 32">
          <a:extLst>
            <a:ext uri="{FF2B5EF4-FFF2-40B4-BE49-F238E27FC236}">
              <a16:creationId xmlns:a16="http://schemas.microsoft.com/office/drawing/2014/main" id="{4393076B-D2DC-4C20-8F8F-3235D895493E}"/>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33" name="テキスト 33">
          <a:extLst>
            <a:ext uri="{FF2B5EF4-FFF2-40B4-BE49-F238E27FC236}">
              <a16:creationId xmlns:a16="http://schemas.microsoft.com/office/drawing/2014/main" id="{959D7E1C-CB31-4882-A950-25A9454EBD44}"/>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34" name="テキスト 34">
          <a:extLst>
            <a:ext uri="{FF2B5EF4-FFF2-40B4-BE49-F238E27FC236}">
              <a16:creationId xmlns:a16="http://schemas.microsoft.com/office/drawing/2014/main" id="{18FF56D7-EFB2-4001-9F2E-99D88DB6DB48}"/>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35" name="テキスト 35">
          <a:extLst>
            <a:ext uri="{FF2B5EF4-FFF2-40B4-BE49-F238E27FC236}">
              <a16:creationId xmlns:a16="http://schemas.microsoft.com/office/drawing/2014/main" id="{E68B1D74-D8B9-4DBF-879B-25BBCB4E07E9}"/>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036" name="テキスト 36">
          <a:extLst>
            <a:ext uri="{FF2B5EF4-FFF2-40B4-BE49-F238E27FC236}">
              <a16:creationId xmlns:a16="http://schemas.microsoft.com/office/drawing/2014/main" id="{B265E2B3-4E75-432C-8B1D-4263CB05AC3C}"/>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37" name="テキスト 45">
          <a:extLst>
            <a:ext uri="{FF2B5EF4-FFF2-40B4-BE49-F238E27FC236}">
              <a16:creationId xmlns:a16="http://schemas.microsoft.com/office/drawing/2014/main" id="{B423F4CC-9D5D-4E54-9A1B-D8D1CEC887D9}"/>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1905</xdr:colOff>
      <xdr:row>34</xdr:row>
      <xdr:rowOff>0</xdr:rowOff>
    </xdr:from>
    <xdr:to>
      <xdr:col>50</xdr:col>
      <xdr:colOff>1905</xdr:colOff>
      <xdr:row>34</xdr:row>
      <xdr:rowOff>0</xdr:rowOff>
    </xdr:to>
    <xdr:sp macro="" textlink="">
      <xdr:nvSpPr>
        <xdr:cNvPr id="5038" name="テキスト 46">
          <a:extLst>
            <a:ext uri="{FF2B5EF4-FFF2-40B4-BE49-F238E27FC236}">
              <a16:creationId xmlns:a16="http://schemas.microsoft.com/office/drawing/2014/main" id="{0DCC0B37-E728-4E24-9BFB-967F37627CA9}"/>
            </a:ext>
          </a:extLst>
        </xdr:cNvPr>
        <xdr:cNvSpPr txBox="1">
          <a:spLocks noChangeArrowheads="1"/>
        </xdr:cNvSpPr>
      </xdr:nvSpPr>
      <xdr:spPr bwMode="auto">
        <a:xfrm>
          <a:off x="19890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39" name="テキスト 47">
          <a:extLst>
            <a:ext uri="{FF2B5EF4-FFF2-40B4-BE49-F238E27FC236}">
              <a16:creationId xmlns:a16="http://schemas.microsoft.com/office/drawing/2014/main" id="{ADFF72C5-E31D-4D46-8425-CCE051DE8F57}"/>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40" name="テキスト 49">
          <a:extLst>
            <a:ext uri="{FF2B5EF4-FFF2-40B4-BE49-F238E27FC236}">
              <a16:creationId xmlns:a16="http://schemas.microsoft.com/office/drawing/2014/main" id="{DA87BE87-46C3-4676-AEB5-249E6A055B55}"/>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41" name="Text Box 53">
          <a:extLst>
            <a:ext uri="{FF2B5EF4-FFF2-40B4-BE49-F238E27FC236}">
              <a16:creationId xmlns:a16="http://schemas.microsoft.com/office/drawing/2014/main" id="{FAFE84E8-16EE-417A-981E-319E98485341}"/>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838200</xdr:colOff>
      <xdr:row>34</xdr:row>
      <xdr:rowOff>0</xdr:rowOff>
    </xdr:from>
    <xdr:to>
      <xdr:col>50</xdr:col>
      <xdr:colOff>0</xdr:colOff>
      <xdr:row>34</xdr:row>
      <xdr:rowOff>0</xdr:rowOff>
    </xdr:to>
    <xdr:sp macro="" textlink="">
      <xdr:nvSpPr>
        <xdr:cNvPr id="5042" name="Text Box 54">
          <a:extLst>
            <a:ext uri="{FF2B5EF4-FFF2-40B4-BE49-F238E27FC236}">
              <a16:creationId xmlns:a16="http://schemas.microsoft.com/office/drawing/2014/main" id="{736D983A-A02A-450E-94CE-29BA9DBDDE1C}"/>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0</xdr:colOff>
      <xdr:row>34</xdr:row>
      <xdr:rowOff>0</xdr:rowOff>
    </xdr:from>
    <xdr:to>
      <xdr:col>49</xdr:col>
      <xdr:colOff>38100</xdr:colOff>
      <xdr:row>34</xdr:row>
      <xdr:rowOff>0</xdr:rowOff>
    </xdr:to>
    <xdr:sp macro="" textlink="">
      <xdr:nvSpPr>
        <xdr:cNvPr id="5043" name="Text Box 55">
          <a:extLst>
            <a:ext uri="{FF2B5EF4-FFF2-40B4-BE49-F238E27FC236}">
              <a16:creationId xmlns:a16="http://schemas.microsoft.com/office/drawing/2014/main" id="{D2950B5A-0051-4DF1-B3CA-E04D5F30F2C9}"/>
            </a:ext>
          </a:extLst>
        </xdr:cNvPr>
        <xdr:cNvSpPr txBox="1">
          <a:spLocks noChangeArrowheads="1"/>
        </xdr:cNvSpPr>
      </xdr:nvSpPr>
      <xdr:spPr bwMode="auto">
        <a:xfrm>
          <a:off x="192786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44" name="テキスト 5">
          <a:extLst>
            <a:ext uri="{FF2B5EF4-FFF2-40B4-BE49-F238E27FC236}">
              <a16:creationId xmlns:a16="http://schemas.microsoft.com/office/drawing/2014/main" id="{48EE10AD-A485-40B2-A1DB-81D24CAAD7C0}"/>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5045" name="テキスト 12">
          <a:extLst>
            <a:ext uri="{FF2B5EF4-FFF2-40B4-BE49-F238E27FC236}">
              <a16:creationId xmlns:a16="http://schemas.microsoft.com/office/drawing/2014/main" id="{50852E6D-A5F8-4EB2-9DDE-99C3EA9CE924}"/>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46" name="テキスト 22">
          <a:extLst>
            <a:ext uri="{FF2B5EF4-FFF2-40B4-BE49-F238E27FC236}">
              <a16:creationId xmlns:a16="http://schemas.microsoft.com/office/drawing/2014/main" id="{BB9D0F9F-3E9D-41FB-A0C4-FF0FC9215E03}"/>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047" name="テキスト 23">
          <a:extLst>
            <a:ext uri="{FF2B5EF4-FFF2-40B4-BE49-F238E27FC236}">
              <a16:creationId xmlns:a16="http://schemas.microsoft.com/office/drawing/2014/main" id="{C61350A3-E488-48D5-80D6-936398235954}"/>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48" name="テキスト 35">
          <a:extLst>
            <a:ext uri="{FF2B5EF4-FFF2-40B4-BE49-F238E27FC236}">
              <a16:creationId xmlns:a16="http://schemas.microsoft.com/office/drawing/2014/main" id="{4C357779-EFC9-40D9-8AD4-BC9A8D88BF2E}"/>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049" name="テキスト 36">
          <a:extLst>
            <a:ext uri="{FF2B5EF4-FFF2-40B4-BE49-F238E27FC236}">
              <a16:creationId xmlns:a16="http://schemas.microsoft.com/office/drawing/2014/main" id="{7E56F8BB-8C4D-4FF8-9CD7-4F4E4F1706A5}"/>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50" name="テキスト 49">
          <a:extLst>
            <a:ext uri="{FF2B5EF4-FFF2-40B4-BE49-F238E27FC236}">
              <a16:creationId xmlns:a16="http://schemas.microsoft.com/office/drawing/2014/main" id="{B584DA21-B45C-4746-8085-4DA01DBC2EE5}"/>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51" name="Text Box 274">
          <a:extLst>
            <a:ext uri="{FF2B5EF4-FFF2-40B4-BE49-F238E27FC236}">
              <a16:creationId xmlns:a16="http://schemas.microsoft.com/office/drawing/2014/main" id="{2392BCA4-5AAF-4CFD-B708-EF90543DE3BA}"/>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853440</xdr:colOff>
      <xdr:row>34</xdr:row>
      <xdr:rowOff>0</xdr:rowOff>
    </xdr:from>
    <xdr:to>
      <xdr:col>50</xdr:col>
      <xdr:colOff>601980</xdr:colOff>
      <xdr:row>34</xdr:row>
      <xdr:rowOff>0</xdr:rowOff>
    </xdr:to>
    <xdr:sp macro="" textlink="">
      <xdr:nvSpPr>
        <xdr:cNvPr id="5052" name="Text Box 275">
          <a:extLst>
            <a:ext uri="{FF2B5EF4-FFF2-40B4-BE49-F238E27FC236}">
              <a16:creationId xmlns:a16="http://schemas.microsoft.com/office/drawing/2014/main" id="{FE5CAC9D-E586-47A3-9AD2-F837CAB24811}"/>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53" name="Text Box 276">
          <a:extLst>
            <a:ext uri="{FF2B5EF4-FFF2-40B4-BE49-F238E27FC236}">
              <a16:creationId xmlns:a16="http://schemas.microsoft.com/office/drawing/2014/main" id="{FB59116B-0DAF-4154-A234-67831D6F0F56}"/>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054" name="Text Box 277">
          <a:extLst>
            <a:ext uri="{FF2B5EF4-FFF2-40B4-BE49-F238E27FC236}">
              <a16:creationId xmlns:a16="http://schemas.microsoft.com/office/drawing/2014/main" id="{52D766A8-1E60-4ECA-8555-CD3D92197B3D}"/>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55" name="Text Box 278">
          <a:extLst>
            <a:ext uri="{FF2B5EF4-FFF2-40B4-BE49-F238E27FC236}">
              <a16:creationId xmlns:a16="http://schemas.microsoft.com/office/drawing/2014/main" id="{611ACC32-6A48-4C0C-AD98-EB2271D8FD6E}"/>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056" name="Text Box 279">
          <a:extLst>
            <a:ext uri="{FF2B5EF4-FFF2-40B4-BE49-F238E27FC236}">
              <a16:creationId xmlns:a16="http://schemas.microsoft.com/office/drawing/2014/main" id="{39C17AB5-6017-4E2A-A436-FE41FA4EF340}"/>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57" name="Text Box 280">
          <a:extLst>
            <a:ext uri="{FF2B5EF4-FFF2-40B4-BE49-F238E27FC236}">
              <a16:creationId xmlns:a16="http://schemas.microsoft.com/office/drawing/2014/main" id="{9C4D6A24-0547-41E2-8500-61A6910D3E58}"/>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58" name="テキスト 3">
          <a:extLst>
            <a:ext uri="{FF2B5EF4-FFF2-40B4-BE49-F238E27FC236}">
              <a16:creationId xmlns:a16="http://schemas.microsoft.com/office/drawing/2014/main" id="{A27C9C06-3B95-4A46-8C28-9B44E848C8F3}"/>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59" name="テキスト 4">
          <a:extLst>
            <a:ext uri="{FF2B5EF4-FFF2-40B4-BE49-F238E27FC236}">
              <a16:creationId xmlns:a16="http://schemas.microsoft.com/office/drawing/2014/main" id="{F8F57324-2340-4A88-844C-A08ACE15501E}"/>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60" name="テキスト 5">
          <a:extLst>
            <a:ext uri="{FF2B5EF4-FFF2-40B4-BE49-F238E27FC236}">
              <a16:creationId xmlns:a16="http://schemas.microsoft.com/office/drawing/2014/main" id="{89421843-A4A6-4ED5-B0CB-7607025661D8}"/>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5061" name="テキスト 10">
          <a:extLst>
            <a:ext uri="{FF2B5EF4-FFF2-40B4-BE49-F238E27FC236}">
              <a16:creationId xmlns:a16="http://schemas.microsoft.com/office/drawing/2014/main" id="{53D87A99-0C09-4E41-BE05-52A1F9095F8E}"/>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62" name="テキスト 11">
          <a:extLst>
            <a:ext uri="{FF2B5EF4-FFF2-40B4-BE49-F238E27FC236}">
              <a16:creationId xmlns:a16="http://schemas.microsoft.com/office/drawing/2014/main" id="{7559398F-8308-446F-BD8A-26C8F1AB046B}"/>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853440</xdr:colOff>
      <xdr:row>34</xdr:row>
      <xdr:rowOff>0</xdr:rowOff>
    </xdr:from>
    <xdr:to>
      <xdr:col>50</xdr:col>
      <xdr:colOff>601980</xdr:colOff>
      <xdr:row>34</xdr:row>
      <xdr:rowOff>0</xdr:rowOff>
    </xdr:to>
    <xdr:sp macro="" textlink="">
      <xdr:nvSpPr>
        <xdr:cNvPr id="5063" name="テキスト 12">
          <a:extLst>
            <a:ext uri="{FF2B5EF4-FFF2-40B4-BE49-F238E27FC236}">
              <a16:creationId xmlns:a16="http://schemas.microsoft.com/office/drawing/2014/main" id="{3DB082C1-6777-4133-8F0B-21248F9AE43E}"/>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64" name="テキスト 18">
          <a:extLst>
            <a:ext uri="{FF2B5EF4-FFF2-40B4-BE49-F238E27FC236}">
              <a16:creationId xmlns:a16="http://schemas.microsoft.com/office/drawing/2014/main" id="{5C12C3FE-A81B-401F-AC19-4F74E01D88C1}"/>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065" name="テキスト 19">
          <a:extLst>
            <a:ext uri="{FF2B5EF4-FFF2-40B4-BE49-F238E27FC236}">
              <a16:creationId xmlns:a16="http://schemas.microsoft.com/office/drawing/2014/main" id="{11F7B308-A707-4986-A01B-E5A5F2D8479D}"/>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66" name="テキスト 20">
          <a:extLst>
            <a:ext uri="{FF2B5EF4-FFF2-40B4-BE49-F238E27FC236}">
              <a16:creationId xmlns:a16="http://schemas.microsoft.com/office/drawing/2014/main" id="{47486E5C-3514-4458-8DB2-AB9154B68F56}"/>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67" name="テキスト 21">
          <a:extLst>
            <a:ext uri="{FF2B5EF4-FFF2-40B4-BE49-F238E27FC236}">
              <a16:creationId xmlns:a16="http://schemas.microsoft.com/office/drawing/2014/main" id="{3A2BCF0E-11F8-4471-BB17-699926FF3AB9}"/>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68" name="テキスト 22">
          <a:extLst>
            <a:ext uri="{FF2B5EF4-FFF2-40B4-BE49-F238E27FC236}">
              <a16:creationId xmlns:a16="http://schemas.microsoft.com/office/drawing/2014/main" id="{32D319B6-2B5E-4031-B832-55500CACA111}"/>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069" name="テキスト 23">
          <a:extLst>
            <a:ext uri="{FF2B5EF4-FFF2-40B4-BE49-F238E27FC236}">
              <a16:creationId xmlns:a16="http://schemas.microsoft.com/office/drawing/2014/main" id="{B5B7956A-1E60-464A-B88D-8E9B3DD55E8F}"/>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70" name="テキスト 31">
          <a:extLst>
            <a:ext uri="{FF2B5EF4-FFF2-40B4-BE49-F238E27FC236}">
              <a16:creationId xmlns:a16="http://schemas.microsoft.com/office/drawing/2014/main" id="{CC7C71AF-5421-4EB3-9C5E-8575D881F7DB}"/>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071" name="テキスト 32">
          <a:extLst>
            <a:ext uri="{FF2B5EF4-FFF2-40B4-BE49-F238E27FC236}">
              <a16:creationId xmlns:a16="http://schemas.microsoft.com/office/drawing/2014/main" id="{BAE33681-E55F-4355-A981-6E61A54C0EA6}"/>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72" name="テキスト 33">
          <a:extLst>
            <a:ext uri="{FF2B5EF4-FFF2-40B4-BE49-F238E27FC236}">
              <a16:creationId xmlns:a16="http://schemas.microsoft.com/office/drawing/2014/main" id="{BD2CB134-A47D-42B4-B8D7-7A10851B4A34}"/>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73" name="テキスト 34">
          <a:extLst>
            <a:ext uri="{FF2B5EF4-FFF2-40B4-BE49-F238E27FC236}">
              <a16:creationId xmlns:a16="http://schemas.microsoft.com/office/drawing/2014/main" id="{FED834E8-1858-44CC-86F0-7426ED3EE4E7}"/>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74" name="テキスト 35">
          <a:extLst>
            <a:ext uri="{FF2B5EF4-FFF2-40B4-BE49-F238E27FC236}">
              <a16:creationId xmlns:a16="http://schemas.microsoft.com/office/drawing/2014/main" id="{6F9849DE-CEA6-4515-A314-61C729CB81CE}"/>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075" name="テキスト 36">
          <a:extLst>
            <a:ext uri="{FF2B5EF4-FFF2-40B4-BE49-F238E27FC236}">
              <a16:creationId xmlns:a16="http://schemas.microsoft.com/office/drawing/2014/main" id="{FE0959D3-A12E-4743-AEBB-D196099E6CE6}"/>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76" name="テキスト 45">
          <a:extLst>
            <a:ext uri="{FF2B5EF4-FFF2-40B4-BE49-F238E27FC236}">
              <a16:creationId xmlns:a16="http://schemas.microsoft.com/office/drawing/2014/main" id="{36FE038B-1557-4C00-84D4-AFC8F6DED66C}"/>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1905</xdr:colOff>
      <xdr:row>34</xdr:row>
      <xdr:rowOff>0</xdr:rowOff>
    </xdr:from>
    <xdr:to>
      <xdr:col>50</xdr:col>
      <xdr:colOff>1905</xdr:colOff>
      <xdr:row>34</xdr:row>
      <xdr:rowOff>0</xdr:rowOff>
    </xdr:to>
    <xdr:sp macro="" textlink="">
      <xdr:nvSpPr>
        <xdr:cNvPr id="5077" name="テキスト 46">
          <a:extLst>
            <a:ext uri="{FF2B5EF4-FFF2-40B4-BE49-F238E27FC236}">
              <a16:creationId xmlns:a16="http://schemas.microsoft.com/office/drawing/2014/main" id="{D5224DE3-7E23-4982-8F62-E3677E7DAF80}"/>
            </a:ext>
          </a:extLst>
        </xdr:cNvPr>
        <xdr:cNvSpPr txBox="1">
          <a:spLocks noChangeArrowheads="1"/>
        </xdr:cNvSpPr>
      </xdr:nvSpPr>
      <xdr:spPr bwMode="auto">
        <a:xfrm>
          <a:off x="19890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78" name="テキスト 47">
          <a:extLst>
            <a:ext uri="{FF2B5EF4-FFF2-40B4-BE49-F238E27FC236}">
              <a16:creationId xmlns:a16="http://schemas.microsoft.com/office/drawing/2014/main" id="{E7A756FC-D133-46E0-8069-DFDF19226F7C}"/>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79" name="テキスト 49">
          <a:extLst>
            <a:ext uri="{FF2B5EF4-FFF2-40B4-BE49-F238E27FC236}">
              <a16:creationId xmlns:a16="http://schemas.microsoft.com/office/drawing/2014/main" id="{FA7BFBE4-E693-411A-8D5F-E8C86BE432F7}"/>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80" name="Text Box 53">
          <a:extLst>
            <a:ext uri="{FF2B5EF4-FFF2-40B4-BE49-F238E27FC236}">
              <a16:creationId xmlns:a16="http://schemas.microsoft.com/office/drawing/2014/main" id="{DE12703C-F93F-418D-BB5F-82996723CF4B}"/>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838200</xdr:colOff>
      <xdr:row>34</xdr:row>
      <xdr:rowOff>0</xdr:rowOff>
    </xdr:from>
    <xdr:to>
      <xdr:col>50</xdr:col>
      <xdr:colOff>0</xdr:colOff>
      <xdr:row>34</xdr:row>
      <xdr:rowOff>0</xdr:rowOff>
    </xdr:to>
    <xdr:sp macro="" textlink="">
      <xdr:nvSpPr>
        <xdr:cNvPr id="5081" name="Text Box 54">
          <a:extLst>
            <a:ext uri="{FF2B5EF4-FFF2-40B4-BE49-F238E27FC236}">
              <a16:creationId xmlns:a16="http://schemas.microsoft.com/office/drawing/2014/main" id="{A9239748-ACE3-4F70-BD4D-077F3AFF26AC}"/>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0</xdr:colOff>
      <xdr:row>34</xdr:row>
      <xdr:rowOff>0</xdr:rowOff>
    </xdr:from>
    <xdr:to>
      <xdr:col>49</xdr:col>
      <xdr:colOff>38100</xdr:colOff>
      <xdr:row>34</xdr:row>
      <xdr:rowOff>0</xdr:rowOff>
    </xdr:to>
    <xdr:sp macro="" textlink="">
      <xdr:nvSpPr>
        <xdr:cNvPr id="5082" name="Text Box 55">
          <a:extLst>
            <a:ext uri="{FF2B5EF4-FFF2-40B4-BE49-F238E27FC236}">
              <a16:creationId xmlns:a16="http://schemas.microsoft.com/office/drawing/2014/main" id="{5427D1E6-1639-42EC-913B-DF6564DEEC2E}"/>
            </a:ext>
          </a:extLst>
        </xdr:cNvPr>
        <xdr:cNvSpPr txBox="1">
          <a:spLocks noChangeArrowheads="1"/>
        </xdr:cNvSpPr>
      </xdr:nvSpPr>
      <xdr:spPr bwMode="auto">
        <a:xfrm>
          <a:off x="192786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83" name="テキスト 5">
          <a:extLst>
            <a:ext uri="{FF2B5EF4-FFF2-40B4-BE49-F238E27FC236}">
              <a16:creationId xmlns:a16="http://schemas.microsoft.com/office/drawing/2014/main" id="{4913828B-4797-406E-9F6C-593A337D8F46}"/>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5084" name="テキスト 12">
          <a:extLst>
            <a:ext uri="{FF2B5EF4-FFF2-40B4-BE49-F238E27FC236}">
              <a16:creationId xmlns:a16="http://schemas.microsoft.com/office/drawing/2014/main" id="{1F8E0AB9-1D9B-461C-8604-6F6D581D5B3E}"/>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85" name="テキスト 22">
          <a:extLst>
            <a:ext uri="{FF2B5EF4-FFF2-40B4-BE49-F238E27FC236}">
              <a16:creationId xmlns:a16="http://schemas.microsoft.com/office/drawing/2014/main" id="{4EB0C4EC-D6CD-4F31-AC29-75CEA5E2FE12}"/>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086" name="テキスト 23">
          <a:extLst>
            <a:ext uri="{FF2B5EF4-FFF2-40B4-BE49-F238E27FC236}">
              <a16:creationId xmlns:a16="http://schemas.microsoft.com/office/drawing/2014/main" id="{8BD1B29B-4EDE-42C7-A0CD-84BAD5539ADD}"/>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87" name="テキスト 35">
          <a:extLst>
            <a:ext uri="{FF2B5EF4-FFF2-40B4-BE49-F238E27FC236}">
              <a16:creationId xmlns:a16="http://schemas.microsoft.com/office/drawing/2014/main" id="{34C02CDC-3E1F-4430-8C20-5015B27F7235}"/>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088" name="テキスト 36">
          <a:extLst>
            <a:ext uri="{FF2B5EF4-FFF2-40B4-BE49-F238E27FC236}">
              <a16:creationId xmlns:a16="http://schemas.microsoft.com/office/drawing/2014/main" id="{BBE689B3-03C3-4858-8532-9459E1D0E309}"/>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89" name="テキスト 49">
          <a:extLst>
            <a:ext uri="{FF2B5EF4-FFF2-40B4-BE49-F238E27FC236}">
              <a16:creationId xmlns:a16="http://schemas.microsoft.com/office/drawing/2014/main" id="{B60A2A9A-3543-4EAD-9C4E-A62B8CE470BE}"/>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90" name="Text Box 274">
          <a:extLst>
            <a:ext uri="{FF2B5EF4-FFF2-40B4-BE49-F238E27FC236}">
              <a16:creationId xmlns:a16="http://schemas.microsoft.com/office/drawing/2014/main" id="{4AA033E9-E75E-457D-BD94-E125D72163D7}"/>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853440</xdr:colOff>
      <xdr:row>34</xdr:row>
      <xdr:rowOff>0</xdr:rowOff>
    </xdr:from>
    <xdr:to>
      <xdr:col>50</xdr:col>
      <xdr:colOff>601980</xdr:colOff>
      <xdr:row>34</xdr:row>
      <xdr:rowOff>0</xdr:rowOff>
    </xdr:to>
    <xdr:sp macro="" textlink="">
      <xdr:nvSpPr>
        <xdr:cNvPr id="5091" name="Text Box 275">
          <a:extLst>
            <a:ext uri="{FF2B5EF4-FFF2-40B4-BE49-F238E27FC236}">
              <a16:creationId xmlns:a16="http://schemas.microsoft.com/office/drawing/2014/main" id="{E2082AE9-17A4-48BC-869D-A70DF53C1FAE}"/>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92" name="Text Box 276">
          <a:extLst>
            <a:ext uri="{FF2B5EF4-FFF2-40B4-BE49-F238E27FC236}">
              <a16:creationId xmlns:a16="http://schemas.microsoft.com/office/drawing/2014/main" id="{3CC64BF6-2910-49BE-BD84-23A8C95D9408}"/>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093" name="Text Box 277">
          <a:extLst>
            <a:ext uri="{FF2B5EF4-FFF2-40B4-BE49-F238E27FC236}">
              <a16:creationId xmlns:a16="http://schemas.microsoft.com/office/drawing/2014/main" id="{722A0637-6F88-435B-A8B6-F49535DAD138}"/>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94" name="Text Box 278">
          <a:extLst>
            <a:ext uri="{FF2B5EF4-FFF2-40B4-BE49-F238E27FC236}">
              <a16:creationId xmlns:a16="http://schemas.microsoft.com/office/drawing/2014/main" id="{40B2E627-4425-497D-B835-B328E96DF78C}"/>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095" name="Text Box 279">
          <a:extLst>
            <a:ext uri="{FF2B5EF4-FFF2-40B4-BE49-F238E27FC236}">
              <a16:creationId xmlns:a16="http://schemas.microsoft.com/office/drawing/2014/main" id="{B4F96ECD-F84C-4379-A827-1080E7DCE526}"/>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96" name="Text Box 280">
          <a:extLst>
            <a:ext uri="{FF2B5EF4-FFF2-40B4-BE49-F238E27FC236}">
              <a16:creationId xmlns:a16="http://schemas.microsoft.com/office/drawing/2014/main" id="{2B2274A9-D4B3-4D25-9618-E97B6DB5FAAC}"/>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097" name="テキスト 3">
          <a:extLst>
            <a:ext uri="{FF2B5EF4-FFF2-40B4-BE49-F238E27FC236}">
              <a16:creationId xmlns:a16="http://schemas.microsoft.com/office/drawing/2014/main" id="{9BB8E4B4-1621-47B1-8628-B29FD7A6620F}"/>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098" name="テキスト 4">
          <a:extLst>
            <a:ext uri="{FF2B5EF4-FFF2-40B4-BE49-F238E27FC236}">
              <a16:creationId xmlns:a16="http://schemas.microsoft.com/office/drawing/2014/main" id="{BDF3511A-C331-4A6D-950D-C0BF454BB1A1}"/>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099" name="テキスト 5">
          <a:extLst>
            <a:ext uri="{FF2B5EF4-FFF2-40B4-BE49-F238E27FC236}">
              <a16:creationId xmlns:a16="http://schemas.microsoft.com/office/drawing/2014/main" id="{BCCABC12-65C1-483E-95B4-4F5C988B2C3D}"/>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5100" name="テキスト 10">
          <a:extLst>
            <a:ext uri="{FF2B5EF4-FFF2-40B4-BE49-F238E27FC236}">
              <a16:creationId xmlns:a16="http://schemas.microsoft.com/office/drawing/2014/main" id="{DE4A096B-66C6-4CAC-9534-BC206F72003F}"/>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101" name="テキスト 11">
          <a:extLst>
            <a:ext uri="{FF2B5EF4-FFF2-40B4-BE49-F238E27FC236}">
              <a16:creationId xmlns:a16="http://schemas.microsoft.com/office/drawing/2014/main" id="{AF7BC16E-6C48-4E93-B880-3EA86940F5FD}"/>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853440</xdr:colOff>
      <xdr:row>34</xdr:row>
      <xdr:rowOff>0</xdr:rowOff>
    </xdr:from>
    <xdr:to>
      <xdr:col>50</xdr:col>
      <xdr:colOff>601980</xdr:colOff>
      <xdr:row>34</xdr:row>
      <xdr:rowOff>0</xdr:rowOff>
    </xdr:to>
    <xdr:sp macro="" textlink="">
      <xdr:nvSpPr>
        <xdr:cNvPr id="5102" name="テキスト 12">
          <a:extLst>
            <a:ext uri="{FF2B5EF4-FFF2-40B4-BE49-F238E27FC236}">
              <a16:creationId xmlns:a16="http://schemas.microsoft.com/office/drawing/2014/main" id="{CEC605C3-6668-4C9A-A991-5A36E548EEF3}"/>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103" name="テキスト 18">
          <a:extLst>
            <a:ext uri="{FF2B5EF4-FFF2-40B4-BE49-F238E27FC236}">
              <a16:creationId xmlns:a16="http://schemas.microsoft.com/office/drawing/2014/main" id="{E8E2349E-44B9-4879-9A9E-C90CB4D22D2C}"/>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104" name="テキスト 19">
          <a:extLst>
            <a:ext uri="{FF2B5EF4-FFF2-40B4-BE49-F238E27FC236}">
              <a16:creationId xmlns:a16="http://schemas.microsoft.com/office/drawing/2014/main" id="{0FD669EA-F129-41CC-8770-0F22B991FF5D}"/>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105" name="テキスト 20">
          <a:extLst>
            <a:ext uri="{FF2B5EF4-FFF2-40B4-BE49-F238E27FC236}">
              <a16:creationId xmlns:a16="http://schemas.microsoft.com/office/drawing/2014/main" id="{AC5C1BA7-D076-42C7-93BE-7136B7B54DF2}"/>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106" name="テキスト 21">
          <a:extLst>
            <a:ext uri="{FF2B5EF4-FFF2-40B4-BE49-F238E27FC236}">
              <a16:creationId xmlns:a16="http://schemas.microsoft.com/office/drawing/2014/main" id="{3DA4F666-607A-43B8-95C7-599F6A93E5D2}"/>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107" name="テキスト 22">
          <a:extLst>
            <a:ext uri="{FF2B5EF4-FFF2-40B4-BE49-F238E27FC236}">
              <a16:creationId xmlns:a16="http://schemas.microsoft.com/office/drawing/2014/main" id="{05BC8BE7-0D55-43B3-9D87-9F3820D399BD}"/>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108" name="テキスト 23">
          <a:extLst>
            <a:ext uri="{FF2B5EF4-FFF2-40B4-BE49-F238E27FC236}">
              <a16:creationId xmlns:a16="http://schemas.microsoft.com/office/drawing/2014/main" id="{00642155-8A86-445B-9BC6-557B5E494681}"/>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109" name="テキスト 31">
          <a:extLst>
            <a:ext uri="{FF2B5EF4-FFF2-40B4-BE49-F238E27FC236}">
              <a16:creationId xmlns:a16="http://schemas.microsoft.com/office/drawing/2014/main" id="{B9E885A8-8AFE-484B-9B13-C907AD4846E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110" name="テキスト 32">
          <a:extLst>
            <a:ext uri="{FF2B5EF4-FFF2-40B4-BE49-F238E27FC236}">
              <a16:creationId xmlns:a16="http://schemas.microsoft.com/office/drawing/2014/main" id="{CDDBDF1F-8DC7-4185-AC37-AF0D0B1DE867}"/>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111" name="テキスト 33">
          <a:extLst>
            <a:ext uri="{FF2B5EF4-FFF2-40B4-BE49-F238E27FC236}">
              <a16:creationId xmlns:a16="http://schemas.microsoft.com/office/drawing/2014/main" id="{418F0BCA-3373-4BE7-A062-C41ED28ABE05}"/>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112" name="テキスト 34">
          <a:extLst>
            <a:ext uri="{FF2B5EF4-FFF2-40B4-BE49-F238E27FC236}">
              <a16:creationId xmlns:a16="http://schemas.microsoft.com/office/drawing/2014/main" id="{2E8F6B34-6A68-456A-B714-78BA5CD9EC0F}"/>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113" name="テキスト 35">
          <a:extLst>
            <a:ext uri="{FF2B5EF4-FFF2-40B4-BE49-F238E27FC236}">
              <a16:creationId xmlns:a16="http://schemas.microsoft.com/office/drawing/2014/main" id="{BDE1D511-8C07-4BEF-A3A6-B11C86E6C33F}"/>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114" name="テキスト 36">
          <a:extLst>
            <a:ext uri="{FF2B5EF4-FFF2-40B4-BE49-F238E27FC236}">
              <a16:creationId xmlns:a16="http://schemas.microsoft.com/office/drawing/2014/main" id="{B7D5DB47-DE16-4011-B746-6DBEB5B57521}"/>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115" name="テキスト 45">
          <a:extLst>
            <a:ext uri="{FF2B5EF4-FFF2-40B4-BE49-F238E27FC236}">
              <a16:creationId xmlns:a16="http://schemas.microsoft.com/office/drawing/2014/main" id="{6D7870AB-7E78-4409-B912-BE238265F3E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1905</xdr:colOff>
      <xdr:row>34</xdr:row>
      <xdr:rowOff>0</xdr:rowOff>
    </xdr:from>
    <xdr:to>
      <xdr:col>50</xdr:col>
      <xdr:colOff>1905</xdr:colOff>
      <xdr:row>34</xdr:row>
      <xdr:rowOff>0</xdr:rowOff>
    </xdr:to>
    <xdr:sp macro="" textlink="">
      <xdr:nvSpPr>
        <xdr:cNvPr id="5116" name="テキスト 46">
          <a:extLst>
            <a:ext uri="{FF2B5EF4-FFF2-40B4-BE49-F238E27FC236}">
              <a16:creationId xmlns:a16="http://schemas.microsoft.com/office/drawing/2014/main" id="{07C368D4-84D1-42FB-B119-375083D17802}"/>
            </a:ext>
          </a:extLst>
        </xdr:cNvPr>
        <xdr:cNvSpPr txBox="1">
          <a:spLocks noChangeArrowheads="1"/>
        </xdr:cNvSpPr>
      </xdr:nvSpPr>
      <xdr:spPr bwMode="auto">
        <a:xfrm>
          <a:off x="1989010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500" b="0" i="0" u="none" strike="noStrike" baseline="0">
            <a:solidFill>
              <a:srgbClr val="000000"/>
            </a:solidFill>
            <a:latin typeface="明朝"/>
          </a:endParaRPr>
        </a:p>
        <a:p>
          <a:pPr algn="l" rtl="0">
            <a:defRPr sz="1000"/>
          </a:pPr>
          <a:endParaRPr lang="ja-JP" altLang="en-US" sz="500" b="0" i="0" u="none" strike="noStrike" baseline="0">
            <a:solidFill>
              <a:srgbClr val="000000"/>
            </a:solidFill>
            <a:latin typeface="明朝"/>
          </a:endParaRPr>
        </a:p>
      </xdr:txBody>
    </xdr:sp>
    <xdr:clientData/>
  </xdr:twoCellAnchor>
  <xdr:twoCellAnchor>
    <xdr:from>
      <xdr:col>50</xdr:col>
      <xdr:colOff>0</xdr:colOff>
      <xdr:row>34</xdr:row>
      <xdr:rowOff>0</xdr:rowOff>
    </xdr:from>
    <xdr:to>
      <xdr:col>50</xdr:col>
      <xdr:colOff>0</xdr:colOff>
      <xdr:row>34</xdr:row>
      <xdr:rowOff>0</xdr:rowOff>
    </xdr:to>
    <xdr:sp macro="" textlink="">
      <xdr:nvSpPr>
        <xdr:cNvPr id="5117" name="テキスト 47">
          <a:extLst>
            <a:ext uri="{FF2B5EF4-FFF2-40B4-BE49-F238E27FC236}">
              <a16:creationId xmlns:a16="http://schemas.microsoft.com/office/drawing/2014/main" id="{7B8F3FC7-886D-453C-B8C6-C95C73EEBA24}"/>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118" name="テキスト 49">
          <a:extLst>
            <a:ext uri="{FF2B5EF4-FFF2-40B4-BE49-F238E27FC236}">
              <a16:creationId xmlns:a16="http://schemas.microsoft.com/office/drawing/2014/main" id="{A1A17289-E949-4C7D-9377-1395AD024948}"/>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119" name="Text Box 53">
          <a:extLst>
            <a:ext uri="{FF2B5EF4-FFF2-40B4-BE49-F238E27FC236}">
              <a16:creationId xmlns:a16="http://schemas.microsoft.com/office/drawing/2014/main" id="{30873B3A-C073-4107-AC48-8832D26C640F}"/>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838200</xdr:colOff>
      <xdr:row>34</xdr:row>
      <xdr:rowOff>0</xdr:rowOff>
    </xdr:from>
    <xdr:to>
      <xdr:col>50</xdr:col>
      <xdr:colOff>0</xdr:colOff>
      <xdr:row>34</xdr:row>
      <xdr:rowOff>0</xdr:rowOff>
    </xdr:to>
    <xdr:sp macro="" textlink="">
      <xdr:nvSpPr>
        <xdr:cNvPr id="5120" name="Text Box 54">
          <a:extLst>
            <a:ext uri="{FF2B5EF4-FFF2-40B4-BE49-F238E27FC236}">
              <a16:creationId xmlns:a16="http://schemas.microsoft.com/office/drawing/2014/main" id="{7F13DAFB-5CAF-45C8-B011-1F075110D959}"/>
            </a:ext>
          </a:extLst>
        </xdr:cNvPr>
        <xdr:cNvSpPr txBox="1">
          <a:spLocks noChangeArrowheads="1"/>
        </xdr:cNvSpPr>
      </xdr:nvSpPr>
      <xdr:spPr bwMode="auto">
        <a:xfrm>
          <a:off x="1988820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0</xdr:colOff>
      <xdr:row>34</xdr:row>
      <xdr:rowOff>0</xdr:rowOff>
    </xdr:from>
    <xdr:to>
      <xdr:col>49</xdr:col>
      <xdr:colOff>38100</xdr:colOff>
      <xdr:row>34</xdr:row>
      <xdr:rowOff>0</xdr:rowOff>
    </xdr:to>
    <xdr:sp macro="" textlink="">
      <xdr:nvSpPr>
        <xdr:cNvPr id="5121" name="Text Box 55">
          <a:extLst>
            <a:ext uri="{FF2B5EF4-FFF2-40B4-BE49-F238E27FC236}">
              <a16:creationId xmlns:a16="http://schemas.microsoft.com/office/drawing/2014/main" id="{25BB5472-B275-47A1-AC43-F132EEDD14B2}"/>
            </a:ext>
          </a:extLst>
        </xdr:cNvPr>
        <xdr:cNvSpPr txBox="1">
          <a:spLocks noChangeArrowheads="1"/>
        </xdr:cNvSpPr>
      </xdr:nvSpPr>
      <xdr:spPr bwMode="auto">
        <a:xfrm>
          <a:off x="19278600" y="634365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122" name="テキスト 5">
          <a:extLst>
            <a:ext uri="{FF2B5EF4-FFF2-40B4-BE49-F238E27FC236}">
              <a16:creationId xmlns:a16="http://schemas.microsoft.com/office/drawing/2014/main" id="{2E7FC276-71F7-4799-9316-68816FB139E0}"/>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853440</xdr:colOff>
      <xdr:row>34</xdr:row>
      <xdr:rowOff>0</xdr:rowOff>
    </xdr:from>
    <xdr:to>
      <xdr:col>49</xdr:col>
      <xdr:colOff>601980</xdr:colOff>
      <xdr:row>34</xdr:row>
      <xdr:rowOff>0</xdr:rowOff>
    </xdr:to>
    <xdr:sp macro="" textlink="">
      <xdr:nvSpPr>
        <xdr:cNvPr id="5123" name="テキスト 12">
          <a:extLst>
            <a:ext uri="{FF2B5EF4-FFF2-40B4-BE49-F238E27FC236}">
              <a16:creationId xmlns:a16="http://schemas.microsoft.com/office/drawing/2014/main" id="{1620699D-034C-408F-825C-F0DDFDAA92CD}"/>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124" name="テキスト 22">
          <a:extLst>
            <a:ext uri="{FF2B5EF4-FFF2-40B4-BE49-F238E27FC236}">
              <a16:creationId xmlns:a16="http://schemas.microsoft.com/office/drawing/2014/main" id="{575BA2D4-A07C-408E-9115-807BB863E99A}"/>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125" name="テキスト 23">
          <a:extLst>
            <a:ext uri="{FF2B5EF4-FFF2-40B4-BE49-F238E27FC236}">
              <a16:creationId xmlns:a16="http://schemas.microsoft.com/office/drawing/2014/main" id="{61FF84CE-78BA-45A2-96E2-D8ABDF0E47A8}"/>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126" name="テキスト 35">
          <a:extLst>
            <a:ext uri="{FF2B5EF4-FFF2-40B4-BE49-F238E27FC236}">
              <a16:creationId xmlns:a16="http://schemas.microsoft.com/office/drawing/2014/main" id="{7B93CC6E-DA01-4387-8B91-CD98342D8431}"/>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49</xdr:col>
      <xdr:colOff>798195</xdr:colOff>
      <xdr:row>34</xdr:row>
      <xdr:rowOff>0</xdr:rowOff>
    </xdr:from>
    <xdr:to>
      <xdr:col>49</xdr:col>
      <xdr:colOff>592455</xdr:colOff>
      <xdr:row>34</xdr:row>
      <xdr:rowOff>0</xdr:rowOff>
    </xdr:to>
    <xdr:sp macro="" textlink="">
      <xdr:nvSpPr>
        <xdr:cNvPr id="5127" name="テキスト 36">
          <a:extLst>
            <a:ext uri="{FF2B5EF4-FFF2-40B4-BE49-F238E27FC236}">
              <a16:creationId xmlns:a16="http://schemas.microsoft.com/office/drawing/2014/main" id="{02AED941-B2D0-47C0-963D-6C5F254605BD}"/>
            </a:ext>
          </a:extLst>
        </xdr:cNvPr>
        <xdr:cNvSpPr txBox="1">
          <a:spLocks noChangeArrowheads="1"/>
        </xdr:cNvSpPr>
      </xdr:nvSpPr>
      <xdr:spPr bwMode="auto">
        <a:xfrm>
          <a:off x="198862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49</xdr:col>
      <xdr:colOff>891540</xdr:colOff>
      <xdr:row>34</xdr:row>
      <xdr:rowOff>0</xdr:rowOff>
    </xdr:from>
    <xdr:to>
      <xdr:col>49</xdr:col>
      <xdr:colOff>594360</xdr:colOff>
      <xdr:row>34</xdr:row>
      <xdr:rowOff>0</xdr:rowOff>
    </xdr:to>
    <xdr:sp macro="" textlink="">
      <xdr:nvSpPr>
        <xdr:cNvPr id="5128" name="テキスト 49">
          <a:extLst>
            <a:ext uri="{FF2B5EF4-FFF2-40B4-BE49-F238E27FC236}">
              <a16:creationId xmlns:a16="http://schemas.microsoft.com/office/drawing/2014/main" id="{EAFAA830-6138-4D78-BF3F-109B408BF337}"/>
            </a:ext>
          </a:extLst>
        </xdr:cNvPr>
        <xdr:cNvSpPr txBox="1">
          <a:spLocks noChangeArrowheads="1"/>
        </xdr:cNvSpPr>
      </xdr:nvSpPr>
      <xdr:spPr bwMode="auto">
        <a:xfrm>
          <a:off x="198843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129" name="Text Box 274">
          <a:extLst>
            <a:ext uri="{FF2B5EF4-FFF2-40B4-BE49-F238E27FC236}">
              <a16:creationId xmlns:a16="http://schemas.microsoft.com/office/drawing/2014/main" id="{8B4A265C-A11C-4CEE-8BC7-2FCE454AE7CA}"/>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853440</xdr:colOff>
      <xdr:row>34</xdr:row>
      <xdr:rowOff>0</xdr:rowOff>
    </xdr:from>
    <xdr:to>
      <xdr:col>50</xdr:col>
      <xdr:colOff>601980</xdr:colOff>
      <xdr:row>34</xdr:row>
      <xdr:rowOff>0</xdr:rowOff>
    </xdr:to>
    <xdr:sp macro="" textlink="">
      <xdr:nvSpPr>
        <xdr:cNvPr id="5130" name="Text Box 275">
          <a:extLst>
            <a:ext uri="{FF2B5EF4-FFF2-40B4-BE49-F238E27FC236}">
              <a16:creationId xmlns:a16="http://schemas.microsoft.com/office/drawing/2014/main" id="{0DEAF41E-CF42-4FE8-BDA0-EA703558ABF6}"/>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131" name="Text Box 276">
          <a:extLst>
            <a:ext uri="{FF2B5EF4-FFF2-40B4-BE49-F238E27FC236}">
              <a16:creationId xmlns:a16="http://schemas.microsoft.com/office/drawing/2014/main" id="{462E6FAD-FFA7-4CFB-BB9D-6967CB2365D6}"/>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132" name="Text Box 277">
          <a:extLst>
            <a:ext uri="{FF2B5EF4-FFF2-40B4-BE49-F238E27FC236}">
              <a16:creationId xmlns:a16="http://schemas.microsoft.com/office/drawing/2014/main" id="{8D85C60A-DAFA-48B8-8A50-FF5312F1363A}"/>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133" name="Text Box 278">
          <a:extLst>
            <a:ext uri="{FF2B5EF4-FFF2-40B4-BE49-F238E27FC236}">
              <a16:creationId xmlns:a16="http://schemas.microsoft.com/office/drawing/2014/main" id="{56673C9B-575C-48E4-B606-1832C90860BB}"/>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twoCellAnchor>
    <xdr:from>
      <xdr:col>50</xdr:col>
      <xdr:colOff>798195</xdr:colOff>
      <xdr:row>34</xdr:row>
      <xdr:rowOff>0</xdr:rowOff>
    </xdr:from>
    <xdr:to>
      <xdr:col>50</xdr:col>
      <xdr:colOff>592455</xdr:colOff>
      <xdr:row>34</xdr:row>
      <xdr:rowOff>0</xdr:rowOff>
    </xdr:to>
    <xdr:sp macro="" textlink="">
      <xdr:nvSpPr>
        <xdr:cNvPr id="5134" name="Text Box 279">
          <a:extLst>
            <a:ext uri="{FF2B5EF4-FFF2-40B4-BE49-F238E27FC236}">
              <a16:creationId xmlns:a16="http://schemas.microsoft.com/office/drawing/2014/main" id="{1E8317E2-4552-498A-A1B0-882EF7543310}"/>
            </a:ext>
          </a:extLst>
        </xdr:cNvPr>
        <xdr:cNvSpPr txBox="1">
          <a:spLocks noChangeArrowheads="1"/>
        </xdr:cNvSpPr>
      </xdr:nvSpPr>
      <xdr:spPr bwMode="auto">
        <a:xfrm>
          <a:off x="20495895"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明朝"/>
            </a:rPr>
            <a:t>3</a:t>
          </a:r>
        </a:p>
      </xdr:txBody>
    </xdr:sp>
    <xdr:clientData/>
  </xdr:twoCellAnchor>
  <xdr:twoCellAnchor>
    <xdr:from>
      <xdr:col>50</xdr:col>
      <xdr:colOff>891540</xdr:colOff>
      <xdr:row>34</xdr:row>
      <xdr:rowOff>0</xdr:rowOff>
    </xdr:from>
    <xdr:to>
      <xdr:col>50</xdr:col>
      <xdr:colOff>594360</xdr:colOff>
      <xdr:row>34</xdr:row>
      <xdr:rowOff>0</xdr:rowOff>
    </xdr:to>
    <xdr:sp macro="" textlink="">
      <xdr:nvSpPr>
        <xdr:cNvPr id="5135" name="Text Box 280">
          <a:extLst>
            <a:ext uri="{FF2B5EF4-FFF2-40B4-BE49-F238E27FC236}">
              <a16:creationId xmlns:a16="http://schemas.microsoft.com/office/drawing/2014/main" id="{66040524-A1CF-4261-A6D4-01E1C9E35C05}"/>
            </a:ext>
          </a:extLst>
        </xdr:cNvPr>
        <xdr:cNvSpPr txBox="1">
          <a:spLocks noChangeArrowheads="1"/>
        </xdr:cNvSpPr>
      </xdr:nvSpPr>
      <xdr:spPr bwMode="auto">
        <a:xfrm>
          <a:off x="20493990" y="6343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400" b="0" i="0" u="none" strike="noStrike" baseline="0">
              <a:solidFill>
                <a:srgbClr val="000000"/>
              </a:solidFill>
              <a:latin typeface="明朝"/>
            </a:rPr>
            <a:t>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001545-020&#26222;&#21450;&#35519;&#25972;&#29677;&#65288;&#32113;&#35336;&#36039;&#26009;&#25285;&#24403;&#65289;/73_&#12304;&#26376;&#22577;&#12305;&#20853;&#24235;&#12398;&#32113;&#35336;&#65288;&#26368;&#26032;&#24180;&#24230;&#20316;&#26989;&#65289;/R02&#24180;&#24230;/7_&#21508;&#21495;&#20316;&#26989;/R02-06&#26376;&#21495;/050_&#27770;&#35009;/R20528&#20837;&#21147;&#20013;%20&#12304;&#12402;&#12394;&#22411;&#12305;22_HTK_WK_R0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基準データ"/>
      <sheetName val="目次"/>
      <sheetName val="1-1.2"/>
      <sheetName val="1-1.2つづき"/>
      <sheetName val="〇2-1"/>
      <sheetName val="〇2-1つづき"/>
      <sheetName val="〇2-2"/>
      <sheetName val="〇3-1.2.3"/>
      <sheetName val="〇3-4.5.6"/>
      <sheetName val="〇3-7.8"/>
      <sheetName val="〇4-1"/>
      <sheetName val="〇4-1つづき"/>
      <sheetName val="〇4-2"/>
      <sheetName val="〇4-3"/>
      <sheetName val="〇5-1〇.2"/>
      <sheetName val="5-3"/>
      <sheetName val="〇5-4"/>
      <sheetName val="〇6-1.2"/>
      <sheetName val="〇7-1.2〇"/>
      <sheetName val="7-3.4.5"/>
      <sheetName val="〇8-1"/>
      <sheetName val="〇8-2.〇3"/>
      <sheetName val="〇9-1"/>
      <sheetName val="〇9-2 3"/>
      <sheetName val="〇10-1.2"/>
      <sheetName val="Sheet1"/>
      <sheetName val="z_1-1.2"/>
      <sheetName val="z_1-1.2つづき"/>
      <sheetName val="z_2-1"/>
      <sheetName val="z_2-1つづき"/>
      <sheetName val="z_2-2"/>
      <sheetName val="3-1.2.3 (2)"/>
      <sheetName val="z_3-4.5.6"/>
      <sheetName val="z_3-7.8"/>
      <sheetName val="z_4-1"/>
      <sheetName val="z_4-1つづき"/>
      <sheetName val="4-2 (2)"/>
      <sheetName val="4-3 (2)"/>
      <sheetName val="z_5-1.2"/>
      <sheetName val="z_5-3"/>
      <sheetName val="z_5-4"/>
      <sheetName val="z_6-1.2"/>
      <sheetName val="z_7-1.2"/>
      <sheetName val="z_7-3.4.5"/>
      <sheetName val="z_8-1"/>
      <sheetName val="z_8-2.3"/>
      <sheetName val="z_9-1"/>
      <sheetName val="z_9-2 3"/>
      <sheetName val="z_10-1.2"/>
      <sheetName val="9-2 3 (2)"/>
    </sheetNames>
    <sheetDataSet>
      <sheetData sheetId="0"/>
      <sheetData sheetId="1">
        <row r="5">
          <cell r="B5">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1"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1"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75"/>
  <sheetViews>
    <sheetView tabSelected="1" workbookViewId="0"/>
  </sheetViews>
  <sheetFormatPr defaultColWidth="9" defaultRowHeight="13.5"/>
  <cols>
    <col min="1" max="1" width="4.5" style="411" customWidth="1"/>
    <col min="2" max="2" width="1" style="411" customWidth="1"/>
    <col min="3" max="3" width="5" style="411" customWidth="1"/>
    <col min="4" max="4" width="6.6640625" style="411" customWidth="1"/>
    <col min="5" max="5" width="7.6640625" style="411" customWidth="1"/>
    <col min="6" max="6" width="14.6640625" style="411" customWidth="1"/>
    <col min="7" max="7" width="30" style="411" customWidth="1"/>
    <col min="8" max="8" width="3.6640625" style="411" customWidth="1"/>
    <col min="9" max="9" width="3.5" style="411" customWidth="1"/>
    <col min="10" max="10" width="4.33203125" style="411" customWidth="1"/>
    <col min="11" max="11" width="6.6640625" style="411" customWidth="1"/>
    <col min="12" max="12" width="51" style="411" customWidth="1"/>
    <col min="13" max="13" width="3.83203125" style="411" customWidth="1"/>
    <col min="14" max="15" width="3.1640625" style="411" customWidth="1"/>
    <col min="16" max="16" width="10" style="411" customWidth="1"/>
    <col min="17" max="16384" width="9" style="411"/>
  </cols>
  <sheetData>
    <row r="1" spans="1:16" ht="14.25">
      <c r="A1" s="1346"/>
      <c r="B1" s="1346"/>
      <c r="C1" s="1346"/>
      <c r="D1" s="1346"/>
      <c r="E1" s="1346"/>
      <c r="F1" s="1346"/>
      <c r="G1" s="1346"/>
      <c r="H1" s="1346"/>
      <c r="I1" s="1346"/>
      <c r="J1" s="1346"/>
      <c r="K1" s="1346"/>
      <c r="L1" s="1948" t="s">
        <v>1105</v>
      </c>
      <c r="M1" s="1949"/>
      <c r="N1" s="1346"/>
      <c r="O1" s="1346"/>
    </row>
    <row r="2" spans="1:16" ht="24">
      <c r="A2" s="1347"/>
      <c r="B2" s="1347"/>
      <c r="C2" s="1347"/>
      <c r="D2" s="1347"/>
      <c r="E2" s="1347"/>
      <c r="F2" s="1347"/>
      <c r="G2" s="1347"/>
      <c r="H2" s="1347"/>
      <c r="I2" s="1347"/>
      <c r="J2" s="1347"/>
      <c r="K2" s="1347"/>
      <c r="L2" s="1347"/>
      <c r="M2" s="1347"/>
      <c r="N2" s="1347"/>
      <c r="O2" s="1347"/>
      <c r="P2" s="698"/>
    </row>
    <row r="3" spans="1:16" ht="30" customHeight="1">
      <c r="A3" s="631"/>
      <c r="B3" s="631"/>
      <c r="C3" s="631"/>
      <c r="D3" s="1346"/>
      <c r="E3" s="1346"/>
      <c r="F3" s="1346"/>
      <c r="G3" s="1346"/>
      <c r="H3" s="631"/>
      <c r="I3" s="1346"/>
      <c r="J3" s="1346"/>
      <c r="K3" s="1346"/>
      <c r="L3" s="1346"/>
      <c r="M3" s="1346"/>
      <c r="N3" s="1346"/>
      <c r="O3" s="1346"/>
    </row>
    <row r="4" spans="1:16" ht="18.75">
      <c r="A4" s="1348" t="s">
        <v>876</v>
      </c>
      <c r="B4" s="1349"/>
      <c r="C4" s="1349"/>
      <c r="D4" s="1346"/>
      <c r="E4" s="1346"/>
      <c r="F4" s="1346"/>
      <c r="G4" s="1346"/>
      <c r="H4" s="1346"/>
      <c r="I4" s="1346"/>
      <c r="J4" s="1346"/>
      <c r="K4" s="1346"/>
      <c r="L4" s="1350"/>
      <c r="M4" s="842" t="s">
        <v>522</v>
      </c>
      <c r="N4" s="1346"/>
      <c r="O4" s="1346"/>
    </row>
    <row r="5" spans="1:16" ht="16.350000000000001" customHeight="1">
      <c r="A5" s="1350"/>
      <c r="B5" s="631"/>
      <c r="C5" s="631"/>
      <c r="D5" s="1346"/>
      <c r="E5" s="1346"/>
      <c r="F5" s="1346"/>
      <c r="G5" s="1346"/>
      <c r="H5" s="631"/>
      <c r="I5" s="1346"/>
      <c r="J5" s="1346"/>
      <c r="K5" s="1346"/>
      <c r="L5" s="1346"/>
      <c r="M5" s="1351"/>
      <c r="N5" s="1346"/>
      <c r="O5" s="1346"/>
    </row>
    <row r="6" spans="1:16" ht="18.75">
      <c r="A6" s="1348" t="s">
        <v>523</v>
      </c>
      <c r="B6" s="1349"/>
      <c r="C6" s="1349"/>
      <c r="D6" s="1346"/>
      <c r="E6" s="1346"/>
      <c r="F6" s="1346"/>
      <c r="G6" s="1346"/>
      <c r="H6" s="1346"/>
      <c r="I6" s="1346"/>
      <c r="J6" s="1346"/>
      <c r="K6" s="1346"/>
      <c r="L6" s="1352"/>
      <c r="M6" s="1353">
        <v>1</v>
      </c>
      <c r="N6" s="1346"/>
      <c r="O6" s="1346"/>
    </row>
    <row r="7" spans="1:16" ht="22.5" customHeight="1">
      <c r="A7" s="1354"/>
      <c r="B7" s="1355"/>
      <c r="C7" s="631"/>
      <c r="D7" s="653"/>
      <c r="E7" s="1356" t="s">
        <v>1083</v>
      </c>
      <c r="F7" s="1357"/>
      <c r="G7" s="1358"/>
      <c r="H7" s="1358"/>
      <c r="I7" s="1358"/>
      <c r="J7" s="1358"/>
      <c r="K7" s="1358"/>
      <c r="L7" s="1358"/>
      <c r="M7" s="1359"/>
      <c r="N7" s="1346"/>
      <c r="O7" s="1346"/>
    </row>
    <row r="8" spans="1:16" ht="18.75" customHeight="1">
      <c r="A8" s="1346"/>
      <c r="B8" s="1355"/>
      <c r="C8" s="631"/>
      <c r="D8" s="654"/>
      <c r="E8" s="1360"/>
      <c r="F8" s="1360"/>
      <c r="G8" s="1358"/>
      <c r="H8" s="1358"/>
      <c r="I8" s="1358"/>
      <c r="J8" s="1358"/>
      <c r="K8" s="1358"/>
      <c r="L8" s="1358"/>
      <c r="M8" s="1359"/>
      <c r="N8" s="1346"/>
      <c r="O8" s="1346"/>
    </row>
    <row r="9" spans="1:16" ht="14.25">
      <c r="A9" s="1346"/>
      <c r="B9" s="1346"/>
      <c r="C9" s="1346"/>
      <c r="D9" s="1354"/>
      <c r="E9" s="1349"/>
      <c r="F9" s="1349"/>
      <c r="G9" s="1349"/>
      <c r="H9" s="1346"/>
      <c r="I9" s="1346"/>
      <c r="J9" s="1346"/>
      <c r="K9" s="1346"/>
      <c r="L9" s="631"/>
      <c r="M9" s="1361"/>
      <c r="N9" s="1346"/>
      <c r="O9" s="1346"/>
    </row>
    <row r="10" spans="1:16" ht="30" customHeight="1">
      <c r="A10" s="1362" t="s">
        <v>845</v>
      </c>
      <c r="B10" s="1349"/>
      <c r="C10" s="1349"/>
      <c r="D10" s="1346"/>
      <c r="E10" s="1346"/>
      <c r="F10" s="1346"/>
      <c r="G10" s="1346"/>
      <c r="H10" s="1346"/>
      <c r="I10" s="1346"/>
      <c r="J10" s="1346"/>
      <c r="K10" s="1346"/>
      <c r="L10" s="1352"/>
      <c r="M10" s="1322">
        <v>6</v>
      </c>
      <c r="N10" s="1346"/>
      <c r="O10" s="1346"/>
      <c r="P10" s="1180"/>
    </row>
    <row r="11" spans="1:16" ht="13.35" customHeight="1">
      <c r="A11" s="1346"/>
      <c r="B11" s="1346"/>
      <c r="C11" s="1363">
        <v>1</v>
      </c>
      <c r="D11" s="1358" t="s">
        <v>524</v>
      </c>
      <c r="E11" s="631"/>
      <c r="F11" s="631"/>
      <c r="G11" s="631"/>
      <c r="H11" s="699" t="s">
        <v>913</v>
      </c>
      <c r="I11" s="1346"/>
      <c r="J11" s="1359">
        <v>6</v>
      </c>
      <c r="K11" s="1358" t="s">
        <v>525</v>
      </c>
      <c r="L11" s="631"/>
      <c r="M11" s="1321" t="s">
        <v>913</v>
      </c>
      <c r="N11" s="1346"/>
      <c r="O11" s="1346"/>
      <c r="P11" s="1180"/>
    </row>
    <row r="12" spans="1:16" ht="13.35" customHeight="1">
      <c r="A12" s="1346"/>
      <c r="B12" s="1346"/>
      <c r="C12" s="1364"/>
      <c r="D12" s="1365" t="s">
        <v>526</v>
      </c>
      <c r="E12" s="638" t="s">
        <v>527</v>
      </c>
      <c r="F12" s="631"/>
      <c r="G12" s="631"/>
      <c r="H12" s="1321">
        <v>6</v>
      </c>
      <c r="I12" s="1346"/>
      <c r="J12" s="1366"/>
      <c r="K12" s="1365" t="s">
        <v>528</v>
      </c>
      <c r="L12" s="638" t="s">
        <v>529</v>
      </c>
      <c r="M12" s="1321">
        <v>21</v>
      </c>
      <c r="N12" s="1346"/>
      <c r="O12" s="1346"/>
    </row>
    <row r="13" spans="1:16" ht="13.35" customHeight="1">
      <c r="A13" s="1346"/>
      <c r="B13" s="1346"/>
      <c r="C13" s="1364"/>
      <c r="D13" s="1365" t="s">
        <v>530</v>
      </c>
      <c r="E13" s="638" t="s">
        <v>531</v>
      </c>
      <c r="F13" s="631"/>
      <c r="G13" s="631"/>
      <c r="H13" s="1321">
        <v>6</v>
      </c>
      <c r="I13" s="1346"/>
      <c r="J13" s="1366"/>
      <c r="K13" s="1365" t="s">
        <v>532</v>
      </c>
      <c r="L13" s="638" t="s">
        <v>533</v>
      </c>
      <c r="M13" s="1321">
        <v>21</v>
      </c>
      <c r="N13" s="1346"/>
      <c r="O13" s="1346"/>
    </row>
    <row r="14" spans="1:16" ht="13.35" customHeight="1">
      <c r="A14" s="1346"/>
      <c r="B14" s="1346"/>
      <c r="C14" s="1364"/>
      <c r="D14" s="631"/>
      <c r="E14" s="631"/>
      <c r="F14" s="631"/>
      <c r="G14" s="631"/>
      <c r="H14" s="1321"/>
      <c r="I14" s="1346"/>
      <c r="J14" s="1366"/>
      <c r="K14" s="631"/>
      <c r="L14" s="638"/>
      <c r="M14" s="1321"/>
      <c r="N14" s="1346"/>
      <c r="O14" s="1346"/>
    </row>
    <row r="15" spans="1:16" ht="13.35" customHeight="1">
      <c r="A15" s="1346"/>
      <c r="B15" s="1346"/>
      <c r="C15" s="1363">
        <v>2</v>
      </c>
      <c r="D15" s="1358" t="s">
        <v>534</v>
      </c>
      <c r="E15" s="631"/>
      <c r="F15" s="631"/>
      <c r="G15" s="631"/>
      <c r="H15" s="1321" t="s">
        <v>913</v>
      </c>
      <c r="I15" s="1346"/>
      <c r="J15" s="1359">
        <v>7</v>
      </c>
      <c r="K15" s="1358" t="s">
        <v>535</v>
      </c>
      <c r="L15" s="638"/>
      <c r="M15" s="1321" t="s">
        <v>913</v>
      </c>
      <c r="N15" s="1346"/>
      <c r="O15" s="1346"/>
    </row>
    <row r="16" spans="1:16" ht="13.35" customHeight="1">
      <c r="A16" s="1346"/>
      <c r="B16" s="1346"/>
      <c r="C16" s="1364"/>
      <c r="D16" s="1365" t="s">
        <v>536</v>
      </c>
      <c r="E16" s="638" t="s">
        <v>537</v>
      </c>
      <c r="F16" s="631"/>
      <c r="G16" s="631"/>
      <c r="H16" s="1321">
        <v>8</v>
      </c>
      <c r="I16" s="1346"/>
      <c r="J16" s="1366"/>
      <c r="K16" s="1365" t="s">
        <v>538</v>
      </c>
      <c r="L16" s="638" t="s">
        <v>539</v>
      </c>
      <c r="M16" s="1321">
        <v>22</v>
      </c>
      <c r="N16" s="1346"/>
      <c r="O16" s="1346"/>
    </row>
    <row r="17" spans="1:15" ht="13.35" customHeight="1">
      <c r="A17" s="1346"/>
      <c r="B17" s="1346"/>
      <c r="C17" s="1364"/>
      <c r="D17" s="1367" t="s">
        <v>540</v>
      </c>
      <c r="E17" s="638" t="s">
        <v>541</v>
      </c>
      <c r="F17" s="631"/>
      <c r="G17" s="631"/>
      <c r="H17" s="1321">
        <v>10</v>
      </c>
      <c r="I17" s="1346"/>
      <c r="J17" s="1366"/>
      <c r="K17" s="1365" t="s">
        <v>542</v>
      </c>
      <c r="L17" s="638" t="s">
        <v>543</v>
      </c>
      <c r="M17" s="1321">
        <v>22</v>
      </c>
      <c r="N17" s="1346"/>
      <c r="O17" s="1346"/>
    </row>
    <row r="18" spans="1:15" ht="13.35" customHeight="1">
      <c r="A18" s="1346"/>
      <c r="B18" s="1346"/>
      <c r="C18" s="1364"/>
      <c r="D18" s="1367" t="s">
        <v>544</v>
      </c>
      <c r="E18" s="638" t="s">
        <v>914</v>
      </c>
      <c r="F18" s="631"/>
      <c r="G18" s="631"/>
      <c r="H18" s="1321">
        <v>10</v>
      </c>
      <c r="I18" s="1346"/>
      <c r="J18" s="1366"/>
      <c r="K18" s="1365" t="s">
        <v>545</v>
      </c>
      <c r="L18" s="638" t="s">
        <v>547</v>
      </c>
      <c r="M18" s="1321">
        <v>23</v>
      </c>
      <c r="N18" s="1346"/>
      <c r="O18" s="1346"/>
    </row>
    <row r="19" spans="1:15" ht="13.35" customHeight="1">
      <c r="A19" s="1346"/>
      <c r="B19" s="1346"/>
      <c r="C19" s="1364"/>
      <c r="D19" s="631"/>
      <c r="E19" s="638"/>
      <c r="F19" s="631"/>
      <c r="G19" s="631"/>
      <c r="H19" s="1321"/>
      <c r="I19" s="1346"/>
      <c r="J19" s="1366"/>
      <c r="K19" s="1365" t="s">
        <v>546</v>
      </c>
      <c r="L19" s="638" t="s">
        <v>549</v>
      </c>
      <c r="M19" s="1321">
        <v>23</v>
      </c>
      <c r="N19" s="1346"/>
      <c r="O19" s="1346"/>
    </row>
    <row r="20" spans="1:15" ht="13.35" customHeight="1">
      <c r="A20" s="1346"/>
      <c r="B20" s="1346"/>
      <c r="C20" s="1363">
        <v>3</v>
      </c>
      <c r="D20" s="1358" t="s">
        <v>548</v>
      </c>
      <c r="E20" s="638"/>
      <c r="F20" s="631"/>
      <c r="G20" s="631"/>
      <c r="H20" s="1321" t="s">
        <v>913</v>
      </c>
      <c r="I20" s="1346"/>
      <c r="J20" s="1366"/>
      <c r="K20" s="1365"/>
      <c r="L20" s="638"/>
      <c r="M20" s="1321"/>
      <c r="N20" s="1346"/>
      <c r="O20" s="1346"/>
    </row>
    <row r="21" spans="1:15" ht="13.35" customHeight="1">
      <c r="A21" s="1346"/>
      <c r="B21" s="1346"/>
      <c r="C21" s="1364"/>
      <c r="D21" s="1365" t="s">
        <v>550</v>
      </c>
      <c r="E21" s="638" t="s">
        <v>551</v>
      </c>
      <c r="F21" s="631"/>
      <c r="G21" s="631"/>
      <c r="H21" s="1321">
        <v>11</v>
      </c>
      <c r="I21" s="1346"/>
      <c r="J21" s="1359">
        <v>8</v>
      </c>
      <c r="K21" s="1358" t="s">
        <v>554</v>
      </c>
      <c r="L21" s="638"/>
      <c r="M21" s="1321" t="s">
        <v>913</v>
      </c>
      <c r="N21" s="1346"/>
      <c r="O21" s="1346"/>
    </row>
    <row r="22" spans="1:15" ht="13.35" customHeight="1">
      <c r="A22" s="1346"/>
      <c r="B22" s="1346"/>
      <c r="C22" s="1364"/>
      <c r="D22" s="1365" t="s">
        <v>552</v>
      </c>
      <c r="E22" s="638" t="s">
        <v>553</v>
      </c>
      <c r="F22" s="631"/>
      <c r="G22" s="631"/>
      <c r="H22" s="1321">
        <v>11</v>
      </c>
      <c r="I22" s="1346"/>
      <c r="J22" s="1366"/>
      <c r="K22" s="1365" t="s">
        <v>557</v>
      </c>
      <c r="L22" s="638" t="s">
        <v>846</v>
      </c>
      <c r="M22" s="1321">
        <v>24</v>
      </c>
      <c r="N22" s="1346"/>
      <c r="O22" s="1346"/>
    </row>
    <row r="23" spans="1:15" ht="13.35" customHeight="1">
      <c r="A23" s="1346"/>
      <c r="B23" s="1346"/>
      <c r="C23" s="1364"/>
      <c r="D23" s="1365" t="s">
        <v>555</v>
      </c>
      <c r="E23" s="638" t="s">
        <v>556</v>
      </c>
      <c r="F23" s="631"/>
      <c r="G23" s="631"/>
      <c r="H23" s="1321">
        <v>11</v>
      </c>
      <c r="I23" s="1346"/>
      <c r="J23" s="1366"/>
      <c r="K23" s="1365" t="s">
        <v>560</v>
      </c>
      <c r="L23" s="638" t="s">
        <v>561</v>
      </c>
      <c r="M23" s="1321">
        <v>25</v>
      </c>
      <c r="N23" s="1346"/>
      <c r="O23" s="1346"/>
    </row>
    <row r="24" spans="1:15" ht="13.35" customHeight="1">
      <c r="A24" s="1346"/>
      <c r="B24" s="1346"/>
      <c r="C24" s="1364"/>
      <c r="D24" s="1365" t="s">
        <v>558</v>
      </c>
      <c r="E24" s="638" t="s">
        <v>559</v>
      </c>
      <c r="F24" s="631"/>
      <c r="G24" s="631"/>
      <c r="H24" s="1321">
        <v>12</v>
      </c>
      <c r="I24" s="1346"/>
      <c r="J24" s="1366"/>
      <c r="K24" s="1365" t="s">
        <v>564</v>
      </c>
      <c r="L24" s="638" t="s">
        <v>868</v>
      </c>
      <c r="M24" s="1321">
        <v>25</v>
      </c>
      <c r="N24" s="1346"/>
      <c r="O24" s="1346"/>
    </row>
    <row r="25" spans="1:15" ht="13.35" customHeight="1">
      <c r="A25" s="1346"/>
      <c r="B25" s="1346"/>
      <c r="C25" s="1364"/>
      <c r="D25" s="1365" t="s">
        <v>562</v>
      </c>
      <c r="E25" s="638" t="s">
        <v>563</v>
      </c>
      <c r="F25" s="631"/>
      <c r="G25" s="631"/>
      <c r="H25" s="1321">
        <v>12</v>
      </c>
      <c r="I25" s="1346"/>
      <c r="J25" s="1366"/>
      <c r="K25" s="631"/>
      <c r="L25" s="638"/>
      <c r="M25" s="1321"/>
      <c r="N25" s="1346"/>
      <c r="O25" s="1346"/>
    </row>
    <row r="26" spans="1:15" ht="13.35" customHeight="1">
      <c r="A26" s="1346"/>
      <c r="B26" s="1346"/>
      <c r="C26" s="1364"/>
      <c r="D26" s="1365" t="s">
        <v>565</v>
      </c>
      <c r="E26" s="638" t="s">
        <v>566</v>
      </c>
      <c r="F26" s="631"/>
      <c r="G26" s="631"/>
      <c r="H26" s="1321">
        <v>12</v>
      </c>
      <c r="I26" s="1346"/>
      <c r="J26" s="1359">
        <v>9</v>
      </c>
      <c r="K26" s="1358" t="s">
        <v>569</v>
      </c>
      <c r="L26" s="638"/>
      <c r="M26" s="1321" t="s">
        <v>913</v>
      </c>
      <c r="N26" s="1346"/>
      <c r="O26" s="1346"/>
    </row>
    <row r="27" spans="1:15" ht="13.35" customHeight="1">
      <c r="A27" s="1346"/>
      <c r="B27" s="1346"/>
      <c r="C27" s="1364"/>
      <c r="D27" s="1365" t="s">
        <v>567</v>
      </c>
      <c r="E27" s="638" t="s">
        <v>568</v>
      </c>
      <c r="F27" s="631"/>
      <c r="G27" s="631"/>
      <c r="H27" s="1321">
        <v>13</v>
      </c>
      <c r="I27" s="1346"/>
      <c r="J27" s="1366"/>
      <c r="K27" s="1365" t="s">
        <v>571</v>
      </c>
      <c r="L27" s="638" t="s">
        <v>572</v>
      </c>
      <c r="M27" s="1321">
        <v>26</v>
      </c>
      <c r="N27" s="1346"/>
      <c r="O27" s="1346"/>
    </row>
    <row r="28" spans="1:15" ht="13.35" customHeight="1">
      <c r="A28" s="1346"/>
      <c r="B28" s="1346"/>
      <c r="C28" s="1364"/>
      <c r="D28" s="1365" t="s">
        <v>570</v>
      </c>
      <c r="E28" s="638" t="s">
        <v>682</v>
      </c>
      <c r="F28" s="631"/>
      <c r="G28" s="631"/>
      <c r="H28" s="1321">
        <v>13</v>
      </c>
      <c r="I28" s="1346"/>
      <c r="J28" s="1366"/>
      <c r="K28" s="1365" t="s">
        <v>573</v>
      </c>
      <c r="L28" s="638" t="s">
        <v>574</v>
      </c>
      <c r="M28" s="1321">
        <v>27</v>
      </c>
      <c r="N28" s="1346"/>
      <c r="O28" s="1346"/>
    </row>
    <row r="29" spans="1:15" ht="13.35" customHeight="1">
      <c r="A29" s="1346"/>
      <c r="B29" s="1346"/>
      <c r="C29" s="1364"/>
      <c r="D29" s="1346"/>
      <c r="E29" s="631"/>
      <c r="F29" s="631"/>
      <c r="G29" s="631"/>
      <c r="H29" s="1321"/>
      <c r="I29" s="1346"/>
      <c r="J29" s="1366"/>
      <c r="K29" s="1365" t="s">
        <v>576</v>
      </c>
      <c r="L29" s="638" t="s">
        <v>577</v>
      </c>
      <c r="M29" s="1321">
        <v>27</v>
      </c>
      <c r="N29" s="1346"/>
      <c r="O29" s="1346"/>
    </row>
    <row r="30" spans="1:15" ht="13.35" customHeight="1">
      <c r="A30" s="1346"/>
      <c r="B30" s="1346"/>
      <c r="C30" s="1363">
        <v>4</v>
      </c>
      <c r="D30" s="1358" t="s">
        <v>575</v>
      </c>
      <c r="E30" s="631"/>
      <c r="F30" s="631"/>
      <c r="G30" s="631"/>
      <c r="H30" s="1321" t="s">
        <v>913</v>
      </c>
      <c r="I30" s="1346"/>
      <c r="J30" s="1366"/>
      <c r="K30" s="1365"/>
      <c r="L30" s="638"/>
      <c r="M30" s="1321"/>
      <c r="N30" s="1346"/>
      <c r="O30" s="1346"/>
    </row>
    <row r="31" spans="1:15" ht="13.35" customHeight="1">
      <c r="A31" s="1346"/>
      <c r="B31" s="1346"/>
      <c r="C31" s="1364"/>
      <c r="D31" s="1365" t="s">
        <v>578</v>
      </c>
      <c r="E31" s="638" t="s">
        <v>579</v>
      </c>
      <c r="F31" s="631"/>
      <c r="G31" s="631"/>
      <c r="H31" s="1321">
        <v>14</v>
      </c>
      <c r="I31" s="1346"/>
      <c r="J31" s="1368">
        <v>10</v>
      </c>
      <c r="K31" s="1358" t="s">
        <v>582</v>
      </c>
      <c r="L31" s="638"/>
      <c r="M31" s="1321" t="s">
        <v>913</v>
      </c>
      <c r="N31" s="1346"/>
      <c r="O31" s="1346"/>
    </row>
    <row r="32" spans="1:15" ht="12.6" customHeight="1">
      <c r="A32" s="1346"/>
      <c r="B32" s="1346"/>
      <c r="C32" s="1369"/>
      <c r="D32" s="1365" t="s">
        <v>580</v>
      </c>
      <c r="E32" s="638" t="s">
        <v>581</v>
      </c>
      <c r="F32" s="631"/>
      <c r="G32" s="631"/>
      <c r="H32" s="1321">
        <v>16</v>
      </c>
      <c r="I32" s="1346"/>
      <c r="J32" s="1366"/>
      <c r="K32" s="1365" t="s">
        <v>585</v>
      </c>
      <c r="L32" s="638" t="s">
        <v>586</v>
      </c>
      <c r="M32" s="1321">
        <v>28</v>
      </c>
      <c r="N32" s="1346"/>
      <c r="O32" s="1346"/>
    </row>
    <row r="33" spans="1:16" ht="12.6" customHeight="1">
      <c r="A33" s="1346"/>
      <c r="B33" s="1346"/>
      <c r="C33" s="1369"/>
      <c r="D33" s="1365" t="s">
        <v>583</v>
      </c>
      <c r="E33" s="638" t="s">
        <v>584</v>
      </c>
      <c r="F33" s="631"/>
      <c r="G33" s="631"/>
      <c r="H33" s="1321">
        <v>17</v>
      </c>
      <c r="I33" s="1346"/>
      <c r="J33" s="1361"/>
      <c r="K33" s="1365" t="s">
        <v>587</v>
      </c>
      <c r="L33" s="638" t="s">
        <v>588</v>
      </c>
      <c r="M33" s="1321">
        <v>28</v>
      </c>
      <c r="N33" s="1346"/>
      <c r="O33" s="1346"/>
    </row>
    <row r="34" spans="1:16" ht="13.35" customHeight="1">
      <c r="A34" s="1346"/>
      <c r="B34" s="1346"/>
      <c r="C34" s="1364"/>
      <c r="D34" s="631"/>
      <c r="E34" s="1346"/>
      <c r="F34" s="1346"/>
      <c r="G34" s="1346"/>
      <c r="H34" s="1321"/>
      <c r="I34" s="1346"/>
      <c r="J34" s="1361"/>
      <c r="K34" s="1365"/>
      <c r="L34" s="638"/>
      <c r="M34" s="699"/>
      <c r="N34" s="1346"/>
      <c r="O34" s="1346"/>
    </row>
    <row r="35" spans="1:16" ht="13.35" customHeight="1">
      <c r="A35" s="1346"/>
      <c r="B35" s="1346"/>
      <c r="C35" s="1363">
        <v>5</v>
      </c>
      <c r="D35" s="1358" t="s">
        <v>589</v>
      </c>
      <c r="E35" s="631"/>
      <c r="F35" s="631"/>
      <c r="G35" s="631"/>
      <c r="H35" s="1321" t="s">
        <v>913</v>
      </c>
      <c r="I35" s="1346"/>
      <c r="J35" s="1370"/>
      <c r="K35" s="1346"/>
      <c r="L35" s="1176"/>
      <c r="M35" s="1346"/>
      <c r="N35" s="1346"/>
      <c r="O35" s="1346"/>
    </row>
    <row r="36" spans="1:16" ht="13.35" customHeight="1">
      <c r="A36" s="1346"/>
      <c r="B36" s="1346"/>
      <c r="C36" s="1364"/>
      <c r="D36" s="1365" t="s">
        <v>590</v>
      </c>
      <c r="E36" s="638" t="s">
        <v>591</v>
      </c>
      <c r="F36" s="631"/>
      <c r="G36" s="631"/>
      <c r="H36" s="1321">
        <v>18</v>
      </c>
      <c r="I36" s="1346"/>
      <c r="J36" s="1370"/>
      <c r="K36" s="1365"/>
      <c r="L36" s="1346"/>
      <c r="M36" s="631"/>
      <c r="N36" s="1346"/>
      <c r="O36" s="1346"/>
    </row>
    <row r="37" spans="1:16" ht="13.35" customHeight="1">
      <c r="A37" s="1346"/>
      <c r="B37" s="1346"/>
      <c r="C37" s="1364"/>
      <c r="D37" s="1365" t="s">
        <v>592</v>
      </c>
      <c r="E37" s="638" t="s">
        <v>593</v>
      </c>
      <c r="F37" s="631"/>
      <c r="G37" s="631"/>
      <c r="H37" s="1321">
        <v>18</v>
      </c>
      <c r="I37" s="1346"/>
      <c r="J37" s="1371"/>
      <c r="K37" s="1346"/>
      <c r="L37" s="631"/>
      <c r="M37" s="1346"/>
      <c r="N37" s="1346"/>
      <c r="O37" s="1346"/>
    </row>
    <row r="38" spans="1:16" ht="13.35" customHeight="1">
      <c r="A38" s="1346"/>
      <c r="B38" s="1346"/>
      <c r="C38" s="1364"/>
      <c r="D38" s="1365" t="s">
        <v>594</v>
      </c>
      <c r="E38" s="638" t="s">
        <v>595</v>
      </c>
      <c r="F38" s="631"/>
      <c r="G38" s="631"/>
      <c r="H38" s="1321">
        <v>19</v>
      </c>
      <c r="I38" s="1346"/>
      <c r="J38" s="1371"/>
      <c r="K38" s="1372"/>
      <c r="L38" s="1346"/>
      <c r="M38" s="1346"/>
      <c r="N38" s="1346"/>
      <c r="O38" s="1346"/>
    </row>
    <row r="39" spans="1:16" ht="13.35" customHeight="1">
      <c r="A39" s="1346"/>
      <c r="B39" s="1346"/>
      <c r="C39" s="1364"/>
      <c r="D39" s="1365" t="s">
        <v>596</v>
      </c>
      <c r="E39" s="638" t="s">
        <v>597</v>
      </c>
      <c r="F39" s="631"/>
      <c r="G39" s="631"/>
      <c r="H39" s="1321" t="s">
        <v>913</v>
      </c>
      <c r="I39" s="1346"/>
      <c r="J39" s="1371"/>
      <c r="K39" s="1372"/>
      <c r="L39" s="1372"/>
      <c r="M39" s="1372"/>
      <c r="N39" s="1372"/>
      <c r="O39" s="1372"/>
      <c r="P39" s="412"/>
    </row>
    <row r="40" spans="1:16">
      <c r="A40" s="1346"/>
      <c r="B40" s="1346"/>
      <c r="C40" s="1364"/>
      <c r="D40" s="631"/>
      <c r="E40" s="638" t="s">
        <v>598</v>
      </c>
      <c r="F40" s="631"/>
      <c r="G40" s="631"/>
      <c r="H40" s="1321">
        <v>20</v>
      </c>
      <c r="I40" s="1346"/>
      <c r="J40" s="1346"/>
      <c r="K40" s="1372"/>
      <c r="L40" s="1372"/>
      <c r="M40" s="1372"/>
      <c r="N40" s="1372"/>
      <c r="O40" s="1372"/>
      <c r="P40" s="412"/>
    </row>
    <row r="41" spans="1:16" ht="9" customHeight="1">
      <c r="A41" s="1346"/>
      <c r="B41" s="1346"/>
      <c r="C41" s="1373"/>
      <c r="D41" s="1374"/>
      <c r="E41" s="1375"/>
      <c r="F41" s="1375"/>
      <c r="G41" s="1375"/>
      <c r="H41" s="1375"/>
      <c r="I41" s="1375"/>
      <c r="J41" s="1375"/>
      <c r="K41" s="1375"/>
      <c r="L41" s="1375"/>
      <c r="M41" s="1372"/>
      <c r="N41" s="1372"/>
      <c r="O41" s="1372"/>
      <c r="P41" s="412"/>
    </row>
    <row r="42" spans="1:16" ht="12.6" customHeight="1">
      <c r="A42" s="1346"/>
      <c r="B42" s="1346"/>
      <c r="C42" s="1373"/>
      <c r="D42" s="1375"/>
      <c r="E42" s="1375"/>
      <c r="F42" s="1375"/>
      <c r="G42" s="1375"/>
      <c r="H42" s="1375"/>
      <c r="I42" s="1375"/>
      <c r="J42" s="1375"/>
      <c r="K42" s="1375"/>
      <c r="L42" s="1375"/>
      <c r="M42" s="1372"/>
      <c r="N42" s="1372"/>
      <c r="O42" s="1372"/>
      <c r="P42" s="412"/>
    </row>
    <row r="43" spans="1:16" s="652" customFormat="1" ht="2.25" customHeight="1">
      <c r="A43" s="1346"/>
      <c r="B43" s="1346"/>
      <c r="C43" s="1373"/>
      <c r="D43" s="700"/>
      <c r="E43" s="700"/>
      <c r="F43" s="700"/>
      <c r="G43" s="700"/>
      <c r="H43" s="700"/>
      <c r="I43" s="700"/>
      <c r="J43" s="700"/>
      <c r="K43" s="700"/>
      <c r="L43" s="700"/>
      <c r="M43" s="700"/>
      <c r="N43" s="1376"/>
      <c r="O43" s="1376"/>
      <c r="P43" s="651"/>
    </row>
    <row r="44" spans="1:16" s="652" customFormat="1" ht="16.5" customHeight="1">
      <c r="A44" s="1346"/>
      <c r="B44" s="1346"/>
      <c r="C44" s="1373"/>
      <c r="D44" s="154"/>
      <c r="E44" s="154"/>
      <c r="F44" s="154"/>
      <c r="G44" s="154"/>
      <c r="H44" s="154"/>
      <c r="I44" s="154"/>
      <c r="J44" s="154"/>
      <c r="K44" s="154"/>
      <c r="L44" s="154"/>
      <c r="M44" s="154"/>
      <c r="N44" s="1376"/>
      <c r="O44" s="1376"/>
      <c r="P44" s="651"/>
    </row>
    <row r="45" spans="1:16" s="652" customFormat="1" ht="3" customHeight="1">
      <c r="A45" s="1346"/>
      <c r="B45" s="1346"/>
      <c r="C45" s="1373"/>
      <c r="D45" s="154"/>
      <c r="E45" s="154"/>
      <c r="F45" s="154"/>
      <c r="G45" s="154"/>
      <c r="H45" s="154"/>
      <c r="I45" s="154"/>
      <c r="J45" s="154"/>
      <c r="K45" s="154"/>
      <c r="L45" s="154"/>
      <c r="M45" s="154"/>
      <c r="N45" s="1376"/>
      <c r="O45" s="1376"/>
      <c r="P45" s="651"/>
    </row>
    <row r="46" spans="1:16" s="652" customFormat="1" ht="15.6" customHeight="1">
      <c r="A46" s="1346"/>
      <c r="B46" s="1346"/>
      <c r="C46" s="1373"/>
      <c r="D46" s="154"/>
      <c r="E46" s="154"/>
      <c r="F46" s="154"/>
      <c r="G46" s="154"/>
      <c r="H46" s="154"/>
      <c r="I46" s="154"/>
      <c r="J46" s="154"/>
      <c r="K46" s="154"/>
      <c r="L46" s="154"/>
      <c r="M46" s="154"/>
      <c r="N46" s="1377"/>
      <c r="O46" s="1376"/>
      <c r="P46" s="651"/>
    </row>
    <row r="47" spans="1:16" s="652" customFormat="1" ht="15.6" customHeight="1">
      <c r="A47" s="1346"/>
      <c r="B47" s="1346"/>
      <c r="C47" s="1373"/>
      <c r="D47" s="154"/>
      <c r="E47" s="154"/>
      <c r="F47" s="154"/>
      <c r="G47" s="154"/>
      <c r="H47" s="154"/>
      <c r="I47" s="154"/>
      <c r="J47" s="154"/>
      <c r="K47" s="154"/>
      <c r="L47" s="154"/>
      <c r="M47" s="154"/>
      <c r="N47" s="1377"/>
      <c r="O47" s="1376"/>
      <c r="P47" s="651"/>
    </row>
    <row r="48" spans="1:16" s="652" customFormat="1" ht="6.6" customHeight="1">
      <c r="A48" s="1346"/>
      <c r="B48" s="1346"/>
      <c r="C48" s="1373"/>
      <c r="D48" s="154"/>
      <c r="E48" s="154"/>
      <c r="F48" s="154"/>
      <c r="G48" s="154"/>
      <c r="H48" s="154"/>
      <c r="I48" s="154"/>
      <c r="J48" s="154"/>
      <c r="K48" s="154"/>
      <c r="L48" s="154"/>
      <c r="M48" s="154"/>
      <c r="N48" s="1377"/>
      <c r="O48" s="1376"/>
      <c r="P48" s="651"/>
    </row>
    <row r="49" spans="1:16" s="652" customFormat="1" ht="4.5" customHeight="1">
      <c r="A49" s="1346"/>
      <c r="B49" s="1346"/>
      <c r="C49" s="1373"/>
      <c r="D49" s="1378"/>
      <c r="E49" s="1378"/>
      <c r="F49" s="1378"/>
      <c r="G49" s="1378"/>
      <c r="H49" s="1378"/>
      <c r="I49" s="1378"/>
      <c r="J49" s="1378"/>
      <c r="K49" s="1378"/>
      <c r="L49" s="1378"/>
      <c r="M49" s="1372"/>
      <c r="N49" s="1377"/>
      <c r="O49" s="1376"/>
      <c r="P49" s="651"/>
    </row>
    <row r="50" spans="1:16" s="652" customFormat="1" ht="18" customHeight="1">
      <c r="A50" s="1346"/>
      <c r="B50" s="1346"/>
      <c r="C50" s="1346"/>
      <c r="D50" s="1379" t="s">
        <v>853</v>
      </c>
      <c r="E50" s="1380"/>
      <c r="F50" s="1380"/>
      <c r="G50" s="1381"/>
      <c r="H50" s="1382"/>
      <c r="I50" s="1382"/>
      <c r="J50" s="1383"/>
      <c r="K50" s="1383"/>
      <c r="L50" s="1383"/>
      <c r="M50" s="1384"/>
      <c r="N50" s="1376"/>
      <c r="O50" s="1376"/>
      <c r="P50" s="651"/>
    </row>
    <row r="51" spans="1:16" ht="8.25" customHeight="1">
      <c r="A51" s="1346"/>
      <c r="B51" s="1346"/>
      <c r="C51" s="1346"/>
      <c r="D51" s="710"/>
      <c r="E51" s="1385"/>
      <c r="F51" s="1385"/>
      <c r="G51" s="1385"/>
      <c r="H51" s="1385"/>
      <c r="I51" s="1385"/>
      <c r="J51" s="1385"/>
      <c r="K51" s="1385"/>
      <c r="L51" s="701"/>
      <c r="M51" s="1386"/>
      <c r="N51" s="1372"/>
      <c r="O51" s="1372"/>
      <c r="P51" s="412"/>
    </row>
    <row r="52" spans="1:16" ht="18" customHeight="1">
      <c r="A52" s="1346"/>
      <c r="B52" s="1346"/>
      <c r="C52" s="1346"/>
      <c r="D52" s="706" t="s">
        <v>850</v>
      </c>
      <c r="E52" s="701"/>
      <c r="F52" s="701"/>
      <c r="G52" s="701"/>
      <c r="H52" s="701"/>
      <c r="I52" s="701"/>
      <c r="J52" s="701"/>
      <c r="K52" s="701"/>
      <c r="L52" s="701"/>
      <c r="M52" s="1386"/>
      <c r="N52" s="1372"/>
      <c r="O52" s="1372"/>
      <c r="P52" s="412"/>
    </row>
    <row r="53" spans="1:16" ht="5.25" customHeight="1">
      <c r="A53" s="1346"/>
      <c r="B53" s="1346"/>
      <c r="C53" s="1346"/>
      <c r="D53" s="706"/>
      <c r="E53" s="701"/>
      <c r="F53" s="701"/>
      <c r="G53" s="701"/>
      <c r="H53" s="701"/>
      <c r="I53" s="701"/>
      <c r="J53" s="701"/>
      <c r="K53" s="701"/>
      <c r="L53" s="701"/>
      <c r="M53" s="1386"/>
      <c r="N53" s="1372"/>
      <c r="O53" s="1372"/>
      <c r="P53" s="412"/>
    </row>
    <row r="54" spans="1:16" ht="15" customHeight="1">
      <c r="A54" s="1346"/>
      <c r="B54" s="1372"/>
      <c r="C54" s="1346"/>
      <c r="D54" s="707" t="s">
        <v>754</v>
      </c>
      <c r="E54" s="702"/>
      <c r="F54" s="703" t="s">
        <v>599</v>
      </c>
      <c r="G54" s="703" t="s">
        <v>600</v>
      </c>
      <c r="H54" s="701"/>
      <c r="I54" s="701"/>
      <c r="J54" s="701"/>
      <c r="K54" s="701"/>
      <c r="L54" s="701"/>
      <c r="M54" s="1387"/>
      <c r="N54" s="1346"/>
      <c r="O54" s="1346"/>
    </row>
    <row r="55" spans="1:16" ht="15" customHeight="1">
      <c r="A55" s="1346"/>
      <c r="B55" s="1372"/>
      <c r="C55" s="1346"/>
      <c r="D55" s="707" t="s">
        <v>755</v>
      </c>
      <c r="E55" s="702"/>
      <c r="F55" s="703" t="s">
        <v>601</v>
      </c>
      <c r="G55" s="703" t="s">
        <v>602</v>
      </c>
      <c r="H55" s="701"/>
      <c r="I55" s="701"/>
      <c r="J55" s="701"/>
      <c r="K55" s="701"/>
      <c r="L55" s="701"/>
      <c r="M55" s="1387"/>
      <c r="N55" s="1346"/>
      <c r="O55" s="1346"/>
    </row>
    <row r="56" spans="1:16" ht="15" customHeight="1">
      <c r="A56" s="1346"/>
      <c r="B56" s="1346"/>
      <c r="C56" s="1346"/>
      <c r="D56" s="707" t="s">
        <v>756</v>
      </c>
      <c r="E56" s="702"/>
      <c r="F56" s="703" t="s">
        <v>603</v>
      </c>
      <c r="G56" s="703" t="s">
        <v>604</v>
      </c>
      <c r="H56" s="701"/>
      <c r="I56" s="701"/>
      <c r="J56" s="701"/>
      <c r="K56" s="701"/>
      <c r="L56" s="701"/>
      <c r="M56" s="1387"/>
      <c r="N56" s="1346"/>
      <c r="O56" s="1346"/>
    </row>
    <row r="57" spans="1:16" ht="15" customHeight="1">
      <c r="A57" s="1346"/>
      <c r="B57" s="1372"/>
      <c r="C57" s="1346"/>
      <c r="D57" s="707" t="s">
        <v>757</v>
      </c>
      <c r="E57" s="702"/>
      <c r="F57" s="703" t="s">
        <v>605</v>
      </c>
      <c r="G57" s="703" t="s">
        <v>606</v>
      </c>
      <c r="H57" s="701"/>
      <c r="I57" s="701"/>
      <c r="J57" s="701"/>
      <c r="K57" s="701"/>
      <c r="L57" s="701"/>
      <c r="M57" s="1387"/>
      <c r="N57" s="1372"/>
      <c r="O57" s="1372"/>
      <c r="P57" s="412"/>
    </row>
    <row r="58" spans="1:16" ht="15" customHeight="1">
      <c r="A58" s="1346"/>
      <c r="B58" s="1372"/>
      <c r="C58" s="1346"/>
      <c r="D58" s="707" t="s">
        <v>758</v>
      </c>
      <c r="E58" s="702"/>
      <c r="F58" s="703" t="s">
        <v>607</v>
      </c>
      <c r="G58" s="703" t="s">
        <v>608</v>
      </c>
      <c r="H58" s="701"/>
      <c r="I58" s="701"/>
      <c r="J58" s="701"/>
      <c r="K58" s="701"/>
      <c r="L58" s="701"/>
      <c r="M58" s="1387"/>
      <c r="N58" s="1372"/>
      <c r="O58" s="1372"/>
      <c r="P58" s="412"/>
    </row>
    <row r="59" spans="1:16" ht="15" customHeight="1">
      <c r="A59" s="1346"/>
      <c r="B59" s="1372"/>
      <c r="C59" s="1346"/>
      <c r="D59" s="707" t="s">
        <v>759</v>
      </c>
      <c r="E59" s="702"/>
      <c r="F59" s="703" t="s">
        <v>609</v>
      </c>
      <c r="G59" s="703" t="s">
        <v>610</v>
      </c>
      <c r="H59" s="701"/>
      <c r="I59" s="701"/>
      <c r="J59" s="701"/>
      <c r="K59" s="701"/>
      <c r="L59" s="701"/>
      <c r="M59" s="1387"/>
      <c r="N59" s="1346"/>
      <c r="O59" s="1346"/>
    </row>
    <row r="60" spans="1:16" ht="15" customHeight="1">
      <c r="A60" s="1346"/>
      <c r="B60" s="1372"/>
      <c r="C60" s="1346"/>
      <c r="D60" s="707" t="s">
        <v>760</v>
      </c>
      <c r="E60" s="702"/>
      <c r="F60" s="703" t="s">
        <v>611</v>
      </c>
      <c r="G60" s="703" t="s">
        <v>612</v>
      </c>
      <c r="H60" s="701"/>
      <c r="I60" s="701"/>
      <c r="J60" s="701"/>
      <c r="K60" s="701"/>
      <c r="L60" s="701"/>
      <c r="M60" s="1387"/>
      <c r="N60" s="1372"/>
      <c r="O60" s="1372"/>
      <c r="P60" s="412"/>
    </row>
    <row r="61" spans="1:16" ht="15" customHeight="1">
      <c r="A61" s="1346"/>
      <c r="B61" s="1372"/>
      <c r="C61" s="1346"/>
      <c r="D61" s="707" t="s">
        <v>761</v>
      </c>
      <c r="E61" s="702"/>
      <c r="F61" s="703" t="s">
        <v>605</v>
      </c>
      <c r="G61" s="703" t="s">
        <v>613</v>
      </c>
      <c r="H61" s="701"/>
      <c r="I61" s="701"/>
      <c r="J61" s="701"/>
      <c r="K61" s="701"/>
      <c r="L61" s="701"/>
      <c r="M61" s="1387"/>
      <c r="N61" s="1372"/>
      <c r="O61" s="1372"/>
      <c r="P61" s="412"/>
    </row>
    <row r="62" spans="1:16" ht="15" customHeight="1">
      <c r="A62" s="1346"/>
      <c r="B62" s="1372"/>
      <c r="C62" s="1346"/>
      <c r="D62" s="707" t="s">
        <v>762</v>
      </c>
      <c r="E62" s="702"/>
      <c r="F62" s="703" t="s">
        <v>614</v>
      </c>
      <c r="G62" s="703" t="s">
        <v>615</v>
      </c>
      <c r="H62" s="701"/>
      <c r="I62" s="701"/>
      <c r="J62" s="701"/>
      <c r="K62" s="701"/>
      <c r="L62" s="701"/>
      <c r="M62" s="1387"/>
      <c r="N62" s="1372"/>
      <c r="O62" s="1372"/>
      <c r="P62" s="412"/>
    </row>
    <row r="63" spans="1:16" ht="15" customHeight="1">
      <c r="A63" s="1346"/>
      <c r="B63" s="1372"/>
      <c r="C63" s="1346"/>
      <c r="D63" s="707" t="s">
        <v>763</v>
      </c>
      <c r="E63" s="702"/>
      <c r="F63" s="703" t="s">
        <v>601</v>
      </c>
      <c r="G63" s="703" t="s">
        <v>616</v>
      </c>
      <c r="H63" s="701"/>
      <c r="I63" s="701"/>
      <c r="J63" s="701"/>
      <c r="K63" s="701"/>
      <c r="L63" s="701"/>
      <c r="M63" s="1387"/>
      <c r="N63" s="1372"/>
      <c r="O63" s="1372"/>
      <c r="P63" s="412"/>
    </row>
    <row r="64" spans="1:16" ht="15" customHeight="1">
      <c r="A64" s="1346"/>
      <c r="B64" s="1372"/>
      <c r="C64" s="1346"/>
      <c r="D64" s="708"/>
      <c r="E64" s="701"/>
      <c r="F64" s="701"/>
      <c r="G64" s="701"/>
      <c r="H64" s="701"/>
      <c r="I64" s="701"/>
      <c r="J64" s="701"/>
      <c r="K64" s="704"/>
      <c r="L64" s="701"/>
      <c r="M64" s="1387"/>
      <c r="N64" s="1372"/>
      <c r="O64" s="1372"/>
      <c r="P64" s="412"/>
    </row>
    <row r="65" spans="1:16" ht="15" customHeight="1">
      <c r="A65" s="1346"/>
      <c r="B65" s="1346"/>
      <c r="C65" s="1346"/>
      <c r="D65" s="709" t="s">
        <v>851</v>
      </c>
      <c r="E65" s="701"/>
      <c r="F65" s="701"/>
      <c r="G65" s="701"/>
      <c r="H65" s="701"/>
      <c r="I65" s="701"/>
      <c r="J65" s="701"/>
      <c r="K65" s="701"/>
      <c r="L65" s="701"/>
      <c r="M65" s="1386"/>
      <c r="N65" s="1372"/>
      <c r="O65" s="1372"/>
      <c r="P65" s="412"/>
    </row>
    <row r="66" spans="1:16" ht="15" customHeight="1">
      <c r="A66" s="1346"/>
      <c r="B66" s="1346"/>
      <c r="C66" s="1346"/>
      <c r="D66" s="710" t="s">
        <v>617</v>
      </c>
      <c r="E66" s="701"/>
      <c r="F66" s="701"/>
      <c r="G66" s="701"/>
      <c r="H66" s="701"/>
      <c r="I66" s="701"/>
      <c r="J66" s="701"/>
      <c r="K66" s="701"/>
      <c r="L66" s="701"/>
      <c r="M66" s="1386"/>
      <c r="N66" s="1372"/>
      <c r="O66" s="1372"/>
      <c r="P66" s="412"/>
    </row>
    <row r="67" spans="1:16" ht="15" customHeight="1">
      <c r="A67" s="1346"/>
      <c r="B67" s="1346"/>
      <c r="C67" s="1346"/>
      <c r="D67" s="706" t="s">
        <v>852</v>
      </c>
      <c r="E67" s="701"/>
      <c r="F67" s="701"/>
      <c r="G67" s="701"/>
      <c r="H67" s="701"/>
      <c r="I67" s="701"/>
      <c r="J67" s="701"/>
      <c r="K67" s="701"/>
      <c r="L67" s="701"/>
      <c r="M67" s="1386"/>
      <c r="N67" s="1372"/>
      <c r="O67" s="1372"/>
      <c r="P67" s="412"/>
    </row>
    <row r="68" spans="1:16" ht="15" customHeight="1">
      <c r="A68" s="1346"/>
      <c r="B68" s="1346"/>
      <c r="C68" s="1346"/>
      <c r="D68" s="711" t="s">
        <v>847</v>
      </c>
      <c r="E68" s="703"/>
      <c r="F68" s="703"/>
      <c r="G68" s="703"/>
      <c r="H68" s="705" t="s">
        <v>791</v>
      </c>
      <c r="I68" s="703"/>
      <c r="J68" s="701"/>
      <c r="K68" s="701"/>
      <c r="L68" s="701"/>
      <c r="M68" s="1386"/>
      <c r="N68" s="1346"/>
      <c r="O68" s="1346"/>
    </row>
    <row r="69" spans="1:16" ht="15" customHeight="1">
      <c r="A69" s="1346"/>
      <c r="B69" s="1346"/>
      <c r="C69" s="1346"/>
      <c r="D69" s="711" t="s">
        <v>788</v>
      </c>
      <c r="E69" s="703"/>
      <c r="F69" s="703"/>
      <c r="G69" s="703"/>
      <c r="H69" s="705" t="s">
        <v>848</v>
      </c>
      <c r="I69" s="703"/>
      <c r="J69" s="701"/>
      <c r="K69" s="701"/>
      <c r="L69" s="701"/>
      <c r="M69" s="1386"/>
      <c r="N69" s="1346"/>
      <c r="O69" s="1346"/>
    </row>
    <row r="70" spans="1:16" ht="15" customHeight="1">
      <c r="A70" s="1346"/>
      <c r="B70" s="1346"/>
      <c r="C70" s="1346"/>
      <c r="D70" s="711" t="s">
        <v>789</v>
      </c>
      <c r="E70" s="703"/>
      <c r="F70" s="703"/>
      <c r="G70" s="703"/>
      <c r="H70" s="705" t="s">
        <v>792</v>
      </c>
      <c r="I70" s="703"/>
      <c r="J70" s="701"/>
      <c r="K70" s="701"/>
      <c r="L70" s="701"/>
      <c r="M70" s="1386"/>
      <c r="N70" s="1346"/>
      <c r="O70" s="1346"/>
    </row>
    <row r="71" spans="1:16" ht="15" customHeight="1">
      <c r="A71" s="1346"/>
      <c r="B71" s="1346"/>
      <c r="C71" s="1346"/>
      <c r="D71" s="711" t="s">
        <v>790</v>
      </c>
      <c r="E71" s="703"/>
      <c r="F71" s="703"/>
      <c r="G71" s="703"/>
      <c r="H71" s="701"/>
      <c r="I71" s="701"/>
      <c r="J71" s="701"/>
      <c r="K71" s="701"/>
      <c r="L71" s="701"/>
      <c r="M71" s="1386"/>
      <c r="N71" s="1346"/>
      <c r="O71" s="1346"/>
    </row>
    <row r="72" spans="1:16">
      <c r="A72" s="1346"/>
      <c r="B72" s="1346"/>
      <c r="C72" s="1346"/>
      <c r="D72" s="712" t="s">
        <v>849</v>
      </c>
      <c r="E72" s="713"/>
      <c r="F72" s="1388"/>
      <c r="G72" s="1388"/>
      <c r="H72" s="714"/>
      <c r="I72" s="715"/>
      <c r="J72" s="714"/>
      <c r="K72" s="714"/>
      <c r="L72" s="714"/>
      <c r="M72" s="1389"/>
      <c r="N72" s="1346"/>
      <c r="O72" s="1346"/>
    </row>
    <row r="73" spans="1:16">
      <c r="A73" s="1346"/>
      <c r="B73" s="1372"/>
      <c r="C73" s="1372"/>
      <c r="D73" s="1372"/>
      <c r="E73" s="1372"/>
      <c r="F73" s="1372"/>
      <c r="G73" s="1372"/>
      <c r="H73" s="1372"/>
      <c r="I73" s="1346"/>
      <c r="J73" s="1372"/>
      <c r="K73" s="1372"/>
      <c r="L73" s="1372"/>
      <c r="M73" s="1372"/>
      <c r="N73" s="1346"/>
      <c r="O73" s="1346"/>
    </row>
    <row r="74" spans="1:16">
      <c r="A74" s="1346"/>
      <c r="B74" s="1346"/>
      <c r="C74" s="1346"/>
      <c r="D74" s="638"/>
      <c r="E74" s="638"/>
      <c r="F74" s="638"/>
      <c r="G74" s="638"/>
      <c r="H74" s="631"/>
      <c r="I74" s="631"/>
      <c r="J74" s="631"/>
      <c r="K74" s="631"/>
      <c r="L74" s="631"/>
      <c r="M74" s="1346"/>
      <c r="N74" s="1346"/>
      <c r="O74" s="1346"/>
    </row>
    <row r="75" spans="1:16">
      <c r="A75" s="1346"/>
      <c r="B75" s="1372"/>
      <c r="C75" s="1372"/>
      <c r="D75" s="1372"/>
      <c r="E75" s="1372"/>
      <c r="F75" s="1372"/>
      <c r="G75" s="1372"/>
      <c r="H75" s="1372"/>
      <c r="I75" s="1346"/>
      <c r="J75" s="1372"/>
      <c r="K75" s="1372"/>
      <c r="L75" s="1372"/>
      <c r="M75" s="1372"/>
      <c r="N75" s="1372"/>
      <c r="O75" s="1372"/>
      <c r="P75" s="412"/>
    </row>
  </sheetData>
  <mergeCells count="1">
    <mergeCell ref="L1:M1"/>
  </mergeCells>
  <phoneticPr fontId="5"/>
  <printOptions horizontalCentered="1"/>
  <pageMargins left="0.19685039370078741" right="0.19685039370078741" top="0.59055118110236227" bottom="0.31496062992125984" header="0.31496062992125984" footer="0.19685039370078741"/>
  <pageSetup paperSize="9" scale="77" fitToWidth="0" orientation="portrait" r:id="rId1"/>
  <headerFooter alignWithMargins="0">
    <oddFooter>&amp;R－5－</oddFooter>
  </headerFooter>
  <rowBreaks count="1" manualBreakCount="1">
    <brk id="75"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tabColor rgb="FFADF98F"/>
  </sheetPr>
  <dimension ref="A1:R87"/>
  <sheetViews>
    <sheetView view="pageBreakPreview" zoomScaleNormal="100" zoomScaleSheetLayoutView="100" workbookViewId="0"/>
  </sheetViews>
  <sheetFormatPr defaultColWidth="10.1640625" defaultRowHeight="11.25"/>
  <cols>
    <col min="1" max="1" width="3.33203125" style="2" customWidth="1"/>
    <col min="2" max="2" width="4.83203125" style="3" customWidth="1"/>
    <col min="3" max="3" width="3.1640625" style="2" customWidth="1"/>
    <col min="4" max="4" width="6.33203125" style="2" customWidth="1"/>
    <col min="5" max="17" width="9.6640625" style="2" customWidth="1"/>
    <col min="18" max="18" width="3.6640625" style="2" customWidth="1"/>
    <col min="19" max="16384" width="10.1640625" style="2"/>
  </cols>
  <sheetData>
    <row r="1" spans="1:18" ht="18">
      <c r="A1" s="563" t="s">
        <v>970</v>
      </c>
      <c r="B1" s="350"/>
      <c r="C1" s="351"/>
      <c r="D1" s="351"/>
      <c r="E1" s="351"/>
      <c r="F1" s="351"/>
      <c r="G1" s="351"/>
      <c r="H1" s="563" t="s">
        <v>1110</v>
      </c>
      <c r="I1" s="351"/>
      <c r="J1" s="351"/>
      <c r="K1" s="351"/>
      <c r="L1" s="351"/>
      <c r="M1" s="351"/>
      <c r="N1" s="351"/>
      <c r="O1" s="351"/>
      <c r="P1" s="351"/>
      <c r="Q1" s="351"/>
    </row>
    <row r="2" spans="1:18" ht="9" customHeight="1" thickBot="1">
      <c r="A2" s="1592"/>
      <c r="B2" s="350"/>
      <c r="C2" s="351"/>
      <c r="D2" s="351"/>
      <c r="E2" s="351"/>
      <c r="F2" s="351"/>
      <c r="G2" s="351"/>
      <c r="H2" s="351"/>
      <c r="I2" s="351"/>
      <c r="J2" s="351"/>
      <c r="K2" s="351"/>
      <c r="L2" s="351"/>
      <c r="M2" s="351"/>
      <c r="N2" s="351"/>
      <c r="O2" s="351"/>
      <c r="P2" s="351"/>
      <c r="Q2" s="351"/>
    </row>
    <row r="3" spans="1:18" ht="18.75" customHeight="1">
      <c r="A3" s="843"/>
      <c r="B3" s="1593" t="s">
        <v>1095</v>
      </c>
      <c r="C3" s="1246"/>
      <c r="D3" s="1246"/>
      <c r="E3" s="1246"/>
      <c r="F3" s="1246"/>
      <c r="G3" s="1246"/>
      <c r="H3" s="1246"/>
      <c r="I3" s="1246"/>
      <c r="J3" s="1246"/>
      <c r="K3" s="1246"/>
      <c r="L3" s="1246"/>
      <c r="M3" s="1594"/>
      <c r="N3" s="1595"/>
      <c r="O3" s="351"/>
      <c r="P3" s="351"/>
      <c r="Q3" s="351"/>
    </row>
    <row r="4" spans="1:18" ht="3.75" customHeight="1">
      <c r="A4" s="717"/>
      <c r="B4" s="727"/>
      <c r="C4" s="1247"/>
      <c r="D4" s="1247"/>
      <c r="E4" s="1247"/>
      <c r="F4" s="1247"/>
      <c r="G4" s="1247"/>
      <c r="H4" s="1247"/>
      <c r="I4" s="1247"/>
      <c r="J4" s="1247"/>
      <c r="K4" s="1247"/>
      <c r="L4" s="1247"/>
      <c r="M4" s="540"/>
      <c r="N4" s="1596"/>
      <c r="O4" s="351"/>
      <c r="P4" s="351"/>
      <c r="Q4" s="351"/>
    </row>
    <row r="5" spans="1:18" s="591" customFormat="1" ht="14.25" customHeight="1">
      <c r="A5" s="844"/>
      <c r="B5" s="727" t="s">
        <v>1096</v>
      </c>
      <c r="C5" s="1247"/>
      <c r="D5" s="1247"/>
      <c r="E5" s="1247"/>
      <c r="F5" s="1247"/>
      <c r="G5" s="1247"/>
      <c r="H5" s="1247"/>
      <c r="I5" s="1247"/>
      <c r="J5" s="1247"/>
      <c r="K5" s="1247"/>
      <c r="L5" s="1247"/>
      <c r="M5" s="1597"/>
      <c r="N5" s="1598"/>
      <c r="O5" s="1599"/>
      <c r="P5" s="1599"/>
      <c r="Q5" s="1599"/>
    </row>
    <row r="6" spans="1:18" s="591" customFormat="1" ht="14.25" customHeight="1">
      <c r="A6" s="844"/>
      <c r="B6" s="727" t="s">
        <v>1097</v>
      </c>
      <c r="C6" s="1247"/>
      <c r="D6" s="1247"/>
      <c r="E6" s="1247"/>
      <c r="F6" s="1247"/>
      <c r="G6" s="1247"/>
      <c r="H6" s="1247"/>
      <c r="I6" s="1247"/>
      <c r="J6" s="1247"/>
      <c r="K6" s="1247"/>
      <c r="L6" s="1247"/>
      <c r="M6" s="1597"/>
      <c r="N6" s="1598"/>
      <c r="O6" s="1599"/>
      <c r="P6" s="1599"/>
      <c r="Q6" s="1599"/>
    </row>
    <row r="7" spans="1:18" s="591" customFormat="1" ht="14.25" customHeight="1">
      <c r="A7" s="844"/>
      <c r="B7" s="727" t="s">
        <v>1098</v>
      </c>
      <c r="C7" s="1247"/>
      <c r="D7" s="1247"/>
      <c r="E7" s="1247"/>
      <c r="F7" s="1247"/>
      <c r="G7" s="1247"/>
      <c r="H7" s="1247"/>
      <c r="I7" s="1247"/>
      <c r="J7" s="1247"/>
      <c r="K7" s="1247"/>
      <c r="L7" s="1247"/>
      <c r="M7" s="1597"/>
      <c r="N7" s="1598"/>
      <c r="O7" s="1599"/>
      <c r="P7" s="1599"/>
      <c r="Q7" s="1599"/>
    </row>
    <row r="8" spans="1:18" s="591" customFormat="1" ht="5.25" customHeight="1" thickBot="1">
      <c r="A8" s="353"/>
      <c r="B8" s="354"/>
      <c r="C8" s="529"/>
      <c r="D8" s="369"/>
      <c r="E8" s="369"/>
      <c r="F8" s="369"/>
      <c r="G8" s="369"/>
      <c r="H8" s="369"/>
      <c r="I8" s="369"/>
      <c r="J8" s="369"/>
      <c r="K8" s="369"/>
      <c r="L8" s="369"/>
      <c r="M8" s="1600"/>
      <c r="N8" s="1601"/>
      <c r="O8" s="1599"/>
      <c r="P8" s="1599"/>
      <c r="Q8" s="1599"/>
    </row>
    <row r="9" spans="1:18" s="591" customFormat="1" ht="5.25" customHeight="1">
      <c r="A9" s="541"/>
      <c r="B9" s="352"/>
      <c r="C9" s="542"/>
      <c r="D9" s="543"/>
      <c r="E9" s="1599"/>
      <c r="F9" s="1599"/>
      <c r="G9" s="1599"/>
      <c r="H9" s="1599"/>
      <c r="I9" s="1599"/>
      <c r="J9" s="1599"/>
      <c r="K9" s="1599"/>
      <c r="L9" s="1599"/>
      <c r="M9" s="1599"/>
      <c r="N9" s="1599"/>
      <c r="O9" s="1599"/>
      <c r="P9" s="1599"/>
      <c r="Q9" s="1599"/>
    </row>
    <row r="10" spans="1:18" s="58" customFormat="1" ht="13.5" customHeight="1">
      <c r="A10" s="540"/>
      <c r="B10" s="1602"/>
      <c r="C10" s="318"/>
      <c r="D10" s="318"/>
      <c r="E10" s="540"/>
      <c r="F10" s="540"/>
      <c r="G10" s="540"/>
      <c r="H10" s="540"/>
      <c r="I10" s="540"/>
      <c r="J10" s="540"/>
      <c r="K10" s="540"/>
      <c r="L10" s="540"/>
      <c r="M10" s="540"/>
      <c r="N10" s="540"/>
      <c r="O10" s="2150" t="s">
        <v>1031</v>
      </c>
      <c r="P10" s="2150"/>
      <c r="Q10" s="2150"/>
      <c r="R10" s="1248"/>
    </row>
    <row r="11" spans="1:18" s="285" customFormat="1" ht="15" customHeight="1">
      <c r="A11" s="1249"/>
      <c r="B11" s="2159" t="s">
        <v>798</v>
      </c>
      <c r="C11" s="2159"/>
      <c r="D11" s="2159"/>
      <c r="E11" s="2151" t="s">
        <v>1032</v>
      </c>
      <c r="F11" s="2153" t="s">
        <v>1033</v>
      </c>
      <c r="G11" s="2153" t="s">
        <v>1034</v>
      </c>
      <c r="H11" s="2153" t="s">
        <v>1035</v>
      </c>
      <c r="I11" s="2153" t="s">
        <v>1036</v>
      </c>
      <c r="J11" s="2153" t="s">
        <v>1037</v>
      </c>
      <c r="K11" s="2153" t="s">
        <v>1038</v>
      </c>
      <c r="L11" s="2153" t="s">
        <v>1039</v>
      </c>
      <c r="M11" s="2153" t="s">
        <v>1040</v>
      </c>
      <c r="N11" s="2153" t="s">
        <v>1041</v>
      </c>
      <c r="O11" s="2153" t="s">
        <v>1042</v>
      </c>
      <c r="P11" s="2153" t="s">
        <v>1043</v>
      </c>
      <c r="Q11" s="2156" t="s">
        <v>1044</v>
      </c>
    </row>
    <row r="12" spans="1:18" s="285" customFormat="1" ht="30.75" customHeight="1">
      <c r="A12" s="1250"/>
      <c r="B12" s="2160"/>
      <c r="C12" s="2160"/>
      <c r="D12" s="2160"/>
      <c r="E12" s="2152"/>
      <c r="F12" s="2154"/>
      <c r="G12" s="2154"/>
      <c r="H12" s="2154"/>
      <c r="I12" s="2154"/>
      <c r="J12" s="2154"/>
      <c r="K12" s="2155"/>
      <c r="L12" s="2155"/>
      <c r="M12" s="2155"/>
      <c r="N12" s="2155"/>
      <c r="O12" s="2155"/>
      <c r="P12" s="2155"/>
      <c r="Q12" s="2157"/>
    </row>
    <row r="13" spans="1:18" s="1251" customFormat="1" ht="12.75" customHeight="1">
      <c r="A13" s="1603"/>
      <c r="B13" s="2164" t="s">
        <v>98</v>
      </c>
      <c r="C13" s="2165"/>
      <c r="D13" s="2165"/>
      <c r="E13" s="1604">
        <v>9999.9999999999982</v>
      </c>
      <c r="F13" s="1605">
        <v>9998.2999999999975</v>
      </c>
      <c r="G13" s="1605">
        <v>852.80000000000007</v>
      </c>
      <c r="H13" s="1605">
        <v>231.7</v>
      </c>
      <c r="I13" s="1605">
        <v>722.09999999999991</v>
      </c>
      <c r="J13" s="1605">
        <v>1121.8000000000002</v>
      </c>
      <c r="K13" s="1605">
        <v>703.80000000000007</v>
      </c>
      <c r="L13" s="1605">
        <v>213.4</v>
      </c>
      <c r="M13" s="1605">
        <v>193.6</v>
      </c>
      <c r="N13" s="1605">
        <v>817.1</v>
      </c>
      <c r="O13" s="1605">
        <v>304.2</v>
      </c>
      <c r="P13" s="1605">
        <v>862.8</v>
      </c>
      <c r="Q13" s="1605">
        <v>277.80000000000007</v>
      </c>
    </row>
    <row r="14" spans="1:18" ht="4.5" customHeight="1">
      <c r="A14" s="1606"/>
      <c r="B14" s="1607"/>
      <c r="C14" s="1608"/>
      <c r="D14" s="1608"/>
      <c r="E14" s="1609"/>
      <c r="F14" s="351"/>
      <c r="G14" s="351"/>
      <c r="H14" s="351"/>
      <c r="I14" s="351"/>
      <c r="J14" s="351"/>
      <c r="K14" s="351"/>
      <c r="L14" s="351"/>
      <c r="M14" s="351"/>
      <c r="N14" s="351"/>
      <c r="O14" s="351"/>
      <c r="P14" s="351"/>
      <c r="Q14" s="351"/>
    </row>
    <row r="15" spans="1:18" s="481" customFormat="1" ht="11.25" customHeight="1">
      <c r="A15" s="1610"/>
      <c r="B15" s="1262" t="s">
        <v>488</v>
      </c>
      <c r="C15" s="641">
        <v>3</v>
      </c>
      <c r="D15" s="1284" t="s">
        <v>85</v>
      </c>
      <c r="E15" s="1285">
        <v>102</v>
      </c>
      <c r="F15" s="1286">
        <v>102</v>
      </c>
      <c r="G15" s="1286">
        <v>119.9</v>
      </c>
      <c r="H15" s="1286">
        <v>96.5</v>
      </c>
      <c r="I15" s="1286">
        <v>98.6</v>
      </c>
      <c r="J15" s="1286">
        <v>89</v>
      </c>
      <c r="K15" s="1286">
        <v>118.4</v>
      </c>
      <c r="L15" s="1286">
        <v>98.8</v>
      </c>
      <c r="M15" s="1286">
        <v>111.1</v>
      </c>
      <c r="N15" s="1286">
        <v>93.2</v>
      </c>
      <c r="O15" s="1286">
        <v>90.5</v>
      </c>
      <c r="P15" s="1286">
        <v>99.8</v>
      </c>
      <c r="Q15" s="1286">
        <v>100.6</v>
      </c>
    </row>
    <row r="16" spans="1:18" s="481" customFormat="1" ht="11.25" customHeight="1">
      <c r="A16" s="2158" t="s">
        <v>99</v>
      </c>
      <c r="B16" s="1262"/>
      <c r="C16" s="641">
        <v>4</v>
      </c>
      <c r="D16" s="1284"/>
      <c r="E16" s="1287">
        <v>102.1</v>
      </c>
      <c r="F16" s="1288">
        <v>102.1</v>
      </c>
      <c r="G16" s="1288">
        <v>110.7</v>
      </c>
      <c r="H16" s="1288">
        <v>90.9</v>
      </c>
      <c r="I16" s="1288">
        <v>105.9</v>
      </c>
      <c r="J16" s="1288">
        <v>96.9</v>
      </c>
      <c r="K16" s="1288">
        <v>123.5</v>
      </c>
      <c r="L16" s="1288">
        <v>100.3</v>
      </c>
      <c r="M16" s="1288">
        <v>95.3</v>
      </c>
      <c r="N16" s="1288">
        <v>92.3</v>
      </c>
      <c r="O16" s="1288">
        <v>79.2</v>
      </c>
      <c r="P16" s="1288">
        <v>104.6</v>
      </c>
      <c r="Q16" s="1288">
        <v>98.2</v>
      </c>
    </row>
    <row r="17" spans="1:17" s="481" customFormat="1" ht="11.25" customHeight="1">
      <c r="A17" s="2158"/>
      <c r="B17" s="1262"/>
      <c r="C17" s="641">
        <v>5</v>
      </c>
      <c r="D17" s="1284"/>
      <c r="E17" s="1287">
        <v>97.9</v>
      </c>
      <c r="F17" s="1288">
        <v>97.9</v>
      </c>
      <c r="G17" s="1288">
        <v>105.8</v>
      </c>
      <c r="H17" s="1288">
        <v>87.5</v>
      </c>
      <c r="I17" s="1288">
        <v>90.4</v>
      </c>
      <c r="J17" s="1288">
        <v>85.3</v>
      </c>
      <c r="K17" s="1288">
        <v>99.9</v>
      </c>
      <c r="L17" s="1288">
        <v>101.8</v>
      </c>
      <c r="M17" s="1288">
        <v>74</v>
      </c>
      <c r="N17" s="1288">
        <v>112.2</v>
      </c>
      <c r="O17" s="1288">
        <v>75.400000000000006</v>
      </c>
      <c r="P17" s="1288">
        <v>105.7</v>
      </c>
      <c r="Q17" s="1288">
        <v>84.2</v>
      </c>
    </row>
    <row r="18" spans="1:17" ht="7.5" customHeight="1">
      <c r="A18" s="2158"/>
      <c r="B18" s="1252"/>
      <c r="C18" s="640"/>
      <c r="D18" s="640"/>
      <c r="E18" s="1611"/>
      <c r="F18" s="1276"/>
      <c r="G18" s="1276"/>
      <c r="H18" s="1276"/>
      <c r="I18" s="1276"/>
      <c r="J18" s="1276"/>
      <c r="K18" s="1276"/>
      <c r="L18" s="1276"/>
      <c r="M18" s="1276"/>
      <c r="N18" s="1276"/>
      <c r="O18" s="1276"/>
      <c r="P18" s="1276"/>
      <c r="Q18" s="1276"/>
    </row>
    <row r="19" spans="1:17" ht="11.25" customHeight="1">
      <c r="A19" s="2158"/>
      <c r="B19" s="1136">
        <v>5</v>
      </c>
      <c r="C19" s="1130">
        <v>4</v>
      </c>
      <c r="D19" s="1612" t="s">
        <v>675</v>
      </c>
      <c r="E19" s="1253">
        <v>95.6</v>
      </c>
      <c r="F19" s="1009">
        <v>95.6</v>
      </c>
      <c r="G19" s="1009">
        <v>101.2</v>
      </c>
      <c r="H19" s="1009">
        <v>92.8</v>
      </c>
      <c r="I19" s="1009">
        <v>93.4</v>
      </c>
      <c r="J19" s="1009">
        <v>64.400000000000006</v>
      </c>
      <c r="K19" s="1009">
        <v>112</v>
      </c>
      <c r="L19" s="1009">
        <v>131.19999999999999</v>
      </c>
      <c r="M19" s="1009">
        <v>73.5</v>
      </c>
      <c r="N19" s="1009">
        <v>124.1</v>
      </c>
      <c r="O19" s="1009">
        <v>77.7</v>
      </c>
      <c r="P19" s="1009">
        <v>95.1</v>
      </c>
      <c r="Q19" s="1009">
        <v>85.4</v>
      </c>
    </row>
    <row r="20" spans="1:17" ht="11.25" customHeight="1">
      <c r="A20" s="2158"/>
      <c r="B20" s="1136"/>
      <c r="C20" s="1130">
        <v>5</v>
      </c>
      <c r="D20" s="1612"/>
      <c r="E20" s="1253">
        <v>95.9</v>
      </c>
      <c r="F20" s="1009">
        <v>95.9</v>
      </c>
      <c r="G20" s="1009">
        <v>108.7</v>
      </c>
      <c r="H20" s="1009">
        <v>90.2</v>
      </c>
      <c r="I20" s="1009">
        <v>88.7</v>
      </c>
      <c r="J20" s="1009">
        <v>66.8</v>
      </c>
      <c r="K20" s="1009">
        <v>111.7</v>
      </c>
      <c r="L20" s="1009">
        <v>119.1</v>
      </c>
      <c r="M20" s="1009">
        <v>71.900000000000006</v>
      </c>
      <c r="N20" s="1009">
        <v>112.1</v>
      </c>
      <c r="O20" s="1009">
        <v>83.5</v>
      </c>
      <c r="P20" s="1009">
        <v>96.4</v>
      </c>
      <c r="Q20" s="1009">
        <v>87.2</v>
      </c>
    </row>
    <row r="21" spans="1:17" ht="11.25" customHeight="1">
      <c r="A21" s="2158"/>
      <c r="B21" s="1136"/>
      <c r="C21" s="1130">
        <v>6</v>
      </c>
      <c r="D21" s="1612"/>
      <c r="E21" s="1254">
        <v>105</v>
      </c>
      <c r="F21" s="1197">
        <v>105.1</v>
      </c>
      <c r="G21" s="1197">
        <v>111</v>
      </c>
      <c r="H21" s="1197">
        <v>91.1</v>
      </c>
      <c r="I21" s="1197">
        <v>93.3</v>
      </c>
      <c r="J21" s="1197">
        <v>148.80000000000001</v>
      </c>
      <c r="K21" s="1197">
        <v>92.5</v>
      </c>
      <c r="L21" s="1197">
        <v>99.2</v>
      </c>
      <c r="M21" s="1197">
        <v>67.7</v>
      </c>
      <c r="N21" s="1197">
        <v>111.9</v>
      </c>
      <c r="O21" s="1197">
        <v>66.400000000000006</v>
      </c>
      <c r="P21" s="1197">
        <v>102.9</v>
      </c>
      <c r="Q21" s="1197">
        <v>84</v>
      </c>
    </row>
    <row r="22" spans="1:17" ht="11.25" customHeight="1">
      <c r="A22" s="2158"/>
      <c r="B22" s="1136"/>
      <c r="C22" s="1130">
        <v>7</v>
      </c>
      <c r="D22" s="1612"/>
      <c r="E22" s="1254">
        <v>96.5</v>
      </c>
      <c r="F22" s="1197">
        <v>96.5</v>
      </c>
      <c r="G22" s="1197">
        <v>111.4</v>
      </c>
      <c r="H22" s="1197">
        <v>89.8</v>
      </c>
      <c r="I22" s="1197">
        <v>91.7</v>
      </c>
      <c r="J22" s="1197">
        <v>66.2</v>
      </c>
      <c r="K22" s="1197">
        <v>94.3</v>
      </c>
      <c r="L22" s="1197">
        <v>91.1</v>
      </c>
      <c r="M22" s="1197">
        <v>74.400000000000006</v>
      </c>
      <c r="N22" s="1197">
        <v>123</v>
      </c>
      <c r="O22" s="1197">
        <v>62.3</v>
      </c>
      <c r="P22" s="1197">
        <v>110.3</v>
      </c>
      <c r="Q22" s="1197">
        <v>83.9</v>
      </c>
    </row>
    <row r="23" spans="1:17" ht="11.25" customHeight="1">
      <c r="A23" s="2158"/>
      <c r="B23" s="1136"/>
      <c r="C23" s="1130">
        <v>8</v>
      </c>
      <c r="D23" s="1612"/>
      <c r="E23" s="1254">
        <v>96.3</v>
      </c>
      <c r="F23" s="1197">
        <v>96.3</v>
      </c>
      <c r="G23" s="1197">
        <v>101.9</v>
      </c>
      <c r="H23" s="1197">
        <v>86.4</v>
      </c>
      <c r="I23" s="1197">
        <v>88.8</v>
      </c>
      <c r="J23" s="1197">
        <v>87.4</v>
      </c>
      <c r="K23" s="1197">
        <v>86.8</v>
      </c>
      <c r="L23" s="1197">
        <v>99</v>
      </c>
      <c r="M23" s="1197">
        <v>72.400000000000006</v>
      </c>
      <c r="N23" s="1197">
        <v>102.1</v>
      </c>
      <c r="O23" s="1197">
        <v>62.9</v>
      </c>
      <c r="P23" s="1197">
        <v>104.8</v>
      </c>
      <c r="Q23" s="1197">
        <v>86.7</v>
      </c>
    </row>
    <row r="24" spans="1:17" ht="11.25" customHeight="1">
      <c r="A24" s="2158"/>
      <c r="B24" s="1136"/>
      <c r="C24" s="1130">
        <v>9</v>
      </c>
      <c r="D24" s="1612"/>
      <c r="E24" s="1254">
        <v>96.5</v>
      </c>
      <c r="F24" s="1197">
        <v>96.5</v>
      </c>
      <c r="G24" s="1197">
        <v>106.5</v>
      </c>
      <c r="H24" s="1197">
        <v>86.9</v>
      </c>
      <c r="I24" s="1197">
        <v>84.1</v>
      </c>
      <c r="J24" s="1197">
        <v>73.3</v>
      </c>
      <c r="K24" s="1197">
        <v>82.9</v>
      </c>
      <c r="L24" s="1197">
        <v>100.7</v>
      </c>
      <c r="M24" s="1197">
        <v>71.5</v>
      </c>
      <c r="N24" s="1197">
        <v>118.3</v>
      </c>
      <c r="O24" s="1197">
        <v>86.8</v>
      </c>
      <c r="P24" s="1197">
        <v>107.9</v>
      </c>
      <c r="Q24" s="1197">
        <v>84.1</v>
      </c>
    </row>
    <row r="25" spans="1:17" ht="11.25" customHeight="1">
      <c r="A25" s="2158"/>
      <c r="B25" s="1136"/>
      <c r="C25" s="1130">
        <v>10</v>
      </c>
      <c r="D25" s="1612"/>
      <c r="E25" s="1254">
        <v>94.8</v>
      </c>
      <c r="F25" s="1197">
        <v>94.8</v>
      </c>
      <c r="G25" s="1197">
        <v>104.5</v>
      </c>
      <c r="H25" s="1197">
        <v>87.6</v>
      </c>
      <c r="I25" s="1197">
        <v>83.2</v>
      </c>
      <c r="J25" s="1197">
        <v>63.7</v>
      </c>
      <c r="K25" s="1197">
        <v>82.7</v>
      </c>
      <c r="L25" s="1197">
        <v>86.7</v>
      </c>
      <c r="M25" s="1197">
        <v>77.7</v>
      </c>
      <c r="N25" s="1197">
        <v>116.6</v>
      </c>
      <c r="O25" s="1197">
        <v>78.900000000000006</v>
      </c>
      <c r="P25" s="1197">
        <v>121.7</v>
      </c>
      <c r="Q25" s="1197">
        <v>81.099999999999994</v>
      </c>
    </row>
    <row r="26" spans="1:17" ht="11.25" customHeight="1">
      <c r="A26" s="2158"/>
      <c r="B26" s="1136"/>
      <c r="C26" s="1130">
        <v>11</v>
      </c>
      <c r="D26" s="1612"/>
      <c r="E26" s="1254">
        <v>94.7</v>
      </c>
      <c r="F26" s="1197">
        <v>94.7</v>
      </c>
      <c r="G26" s="1197">
        <v>102.3</v>
      </c>
      <c r="H26" s="1197">
        <v>79.8</v>
      </c>
      <c r="I26" s="1197">
        <v>87.2</v>
      </c>
      <c r="J26" s="1197">
        <v>68.7</v>
      </c>
      <c r="K26" s="1197">
        <v>96.2</v>
      </c>
      <c r="L26" s="1197">
        <v>107.5</v>
      </c>
      <c r="M26" s="1197">
        <v>73.5</v>
      </c>
      <c r="N26" s="1197">
        <v>104.1</v>
      </c>
      <c r="O26" s="1197">
        <v>73.099999999999994</v>
      </c>
      <c r="P26" s="1197">
        <v>115.5</v>
      </c>
      <c r="Q26" s="1197">
        <v>76.3</v>
      </c>
    </row>
    <row r="27" spans="1:17" ht="11.25" customHeight="1">
      <c r="A27" s="1606"/>
      <c r="B27" s="1136"/>
      <c r="C27" s="1130">
        <v>12</v>
      </c>
      <c r="D27" s="1612"/>
      <c r="E27" s="1254">
        <v>99.1</v>
      </c>
      <c r="F27" s="1197">
        <v>99.2</v>
      </c>
      <c r="G27" s="1197">
        <v>99.7</v>
      </c>
      <c r="H27" s="1197">
        <v>78.8</v>
      </c>
      <c r="I27" s="1197">
        <v>86.2</v>
      </c>
      <c r="J27" s="1197">
        <v>102.3</v>
      </c>
      <c r="K27" s="1197">
        <v>85.6</v>
      </c>
      <c r="L27" s="1197">
        <v>101.6</v>
      </c>
      <c r="M27" s="1197">
        <v>77.599999999999994</v>
      </c>
      <c r="N27" s="1197">
        <v>114.1</v>
      </c>
      <c r="O27" s="1197">
        <v>66.3</v>
      </c>
      <c r="P27" s="1197">
        <v>109.3</v>
      </c>
      <c r="Q27" s="1197">
        <v>82.2</v>
      </c>
    </row>
    <row r="28" spans="1:17" ht="11.25" customHeight="1">
      <c r="A28" s="1606"/>
      <c r="B28" s="1136">
        <v>6</v>
      </c>
      <c r="C28" s="1130">
        <v>1</v>
      </c>
      <c r="D28" s="1612"/>
      <c r="E28" s="1253">
        <v>92.4</v>
      </c>
      <c r="F28" s="1009">
        <v>92.4</v>
      </c>
      <c r="G28" s="1009">
        <v>102.7</v>
      </c>
      <c r="H28" s="1009">
        <v>75.400000000000006</v>
      </c>
      <c r="I28" s="1009">
        <v>82.9</v>
      </c>
      <c r="J28" s="1009">
        <v>67.400000000000006</v>
      </c>
      <c r="K28" s="1009">
        <v>88.2</v>
      </c>
      <c r="L28" s="1009">
        <v>109.7</v>
      </c>
      <c r="M28" s="1009">
        <v>62.1</v>
      </c>
      <c r="N28" s="1009">
        <v>100.3</v>
      </c>
      <c r="O28" s="1009">
        <v>57.1</v>
      </c>
      <c r="P28" s="1009">
        <v>105.5</v>
      </c>
      <c r="Q28" s="1009">
        <v>78</v>
      </c>
    </row>
    <row r="29" spans="1:17" ht="11.25" customHeight="1">
      <c r="A29" s="1606"/>
      <c r="B29" s="1136"/>
      <c r="C29" s="1130">
        <v>2</v>
      </c>
      <c r="D29" s="1612"/>
      <c r="E29" s="1253">
        <v>96.1</v>
      </c>
      <c r="F29" s="1009">
        <v>96.1</v>
      </c>
      <c r="G29" s="1009">
        <v>107.8</v>
      </c>
      <c r="H29" s="1009">
        <v>77.099999999999994</v>
      </c>
      <c r="I29" s="1009">
        <v>86.6</v>
      </c>
      <c r="J29" s="1009">
        <v>86.4</v>
      </c>
      <c r="K29" s="1009">
        <v>86.3</v>
      </c>
      <c r="L29" s="1009">
        <v>89.1</v>
      </c>
      <c r="M29" s="1009">
        <v>63</v>
      </c>
      <c r="N29" s="1009">
        <v>124.8</v>
      </c>
      <c r="O29" s="1009">
        <v>58.3</v>
      </c>
      <c r="P29" s="1009">
        <v>114.4</v>
      </c>
      <c r="Q29" s="1009">
        <v>77.900000000000006</v>
      </c>
    </row>
    <row r="30" spans="1:17" ht="11.25" customHeight="1">
      <c r="A30" s="1606"/>
      <c r="B30" s="1136"/>
      <c r="C30" s="1130">
        <v>3</v>
      </c>
      <c r="D30" s="1612"/>
      <c r="E30" s="1613">
        <v>99.4</v>
      </c>
      <c r="F30" s="1614">
        <v>99.4</v>
      </c>
      <c r="G30" s="1309">
        <v>104.5</v>
      </c>
      <c r="H30" s="1309">
        <v>80.900000000000006</v>
      </c>
      <c r="I30" s="1309">
        <v>86.2</v>
      </c>
      <c r="J30" s="1309">
        <v>94.1</v>
      </c>
      <c r="K30" s="1309">
        <v>88.1</v>
      </c>
      <c r="L30" s="1309">
        <v>103.8</v>
      </c>
      <c r="M30" s="1309">
        <v>66.099999999999994</v>
      </c>
      <c r="N30" s="1614">
        <v>120.5</v>
      </c>
      <c r="O30" s="1309">
        <v>63.6</v>
      </c>
      <c r="P30" s="1309">
        <v>124</v>
      </c>
      <c r="Q30" s="1309">
        <v>80.3</v>
      </c>
    </row>
    <row r="31" spans="1:17" s="1" customFormat="1" ht="11.25" customHeight="1">
      <c r="A31" s="1615"/>
      <c r="B31" s="1136"/>
      <c r="C31" s="1130">
        <v>4</v>
      </c>
      <c r="D31" s="1612"/>
      <c r="E31" s="1616">
        <v>90</v>
      </c>
      <c r="F31" s="1309">
        <v>90</v>
      </c>
      <c r="G31" s="1309">
        <v>100.3</v>
      </c>
      <c r="H31" s="1309">
        <v>82.9</v>
      </c>
      <c r="I31" s="1309">
        <v>82.5</v>
      </c>
      <c r="J31" s="1309">
        <v>66.8</v>
      </c>
      <c r="K31" s="1309">
        <v>89.7</v>
      </c>
      <c r="L31" s="1309">
        <v>100.1</v>
      </c>
      <c r="M31" s="1309">
        <v>68</v>
      </c>
      <c r="N31" s="1309">
        <v>108</v>
      </c>
      <c r="O31" s="1309">
        <v>57.6</v>
      </c>
      <c r="P31" s="1309">
        <v>102.9</v>
      </c>
      <c r="Q31" s="1309">
        <v>78.7</v>
      </c>
    </row>
    <row r="32" spans="1:17" ht="11.25" customHeight="1">
      <c r="A32" s="1606"/>
      <c r="B32" s="1617"/>
      <c r="C32" s="1618"/>
      <c r="D32" s="1608"/>
      <c r="E32" s="1619"/>
      <c r="F32" s="1274"/>
      <c r="G32" s="1274"/>
      <c r="H32" s="1274"/>
      <c r="I32" s="1274"/>
      <c r="J32" s="1274"/>
      <c r="K32" s="1274"/>
      <c r="L32" s="1274"/>
      <c r="M32" s="1274"/>
      <c r="N32" s="1274"/>
      <c r="O32" s="1274"/>
      <c r="P32" s="1274"/>
      <c r="Q32" s="1274"/>
    </row>
    <row r="33" spans="1:17" ht="11.25" customHeight="1">
      <c r="A33" s="1606"/>
      <c r="B33" s="2161" t="s">
        <v>270</v>
      </c>
      <c r="C33" s="2061"/>
      <c r="D33" s="2061"/>
      <c r="E33" s="1620">
        <v>-9.5</v>
      </c>
      <c r="F33" s="968">
        <v>-9.5</v>
      </c>
      <c r="G33" s="968">
        <v>-4</v>
      </c>
      <c r="H33" s="968">
        <v>2.5</v>
      </c>
      <c r="I33" s="968">
        <v>-4.3</v>
      </c>
      <c r="J33" s="968">
        <v>-29</v>
      </c>
      <c r="K33" s="968">
        <v>1.8</v>
      </c>
      <c r="L33" s="968">
        <v>-3.6</v>
      </c>
      <c r="M33" s="968">
        <v>2.9</v>
      </c>
      <c r="N33" s="968">
        <v>-10.4</v>
      </c>
      <c r="O33" s="968">
        <v>-9.4</v>
      </c>
      <c r="P33" s="968">
        <v>-17</v>
      </c>
      <c r="Q33" s="968">
        <v>-2</v>
      </c>
    </row>
    <row r="34" spans="1:17" ht="11.25" customHeight="1">
      <c r="A34" s="1621"/>
      <c r="B34" s="2162" t="s">
        <v>271</v>
      </c>
      <c r="C34" s="2163"/>
      <c r="D34" s="2163"/>
      <c r="E34" s="1622">
        <v>-4.4000000000000004</v>
      </c>
      <c r="F34" s="1255">
        <v>-4.4000000000000004</v>
      </c>
      <c r="G34" s="1255">
        <v>-0.9</v>
      </c>
      <c r="H34" s="1255">
        <v>-7.1</v>
      </c>
      <c r="I34" s="1255">
        <v>-9.4</v>
      </c>
      <c r="J34" s="1255">
        <v>-0.5</v>
      </c>
      <c r="K34" s="1255">
        <v>-19.899999999999999</v>
      </c>
      <c r="L34" s="1255">
        <v>-23.7</v>
      </c>
      <c r="M34" s="1255">
        <v>-2.2000000000000002</v>
      </c>
      <c r="N34" s="1255">
        <v>-7.4</v>
      </c>
      <c r="O34" s="1255">
        <v>-25.9</v>
      </c>
      <c r="P34" s="1255">
        <v>12.8</v>
      </c>
      <c r="Q34" s="1255">
        <v>-7</v>
      </c>
    </row>
    <row r="35" spans="1:17" s="1251" customFormat="1" ht="12.75" customHeight="1">
      <c r="A35" s="1623"/>
      <c r="B35" s="2164" t="s">
        <v>98</v>
      </c>
      <c r="C35" s="2165"/>
      <c r="D35" s="2165"/>
      <c r="E35" s="1604">
        <v>9999.9999999999982</v>
      </c>
      <c r="F35" s="1605">
        <v>9998.2999999999975</v>
      </c>
      <c r="G35" s="1605">
        <v>1095.3999999999999</v>
      </c>
      <c r="H35" s="1605">
        <v>196.29999999999995</v>
      </c>
      <c r="I35" s="1605">
        <v>611.1</v>
      </c>
      <c r="J35" s="1605">
        <v>1009.6000000000001</v>
      </c>
      <c r="K35" s="1605">
        <v>701.00000000000011</v>
      </c>
      <c r="L35" s="1605">
        <v>160</v>
      </c>
      <c r="M35" s="1605">
        <v>209.5</v>
      </c>
      <c r="N35" s="1605">
        <v>964.09999999999991</v>
      </c>
      <c r="O35" s="1605">
        <v>328.3</v>
      </c>
      <c r="P35" s="1605">
        <v>890.3</v>
      </c>
      <c r="Q35" s="1605">
        <v>226.2</v>
      </c>
    </row>
    <row r="36" spans="1:17" ht="3.75" customHeight="1">
      <c r="A36" s="1606"/>
      <c r="B36" s="967"/>
      <c r="C36" s="640"/>
      <c r="D36" s="640"/>
      <c r="E36" s="1609"/>
      <c r="F36" s="351"/>
      <c r="G36" s="351"/>
      <c r="H36" s="351"/>
      <c r="I36" s="351"/>
      <c r="J36" s="351"/>
      <c r="K36" s="351"/>
      <c r="L36" s="351"/>
      <c r="M36" s="351"/>
      <c r="N36" s="351"/>
      <c r="O36" s="351"/>
      <c r="P36" s="351"/>
      <c r="Q36" s="351"/>
    </row>
    <row r="37" spans="1:17" ht="11.25" customHeight="1">
      <c r="A37" s="1624"/>
      <c r="B37" s="1262" t="s">
        <v>488</v>
      </c>
      <c r="C37" s="641">
        <v>3</v>
      </c>
      <c r="D37" s="1284" t="s">
        <v>85</v>
      </c>
      <c r="E37" s="1256">
        <v>103.3</v>
      </c>
      <c r="F37" s="1010">
        <v>103.3</v>
      </c>
      <c r="G37" s="1010">
        <v>119.7</v>
      </c>
      <c r="H37" s="1010">
        <v>95.9</v>
      </c>
      <c r="I37" s="1010">
        <v>98.7</v>
      </c>
      <c r="J37" s="1010">
        <v>91.5</v>
      </c>
      <c r="K37" s="1010">
        <v>120.1</v>
      </c>
      <c r="L37" s="1010">
        <v>100.3</v>
      </c>
      <c r="M37" s="1010">
        <v>115.1</v>
      </c>
      <c r="N37" s="1010">
        <v>98.4</v>
      </c>
      <c r="O37" s="1010">
        <v>91.4</v>
      </c>
      <c r="P37" s="1010">
        <v>99.3</v>
      </c>
      <c r="Q37" s="1010">
        <v>101.1</v>
      </c>
    </row>
    <row r="38" spans="1:17" ht="11.25" customHeight="1">
      <c r="A38" s="2158" t="s">
        <v>100</v>
      </c>
      <c r="B38" s="1262"/>
      <c r="C38" s="641">
        <v>4</v>
      </c>
      <c r="D38" s="1284"/>
      <c r="E38" s="1256">
        <v>102.3</v>
      </c>
      <c r="F38" s="1010">
        <v>102.3</v>
      </c>
      <c r="G38" s="1010">
        <v>111.1</v>
      </c>
      <c r="H38" s="1010">
        <v>81.400000000000006</v>
      </c>
      <c r="I38" s="1010">
        <v>101.5</v>
      </c>
      <c r="J38" s="1010">
        <v>100.5</v>
      </c>
      <c r="K38" s="1010">
        <v>126</v>
      </c>
      <c r="L38" s="1010">
        <v>96.9</v>
      </c>
      <c r="M38" s="1010">
        <v>100.3</v>
      </c>
      <c r="N38" s="1010">
        <v>95.2</v>
      </c>
      <c r="O38" s="1010">
        <v>83.1</v>
      </c>
      <c r="P38" s="1010">
        <v>103</v>
      </c>
      <c r="Q38" s="1010">
        <v>96</v>
      </c>
    </row>
    <row r="39" spans="1:17" ht="11.25" customHeight="1">
      <c r="A39" s="2158"/>
      <c r="B39" s="1262"/>
      <c r="C39" s="641">
        <v>5</v>
      </c>
      <c r="D39" s="1284"/>
      <c r="E39" s="1256">
        <v>98.2</v>
      </c>
      <c r="F39" s="1010">
        <v>98.2</v>
      </c>
      <c r="G39" s="1010">
        <v>106</v>
      </c>
      <c r="H39" s="1010">
        <v>79.400000000000006</v>
      </c>
      <c r="I39" s="1010">
        <v>86.6</v>
      </c>
      <c r="J39" s="1010">
        <v>91.4</v>
      </c>
      <c r="K39" s="1010">
        <v>101.5</v>
      </c>
      <c r="L39" s="1010">
        <v>101.7</v>
      </c>
      <c r="M39" s="1010">
        <v>78.8</v>
      </c>
      <c r="N39" s="1010">
        <v>107.9</v>
      </c>
      <c r="O39" s="1010">
        <v>69.7</v>
      </c>
      <c r="P39" s="1010">
        <v>105.6</v>
      </c>
      <c r="Q39" s="1010">
        <v>87.5</v>
      </c>
    </row>
    <row r="40" spans="1:17" ht="11.25" customHeight="1">
      <c r="A40" s="2158"/>
      <c r="B40" s="1252"/>
      <c r="C40" s="1272"/>
      <c r="D40" s="1272"/>
      <c r="E40" s="1611"/>
      <c r="F40" s="1276"/>
      <c r="G40" s="1276"/>
      <c r="H40" s="1276"/>
      <c r="I40" s="1276"/>
      <c r="J40" s="1276"/>
      <c r="K40" s="1276"/>
      <c r="L40" s="1276"/>
      <c r="M40" s="1276"/>
      <c r="N40" s="1276"/>
      <c r="O40" s="1276"/>
      <c r="P40" s="1276"/>
      <c r="Q40" s="1276"/>
    </row>
    <row r="41" spans="1:17" ht="11.25" customHeight="1">
      <c r="A41" s="2158"/>
      <c r="B41" s="1136">
        <v>5</v>
      </c>
      <c r="C41" s="1130">
        <v>4</v>
      </c>
      <c r="D41" s="1625" t="s">
        <v>675</v>
      </c>
      <c r="E41" s="1253">
        <v>97</v>
      </c>
      <c r="F41" s="1009">
        <v>97.1</v>
      </c>
      <c r="G41" s="1009">
        <v>103.9</v>
      </c>
      <c r="H41" s="1009">
        <v>80.7</v>
      </c>
      <c r="I41" s="1009">
        <v>91.5</v>
      </c>
      <c r="J41" s="1009">
        <v>67.900000000000006</v>
      </c>
      <c r="K41" s="1009">
        <v>121.7</v>
      </c>
      <c r="L41" s="1009">
        <v>127.8</v>
      </c>
      <c r="M41" s="1009">
        <v>78.7</v>
      </c>
      <c r="N41" s="1009">
        <v>113.2</v>
      </c>
      <c r="O41" s="1009">
        <v>73.5</v>
      </c>
      <c r="P41" s="1009">
        <v>91.1</v>
      </c>
      <c r="Q41" s="1009">
        <v>92</v>
      </c>
    </row>
    <row r="42" spans="1:17" ht="11.25" customHeight="1">
      <c r="A42" s="2158"/>
      <c r="B42" s="1136"/>
      <c r="C42" s="1130">
        <v>5</v>
      </c>
      <c r="D42" s="1625"/>
      <c r="E42" s="1254">
        <v>94.9</v>
      </c>
      <c r="F42" s="1197">
        <v>94.9</v>
      </c>
      <c r="G42" s="1197">
        <v>104.9</v>
      </c>
      <c r="H42" s="1197">
        <v>77.7</v>
      </c>
      <c r="I42" s="1197">
        <v>84.9</v>
      </c>
      <c r="J42" s="1197">
        <v>69.900000000000006</v>
      </c>
      <c r="K42" s="1197">
        <v>122.7</v>
      </c>
      <c r="L42" s="1197">
        <v>113.7</v>
      </c>
      <c r="M42" s="1197">
        <v>75</v>
      </c>
      <c r="N42" s="1197">
        <v>104.8</v>
      </c>
      <c r="O42" s="1197">
        <v>82.6</v>
      </c>
      <c r="P42" s="1197">
        <v>99.5</v>
      </c>
      <c r="Q42" s="1197">
        <v>89.7</v>
      </c>
    </row>
    <row r="43" spans="1:17" ht="11.25" customHeight="1">
      <c r="A43" s="2158"/>
      <c r="B43" s="1136"/>
      <c r="C43" s="1130">
        <v>6</v>
      </c>
      <c r="D43" s="1625"/>
      <c r="E43" s="1253">
        <v>104.6</v>
      </c>
      <c r="F43" s="1009">
        <v>104.6</v>
      </c>
      <c r="G43" s="1009">
        <v>106.6</v>
      </c>
      <c r="H43" s="1009">
        <v>84.1</v>
      </c>
      <c r="I43" s="1009">
        <v>85.4</v>
      </c>
      <c r="J43" s="1009">
        <v>165.9</v>
      </c>
      <c r="K43" s="1009">
        <v>93.4</v>
      </c>
      <c r="L43" s="1009">
        <v>97.3</v>
      </c>
      <c r="M43" s="1009">
        <v>78.400000000000006</v>
      </c>
      <c r="N43" s="1009">
        <v>109.1</v>
      </c>
      <c r="O43" s="1009">
        <v>56.4</v>
      </c>
      <c r="P43" s="1009">
        <v>102.8</v>
      </c>
      <c r="Q43" s="1009">
        <v>83.5</v>
      </c>
    </row>
    <row r="44" spans="1:17" ht="11.25" customHeight="1">
      <c r="A44" s="2158"/>
      <c r="B44" s="1136"/>
      <c r="C44" s="1130">
        <v>7</v>
      </c>
      <c r="D44" s="1625"/>
      <c r="E44" s="1254">
        <v>97.5</v>
      </c>
      <c r="F44" s="1197">
        <v>97.5</v>
      </c>
      <c r="G44" s="1197">
        <v>114.5</v>
      </c>
      <c r="H44" s="1197">
        <v>79.2</v>
      </c>
      <c r="I44" s="1197">
        <v>82.8</v>
      </c>
      <c r="J44" s="1197">
        <v>74.2</v>
      </c>
      <c r="K44" s="1197">
        <v>96.8</v>
      </c>
      <c r="L44" s="1197">
        <v>92.2</v>
      </c>
      <c r="M44" s="1197">
        <v>80.5</v>
      </c>
      <c r="N44" s="1197">
        <v>115.3</v>
      </c>
      <c r="O44" s="1197">
        <v>57.8</v>
      </c>
      <c r="P44" s="1197">
        <v>115.8</v>
      </c>
      <c r="Q44" s="1197">
        <v>85</v>
      </c>
    </row>
    <row r="45" spans="1:17" ht="11.25" customHeight="1">
      <c r="A45" s="2158"/>
      <c r="B45" s="1136"/>
      <c r="C45" s="1130">
        <v>8</v>
      </c>
      <c r="D45" s="1625"/>
      <c r="E45" s="1254">
        <v>97.8</v>
      </c>
      <c r="F45" s="1197">
        <v>97.8</v>
      </c>
      <c r="G45" s="1197">
        <v>104</v>
      </c>
      <c r="H45" s="1197">
        <v>78.8</v>
      </c>
      <c r="I45" s="1197">
        <v>86.4</v>
      </c>
      <c r="J45" s="1197">
        <v>92.8</v>
      </c>
      <c r="K45" s="1197">
        <v>93.3</v>
      </c>
      <c r="L45" s="1197">
        <v>102.1</v>
      </c>
      <c r="M45" s="1197">
        <v>76.5</v>
      </c>
      <c r="N45" s="1197">
        <v>101.8</v>
      </c>
      <c r="O45" s="1197">
        <v>56.4</v>
      </c>
      <c r="P45" s="1197">
        <v>111.9</v>
      </c>
      <c r="Q45" s="1197">
        <v>91.4</v>
      </c>
    </row>
    <row r="46" spans="1:17" ht="11.25" customHeight="1">
      <c r="A46" s="2158"/>
      <c r="B46" s="1136"/>
      <c r="C46" s="1130">
        <v>9</v>
      </c>
      <c r="D46" s="1625"/>
      <c r="E46" s="1254">
        <v>97.1</v>
      </c>
      <c r="F46" s="1197">
        <v>97.1</v>
      </c>
      <c r="G46" s="1197">
        <v>114</v>
      </c>
      <c r="H46" s="1197">
        <v>81.3</v>
      </c>
      <c r="I46" s="1197">
        <v>80</v>
      </c>
      <c r="J46" s="1197">
        <v>80.7</v>
      </c>
      <c r="K46" s="1197">
        <v>79.400000000000006</v>
      </c>
      <c r="L46" s="1197">
        <v>103.5</v>
      </c>
      <c r="M46" s="1197">
        <v>73</v>
      </c>
      <c r="N46" s="1197">
        <v>117.4</v>
      </c>
      <c r="O46" s="1197">
        <v>67.900000000000006</v>
      </c>
      <c r="P46" s="1197">
        <v>102.7</v>
      </c>
      <c r="Q46" s="1197">
        <v>88.3</v>
      </c>
    </row>
    <row r="47" spans="1:17" ht="11.25" customHeight="1">
      <c r="A47" s="2158"/>
      <c r="B47" s="1136"/>
      <c r="C47" s="1130">
        <v>10</v>
      </c>
      <c r="D47" s="1625"/>
      <c r="E47" s="1254">
        <v>96.2</v>
      </c>
      <c r="F47" s="1197">
        <v>96.2</v>
      </c>
      <c r="G47" s="1197">
        <v>105.8</v>
      </c>
      <c r="H47" s="1197">
        <v>80.5</v>
      </c>
      <c r="I47" s="1197">
        <v>82.4</v>
      </c>
      <c r="J47" s="1197">
        <v>69.099999999999994</v>
      </c>
      <c r="K47" s="1197">
        <v>81.400000000000006</v>
      </c>
      <c r="L47" s="1197">
        <v>90.6</v>
      </c>
      <c r="M47" s="1197">
        <v>79.8</v>
      </c>
      <c r="N47" s="1197">
        <v>110.1</v>
      </c>
      <c r="O47" s="1197">
        <v>72.7</v>
      </c>
      <c r="P47" s="1197">
        <v>119.7</v>
      </c>
      <c r="Q47" s="1197">
        <v>87.2</v>
      </c>
    </row>
    <row r="48" spans="1:17" ht="11.25" customHeight="1">
      <c r="A48" s="2158"/>
      <c r="B48" s="1136"/>
      <c r="C48" s="1130">
        <v>11</v>
      </c>
      <c r="D48" s="1625"/>
      <c r="E48" s="1254">
        <v>95.1</v>
      </c>
      <c r="F48" s="1197">
        <v>95.1</v>
      </c>
      <c r="G48" s="1197">
        <v>104.7</v>
      </c>
      <c r="H48" s="1197">
        <v>76.3</v>
      </c>
      <c r="I48" s="1197">
        <v>88.8</v>
      </c>
      <c r="J48" s="1197">
        <v>71.400000000000006</v>
      </c>
      <c r="K48" s="1197">
        <v>92</v>
      </c>
      <c r="L48" s="1197">
        <v>97.6</v>
      </c>
      <c r="M48" s="1197">
        <v>78.900000000000006</v>
      </c>
      <c r="N48" s="1197">
        <v>103.7</v>
      </c>
      <c r="O48" s="1197">
        <v>69.900000000000006</v>
      </c>
      <c r="P48" s="1197">
        <v>112.3</v>
      </c>
      <c r="Q48" s="1197">
        <v>79.3</v>
      </c>
    </row>
    <row r="49" spans="1:17" ht="11.25" customHeight="1">
      <c r="A49" s="1606"/>
      <c r="B49" s="1136"/>
      <c r="C49" s="1130">
        <v>12</v>
      </c>
      <c r="D49" s="1625"/>
      <c r="E49" s="1254">
        <v>100.7</v>
      </c>
      <c r="F49" s="1197">
        <v>100.7</v>
      </c>
      <c r="G49" s="1197">
        <v>102.8</v>
      </c>
      <c r="H49" s="1197">
        <v>72.900000000000006</v>
      </c>
      <c r="I49" s="1197">
        <v>86.2</v>
      </c>
      <c r="J49" s="1197">
        <v>112.6</v>
      </c>
      <c r="K49" s="1197">
        <v>90</v>
      </c>
      <c r="L49" s="1197">
        <v>104.6</v>
      </c>
      <c r="M49" s="1197">
        <v>83.7</v>
      </c>
      <c r="N49" s="1197">
        <v>112.1</v>
      </c>
      <c r="O49" s="1197">
        <v>63.1</v>
      </c>
      <c r="P49" s="1197">
        <v>107.3</v>
      </c>
      <c r="Q49" s="1197">
        <v>77.3</v>
      </c>
    </row>
    <row r="50" spans="1:17" ht="11.25" customHeight="1">
      <c r="A50" s="1606"/>
      <c r="B50" s="1136">
        <v>6</v>
      </c>
      <c r="C50" s="1130">
        <v>1</v>
      </c>
      <c r="D50" s="1625"/>
      <c r="E50" s="1253">
        <v>91.9</v>
      </c>
      <c r="F50" s="1009">
        <v>91.9</v>
      </c>
      <c r="G50" s="1009">
        <v>102.9</v>
      </c>
      <c r="H50" s="1009">
        <v>72.5</v>
      </c>
      <c r="I50" s="1009">
        <v>81.3</v>
      </c>
      <c r="J50" s="1009">
        <v>73.2</v>
      </c>
      <c r="K50" s="1009">
        <v>101.6</v>
      </c>
      <c r="L50" s="1009">
        <v>102.8</v>
      </c>
      <c r="M50" s="1009">
        <v>65.8</v>
      </c>
      <c r="N50" s="1009">
        <v>98.2</v>
      </c>
      <c r="O50" s="1009">
        <v>54</v>
      </c>
      <c r="P50" s="1009">
        <v>103.2</v>
      </c>
      <c r="Q50" s="1009">
        <v>80.900000000000006</v>
      </c>
    </row>
    <row r="51" spans="1:17" ht="11.25" customHeight="1">
      <c r="A51" s="1606"/>
      <c r="B51" s="1136"/>
      <c r="C51" s="1130">
        <v>2</v>
      </c>
      <c r="D51" s="1625"/>
      <c r="E51" s="1253">
        <v>93.4</v>
      </c>
      <c r="F51" s="1009">
        <v>93.4</v>
      </c>
      <c r="G51" s="1009">
        <v>94.3</v>
      </c>
      <c r="H51" s="1009">
        <v>73.400000000000006</v>
      </c>
      <c r="I51" s="1009">
        <v>86.8</v>
      </c>
      <c r="J51" s="1009">
        <v>85.3</v>
      </c>
      <c r="K51" s="1009">
        <v>85</v>
      </c>
      <c r="L51" s="1009">
        <v>92</v>
      </c>
      <c r="M51" s="1009">
        <v>60.4</v>
      </c>
      <c r="N51" s="1009">
        <v>112.4</v>
      </c>
      <c r="O51" s="1009">
        <v>55.7</v>
      </c>
      <c r="P51" s="1009">
        <v>108</v>
      </c>
      <c r="Q51" s="1009">
        <v>81.099999999999994</v>
      </c>
    </row>
    <row r="52" spans="1:17" ht="11.25" customHeight="1">
      <c r="A52" s="1606"/>
      <c r="B52" s="1136"/>
      <c r="C52" s="1130">
        <v>3</v>
      </c>
      <c r="D52" s="1625"/>
      <c r="E52" s="1613">
        <v>99.8</v>
      </c>
      <c r="F52" s="1614">
        <v>99.8</v>
      </c>
      <c r="G52" s="1309">
        <v>103.5</v>
      </c>
      <c r="H52" s="1309">
        <v>73.8</v>
      </c>
      <c r="I52" s="1309">
        <v>86.3</v>
      </c>
      <c r="J52" s="1309">
        <v>100.7</v>
      </c>
      <c r="K52" s="1309">
        <v>92.2</v>
      </c>
      <c r="L52" s="1309">
        <v>99.5</v>
      </c>
      <c r="M52" s="1309">
        <v>63.1</v>
      </c>
      <c r="N52" s="1614">
        <v>107.1</v>
      </c>
      <c r="O52" s="1309">
        <v>53.5</v>
      </c>
      <c r="P52" s="1309">
        <v>120.9</v>
      </c>
      <c r="Q52" s="1309">
        <v>78.400000000000006</v>
      </c>
    </row>
    <row r="53" spans="1:17" s="1" customFormat="1" ht="11.25" customHeight="1">
      <c r="A53" s="1615"/>
      <c r="B53" s="1136"/>
      <c r="C53" s="1130">
        <v>4</v>
      </c>
      <c r="D53" s="1625"/>
      <c r="E53" s="1616">
        <v>91.6</v>
      </c>
      <c r="F53" s="1309">
        <v>91.6</v>
      </c>
      <c r="G53" s="1309">
        <v>97.7</v>
      </c>
      <c r="H53" s="1309">
        <v>75.099999999999994</v>
      </c>
      <c r="I53" s="1309">
        <v>81.5</v>
      </c>
      <c r="J53" s="1309">
        <v>73.8</v>
      </c>
      <c r="K53" s="1309">
        <v>87.4</v>
      </c>
      <c r="L53" s="1309">
        <v>105.9</v>
      </c>
      <c r="M53" s="1309">
        <v>71.099999999999994</v>
      </c>
      <c r="N53" s="1309">
        <v>97.3</v>
      </c>
      <c r="O53" s="1309">
        <v>48.4</v>
      </c>
      <c r="P53" s="1309">
        <v>96.1</v>
      </c>
      <c r="Q53" s="1309">
        <v>84.7</v>
      </c>
    </row>
    <row r="54" spans="1:17" ht="11.25" customHeight="1">
      <c r="A54" s="1606"/>
      <c r="B54" s="1617"/>
      <c r="C54" s="1618"/>
      <c r="D54" s="1626"/>
      <c r="E54" s="1619"/>
      <c r="F54" s="1274"/>
      <c r="G54" s="1274"/>
      <c r="H54" s="1274"/>
      <c r="I54" s="1274"/>
      <c r="J54" s="1274"/>
      <c r="K54" s="1274"/>
      <c r="L54" s="1274"/>
      <c r="M54" s="1274"/>
      <c r="N54" s="1274"/>
      <c r="O54" s="1274"/>
      <c r="P54" s="1274"/>
      <c r="Q54" s="1274"/>
    </row>
    <row r="55" spans="1:17" ht="11.25" customHeight="1">
      <c r="A55" s="1606"/>
      <c r="B55" s="2161" t="s">
        <v>270</v>
      </c>
      <c r="C55" s="2061"/>
      <c r="D55" s="2061"/>
      <c r="E55" s="1620">
        <v>-8.1999999999999993</v>
      </c>
      <c r="F55" s="968">
        <v>-8.1999999999999993</v>
      </c>
      <c r="G55" s="968">
        <v>-5.6</v>
      </c>
      <c r="H55" s="968">
        <v>1.8</v>
      </c>
      <c r="I55" s="968">
        <v>-5.6</v>
      </c>
      <c r="J55" s="968">
        <v>-26.7</v>
      </c>
      <c r="K55" s="968">
        <v>-5.2</v>
      </c>
      <c r="L55" s="968">
        <v>6.4</v>
      </c>
      <c r="M55" s="968">
        <v>12.7</v>
      </c>
      <c r="N55" s="968">
        <v>-9.1999999999999993</v>
      </c>
      <c r="O55" s="968">
        <v>-9.5</v>
      </c>
      <c r="P55" s="968">
        <v>-20.5</v>
      </c>
      <c r="Q55" s="968">
        <v>8</v>
      </c>
    </row>
    <row r="56" spans="1:17" ht="11.25" customHeight="1">
      <c r="A56" s="1621"/>
      <c r="B56" s="2162" t="s">
        <v>271</v>
      </c>
      <c r="C56" s="2163"/>
      <c r="D56" s="2163"/>
      <c r="E56" s="1622">
        <v>-4.2</v>
      </c>
      <c r="F56" s="1255">
        <v>-4.2</v>
      </c>
      <c r="G56" s="1255">
        <v>-4.7</v>
      </c>
      <c r="H56" s="1255">
        <v>-3.9</v>
      </c>
      <c r="I56" s="1255">
        <v>-8.1999999999999993</v>
      </c>
      <c r="J56" s="1255">
        <v>4.0999999999999996</v>
      </c>
      <c r="K56" s="1255">
        <v>-28.1</v>
      </c>
      <c r="L56" s="1255">
        <v>-13.7</v>
      </c>
      <c r="M56" s="1255">
        <v>-4.8</v>
      </c>
      <c r="N56" s="1255">
        <v>-8.9</v>
      </c>
      <c r="O56" s="1255">
        <v>-34.1</v>
      </c>
      <c r="P56" s="1255">
        <v>9.1999999999999993</v>
      </c>
      <c r="Q56" s="1255">
        <v>-7.5</v>
      </c>
    </row>
    <row r="57" spans="1:17" s="1251" customFormat="1" ht="12.75" customHeight="1">
      <c r="A57" s="1623"/>
      <c r="B57" s="2164" t="s">
        <v>98</v>
      </c>
      <c r="C57" s="2165"/>
      <c r="D57" s="2165"/>
      <c r="E57" s="1627">
        <v>10000.000000000004</v>
      </c>
      <c r="F57" s="1628">
        <v>9990.5000000000036</v>
      </c>
      <c r="G57" s="1628">
        <v>2324.9000000000005</v>
      </c>
      <c r="H57" s="1628">
        <v>193.4</v>
      </c>
      <c r="I57" s="1628">
        <v>731.7</v>
      </c>
      <c r="J57" s="1628">
        <v>639</v>
      </c>
      <c r="K57" s="1628">
        <v>1027.3</v>
      </c>
      <c r="L57" s="1628">
        <v>369.1</v>
      </c>
      <c r="M57" s="1628">
        <v>194</v>
      </c>
      <c r="N57" s="1628">
        <v>362.09999999999997</v>
      </c>
      <c r="O57" s="1628">
        <v>221.5</v>
      </c>
      <c r="P57" s="1628">
        <v>228.5</v>
      </c>
      <c r="Q57" s="1628">
        <v>498.19999999999993</v>
      </c>
    </row>
    <row r="58" spans="1:17" ht="3" customHeight="1">
      <c r="A58" s="1606"/>
      <c r="B58" s="1607"/>
      <c r="C58" s="1608"/>
      <c r="D58" s="1608"/>
      <c r="E58" s="1609"/>
      <c r="F58" s="351"/>
      <c r="G58" s="351"/>
      <c r="H58" s="351"/>
      <c r="I58" s="351"/>
      <c r="J58" s="351"/>
      <c r="K58" s="351"/>
      <c r="L58" s="351"/>
      <c r="M58" s="351"/>
      <c r="N58" s="351"/>
      <c r="O58" s="351"/>
      <c r="P58" s="351"/>
      <c r="Q58" s="351"/>
    </row>
    <row r="59" spans="1:17" ht="11.25" customHeight="1">
      <c r="A59" s="1624"/>
      <c r="B59" s="1262" t="s">
        <v>488</v>
      </c>
      <c r="C59" s="641">
        <v>3</v>
      </c>
      <c r="D59" s="1284" t="s">
        <v>85</v>
      </c>
      <c r="E59" s="1256">
        <v>98</v>
      </c>
      <c r="F59" s="1010">
        <v>98</v>
      </c>
      <c r="G59" s="1010">
        <v>102.8</v>
      </c>
      <c r="H59" s="1010">
        <v>85.6</v>
      </c>
      <c r="I59" s="1010">
        <v>84.1</v>
      </c>
      <c r="J59" s="1010">
        <v>111.9</v>
      </c>
      <c r="K59" s="1010">
        <v>83.9</v>
      </c>
      <c r="L59" s="1010">
        <v>94.3</v>
      </c>
      <c r="M59" s="1010">
        <v>114.2</v>
      </c>
      <c r="N59" s="1010">
        <v>97.7</v>
      </c>
      <c r="O59" s="1010">
        <v>73</v>
      </c>
      <c r="P59" s="1010">
        <v>181.7</v>
      </c>
      <c r="Q59" s="1010">
        <v>93.1</v>
      </c>
    </row>
    <row r="60" spans="1:17" ht="11.25" customHeight="1">
      <c r="A60" s="2158" t="s">
        <v>101</v>
      </c>
      <c r="B60" s="1262"/>
      <c r="C60" s="641">
        <v>4</v>
      </c>
      <c r="D60" s="1284"/>
      <c r="E60" s="1256">
        <v>97.8</v>
      </c>
      <c r="F60" s="1010">
        <v>97.8</v>
      </c>
      <c r="G60" s="1010">
        <v>104.8</v>
      </c>
      <c r="H60" s="1010">
        <v>79.599999999999994</v>
      </c>
      <c r="I60" s="1010">
        <v>74.3</v>
      </c>
      <c r="J60" s="1010">
        <v>104.6</v>
      </c>
      <c r="K60" s="1010">
        <v>82.4</v>
      </c>
      <c r="L60" s="1010">
        <v>85.7</v>
      </c>
      <c r="M60" s="1010">
        <v>92.3</v>
      </c>
      <c r="N60" s="1010">
        <v>115.6</v>
      </c>
      <c r="O60" s="1010">
        <v>65.900000000000006</v>
      </c>
      <c r="P60" s="1010">
        <v>167.6</v>
      </c>
      <c r="Q60" s="1010">
        <v>96.1</v>
      </c>
    </row>
    <row r="61" spans="1:17" ht="11.25" customHeight="1">
      <c r="A61" s="2158"/>
      <c r="B61" s="1262"/>
      <c r="C61" s="641">
        <v>5</v>
      </c>
      <c r="D61" s="1284"/>
      <c r="E61" s="1256">
        <v>100.9</v>
      </c>
      <c r="F61" s="1010">
        <v>100.9</v>
      </c>
      <c r="G61" s="1010">
        <v>100.2</v>
      </c>
      <c r="H61" s="1010">
        <v>79.900000000000006</v>
      </c>
      <c r="I61" s="1010">
        <v>105.2</v>
      </c>
      <c r="J61" s="1010">
        <v>124.4</v>
      </c>
      <c r="K61" s="1010">
        <v>95.6</v>
      </c>
      <c r="L61" s="1010">
        <v>93.7</v>
      </c>
      <c r="M61" s="1010">
        <v>90.5</v>
      </c>
      <c r="N61" s="1010">
        <v>94.7</v>
      </c>
      <c r="O61" s="1010">
        <v>58.2</v>
      </c>
      <c r="P61" s="1010">
        <v>134.80000000000001</v>
      </c>
      <c r="Q61" s="1010">
        <v>88.3</v>
      </c>
    </row>
    <row r="62" spans="1:17" ht="11.25" customHeight="1">
      <c r="A62" s="2158"/>
      <c r="B62" s="1252"/>
      <c r="C62" s="1272"/>
      <c r="D62" s="1272"/>
      <c r="E62" s="1611"/>
      <c r="F62" s="1276"/>
      <c r="G62" s="1276"/>
      <c r="H62" s="1276"/>
      <c r="I62" s="1276"/>
      <c r="J62" s="1276"/>
      <c r="K62" s="1276"/>
      <c r="L62" s="1276"/>
      <c r="M62" s="1276"/>
      <c r="N62" s="1276"/>
      <c r="O62" s="1276"/>
      <c r="P62" s="1276"/>
      <c r="Q62" s="1276"/>
    </row>
    <row r="63" spans="1:17" ht="11.25" customHeight="1">
      <c r="A63" s="2158"/>
      <c r="B63" s="1136">
        <v>5</v>
      </c>
      <c r="C63" s="1130">
        <v>4</v>
      </c>
      <c r="D63" s="1625" t="s">
        <v>675</v>
      </c>
      <c r="E63" s="1253">
        <v>101</v>
      </c>
      <c r="F63" s="1009">
        <v>101</v>
      </c>
      <c r="G63" s="1009">
        <v>99.3</v>
      </c>
      <c r="H63" s="1009">
        <v>81.7</v>
      </c>
      <c r="I63" s="1009">
        <v>103.2</v>
      </c>
      <c r="J63" s="1009">
        <v>129.9</v>
      </c>
      <c r="K63" s="1009">
        <v>95.5</v>
      </c>
      <c r="L63" s="1009">
        <v>87.7</v>
      </c>
      <c r="M63" s="1009">
        <v>94.2</v>
      </c>
      <c r="N63" s="1009">
        <v>102.5</v>
      </c>
      <c r="O63" s="1009">
        <v>47.7</v>
      </c>
      <c r="P63" s="1009">
        <v>144.6</v>
      </c>
      <c r="Q63" s="1009">
        <v>91.7</v>
      </c>
    </row>
    <row r="64" spans="1:17" ht="11.25" customHeight="1">
      <c r="A64" s="2158"/>
      <c r="B64" s="1136"/>
      <c r="C64" s="1130">
        <v>5</v>
      </c>
      <c r="D64" s="1625"/>
      <c r="E64" s="1254">
        <v>100.8</v>
      </c>
      <c r="F64" s="1197">
        <v>100.8</v>
      </c>
      <c r="G64" s="1197">
        <v>98.9</v>
      </c>
      <c r="H64" s="1197">
        <v>83.4</v>
      </c>
      <c r="I64" s="1197">
        <v>107.3</v>
      </c>
      <c r="J64" s="1197">
        <v>143.80000000000001</v>
      </c>
      <c r="K64" s="1197">
        <v>92.1</v>
      </c>
      <c r="L64" s="1197">
        <v>97</v>
      </c>
      <c r="M64" s="1197">
        <v>91.7</v>
      </c>
      <c r="N64" s="1197">
        <v>101.4</v>
      </c>
      <c r="O64" s="1197">
        <v>44</v>
      </c>
      <c r="P64" s="1197">
        <v>107.2</v>
      </c>
      <c r="Q64" s="1197">
        <v>91.3</v>
      </c>
    </row>
    <row r="65" spans="1:17" ht="11.25" customHeight="1">
      <c r="A65" s="2158"/>
      <c r="B65" s="1136"/>
      <c r="C65" s="1130">
        <v>6</v>
      </c>
      <c r="D65" s="1625"/>
      <c r="E65" s="1253">
        <v>103.8</v>
      </c>
      <c r="F65" s="1009">
        <v>103.8</v>
      </c>
      <c r="G65" s="1009">
        <v>104</v>
      </c>
      <c r="H65" s="1009">
        <v>80.099999999999994</v>
      </c>
      <c r="I65" s="1009">
        <v>112.6</v>
      </c>
      <c r="J65" s="1009">
        <v>143</v>
      </c>
      <c r="K65" s="1009">
        <v>95.3</v>
      </c>
      <c r="L65" s="1009">
        <v>96.1</v>
      </c>
      <c r="M65" s="1009">
        <v>70.8</v>
      </c>
      <c r="N65" s="1009">
        <v>96.1</v>
      </c>
      <c r="O65" s="1009">
        <v>51.5</v>
      </c>
      <c r="P65" s="1009">
        <v>164.5</v>
      </c>
      <c r="Q65" s="1009">
        <v>89.4</v>
      </c>
    </row>
    <row r="66" spans="1:17" ht="11.25" customHeight="1">
      <c r="A66" s="2158"/>
      <c r="B66" s="1136"/>
      <c r="C66" s="1130">
        <v>7</v>
      </c>
      <c r="D66" s="1625"/>
      <c r="E66" s="1254">
        <v>100.5</v>
      </c>
      <c r="F66" s="1197">
        <v>100.5</v>
      </c>
      <c r="G66" s="1197">
        <v>102.2</v>
      </c>
      <c r="H66" s="1197">
        <v>76.599999999999994</v>
      </c>
      <c r="I66" s="1197">
        <v>117.2</v>
      </c>
      <c r="J66" s="1197">
        <v>105.8</v>
      </c>
      <c r="K66" s="1197">
        <v>95.6</v>
      </c>
      <c r="L66" s="1197">
        <v>95.9</v>
      </c>
      <c r="M66" s="1197">
        <v>69</v>
      </c>
      <c r="N66" s="1197">
        <v>91.9</v>
      </c>
      <c r="O66" s="1197">
        <v>57.4</v>
      </c>
      <c r="P66" s="1197">
        <v>115.6</v>
      </c>
      <c r="Q66" s="1197">
        <v>87.8</v>
      </c>
    </row>
    <row r="67" spans="1:17" ht="11.25" customHeight="1">
      <c r="A67" s="2158"/>
      <c r="B67" s="1136"/>
      <c r="C67" s="1130">
        <v>8</v>
      </c>
      <c r="D67" s="1625"/>
      <c r="E67" s="1254">
        <v>99.9</v>
      </c>
      <c r="F67" s="1197">
        <v>99.9</v>
      </c>
      <c r="G67" s="1197">
        <v>101.2</v>
      </c>
      <c r="H67" s="1197">
        <v>85.1</v>
      </c>
      <c r="I67" s="1197">
        <v>110.7</v>
      </c>
      <c r="J67" s="1197">
        <v>114.9</v>
      </c>
      <c r="K67" s="1197">
        <v>93.9</v>
      </c>
      <c r="L67" s="1197">
        <v>91.9</v>
      </c>
      <c r="M67" s="1197">
        <v>74.2</v>
      </c>
      <c r="N67" s="1197">
        <v>88.9</v>
      </c>
      <c r="O67" s="1197">
        <v>58.1</v>
      </c>
      <c r="P67" s="1197">
        <v>131.19999999999999</v>
      </c>
      <c r="Q67" s="1197">
        <v>85.4</v>
      </c>
    </row>
    <row r="68" spans="1:17" ht="11.25" customHeight="1">
      <c r="A68" s="2158"/>
      <c r="B68" s="1136"/>
      <c r="C68" s="1130">
        <v>9</v>
      </c>
      <c r="D68" s="1625"/>
      <c r="E68" s="1254">
        <v>100.5</v>
      </c>
      <c r="F68" s="1197">
        <v>100.5</v>
      </c>
      <c r="G68" s="1197">
        <v>99.3</v>
      </c>
      <c r="H68" s="1197">
        <v>77.599999999999994</v>
      </c>
      <c r="I68" s="1197">
        <v>111.8</v>
      </c>
      <c r="J68" s="1197">
        <v>108.7</v>
      </c>
      <c r="K68" s="1197">
        <v>99.4</v>
      </c>
      <c r="L68" s="1197">
        <v>97.2</v>
      </c>
      <c r="M68" s="1197">
        <v>104</v>
      </c>
      <c r="N68" s="1197">
        <v>84.1</v>
      </c>
      <c r="O68" s="1197">
        <v>65.2</v>
      </c>
      <c r="P68" s="1197">
        <v>152.6</v>
      </c>
      <c r="Q68" s="1197">
        <v>82.7</v>
      </c>
    </row>
    <row r="69" spans="1:17" ht="11.25" customHeight="1">
      <c r="A69" s="2158"/>
      <c r="B69" s="1136"/>
      <c r="C69" s="1130">
        <v>10</v>
      </c>
      <c r="D69" s="1625"/>
      <c r="E69" s="1254">
        <v>100.1</v>
      </c>
      <c r="F69" s="1197">
        <v>100.1</v>
      </c>
      <c r="G69" s="1197">
        <v>98.9</v>
      </c>
      <c r="H69" s="1197">
        <v>75.400000000000006</v>
      </c>
      <c r="I69" s="1197">
        <v>107.7</v>
      </c>
      <c r="J69" s="1197">
        <v>102</v>
      </c>
      <c r="K69" s="1197">
        <v>98.3</v>
      </c>
      <c r="L69" s="1197">
        <v>101.9</v>
      </c>
      <c r="M69" s="1197">
        <v>102.3</v>
      </c>
      <c r="N69" s="1197">
        <v>85.1</v>
      </c>
      <c r="O69" s="1197">
        <v>79.3</v>
      </c>
      <c r="P69" s="1197">
        <v>149.69999999999999</v>
      </c>
      <c r="Q69" s="1197">
        <v>80.599999999999994</v>
      </c>
    </row>
    <row r="70" spans="1:17" ht="11.25" customHeight="1">
      <c r="A70" s="2158"/>
      <c r="B70" s="1136"/>
      <c r="C70" s="1130">
        <v>11</v>
      </c>
      <c r="D70" s="1625"/>
      <c r="E70" s="1254">
        <v>101</v>
      </c>
      <c r="F70" s="1197">
        <v>101</v>
      </c>
      <c r="G70" s="1197">
        <v>97.9</v>
      </c>
      <c r="H70" s="1197">
        <v>71.599999999999994</v>
      </c>
      <c r="I70" s="1197">
        <v>104.6</v>
      </c>
      <c r="J70" s="1197">
        <v>123.8</v>
      </c>
      <c r="K70" s="1197">
        <v>98.9</v>
      </c>
      <c r="L70" s="1197">
        <v>100</v>
      </c>
      <c r="M70" s="1197">
        <v>92.5</v>
      </c>
      <c r="N70" s="1197">
        <v>86.6</v>
      </c>
      <c r="O70" s="1197">
        <v>63.6</v>
      </c>
      <c r="P70" s="1197">
        <v>148.5</v>
      </c>
      <c r="Q70" s="1197">
        <v>80.400000000000006</v>
      </c>
    </row>
    <row r="71" spans="1:17" ht="11.25" customHeight="1">
      <c r="A71" s="1606"/>
      <c r="B71" s="1136"/>
      <c r="C71" s="1130">
        <v>12</v>
      </c>
      <c r="D71" s="1625"/>
      <c r="E71" s="1254">
        <v>100</v>
      </c>
      <c r="F71" s="1197">
        <v>100</v>
      </c>
      <c r="G71" s="1197">
        <v>96.5</v>
      </c>
      <c r="H71" s="1197">
        <v>70.7</v>
      </c>
      <c r="I71" s="1197">
        <v>100.4</v>
      </c>
      <c r="J71" s="1197">
        <v>109.9</v>
      </c>
      <c r="K71" s="1197">
        <v>105.2</v>
      </c>
      <c r="L71" s="1197">
        <v>95.3</v>
      </c>
      <c r="M71" s="1197">
        <v>82.9</v>
      </c>
      <c r="N71" s="1197">
        <v>94.6</v>
      </c>
      <c r="O71" s="1197">
        <v>52.9</v>
      </c>
      <c r="P71" s="1197">
        <v>124.3</v>
      </c>
      <c r="Q71" s="1197">
        <v>82.7</v>
      </c>
    </row>
    <row r="72" spans="1:17" ht="11.25" customHeight="1">
      <c r="A72" s="1606"/>
      <c r="B72" s="1136">
        <v>6</v>
      </c>
      <c r="C72" s="1130">
        <v>1</v>
      </c>
      <c r="D72" s="1625"/>
      <c r="E72" s="1253">
        <v>98.8</v>
      </c>
      <c r="F72" s="1009">
        <v>98.8</v>
      </c>
      <c r="G72" s="1009">
        <v>97.1</v>
      </c>
      <c r="H72" s="1009">
        <v>74</v>
      </c>
      <c r="I72" s="1009">
        <v>95.4</v>
      </c>
      <c r="J72" s="1009">
        <v>106.2</v>
      </c>
      <c r="K72" s="1009">
        <v>99.8</v>
      </c>
      <c r="L72" s="1009">
        <v>102.2</v>
      </c>
      <c r="M72" s="1009">
        <v>48.1</v>
      </c>
      <c r="N72" s="1009">
        <v>86.9</v>
      </c>
      <c r="O72" s="1009">
        <v>49</v>
      </c>
      <c r="P72" s="1009">
        <v>129.5</v>
      </c>
      <c r="Q72" s="1009">
        <v>83.5</v>
      </c>
    </row>
    <row r="73" spans="1:17" ht="11.25" customHeight="1">
      <c r="A73" s="1606"/>
      <c r="B73" s="1136"/>
      <c r="C73" s="1130">
        <v>2</v>
      </c>
      <c r="D73" s="1625"/>
      <c r="E73" s="1253">
        <v>102.7</v>
      </c>
      <c r="F73" s="1009">
        <v>102.7</v>
      </c>
      <c r="G73" s="1009">
        <v>101.5</v>
      </c>
      <c r="H73" s="1009">
        <v>75.099999999999994</v>
      </c>
      <c r="I73" s="1009">
        <v>100.4</v>
      </c>
      <c r="J73" s="1009">
        <v>122.5</v>
      </c>
      <c r="K73" s="1009">
        <v>102.1</v>
      </c>
      <c r="L73" s="1009">
        <v>102.9</v>
      </c>
      <c r="M73" s="1009">
        <v>64.7</v>
      </c>
      <c r="N73" s="1009">
        <v>90.2</v>
      </c>
      <c r="O73" s="1009">
        <v>54.9</v>
      </c>
      <c r="P73" s="1009">
        <v>138.19999999999999</v>
      </c>
      <c r="Q73" s="1009">
        <v>83.4</v>
      </c>
    </row>
    <row r="74" spans="1:17" ht="11.25" customHeight="1">
      <c r="A74" s="1606"/>
      <c r="B74" s="1136"/>
      <c r="C74" s="1130">
        <v>3</v>
      </c>
      <c r="D74" s="1625"/>
      <c r="E74" s="1275">
        <v>103.5</v>
      </c>
      <c r="F74" s="1198">
        <v>103.5</v>
      </c>
      <c r="G74" s="1309">
        <v>103.2</v>
      </c>
      <c r="H74" s="1309">
        <v>77.900000000000006</v>
      </c>
      <c r="I74" s="1309">
        <v>99</v>
      </c>
      <c r="J74" s="1309">
        <v>132.5</v>
      </c>
      <c r="K74" s="1309">
        <v>103.9</v>
      </c>
      <c r="L74" s="1309">
        <v>97.7</v>
      </c>
      <c r="M74" s="1309">
        <v>67.5</v>
      </c>
      <c r="N74" s="1309">
        <v>112.4</v>
      </c>
      <c r="O74" s="1309">
        <v>54.8</v>
      </c>
      <c r="P74" s="1309">
        <v>137.9</v>
      </c>
      <c r="Q74" s="1309">
        <v>85.1</v>
      </c>
    </row>
    <row r="75" spans="1:17" ht="11.25" customHeight="1">
      <c r="A75" s="1606"/>
      <c r="B75" s="1136"/>
      <c r="C75" s="1130">
        <v>4</v>
      </c>
      <c r="D75" s="1625"/>
      <c r="E75" s="1616">
        <v>102.1</v>
      </c>
      <c r="F75" s="1309">
        <v>102.1</v>
      </c>
      <c r="G75" s="1309">
        <v>102.8</v>
      </c>
      <c r="H75" s="1309">
        <v>74.599999999999994</v>
      </c>
      <c r="I75" s="1309">
        <v>98.6</v>
      </c>
      <c r="J75" s="1309">
        <v>118.2</v>
      </c>
      <c r="K75" s="1309">
        <v>103.5</v>
      </c>
      <c r="L75" s="1309">
        <v>94.3</v>
      </c>
      <c r="M75" s="1309">
        <v>53.1</v>
      </c>
      <c r="N75" s="1309">
        <v>125.7</v>
      </c>
      <c r="O75" s="1309">
        <v>62.2</v>
      </c>
      <c r="P75" s="1309">
        <v>179.2</v>
      </c>
      <c r="Q75" s="1309">
        <v>82.9</v>
      </c>
    </row>
    <row r="76" spans="1:17" ht="11.25" customHeight="1">
      <c r="A76" s="1606"/>
      <c r="B76" s="1617"/>
      <c r="C76" s="1618"/>
      <c r="D76" s="1626"/>
      <c r="E76" s="1619"/>
      <c r="F76" s="1274"/>
      <c r="G76" s="1274"/>
      <c r="H76" s="1274"/>
      <c r="I76" s="1274"/>
      <c r="J76" s="1274"/>
      <c r="K76" s="1274"/>
      <c r="L76" s="1274"/>
      <c r="M76" s="1274"/>
      <c r="N76" s="1274"/>
      <c r="O76" s="1274"/>
      <c r="P76" s="1274"/>
      <c r="Q76" s="1274"/>
    </row>
    <row r="77" spans="1:17" ht="11.25" customHeight="1">
      <c r="A77" s="1606"/>
      <c r="B77" s="2161" t="s">
        <v>270</v>
      </c>
      <c r="C77" s="2061"/>
      <c r="D77" s="2061"/>
      <c r="E77" s="1620">
        <v>-1.4</v>
      </c>
      <c r="F77" s="968">
        <v>-1.4</v>
      </c>
      <c r="G77" s="968">
        <v>-0.4</v>
      </c>
      <c r="H77" s="968">
        <v>-4.2</v>
      </c>
      <c r="I77" s="968">
        <v>-0.4</v>
      </c>
      <c r="J77" s="968">
        <v>-10.8</v>
      </c>
      <c r="K77" s="968">
        <v>-0.4</v>
      </c>
      <c r="L77" s="968">
        <v>-3.5</v>
      </c>
      <c r="M77" s="968">
        <v>-21.3</v>
      </c>
      <c r="N77" s="968">
        <v>11.8</v>
      </c>
      <c r="O77" s="968">
        <v>13.5</v>
      </c>
      <c r="P77" s="968">
        <v>29.9</v>
      </c>
      <c r="Q77" s="968">
        <v>-2.6</v>
      </c>
    </row>
    <row r="78" spans="1:17" ht="11.25" customHeight="1">
      <c r="A78" s="1621"/>
      <c r="B78" s="2162" t="s">
        <v>271</v>
      </c>
      <c r="C78" s="2163"/>
      <c r="D78" s="2163"/>
      <c r="E78" s="1622">
        <v>1</v>
      </c>
      <c r="F78" s="1255">
        <v>1</v>
      </c>
      <c r="G78" s="1255">
        <v>3.5</v>
      </c>
      <c r="H78" s="1255">
        <v>-8.6999999999999993</v>
      </c>
      <c r="I78" s="1255">
        <v>-4.5</v>
      </c>
      <c r="J78" s="1255">
        <v>-9.1</v>
      </c>
      <c r="K78" s="1255">
        <v>8.3000000000000007</v>
      </c>
      <c r="L78" s="1255">
        <v>7.5</v>
      </c>
      <c r="M78" s="1255">
        <v>-43.6</v>
      </c>
      <c r="N78" s="1255">
        <v>22.7</v>
      </c>
      <c r="O78" s="1255">
        <v>30.5</v>
      </c>
      <c r="P78" s="1255">
        <v>23.9</v>
      </c>
      <c r="Q78" s="1255">
        <v>-9.6</v>
      </c>
    </row>
    <row r="79" spans="1:17" ht="12" customHeight="1">
      <c r="A79" s="351"/>
      <c r="B79" s="1629" t="s">
        <v>264</v>
      </c>
      <c r="C79" s="599" t="s">
        <v>799</v>
      </c>
      <c r="D79" s="600"/>
      <c r="E79" s="351"/>
      <c r="F79" s="351"/>
      <c r="G79" s="351"/>
      <c r="H79" s="351"/>
      <c r="I79" s="351"/>
      <c r="J79" s="351"/>
      <c r="K79" s="351"/>
      <c r="L79" s="351"/>
      <c r="M79" s="351"/>
      <c r="N79" s="351"/>
      <c r="O79" s="351"/>
      <c r="P79" s="351"/>
      <c r="Q79" s="351"/>
    </row>
    <row r="80" spans="1:17" ht="12" customHeight="1">
      <c r="A80" s="351"/>
      <c r="B80" s="1630"/>
      <c r="C80" s="575" t="s">
        <v>1058</v>
      </c>
      <c r="D80" s="1631"/>
      <c r="E80" s="351"/>
      <c r="F80" s="351"/>
      <c r="G80" s="351"/>
      <c r="H80" s="351"/>
      <c r="I80" s="351"/>
      <c r="J80" s="351"/>
      <c r="K80" s="351"/>
      <c r="L80" s="351"/>
      <c r="M80" s="351"/>
      <c r="N80" s="351"/>
      <c r="O80" s="351"/>
      <c r="P80" s="351"/>
      <c r="Q80" s="351"/>
    </row>
    <row r="81" spans="1:17">
      <c r="A81" s="351"/>
      <c r="B81" s="350"/>
      <c r="C81" s="1631"/>
      <c r="D81" s="1631"/>
      <c r="E81" s="351"/>
      <c r="F81" s="351"/>
      <c r="G81" s="351"/>
      <c r="H81" s="351"/>
      <c r="I81" s="351"/>
      <c r="J81" s="351"/>
      <c r="K81" s="351"/>
      <c r="L81" s="351"/>
      <c r="M81" s="351"/>
      <c r="N81" s="351"/>
      <c r="O81" s="351"/>
      <c r="P81" s="351"/>
      <c r="Q81" s="351"/>
    </row>
    <row r="82" spans="1:17">
      <c r="A82" s="351"/>
      <c r="B82" s="350"/>
      <c r="C82" s="351"/>
      <c r="D82" s="351"/>
      <c r="E82" s="351"/>
      <c r="F82" s="351"/>
      <c r="G82" s="351"/>
      <c r="H82" s="351"/>
      <c r="I82" s="351"/>
      <c r="J82" s="351"/>
      <c r="K82" s="351"/>
      <c r="L82" s="351"/>
      <c r="M82" s="351"/>
      <c r="N82" s="351"/>
      <c r="O82" s="351"/>
      <c r="P82" s="351"/>
      <c r="Q82" s="351"/>
    </row>
    <row r="83" spans="1:17">
      <c r="A83" s="351"/>
      <c r="B83" s="350"/>
      <c r="C83" s="351"/>
      <c r="D83" s="351"/>
      <c r="E83" s="351"/>
      <c r="F83" s="351"/>
      <c r="G83" s="351"/>
      <c r="H83" s="351"/>
      <c r="I83" s="351"/>
      <c r="J83" s="351"/>
      <c r="K83" s="351"/>
      <c r="L83" s="351"/>
      <c r="M83" s="351"/>
      <c r="N83" s="351"/>
      <c r="O83" s="351"/>
      <c r="P83" s="351"/>
      <c r="Q83" s="351"/>
    </row>
    <row r="84" spans="1:17">
      <c r="A84" s="351"/>
      <c r="B84" s="350"/>
      <c r="C84" s="351"/>
      <c r="D84" s="351"/>
      <c r="E84" s="351"/>
      <c r="F84" s="351"/>
      <c r="G84" s="351"/>
      <c r="H84" s="351"/>
      <c r="I84" s="351"/>
      <c r="J84" s="351"/>
      <c r="K84" s="351"/>
      <c r="L84" s="351"/>
      <c r="M84" s="351"/>
      <c r="N84" s="351"/>
      <c r="O84" s="351"/>
      <c r="P84" s="351"/>
      <c r="Q84" s="351"/>
    </row>
    <row r="85" spans="1:17">
      <c r="A85" s="351"/>
      <c r="B85" s="350"/>
      <c r="C85" s="351"/>
      <c r="D85" s="351"/>
      <c r="E85" s="351"/>
      <c r="F85" s="351"/>
      <c r="G85" s="351"/>
      <c r="H85" s="351"/>
      <c r="I85" s="351"/>
      <c r="J85" s="351"/>
      <c r="K85" s="351"/>
      <c r="L85" s="351"/>
      <c r="M85" s="351"/>
      <c r="N85" s="351"/>
      <c r="O85" s="351"/>
      <c r="P85" s="351"/>
      <c r="Q85" s="351"/>
    </row>
    <row r="86" spans="1:17">
      <c r="A86" s="351"/>
      <c r="B86" s="350"/>
      <c r="C86" s="351"/>
      <c r="D86" s="351"/>
      <c r="E86" s="351"/>
      <c r="F86" s="351"/>
      <c r="G86" s="351"/>
      <c r="H86" s="351"/>
      <c r="I86" s="351"/>
      <c r="J86" s="351"/>
      <c r="K86" s="351"/>
      <c r="L86" s="351"/>
      <c r="M86" s="351"/>
      <c r="N86" s="351"/>
      <c r="O86" s="351"/>
      <c r="P86" s="351"/>
      <c r="Q86" s="351"/>
    </row>
    <row r="87" spans="1:17">
      <c r="A87" s="351"/>
      <c r="B87" s="351"/>
      <c r="C87" s="1632"/>
      <c r="D87" s="1632"/>
      <c r="E87" s="351"/>
      <c r="F87" s="351"/>
      <c r="G87" s="351"/>
      <c r="H87" s="351"/>
      <c r="I87" s="351"/>
      <c r="J87" s="351"/>
      <c r="K87" s="351"/>
      <c r="L87" s="351"/>
      <c r="M87" s="351"/>
      <c r="N87" s="351"/>
      <c r="O87" s="351"/>
      <c r="P87" s="351"/>
      <c r="Q87" s="351"/>
    </row>
  </sheetData>
  <mergeCells count="27">
    <mergeCell ref="A60:A70"/>
    <mergeCell ref="B55:D55"/>
    <mergeCell ref="B56:D56"/>
    <mergeCell ref="B57:D57"/>
    <mergeCell ref="B78:D78"/>
    <mergeCell ref="B77:D77"/>
    <mergeCell ref="A38:A48"/>
    <mergeCell ref="A16:A26"/>
    <mergeCell ref="B11:D12"/>
    <mergeCell ref="B33:D33"/>
    <mergeCell ref="B34:D34"/>
    <mergeCell ref="B13:D13"/>
    <mergeCell ref="B35:D35"/>
    <mergeCell ref="O10:Q10"/>
    <mergeCell ref="E11:E12"/>
    <mergeCell ref="F11:F12"/>
    <mergeCell ref="G11:G12"/>
    <mergeCell ref="H11:H12"/>
    <mergeCell ref="I11:I12"/>
    <mergeCell ref="J11:J12"/>
    <mergeCell ref="K11:K12"/>
    <mergeCell ref="L11:L12"/>
    <mergeCell ref="M11:M12"/>
    <mergeCell ref="N11:N12"/>
    <mergeCell ref="O11:O12"/>
    <mergeCell ref="P11:P12"/>
    <mergeCell ref="Q11:Q12"/>
  </mergeCells>
  <phoneticPr fontId="5"/>
  <pageMargins left="0.39370078740157483" right="0.19685039370078741" top="0.70866141732283472" bottom="0.39370078740157483" header="0.39370078740157483" footer="0.19685039370078741"/>
  <pageSetup paperSize="9" scale="84" orientation="portrait" r:id="rId1"/>
  <headerFooter>
    <oddHeader>&amp;L&amp;"ＭＳ ゴシック,太字"&amp;17 4　鉱工業指数・景気動向指数</oddHeader>
    <oddFooter>&amp;L－14－</oddFooter>
  </headerFooter>
  <colBreaks count="1" manualBreakCount="1">
    <brk id="17" max="7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2">
    <tabColor rgb="FFADF98F"/>
  </sheetPr>
  <dimension ref="A1:Q83"/>
  <sheetViews>
    <sheetView view="pageBreakPreview" zoomScaleNormal="100" zoomScaleSheetLayoutView="100" workbookViewId="0"/>
  </sheetViews>
  <sheetFormatPr defaultColWidth="10.1640625" defaultRowHeight="11.25"/>
  <cols>
    <col min="1" max="12" width="9.6640625" style="2" customWidth="1"/>
    <col min="13" max="13" width="5" style="2" customWidth="1"/>
    <col min="14" max="14" width="3.1640625" style="2" customWidth="1"/>
    <col min="15" max="15" width="6.6640625" style="2" customWidth="1"/>
    <col min="16" max="16" width="3.33203125" style="2" customWidth="1"/>
    <col min="17" max="17" width="6" style="2" customWidth="1"/>
    <col min="18" max="16384" width="10.1640625" style="2"/>
  </cols>
  <sheetData>
    <row r="1" spans="1:17" ht="18">
      <c r="A1" s="563"/>
      <c r="B1" s="350"/>
      <c r="C1" s="1276"/>
      <c r="D1" s="1276"/>
      <c r="E1" s="1276"/>
      <c r="F1" s="1276"/>
      <c r="G1" s="1276"/>
      <c r="H1" s="1276"/>
      <c r="I1" s="1276"/>
      <c r="J1" s="1276"/>
      <c r="K1" s="1276"/>
      <c r="L1" s="1276"/>
      <c r="M1" s="1276"/>
      <c r="N1" s="1276"/>
      <c r="O1" s="1276"/>
      <c r="P1" s="1276"/>
      <c r="Q1" s="1277"/>
    </row>
    <row r="2" spans="1:17" ht="9" customHeight="1">
      <c r="A2" s="1592"/>
      <c r="B2" s="350"/>
      <c r="C2" s="1276"/>
      <c r="D2" s="1276"/>
      <c r="E2" s="1276"/>
      <c r="F2" s="1276"/>
      <c r="G2" s="1276"/>
      <c r="H2" s="1276"/>
      <c r="I2" s="1276"/>
      <c r="J2" s="1276"/>
      <c r="K2" s="1276"/>
      <c r="L2" s="1276"/>
      <c r="M2" s="1276"/>
      <c r="N2" s="1276"/>
      <c r="O2" s="1276"/>
      <c r="P2" s="1276"/>
      <c r="Q2" s="1277"/>
    </row>
    <row r="3" spans="1:17" ht="18.75" customHeight="1">
      <c r="A3" s="1195"/>
      <c r="B3" s="727"/>
      <c r="C3" s="1247"/>
      <c r="D3" s="1247"/>
      <c r="E3" s="1247"/>
      <c r="F3" s="1247"/>
      <c r="G3" s="1247"/>
      <c r="H3" s="1247"/>
      <c r="I3" s="1247"/>
      <c r="J3" s="1247"/>
      <c r="K3" s="1247"/>
      <c r="L3" s="1247"/>
      <c r="M3" s="1633"/>
      <c r="N3" s="1633"/>
      <c r="O3" s="1276"/>
      <c r="P3" s="1276"/>
      <c r="Q3" s="1277"/>
    </row>
    <row r="4" spans="1:17" ht="3.75" customHeight="1">
      <c r="A4" s="1196"/>
      <c r="B4" s="727"/>
      <c r="C4" s="1247"/>
      <c r="D4" s="1247"/>
      <c r="E4" s="1247"/>
      <c r="F4" s="1247"/>
      <c r="G4" s="1247"/>
      <c r="H4" s="1247"/>
      <c r="I4" s="1247"/>
      <c r="J4" s="1247"/>
      <c r="K4" s="1247"/>
      <c r="L4" s="1247"/>
      <c r="M4" s="1633"/>
      <c r="N4" s="1633"/>
      <c r="O4" s="1276"/>
      <c r="P4" s="1276"/>
      <c r="Q4" s="1277"/>
    </row>
    <row r="5" spans="1:17" s="591" customFormat="1" ht="14.25" customHeight="1">
      <c r="A5" s="1195"/>
      <c r="B5" s="727"/>
      <c r="C5" s="1247"/>
      <c r="D5" s="1247"/>
      <c r="E5" s="1247"/>
      <c r="F5" s="1247"/>
      <c r="G5" s="1247"/>
      <c r="H5" s="1247"/>
      <c r="I5" s="1247"/>
      <c r="J5" s="1247"/>
      <c r="K5" s="1247"/>
      <c r="L5" s="1247"/>
      <c r="M5" s="1634"/>
      <c r="N5" s="1634"/>
      <c r="O5" s="1635"/>
      <c r="P5" s="1635"/>
      <c r="Q5" s="1278"/>
    </row>
    <row r="6" spans="1:17" s="591" customFormat="1" ht="14.25" customHeight="1">
      <c r="A6" s="1195"/>
      <c r="B6" s="727"/>
      <c r="C6" s="1247"/>
      <c r="D6" s="1247"/>
      <c r="E6" s="1247"/>
      <c r="F6" s="1247"/>
      <c r="G6" s="1247"/>
      <c r="H6" s="1247"/>
      <c r="I6" s="1247"/>
      <c r="J6" s="1247"/>
      <c r="K6" s="1247"/>
      <c r="L6" s="1247"/>
      <c r="M6" s="1634"/>
      <c r="N6" s="1634"/>
      <c r="O6" s="1635"/>
      <c r="P6" s="1635"/>
      <c r="Q6" s="1278"/>
    </row>
    <row r="7" spans="1:17" s="591" customFormat="1" ht="14.25" customHeight="1">
      <c r="A7" s="1195"/>
      <c r="B7" s="727"/>
      <c r="C7" s="1247"/>
      <c r="D7" s="1247"/>
      <c r="E7" s="1247"/>
      <c r="F7" s="1247"/>
      <c r="G7" s="1247"/>
      <c r="H7" s="1247"/>
      <c r="I7" s="1247"/>
      <c r="J7" s="1247"/>
      <c r="K7" s="1247"/>
      <c r="L7" s="1247"/>
      <c r="M7" s="1634"/>
      <c r="N7" s="1634"/>
      <c r="O7" s="1635"/>
      <c r="P7" s="1635"/>
      <c r="Q7" s="1278"/>
    </row>
    <row r="8" spans="1:17" s="591" customFormat="1" ht="5.25" customHeight="1">
      <c r="A8" s="541"/>
      <c r="B8" s="352"/>
      <c r="C8" s="542"/>
      <c r="D8" s="543"/>
      <c r="E8" s="543"/>
      <c r="F8" s="543"/>
      <c r="G8" s="543"/>
      <c r="H8" s="543"/>
      <c r="I8" s="543"/>
      <c r="J8" s="543"/>
      <c r="K8" s="543"/>
      <c r="L8" s="543"/>
      <c r="M8" s="1634"/>
      <c r="N8" s="1634"/>
      <c r="O8" s="1635"/>
      <c r="P8" s="1635"/>
      <c r="Q8" s="1278"/>
    </row>
    <row r="9" spans="1:17" s="591" customFormat="1" ht="5.25" customHeight="1">
      <c r="A9" s="541"/>
      <c r="B9" s="352"/>
      <c r="C9" s="542"/>
      <c r="D9" s="543"/>
      <c r="E9" s="1635"/>
      <c r="F9" s="1635"/>
      <c r="G9" s="1635"/>
      <c r="H9" s="1635"/>
      <c r="I9" s="1635"/>
      <c r="J9" s="1635"/>
      <c r="K9" s="1635"/>
      <c r="L9" s="1635"/>
      <c r="M9" s="1635"/>
      <c r="N9" s="1635"/>
      <c r="O9" s="1635"/>
      <c r="P9" s="1635"/>
      <c r="Q9" s="1278"/>
    </row>
    <row r="10" spans="1:17" s="58" customFormat="1" ht="13.5" customHeight="1">
      <c r="A10" s="540"/>
      <c r="B10" s="1602"/>
      <c r="C10" s="318"/>
      <c r="D10" s="318"/>
      <c r="E10" s="1633"/>
      <c r="F10" s="1633"/>
      <c r="G10" s="1633"/>
      <c r="H10" s="1633"/>
      <c r="I10" s="1633"/>
      <c r="J10" s="1633"/>
      <c r="K10" s="1633"/>
      <c r="L10" s="1633"/>
      <c r="M10" s="1633"/>
      <c r="N10" s="1633"/>
      <c r="O10" s="1271"/>
      <c r="P10" s="1271"/>
      <c r="Q10" s="1271"/>
    </row>
    <row r="11" spans="1:17" s="286" customFormat="1" ht="15" customHeight="1">
      <c r="A11" s="2153" t="s">
        <v>1045</v>
      </c>
      <c r="B11" s="2153" t="s">
        <v>1046</v>
      </c>
      <c r="C11" s="2153" t="s">
        <v>1047</v>
      </c>
      <c r="D11" s="2153" t="s">
        <v>1048</v>
      </c>
      <c r="E11" s="2172" t="s">
        <v>1049</v>
      </c>
      <c r="F11" s="1257"/>
      <c r="G11" s="1257"/>
      <c r="H11" s="1257"/>
      <c r="I11" s="1257"/>
      <c r="J11" s="1257"/>
      <c r="K11" s="1258"/>
      <c r="L11" s="2153" t="s">
        <v>1050</v>
      </c>
      <c r="M11" s="2170" t="s">
        <v>84</v>
      </c>
      <c r="N11" s="2170"/>
      <c r="O11" s="2170"/>
      <c r="P11" s="1259"/>
    </row>
    <row r="12" spans="1:17" s="286" customFormat="1" ht="30.75" customHeight="1">
      <c r="A12" s="2154"/>
      <c r="B12" s="2154"/>
      <c r="C12" s="2154"/>
      <c r="D12" s="2154"/>
      <c r="E12" s="2152"/>
      <c r="F12" s="1260" t="s">
        <v>1051</v>
      </c>
      <c r="G12" s="1260" t="s">
        <v>1052</v>
      </c>
      <c r="H12" s="1260" t="s">
        <v>1053</v>
      </c>
      <c r="I12" s="1260" t="s">
        <v>1054</v>
      </c>
      <c r="J12" s="1260" t="s">
        <v>1055</v>
      </c>
      <c r="K12" s="1260" t="s">
        <v>1056</v>
      </c>
      <c r="L12" s="2154"/>
      <c r="M12" s="2171"/>
      <c r="N12" s="2171"/>
      <c r="O12" s="2171"/>
      <c r="P12" s="1261"/>
    </row>
    <row r="13" spans="1:17" s="1251" customFormat="1" ht="12" customHeight="1">
      <c r="A13" s="1605">
        <v>1420.6999999999998</v>
      </c>
      <c r="B13" s="1605">
        <v>364.5</v>
      </c>
      <c r="C13" s="1605">
        <v>231.79999999999998</v>
      </c>
      <c r="D13" s="1605">
        <v>1098.3999999999999</v>
      </c>
      <c r="E13" s="1605">
        <v>581.79999999999995</v>
      </c>
      <c r="F13" s="1605">
        <v>117.29999999999998</v>
      </c>
      <c r="G13" s="1605">
        <v>148.39999999999998</v>
      </c>
      <c r="H13" s="1605">
        <v>74.900000000000006</v>
      </c>
      <c r="I13" s="1605">
        <v>85.8</v>
      </c>
      <c r="J13" s="1605">
        <v>33.1</v>
      </c>
      <c r="K13" s="1605">
        <v>122.3</v>
      </c>
      <c r="L13" s="1636">
        <v>1.7000000000000002</v>
      </c>
      <c r="M13" s="1637" t="s">
        <v>98</v>
      </c>
      <c r="N13" s="1638"/>
      <c r="O13" s="1639"/>
      <c r="P13" s="1640"/>
    </row>
    <row r="14" spans="1:17" ht="4.5" customHeight="1">
      <c r="A14" s="351"/>
      <c r="B14" s="351"/>
      <c r="C14" s="351"/>
      <c r="D14" s="351"/>
      <c r="E14" s="351"/>
      <c r="F14" s="351"/>
      <c r="G14" s="351"/>
      <c r="H14" s="351"/>
      <c r="I14" s="351"/>
      <c r="J14" s="351"/>
      <c r="K14" s="351"/>
      <c r="L14" s="1641"/>
      <c r="M14" s="967"/>
      <c r="N14" s="640"/>
      <c r="O14" s="969"/>
      <c r="P14" s="1606"/>
    </row>
    <row r="15" spans="1:17" ht="11.25" customHeight="1">
      <c r="A15" s="1279">
        <v>105.1</v>
      </c>
      <c r="B15" s="1279">
        <v>104.8</v>
      </c>
      <c r="C15" s="1279">
        <v>103.2</v>
      </c>
      <c r="D15" s="1279">
        <v>99.7</v>
      </c>
      <c r="E15" s="1279">
        <v>102</v>
      </c>
      <c r="F15" s="1279">
        <v>99.2</v>
      </c>
      <c r="G15" s="1279">
        <v>101.3</v>
      </c>
      <c r="H15" s="1279">
        <v>100.3</v>
      </c>
      <c r="I15" s="1279">
        <v>109.2</v>
      </c>
      <c r="J15" s="1279">
        <v>94</v>
      </c>
      <c r="K15" s="1279">
        <v>103.9</v>
      </c>
      <c r="L15" s="1280">
        <v>126.9</v>
      </c>
      <c r="M15" s="1262" t="s">
        <v>488</v>
      </c>
      <c r="N15" s="641">
        <v>3</v>
      </c>
      <c r="O15" s="1296" t="s">
        <v>85</v>
      </c>
      <c r="P15" s="2158" t="s">
        <v>99</v>
      </c>
    </row>
    <row r="16" spans="1:17" ht="11.25" customHeight="1">
      <c r="A16" s="1281">
        <v>104.8</v>
      </c>
      <c r="B16" s="1281">
        <v>100</v>
      </c>
      <c r="C16" s="1281">
        <v>103.6</v>
      </c>
      <c r="D16" s="1281">
        <v>98.5</v>
      </c>
      <c r="E16" s="1281">
        <v>100.9</v>
      </c>
      <c r="F16" s="1281">
        <v>101.9</v>
      </c>
      <c r="G16" s="1281">
        <v>101.1</v>
      </c>
      <c r="H16" s="1281">
        <v>95.7</v>
      </c>
      <c r="I16" s="1281">
        <v>109.4</v>
      </c>
      <c r="J16" s="1281">
        <v>103.1</v>
      </c>
      <c r="K16" s="1281">
        <v>96.4</v>
      </c>
      <c r="L16" s="1282">
        <v>126.7</v>
      </c>
      <c r="M16" s="1262"/>
      <c r="N16" s="641">
        <v>4</v>
      </c>
      <c r="O16" s="1296"/>
      <c r="P16" s="2158"/>
    </row>
    <row r="17" spans="1:16" ht="11.25" customHeight="1">
      <c r="A17" s="1281">
        <v>106.8</v>
      </c>
      <c r="B17" s="1281">
        <v>93.8</v>
      </c>
      <c r="C17" s="1281">
        <v>99.7</v>
      </c>
      <c r="D17" s="1281">
        <v>96.5</v>
      </c>
      <c r="E17" s="1281">
        <v>97.7</v>
      </c>
      <c r="F17" s="1281">
        <v>98.2</v>
      </c>
      <c r="G17" s="1281">
        <v>100.9</v>
      </c>
      <c r="H17" s="1281">
        <v>85.1</v>
      </c>
      <c r="I17" s="1281">
        <v>103.5</v>
      </c>
      <c r="J17" s="1281">
        <v>91.3</v>
      </c>
      <c r="K17" s="1281">
        <v>98.7</v>
      </c>
      <c r="L17" s="1282">
        <v>96.2</v>
      </c>
      <c r="M17" s="1262"/>
      <c r="N17" s="641">
        <v>5</v>
      </c>
      <c r="O17" s="1296"/>
      <c r="P17" s="2158"/>
    </row>
    <row r="18" spans="1:16" ht="7.5" customHeight="1">
      <c r="A18" s="1633"/>
      <c r="B18" s="1633"/>
      <c r="C18" s="1633"/>
      <c r="D18" s="1633"/>
      <c r="E18" s="1633"/>
      <c r="F18" s="1633"/>
      <c r="G18" s="1633"/>
      <c r="H18" s="1633"/>
      <c r="I18" s="1633"/>
      <c r="J18" s="1633"/>
      <c r="K18" s="1633"/>
      <c r="L18" s="1642"/>
      <c r="M18" s="1252"/>
      <c r="N18" s="851"/>
      <c r="O18" s="1273"/>
      <c r="P18" s="2158"/>
    </row>
    <row r="19" spans="1:16" ht="11.25" customHeight="1">
      <c r="A19" s="1009">
        <v>110.7</v>
      </c>
      <c r="B19" s="1009">
        <v>93.1</v>
      </c>
      <c r="C19" s="1009">
        <v>97.7</v>
      </c>
      <c r="D19" s="1009">
        <v>94.3</v>
      </c>
      <c r="E19" s="1009">
        <v>101.1</v>
      </c>
      <c r="F19" s="1009">
        <v>100.7</v>
      </c>
      <c r="G19" s="1009">
        <v>106.4</v>
      </c>
      <c r="H19" s="1009">
        <v>94.6</v>
      </c>
      <c r="I19" s="1009">
        <v>106</v>
      </c>
      <c r="J19" s="1009">
        <v>96</v>
      </c>
      <c r="K19" s="1009">
        <v>97.3</v>
      </c>
      <c r="L19" s="1263">
        <v>95.3</v>
      </c>
      <c r="M19" s="1136">
        <v>5</v>
      </c>
      <c r="N19" s="1130">
        <v>4</v>
      </c>
      <c r="O19" s="1273" t="s">
        <v>675</v>
      </c>
      <c r="P19" s="2158"/>
    </row>
    <row r="20" spans="1:16" ht="11.25" customHeight="1">
      <c r="A20" s="1009">
        <v>99.4</v>
      </c>
      <c r="B20" s="1009">
        <v>95.7</v>
      </c>
      <c r="C20" s="1009">
        <v>98.1</v>
      </c>
      <c r="D20" s="1009">
        <v>99.8</v>
      </c>
      <c r="E20" s="1009">
        <v>99.6</v>
      </c>
      <c r="F20" s="1009">
        <v>92.2</v>
      </c>
      <c r="G20" s="1009">
        <v>108.7</v>
      </c>
      <c r="H20" s="1009">
        <v>94</v>
      </c>
      <c r="I20" s="1009">
        <v>100.4</v>
      </c>
      <c r="J20" s="1009">
        <v>95.3</v>
      </c>
      <c r="K20" s="1009">
        <v>101</v>
      </c>
      <c r="L20" s="1263">
        <v>85.4</v>
      </c>
      <c r="M20" s="1136"/>
      <c r="N20" s="1130">
        <v>5</v>
      </c>
      <c r="O20" s="1273"/>
      <c r="P20" s="2158"/>
    </row>
    <row r="21" spans="1:16" ht="11.25" customHeight="1">
      <c r="A21" s="1197">
        <v>110.6</v>
      </c>
      <c r="B21" s="1197">
        <v>93.8</v>
      </c>
      <c r="C21" s="1197">
        <v>100.1</v>
      </c>
      <c r="D21" s="1197">
        <v>97.6</v>
      </c>
      <c r="E21" s="1197">
        <v>98</v>
      </c>
      <c r="F21" s="1197">
        <v>91</v>
      </c>
      <c r="G21" s="1197">
        <v>105.9</v>
      </c>
      <c r="H21" s="1197">
        <v>93.2</v>
      </c>
      <c r="I21" s="1197">
        <v>105.1</v>
      </c>
      <c r="J21" s="1197">
        <v>90.6</v>
      </c>
      <c r="K21" s="1197">
        <v>95.2</v>
      </c>
      <c r="L21" s="1264">
        <v>90.3</v>
      </c>
      <c r="M21" s="1136"/>
      <c r="N21" s="1130">
        <v>6</v>
      </c>
      <c r="O21" s="1273"/>
      <c r="P21" s="2158"/>
    </row>
    <row r="22" spans="1:16" ht="11.25" customHeight="1">
      <c r="A22" s="1197">
        <v>108.4</v>
      </c>
      <c r="B22" s="1197">
        <v>92.6</v>
      </c>
      <c r="C22" s="1197">
        <v>99.8</v>
      </c>
      <c r="D22" s="1197">
        <v>93.8</v>
      </c>
      <c r="E22" s="1197">
        <v>100.7</v>
      </c>
      <c r="F22" s="1197">
        <v>101</v>
      </c>
      <c r="G22" s="1197">
        <v>106</v>
      </c>
      <c r="H22" s="1197">
        <v>90.9</v>
      </c>
      <c r="I22" s="1197">
        <v>108.5</v>
      </c>
      <c r="J22" s="1197">
        <v>94.3</v>
      </c>
      <c r="K22" s="1197">
        <v>96.5</v>
      </c>
      <c r="L22" s="1264">
        <v>92.4</v>
      </c>
      <c r="M22" s="1136"/>
      <c r="N22" s="1130">
        <v>7</v>
      </c>
      <c r="O22" s="1273"/>
      <c r="P22" s="2158"/>
    </row>
    <row r="23" spans="1:16" ht="11.25" customHeight="1">
      <c r="A23" s="1197">
        <v>107.9</v>
      </c>
      <c r="B23" s="1197">
        <v>98.3</v>
      </c>
      <c r="C23" s="1197">
        <v>102.8</v>
      </c>
      <c r="D23" s="1197">
        <v>98.3</v>
      </c>
      <c r="E23" s="1197">
        <v>97.2</v>
      </c>
      <c r="F23" s="1197">
        <v>100.4</v>
      </c>
      <c r="G23" s="1197">
        <v>99.6</v>
      </c>
      <c r="H23" s="1197">
        <v>85.4</v>
      </c>
      <c r="I23" s="1197">
        <v>99.8</v>
      </c>
      <c r="J23" s="1197">
        <v>93.8</v>
      </c>
      <c r="K23" s="1197">
        <v>98.4</v>
      </c>
      <c r="L23" s="1264">
        <v>103.2</v>
      </c>
      <c r="M23" s="1136"/>
      <c r="N23" s="1130">
        <v>8</v>
      </c>
      <c r="O23" s="1273"/>
      <c r="P23" s="2158"/>
    </row>
    <row r="24" spans="1:16" ht="11.25" customHeight="1">
      <c r="A24" s="1197">
        <v>110.4</v>
      </c>
      <c r="B24" s="1197">
        <v>93.1</v>
      </c>
      <c r="C24" s="1197">
        <v>95.8</v>
      </c>
      <c r="D24" s="1197">
        <v>97.4</v>
      </c>
      <c r="E24" s="1197">
        <v>95.3</v>
      </c>
      <c r="F24" s="1197">
        <v>98.2</v>
      </c>
      <c r="G24" s="1197">
        <v>99.6</v>
      </c>
      <c r="H24" s="1197">
        <v>76.900000000000006</v>
      </c>
      <c r="I24" s="1197">
        <v>95.6</v>
      </c>
      <c r="J24" s="1197">
        <v>94.5</v>
      </c>
      <c r="K24" s="1197">
        <v>101.2</v>
      </c>
      <c r="L24" s="1264">
        <v>95</v>
      </c>
      <c r="M24" s="1136"/>
      <c r="N24" s="1130">
        <v>9</v>
      </c>
      <c r="O24" s="1273"/>
      <c r="P24" s="2158"/>
    </row>
    <row r="25" spans="1:16" ht="11.25" customHeight="1">
      <c r="A25" s="1197">
        <v>109.8</v>
      </c>
      <c r="B25" s="1197">
        <v>96.8</v>
      </c>
      <c r="C25" s="1197">
        <v>99.5</v>
      </c>
      <c r="D25" s="1197">
        <v>93.5</v>
      </c>
      <c r="E25" s="1197">
        <v>98</v>
      </c>
      <c r="F25" s="1197">
        <v>102.1</v>
      </c>
      <c r="G25" s="1197">
        <v>102.4</v>
      </c>
      <c r="H25" s="1197">
        <v>71.099999999999994</v>
      </c>
      <c r="I25" s="1197">
        <v>109.9</v>
      </c>
      <c r="J25" s="1197">
        <v>88.7</v>
      </c>
      <c r="K25" s="1197">
        <v>96.4</v>
      </c>
      <c r="L25" s="1264">
        <v>105.6</v>
      </c>
      <c r="M25" s="1136"/>
      <c r="N25" s="1130">
        <v>10</v>
      </c>
      <c r="O25" s="1273"/>
      <c r="P25" s="2158"/>
    </row>
    <row r="26" spans="1:16" ht="11.25" customHeight="1">
      <c r="A26" s="1197">
        <v>101.2</v>
      </c>
      <c r="B26" s="1197">
        <v>90.2</v>
      </c>
      <c r="C26" s="1197">
        <v>99.8</v>
      </c>
      <c r="D26" s="1197">
        <v>96.6</v>
      </c>
      <c r="E26" s="1197">
        <v>95.3</v>
      </c>
      <c r="F26" s="1197">
        <v>99.2</v>
      </c>
      <c r="G26" s="1197">
        <v>100.5</v>
      </c>
      <c r="H26" s="1197">
        <v>70.3</v>
      </c>
      <c r="I26" s="1197">
        <v>98.6</v>
      </c>
      <c r="J26" s="1197">
        <v>84.4</v>
      </c>
      <c r="K26" s="1197">
        <v>99.9</v>
      </c>
      <c r="L26" s="1264">
        <v>93.4</v>
      </c>
      <c r="M26" s="1136"/>
      <c r="N26" s="1130">
        <v>11</v>
      </c>
      <c r="O26" s="1273"/>
      <c r="P26" s="1606"/>
    </row>
    <row r="27" spans="1:16" ht="11.25" customHeight="1">
      <c r="A27" s="1197">
        <v>108</v>
      </c>
      <c r="B27" s="1197">
        <v>89.1</v>
      </c>
      <c r="C27" s="1197">
        <v>102.3</v>
      </c>
      <c r="D27" s="1197">
        <v>97.1</v>
      </c>
      <c r="E27" s="1197">
        <v>94.4</v>
      </c>
      <c r="F27" s="1197">
        <v>84.8</v>
      </c>
      <c r="G27" s="1197">
        <v>101.2</v>
      </c>
      <c r="H27" s="1197">
        <v>72.7</v>
      </c>
      <c r="I27" s="1197">
        <v>104.9</v>
      </c>
      <c r="J27" s="1197">
        <v>85.7</v>
      </c>
      <c r="K27" s="1197">
        <v>102.8</v>
      </c>
      <c r="L27" s="1264">
        <v>116.1</v>
      </c>
      <c r="M27" s="1136"/>
      <c r="N27" s="1130">
        <v>12</v>
      </c>
      <c r="O27" s="1273"/>
      <c r="P27" s="1606"/>
    </row>
    <row r="28" spans="1:16" ht="11.25" customHeight="1">
      <c r="A28" s="1009">
        <v>102.4</v>
      </c>
      <c r="B28" s="1009">
        <v>98.5</v>
      </c>
      <c r="C28" s="1009">
        <v>96.9</v>
      </c>
      <c r="D28" s="1009">
        <v>98.6</v>
      </c>
      <c r="E28" s="1009">
        <v>92.4</v>
      </c>
      <c r="F28" s="1009">
        <v>92</v>
      </c>
      <c r="G28" s="1009">
        <v>97.9</v>
      </c>
      <c r="H28" s="1009">
        <v>73.7</v>
      </c>
      <c r="I28" s="1009">
        <v>94</v>
      </c>
      <c r="J28" s="1009">
        <v>82.6</v>
      </c>
      <c r="K28" s="1009">
        <v>97.3</v>
      </c>
      <c r="L28" s="1263">
        <v>131.80000000000001</v>
      </c>
      <c r="M28" s="1136">
        <v>6</v>
      </c>
      <c r="N28" s="1130">
        <v>1</v>
      </c>
      <c r="O28" s="1273"/>
      <c r="P28" s="1606"/>
    </row>
    <row r="29" spans="1:16" ht="11.25" customHeight="1">
      <c r="A29" s="1009">
        <v>103.3</v>
      </c>
      <c r="B29" s="1009">
        <v>86.5</v>
      </c>
      <c r="C29" s="1009">
        <v>99.6</v>
      </c>
      <c r="D29" s="1009">
        <v>98</v>
      </c>
      <c r="E29" s="1009">
        <v>96</v>
      </c>
      <c r="F29" s="1009">
        <v>103.9</v>
      </c>
      <c r="G29" s="1009">
        <v>104.6</v>
      </c>
      <c r="H29" s="1009">
        <v>75.3</v>
      </c>
      <c r="I29" s="1009">
        <v>90.9</v>
      </c>
      <c r="J29" s="1009">
        <v>81.3</v>
      </c>
      <c r="K29" s="1009">
        <v>103.1</v>
      </c>
      <c r="L29" s="1263">
        <v>103.3</v>
      </c>
      <c r="M29" s="1136"/>
      <c r="N29" s="1130">
        <v>2</v>
      </c>
      <c r="O29" s="1273"/>
      <c r="P29" s="1606"/>
    </row>
    <row r="30" spans="1:16" ht="11.25" customHeight="1">
      <c r="A30" s="1309">
        <v>111.8</v>
      </c>
      <c r="B30" s="1309">
        <v>84.3</v>
      </c>
      <c r="C30" s="1309">
        <v>96</v>
      </c>
      <c r="D30" s="1614">
        <v>94.6</v>
      </c>
      <c r="E30" s="1309">
        <v>90.9</v>
      </c>
      <c r="F30" s="1309">
        <v>91.6</v>
      </c>
      <c r="G30" s="1309">
        <v>97.8</v>
      </c>
      <c r="H30" s="1309">
        <v>80.099999999999994</v>
      </c>
      <c r="I30" s="1309">
        <v>88.8</v>
      </c>
      <c r="J30" s="1309">
        <v>82.7</v>
      </c>
      <c r="K30" s="1309">
        <v>94.4</v>
      </c>
      <c r="L30" s="1310">
        <v>118.3</v>
      </c>
      <c r="M30" s="1136"/>
      <c r="N30" s="1130">
        <v>3</v>
      </c>
      <c r="O30" s="1273"/>
      <c r="P30" s="1606"/>
    </row>
    <row r="31" spans="1:16" s="1" customFormat="1" ht="11.25" customHeight="1">
      <c r="A31" s="1309">
        <v>101.1</v>
      </c>
      <c r="B31" s="1309">
        <v>88.8</v>
      </c>
      <c r="C31" s="1309">
        <v>96.3</v>
      </c>
      <c r="D31" s="1309">
        <v>98.8</v>
      </c>
      <c r="E31" s="1309">
        <v>93.4</v>
      </c>
      <c r="F31" s="1309">
        <v>81.2</v>
      </c>
      <c r="G31" s="1309">
        <v>95.3</v>
      </c>
      <c r="H31" s="1309">
        <v>82.5</v>
      </c>
      <c r="I31" s="1309">
        <v>92.5</v>
      </c>
      <c r="J31" s="1309">
        <v>88.9</v>
      </c>
      <c r="K31" s="1309">
        <v>109.5</v>
      </c>
      <c r="L31" s="1310">
        <v>118.4</v>
      </c>
      <c r="M31" s="1136"/>
      <c r="N31" s="1130">
        <v>4</v>
      </c>
      <c r="O31" s="1273"/>
      <c r="P31" s="1615"/>
    </row>
    <row r="32" spans="1:16" ht="11.25" customHeight="1">
      <c r="A32" s="1643"/>
      <c r="B32" s="1643"/>
      <c r="C32" s="1643"/>
      <c r="D32" s="1643"/>
      <c r="E32" s="1643"/>
      <c r="F32" s="1643"/>
      <c r="G32" s="1643"/>
      <c r="H32" s="1643"/>
      <c r="I32" s="1643"/>
      <c r="J32" s="1643"/>
      <c r="K32" s="1643"/>
      <c r="L32" s="1644"/>
      <c r="M32" s="1289"/>
      <c r="N32" s="1291"/>
      <c r="O32" s="1290"/>
      <c r="P32" s="1606"/>
    </row>
    <row r="33" spans="1:16" ht="11.25" customHeight="1">
      <c r="A33" s="968">
        <v>-9.6</v>
      </c>
      <c r="B33" s="968">
        <v>5.3</v>
      </c>
      <c r="C33" s="968">
        <v>0.3</v>
      </c>
      <c r="D33" s="968">
        <v>4.4000000000000004</v>
      </c>
      <c r="E33" s="968">
        <v>2.8</v>
      </c>
      <c r="F33" s="968">
        <v>-11.4</v>
      </c>
      <c r="G33" s="968">
        <v>-2.6</v>
      </c>
      <c r="H33" s="968">
        <v>3</v>
      </c>
      <c r="I33" s="968">
        <v>4.2</v>
      </c>
      <c r="J33" s="968">
        <v>7.5</v>
      </c>
      <c r="K33" s="968">
        <v>16</v>
      </c>
      <c r="L33" s="1265">
        <v>0.1</v>
      </c>
      <c r="M33" s="2166" t="s">
        <v>270</v>
      </c>
      <c r="N33" s="2166"/>
      <c r="O33" s="2167"/>
      <c r="P33" s="1645"/>
    </row>
    <row r="34" spans="1:16" ht="11.25" customHeight="1">
      <c r="A34" s="1255">
        <v>-6.8</v>
      </c>
      <c r="B34" s="1255">
        <v>-2.2000000000000002</v>
      </c>
      <c r="C34" s="1255">
        <v>0.3</v>
      </c>
      <c r="D34" s="1255">
        <v>7.5</v>
      </c>
      <c r="E34" s="1255">
        <v>-6.9</v>
      </c>
      <c r="F34" s="1255">
        <v>-18.5</v>
      </c>
      <c r="G34" s="1255">
        <v>-10.4</v>
      </c>
      <c r="H34" s="1255">
        <v>-12.7</v>
      </c>
      <c r="I34" s="1255">
        <v>-10.4</v>
      </c>
      <c r="J34" s="1255">
        <v>-5.4</v>
      </c>
      <c r="K34" s="1255">
        <v>15.8</v>
      </c>
      <c r="L34" s="1266">
        <v>24.3</v>
      </c>
      <c r="M34" s="2168" t="s">
        <v>271</v>
      </c>
      <c r="N34" s="2168"/>
      <c r="O34" s="2169"/>
      <c r="P34" s="1646"/>
    </row>
    <row r="35" spans="1:16" s="1251" customFormat="1" ht="12.75" customHeight="1">
      <c r="A35" s="1605">
        <v>1427.2000000000003</v>
      </c>
      <c r="B35" s="1605">
        <v>325.39999999999998</v>
      </c>
      <c r="C35" s="1605">
        <v>220.29999999999995</v>
      </c>
      <c r="D35" s="1605">
        <v>1082.8</v>
      </c>
      <c r="E35" s="1605">
        <v>550.79999999999995</v>
      </c>
      <c r="F35" s="1605">
        <v>113.90000000000002</v>
      </c>
      <c r="G35" s="1605">
        <v>110.6</v>
      </c>
      <c r="H35" s="1605">
        <v>105.69999999999997</v>
      </c>
      <c r="I35" s="1605">
        <v>85.299999999999983</v>
      </c>
      <c r="J35" s="1605">
        <v>27.9</v>
      </c>
      <c r="K35" s="1605">
        <v>107.4</v>
      </c>
      <c r="L35" s="1636">
        <v>1.7000000000000002</v>
      </c>
      <c r="M35" s="1292" t="s">
        <v>98</v>
      </c>
      <c r="N35" s="1293"/>
      <c r="O35" s="1294"/>
      <c r="P35" s="1603"/>
    </row>
    <row r="36" spans="1:16" ht="4.5" customHeight="1">
      <c r="A36" s="1276"/>
      <c r="B36" s="1276"/>
      <c r="C36" s="1276"/>
      <c r="D36" s="1276"/>
      <c r="E36" s="1276"/>
      <c r="F36" s="1276"/>
      <c r="G36" s="1276"/>
      <c r="H36" s="1276"/>
      <c r="I36" s="1276"/>
      <c r="J36" s="1276"/>
      <c r="K36" s="1276"/>
      <c r="L36" s="1642"/>
      <c r="M36" s="967"/>
      <c r="N36" s="640"/>
      <c r="O36" s="969"/>
      <c r="P36" s="1606"/>
    </row>
    <row r="37" spans="1:16" ht="11.25" customHeight="1">
      <c r="A37" s="1279">
        <v>104.3</v>
      </c>
      <c r="B37" s="1279">
        <v>104.5</v>
      </c>
      <c r="C37" s="1279">
        <v>102.7</v>
      </c>
      <c r="D37" s="1279">
        <v>100.5</v>
      </c>
      <c r="E37" s="1279">
        <v>101.3</v>
      </c>
      <c r="F37" s="1279">
        <v>96.1</v>
      </c>
      <c r="G37" s="1279">
        <v>101.9</v>
      </c>
      <c r="H37" s="1279">
        <v>100.4</v>
      </c>
      <c r="I37" s="1279">
        <v>109.5</v>
      </c>
      <c r="J37" s="1279">
        <v>96.4</v>
      </c>
      <c r="K37" s="1279">
        <v>102.1</v>
      </c>
      <c r="L37" s="1280">
        <v>125.9</v>
      </c>
      <c r="M37" s="1262" t="s">
        <v>488</v>
      </c>
      <c r="N37" s="641">
        <v>3</v>
      </c>
      <c r="O37" s="1296" t="s">
        <v>85</v>
      </c>
      <c r="P37" s="2158" t="s">
        <v>100</v>
      </c>
    </row>
    <row r="38" spans="1:16" ht="11.25" customHeight="1">
      <c r="A38" s="1281">
        <v>104</v>
      </c>
      <c r="B38" s="1281">
        <v>97.4</v>
      </c>
      <c r="C38" s="1281">
        <v>103.1</v>
      </c>
      <c r="D38" s="1281">
        <v>97.6</v>
      </c>
      <c r="E38" s="1281">
        <v>101.4</v>
      </c>
      <c r="F38" s="1281">
        <v>97.9</v>
      </c>
      <c r="G38" s="1281">
        <v>102.1</v>
      </c>
      <c r="H38" s="1281">
        <v>95.8</v>
      </c>
      <c r="I38" s="1281">
        <v>119</v>
      </c>
      <c r="J38" s="1281">
        <v>103.5</v>
      </c>
      <c r="K38" s="1281">
        <v>95.4</v>
      </c>
      <c r="L38" s="1282">
        <v>126.4</v>
      </c>
      <c r="M38" s="1262"/>
      <c r="N38" s="641">
        <v>4</v>
      </c>
      <c r="O38" s="1296"/>
      <c r="P38" s="2158"/>
    </row>
    <row r="39" spans="1:16" ht="11.25" customHeight="1">
      <c r="A39" s="1281">
        <v>106.4</v>
      </c>
      <c r="B39" s="1281">
        <v>92.3</v>
      </c>
      <c r="C39" s="1281">
        <v>97.9</v>
      </c>
      <c r="D39" s="1281">
        <v>95.2</v>
      </c>
      <c r="E39" s="1281">
        <v>97.3</v>
      </c>
      <c r="F39" s="1281">
        <v>92.6</v>
      </c>
      <c r="G39" s="1281">
        <v>101.5</v>
      </c>
      <c r="H39" s="1281">
        <v>85.1</v>
      </c>
      <c r="I39" s="1281">
        <v>115.9</v>
      </c>
      <c r="J39" s="1281">
        <v>94.1</v>
      </c>
      <c r="K39" s="1281">
        <v>96.1</v>
      </c>
      <c r="L39" s="1282">
        <v>96.5</v>
      </c>
      <c r="M39" s="1262"/>
      <c r="N39" s="641">
        <v>5</v>
      </c>
      <c r="O39" s="1296"/>
      <c r="P39" s="2158"/>
    </row>
    <row r="40" spans="1:16" ht="11.25" customHeight="1">
      <c r="A40" s="1633"/>
      <c r="B40" s="1633"/>
      <c r="C40" s="1633"/>
      <c r="D40" s="1633"/>
      <c r="E40" s="1633"/>
      <c r="F40" s="1633"/>
      <c r="G40" s="1633"/>
      <c r="H40" s="1633"/>
      <c r="I40" s="1633"/>
      <c r="J40" s="1633"/>
      <c r="K40" s="1633"/>
      <c r="L40" s="1642"/>
      <c r="M40" s="1252"/>
      <c r="N40" s="851"/>
      <c r="O40" s="1273"/>
      <c r="P40" s="2158"/>
    </row>
    <row r="41" spans="1:16" ht="11.25" customHeight="1">
      <c r="A41" s="1009">
        <v>109.8</v>
      </c>
      <c r="B41" s="1009">
        <v>93.8</v>
      </c>
      <c r="C41" s="1009">
        <v>98</v>
      </c>
      <c r="D41" s="1009">
        <v>92.8</v>
      </c>
      <c r="E41" s="1009">
        <v>98</v>
      </c>
      <c r="F41" s="1009">
        <v>94</v>
      </c>
      <c r="G41" s="1009">
        <v>106.8</v>
      </c>
      <c r="H41" s="1009">
        <v>95.6</v>
      </c>
      <c r="I41" s="1009">
        <v>104.5</v>
      </c>
      <c r="J41" s="1009">
        <v>102.3</v>
      </c>
      <c r="K41" s="1009">
        <v>90.9</v>
      </c>
      <c r="L41" s="1263">
        <v>91.5</v>
      </c>
      <c r="M41" s="1136">
        <v>5</v>
      </c>
      <c r="N41" s="1130">
        <v>4</v>
      </c>
      <c r="O41" s="1273" t="s">
        <v>675</v>
      </c>
      <c r="P41" s="2158"/>
    </row>
    <row r="42" spans="1:16" ht="11.25" customHeight="1">
      <c r="A42" s="1009">
        <v>96.8</v>
      </c>
      <c r="B42" s="1009">
        <v>94</v>
      </c>
      <c r="C42" s="1009">
        <v>95.5</v>
      </c>
      <c r="D42" s="1009">
        <v>95.7</v>
      </c>
      <c r="E42" s="1009">
        <v>96.7</v>
      </c>
      <c r="F42" s="1009">
        <v>75.8</v>
      </c>
      <c r="G42" s="1009">
        <v>109.2</v>
      </c>
      <c r="H42" s="1009">
        <v>94.7</v>
      </c>
      <c r="I42" s="1009">
        <v>122.9</v>
      </c>
      <c r="J42" s="1009">
        <v>93.8</v>
      </c>
      <c r="K42" s="1009">
        <v>90.4</v>
      </c>
      <c r="L42" s="1263">
        <v>91.1</v>
      </c>
      <c r="M42" s="1136"/>
      <c r="N42" s="1130">
        <v>5</v>
      </c>
      <c r="O42" s="1273"/>
      <c r="P42" s="2158"/>
    </row>
    <row r="43" spans="1:16" ht="11.25" customHeight="1">
      <c r="A43" s="1197">
        <v>108.8</v>
      </c>
      <c r="B43" s="1197">
        <v>92.5</v>
      </c>
      <c r="C43" s="1197">
        <v>97.4</v>
      </c>
      <c r="D43" s="1197">
        <v>95.8</v>
      </c>
      <c r="E43" s="1197">
        <v>99</v>
      </c>
      <c r="F43" s="1197">
        <v>95.1</v>
      </c>
      <c r="G43" s="1197">
        <v>106</v>
      </c>
      <c r="H43" s="1197">
        <v>92.6</v>
      </c>
      <c r="I43" s="1197">
        <v>117.1</v>
      </c>
      <c r="J43" s="1197">
        <v>91.8</v>
      </c>
      <c r="K43" s="1197">
        <v>91.5</v>
      </c>
      <c r="L43" s="1264">
        <v>88.5</v>
      </c>
      <c r="M43" s="1136"/>
      <c r="N43" s="1130">
        <v>6</v>
      </c>
      <c r="O43" s="1273"/>
      <c r="P43" s="2158"/>
    </row>
    <row r="44" spans="1:16" ht="11.25" customHeight="1">
      <c r="A44" s="1197">
        <v>105</v>
      </c>
      <c r="B44" s="1197">
        <v>95.3</v>
      </c>
      <c r="C44" s="1197">
        <v>98.3</v>
      </c>
      <c r="D44" s="1197">
        <v>93.4</v>
      </c>
      <c r="E44" s="1197">
        <v>99.3</v>
      </c>
      <c r="F44" s="1197">
        <v>95</v>
      </c>
      <c r="G44" s="1197">
        <v>106.3</v>
      </c>
      <c r="H44" s="1197">
        <v>91.6</v>
      </c>
      <c r="I44" s="1197">
        <v>115.2</v>
      </c>
      <c r="J44" s="1197">
        <v>96.7</v>
      </c>
      <c r="K44" s="1197">
        <v>98.9</v>
      </c>
      <c r="L44" s="1264">
        <v>95</v>
      </c>
      <c r="M44" s="1136"/>
      <c r="N44" s="1130">
        <v>7</v>
      </c>
      <c r="O44" s="1273"/>
      <c r="P44" s="2158"/>
    </row>
    <row r="45" spans="1:16" ht="11.25" customHeight="1">
      <c r="A45" s="1197">
        <v>112.1</v>
      </c>
      <c r="B45" s="1197">
        <v>97.4</v>
      </c>
      <c r="C45" s="1197">
        <v>99.3</v>
      </c>
      <c r="D45" s="1197">
        <v>96.2</v>
      </c>
      <c r="E45" s="1197">
        <v>95.5</v>
      </c>
      <c r="F45" s="1197">
        <v>84.5</v>
      </c>
      <c r="G45" s="1197">
        <v>99.9</v>
      </c>
      <c r="H45" s="1197">
        <v>84.5</v>
      </c>
      <c r="I45" s="1197">
        <v>121.6</v>
      </c>
      <c r="J45" s="1197">
        <v>103.6</v>
      </c>
      <c r="K45" s="1197">
        <v>93</v>
      </c>
      <c r="L45" s="1264">
        <v>97.2</v>
      </c>
      <c r="M45" s="1136"/>
      <c r="N45" s="1130">
        <v>8</v>
      </c>
      <c r="O45" s="1273"/>
      <c r="P45" s="2158"/>
    </row>
    <row r="46" spans="1:16" ht="11.25" customHeight="1">
      <c r="A46" s="1197">
        <v>114.1</v>
      </c>
      <c r="B46" s="1197">
        <v>90.5</v>
      </c>
      <c r="C46" s="1197">
        <v>97.4</v>
      </c>
      <c r="D46" s="1197">
        <v>96.1</v>
      </c>
      <c r="E46" s="1197">
        <v>95.2</v>
      </c>
      <c r="F46" s="1197">
        <v>99.9</v>
      </c>
      <c r="G46" s="1197">
        <v>100.1</v>
      </c>
      <c r="H46" s="1197">
        <v>78.2</v>
      </c>
      <c r="I46" s="1197">
        <v>111.6</v>
      </c>
      <c r="J46" s="1197">
        <v>86.3</v>
      </c>
      <c r="K46" s="1197">
        <v>91.5</v>
      </c>
      <c r="L46" s="1264">
        <v>96.6</v>
      </c>
      <c r="M46" s="1136"/>
      <c r="N46" s="1130">
        <v>9</v>
      </c>
      <c r="O46" s="1273"/>
      <c r="P46" s="2158"/>
    </row>
    <row r="47" spans="1:16" ht="11.25" customHeight="1">
      <c r="A47" s="1197">
        <v>110.2</v>
      </c>
      <c r="B47" s="1197">
        <v>89.1</v>
      </c>
      <c r="C47" s="1197">
        <v>96.6</v>
      </c>
      <c r="D47" s="1197">
        <v>93.6</v>
      </c>
      <c r="E47" s="1197">
        <v>95.2</v>
      </c>
      <c r="F47" s="1197">
        <v>82.1</v>
      </c>
      <c r="G47" s="1197">
        <v>102.6</v>
      </c>
      <c r="H47" s="1197">
        <v>72.5</v>
      </c>
      <c r="I47" s="1197">
        <v>119.9</v>
      </c>
      <c r="J47" s="1197">
        <v>94</v>
      </c>
      <c r="K47" s="1197">
        <v>100.6</v>
      </c>
      <c r="L47" s="1264">
        <v>98.4</v>
      </c>
      <c r="M47" s="1136"/>
      <c r="N47" s="1130">
        <v>10</v>
      </c>
      <c r="O47" s="1273"/>
      <c r="P47" s="2158"/>
    </row>
    <row r="48" spans="1:16" ht="11.25" customHeight="1">
      <c r="A48" s="1197">
        <v>99.3</v>
      </c>
      <c r="B48" s="1197">
        <v>88.6</v>
      </c>
      <c r="C48" s="1197">
        <v>100.5</v>
      </c>
      <c r="D48" s="1197">
        <v>95.5</v>
      </c>
      <c r="E48" s="1197">
        <v>94.9</v>
      </c>
      <c r="F48" s="1197">
        <v>94.1</v>
      </c>
      <c r="G48" s="1197">
        <v>101.1</v>
      </c>
      <c r="H48" s="1197">
        <v>69.8</v>
      </c>
      <c r="I48" s="1197">
        <v>112.1</v>
      </c>
      <c r="J48" s="1197">
        <v>93.9</v>
      </c>
      <c r="K48" s="1197">
        <v>97.6</v>
      </c>
      <c r="L48" s="1264">
        <v>97.2</v>
      </c>
      <c r="M48" s="1136"/>
      <c r="N48" s="1130">
        <v>11</v>
      </c>
      <c r="O48" s="1273"/>
      <c r="P48" s="1606"/>
    </row>
    <row r="49" spans="1:16" ht="11.25" customHeight="1">
      <c r="A49" s="1197">
        <v>111.1</v>
      </c>
      <c r="B49" s="1197">
        <v>88.5</v>
      </c>
      <c r="C49" s="1197">
        <v>103.2</v>
      </c>
      <c r="D49" s="1197">
        <v>94.3</v>
      </c>
      <c r="E49" s="1197">
        <v>94.3</v>
      </c>
      <c r="F49" s="1197">
        <v>100.1</v>
      </c>
      <c r="G49" s="1197">
        <v>101.7</v>
      </c>
      <c r="H49" s="1197">
        <v>71.5</v>
      </c>
      <c r="I49" s="1197">
        <v>102.4</v>
      </c>
      <c r="J49" s="1197">
        <v>89.1</v>
      </c>
      <c r="K49" s="1197">
        <v>96.3</v>
      </c>
      <c r="L49" s="1264">
        <v>124.3</v>
      </c>
      <c r="M49" s="1136"/>
      <c r="N49" s="1130">
        <v>12</v>
      </c>
      <c r="O49" s="1273"/>
      <c r="P49" s="1606"/>
    </row>
    <row r="50" spans="1:16" ht="11.25" customHeight="1">
      <c r="A50" s="1009">
        <v>99.5</v>
      </c>
      <c r="B50" s="1009">
        <v>90.3</v>
      </c>
      <c r="C50" s="1009">
        <v>95.5</v>
      </c>
      <c r="D50" s="1009">
        <v>96.5</v>
      </c>
      <c r="E50" s="1009">
        <v>93.4</v>
      </c>
      <c r="F50" s="1009">
        <v>92.1</v>
      </c>
      <c r="G50" s="1009">
        <v>98.4</v>
      </c>
      <c r="H50" s="1009">
        <v>74.099999999999994</v>
      </c>
      <c r="I50" s="1009">
        <v>127.7</v>
      </c>
      <c r="J50" s="1009">
        <v>85</v>
      </c>
      <c r="K50" s="1009">
        <v>87.6</v>
      </c>
      <c r="L50" s="1263">
        <v>123</v>
      </c>
      <c r="M50" s="1136">
        <v>6</v>
      </c>
      <c r="N50" s="1130">
        <v>1</v>
      </c>
      <c r="O50" s="1273"/>
      <c r="P50" s="1606"/>
    </row>
    <row r="51" spans="1:16" ht="11.25" customHeight="1">
      <c r="A51" s="1009">
        <v>102.4</v>
      </c>
      <c r="B51" s="1009">
        <v>89</v>
      </c>
      <c r="C51" s="1009">
        <v>93.2</v>
      </c>
      <c r="D51" s="1009">
        <v>97.1</v>
      </c>
      <c r="E51" s="1009">
        <v>98.5</v>
      </c>
      <c r="F51" s="1009">
        <v>108</v>
      </c>
      <c r="G51" s="1009">
        <v>104.8</v>
      </c>
      <c r="H51" s="1009">
        <v>75.099999999999994</v>
      </c>
      <c r="I51" s="1009">
        <v>109.4</v>
      </c>
      <c r="J51" s="1009">
        <v>77.7</v>
      </c>
      <c r="K51" s="1009">
        <v>104.8</v>
      </c>
      <c r="L51" s="1263">
        <v>115</v>
      </c>
      <c r="M51" s="1136"/>
      <c r="N51" s="1130">
        <v>2</v>
      </c>
      <c r="O51" s="1273"/>
      <c r="P51" s="1606"/>
    </row>
    <row r="52" spans="1:16" ht="11.25" customHeight="1">
      <c r="A52" s="1309">
        <v>114.1</v>
      </c>
      <c r="B52" s="1309">
        <v>89.4</v>
      </c>
      <c r="C52" s="1309">
        <v>90.5</v>
      </c>
      <c r="D52" s="1614">
        <v>94.3</v>
      </c>
      <c r="E52" s="1309">
        <v>95.9</v>
      </c>
      <c r="F52" s="1309">
        <v>108.9</v>
      </c>
      <c r="G52" s="1309">
        <v>98.2</v>
      </c>
      <c r="H52" s="1309">
        <v>80.599999999999994</v>
      </c>
      <c r="I52" s="1309">
        <v>94.6</v>
      </c>
      <c r="J52" s="1309">
        <v>79.900000000000006</v>
      </c>
      <c r="K52" s="1309">
        <v>97.2</v>
      </c>
      <c r="L52" s="1310">
        <v>121.1</v>
      </c>
      <c r="M52" s="1136"/>
      <c r="N52" s="1130">
        <v>3</v>
      </c>
      <c r="O52" s="1273"/>
      <c r="P52" s="1606"/>
    </row>
    <row r="53" spans="1:16" s="1" customFormat="1" ht="11.25" customHeight="1">
      <c r="A53" s="1309">
        <v>103.5</v>
      </c>
      <c r="B53" s="1309">
        <v>91.3</v>
      </c>
      <c r="C53" s="1309">
        <v>100.8</v>
      </c>
      <c r="D53" s="1309">
        <v>97.8</v>
      </c>
      <c r="E53" s="1309">
        <v>95.1</v>
      </c>
      <c r="F53" s="1309">
        <v>92.7</v>
      </c>
      <c r="G53" s="1309">
        <v>95.8</v>
      </c>
      <c r="H53" s="1309">
        <v>82.3</v>
      </c>
      <c r="I53" s="1309">
        <v>102</v>
      </c>
      <c r="J53" s="1309">
        <v>96.4</v>
      </c>
      <c r="K53" s="1309">
        <v>102</v>
      </c>
      <c r="L53" s="1310">
        <v>114.1</v>
      </c>
      <c r="M53" s="1136"/>
      <c r="N53" s="1130">
        <v>4</v>
      </c>
      <c r="O53" s="1273"/>
      <c r="P53" s="1615"/>
    </row>
    <row r="54" spans="1:16" ht="11.25" customHeight="1">
      <c r="A54" s="1643"/>
      <c r="B54" s="1643"/>
      <c r="C54" s="1643"/>
      <c r="D54" s="1643"/>
      <c r="E54" s="1643"/>
      <c r="F54" s="1643"/>
      <c r="G54" s="1643"/>
      <c r="H54" s="1643"/>
      <c r="I54" s="1643"/>
      <c r="J54" s="1643"/>
      <c r="K54" s="1643"/>
      <c r="L54" s="1644"/>
      <c r="M54" s="1295"/>
      <c r="N54" s="1291"/>
      <c r="O54" s="1290"/>
      <c r="P54" s="1606"/>
    </row>
    <row r="55" spans="1:16" ht="11.25" customHeight="1">
      <c r="A55" s="968">
        <v>-9.3000000000000007</v>
      </c>
      <c r="B55" s="968">
        <v>2.1</v>
      </c>
      <c r="C55" s="968">
        <v>11.4</v>
      </c>
      <c r="D55" s="968">
        <v>3.7</v>
      </c>
      <c r="E55" s="968">
        <v>-0.8</v>
      </c>
      <c r="F55" s="968">
        <v>-14.9</v>
      </c>
      <c r="G55" s="968">
        <v>-2.4</v>
      </c>
      <c r="H55" s="968">
        <v>2.1</v>
      </c>
      <c r="I55" s="968">
        <v>7.8</v>
      </c>
      <c r="J55" s="968">
        <v>20.7</v>
      </c>
      <c r="K55" s="968">
        <v>4.9000000000000004</v>
      </c>
      <c r="L55" s="1265">
        <v>-5.8</v>
      </c>
      <c r="M55" s="2166" t="s">
        <v>270</v>
      </c>
      <c r="N55" s="2166"/>
      <c r="O55" s="2167"/>
      <c r="P55" s="1606"/>
    </row>
    <row r="56" spans="1:16" ht="11.25" customHeight="1">
      <c r="A56" s="1255">
        <v>-2.5</v>
      </c>
      <c r="B56" s="1255">
        <v>-0.4</v>
      </c>
      <c r="C56" s="1255">
        <v>6.6</v>
      </c>
      <c r="D56" s="1255">
        <v>7.6</v>
      </c>
      <c r="E56" s="1255">
        <v>-3.2</v>
      </c>
      <c r="F56" s="1255">
        <v>-0.9</v>
      </c>
      <c r="G56" s="1255">
        <v>-10.4</v>
      </c>
      <c r="H56" s="1255">
        <v>-13.6</v>
      </c>
      <c r="I56" s="1255">
        <v>-2.4</v>
      </c>
      <c r="J56" s="1255">
        <v>-5.8</v>
      </c>
      <c r="K56" s="1255">
        <v>13.2</v>
      </c>
      <c r="L56" s="1266">
        <v>24.8</v>
      </c>
      <c r="M56" s="2168" t="s">
        <v>271</v>
      </c>
      <c r="N56" s="2168"/>
      <c r="O56" s="2169"/>
      <c r="P56" s="1621"/>
    </row>
    <row r="57" spans="1:16" s="1251" customFormat="1" ht="12" customHeight="1">
      <c r="A57" s="1605">
        <v>1429.8999999999996</v>
      </c>
      <c r="B57" s="1605">
        <v>379.2</v>
      </c>
      <c r="C57" s="1605">
        <v>220.6</v>
      </c>
      <c r="D57" s="1605">
        <v>604.6</v>
      </c>
      <c r="E57" s="1605">
        <v>566.5</v>
      </c>
      <c r="F57" s="1605">
        <v>230.4</v>
      </c>
      <c r="G57" s="1647" t="s">
        <v>835</v>
      </c>
      <c r="H57" s="1605">
        <v>52.6</v>
      </c>
      <c r="I57" s="1605">
        <v>110.6</v>
      </c>
      <c r="J57" s="1605">
        <v>73.400000000000006</v>
      </c>
      <c r="K57" s="1605">
        <v>99.499999999999986</v>
      </c>
      <c r="L57" s="1636">
        <v>9.5</v>
      </c>
      <c r="M57" s="1292" t="s">
        <v>98</v>
      </c>
      <c r="N57" s="1293"/>
      <c r="O57" s="1294"/>
      <c r="P57" s="1603"/>
    </row>
    <row r="58" spans="1:16" ht="4.5" customHeight="1">
      <c r="A58" s="1276"/>
      <c r="B58" s="1276"/>
      <c r="C58" s="1276"/>
      <c r="D58" s="1276"/>
      <c r="E58" s="1276"/>
      <c r="F58" s="1276"/>
      <c r="G58" s="1276"/>
      <c r="H58" s="1276"/>
      <c r="I58" s="1276"/>
      <c r="J58" s="1276"/>
      <c r="K58" s="1276"/>
      <c r="L58" s="1642"/>
      <c r="M58" s="967"/>
      <c r="N58" s="640"/>
      <c r="O58" s="969"/>
      <c r="P58" s="1606"/>
    </row>
    <row r="59" spans="1:16" ht="11.25" customHeight="1">
      <c r="A59" s="1279">
        <v>94.4</v>
      </c>
      <c r="B59" s="1279">
        <v>88.3</v>
      </c>
      <c r="C59" s="1279">
        <v>106.7</v>
      </c>
      <c r="D59" s="1279">
        <v>102.7</v>
      </c>
      <c r="E59" s="1279">
        <v>94.3</v>
      </c>
      <c r="F59" s="1279">
        <v>90.2</v>
      </c>
      <c r="G59" s="1268" t="s">
        <v>974</v>
      </c>
      <c r="H59" s="1279">
        <v>96.6</v>
      </c>
      <c r="I59" s="1279">
        <v>108.9</v>
      </c>
      <c r="J59" s="1279">
        <v>94.5</v>
      </c>
      <c r="K59" s="1279">
        <v>86.4</v>
      </c>
      <c r="L59" s="1280">
        <v>99.8</v>
      </c>
      <c r="M59" s="1262" t="s">
        <v>488</v>
      </c>
      <c r="N59" s="641">
        <v>3</v>
      </c>
      <c r="O59" s="1296" t="s">
        <v>85</v>
      </c>
      <c r="P59" s="2158" t="s">
        <v>101</v>
      </c>
    </row>
    <row r="60" spans="1:16" ht="11.25" customHeight="1">
      <c r="A60" s="1281">
        <v>98.5</v>
      </c>
      <c r="B60" s="1281">
        <v>90.4</v>
      </c>
      <c r="C60" s="1281">
        <v>108.5</v>
      </c>
      <c r="D60" s="1281">
        <v>102.5</v>
      </c>
      <c r="E60" s="1281">
        <v>102.8</v>
      </c>
      <c r="F60" s="1281">
        <v>106</v>
      </c>
      <c r="G60" s="1268" t="s">
        <v>974</v>
      </c>
      <c r="H60" s="1281">
        <v>96.8</v>
      </c>
      <c r="I60" s="1281">
        <v>107.2</v>
      </c>
      <c r="J60" s="1281">
        <v>96.1</v>
      </c>
      <c r="K60" s="1281">
        <v>98.4</v>
      </c>
      <c r="L60" s="1282">
        <v>99.6</v>
      </c>
      <c r="M60" s="1262"/>
      <c r="N60" s="641">
        <v>4</v>
      </c>
      <c r="O60" s="1296"/>
      <c r="P60" s="2158"/>
    </row>
    <row r="61" spans="1:16" ht="11.25" customHeight="1">
      <c r="A61" s="1281">
        <v>102.3</v>
      </c>
      <c r="B61" s="1281">
        <v>100.2</v>
      </c>
      <c r="C61" s="1281">
        <v>95</v>
      </c>
      <c r="D61" s="1281">
        <v>102.9</v>
      </c>
      <c r="E61" s="1281">
        <v>112.7</v>
      </c>
      <c r="F61" s="1281">
        <v>137.69999999999999</v>
      </c>
      <c r="G61" s="1268" t="s">
        <v>974</v>
      </c>
      <c r="H61" s="1281">
        <v>98</v>
      </c>
      <c r="I61" s="1281">
        <v>104.6</v>
      </c>
      <c r="J61" s="1281">
        <v>82.5</v>
      </c>
      <c r="K61" s="1281">
        <v>93.8</v>
      </c>
      <c r="L61" s="1282">
        <v>99.4</v>
      </c>
      <c r="M61" s="1262"/>
      <c r="N61" s="641">
        <v>5</v>
      </c>
      <c r="O61" s="1296"/>
      <c r="P61" s="2158"/>
    </row>
    <row r="62" spans="1:16" ht="11.25" customHeight="1">
      <c r="A62" s="1633"/>
      <c r="B62" s="1633"/>
      <c r="C62" s="1633"/>
      <c r="D62" s="1633"/>
      <c r="E62" s="1633"/>
      <c r="F62" s="1633"/>
      <c r="G62" s="1283"/>
      <c r="H62" s="1633"/>
      <c r="I62" s="1633"/>
      <c r="J62" s="1633"/>
      <c r="K62" s="1633"/>
      <c r="L62" s="1642"/>
      <c r="M62" s="1252"/>
      <c r="N62" s="851"/>
      <c r="O62" s="1273"/>
      <c r="P62" s="2158"/>
    </row>
    <row r="63" spans="1:16" ht="11.25" customHeight="1">
      <c r="A63" s="1009">
        <v>103.3</v>
      </c>
      <c r="B63" s="1009">
        <v>98.4</v>
      </c>
      <c r="C63" s="1009">
        <v>98.9</v>
      </c>
      <c r="D63" s="1009">
        <v>96.3</v>
      </c>
      <c r="E63" s="1009">
        <v>111.5</v>
      </c>
      <c r="F63" s="1009">
        <v>130.80000000000001</v>
      </c>
      <c r="G63" s="1063" t="s">
        <v>974</v>
      </c>
      <c r="H63" s="1009">
        <v>111.7</v>
      </c>
      <c r="I63" s="1009">
        <v>106.7</v>
      </c>
      <c r="J63" s="1009">
        <v>81</v>
      </c>
      <c r="K63" s="1009">
        <v>93.1</v>
      </c>
      <c r="L63" s="1263">
        <v>99.7</v>
      </c>
      <c r="M63" s="1136">
        <v>5</v>
      </c>
      <c r="N63" s="1130">
        <v>4</v>
      </c>
      <c r="O63" s="1273" t="s">
        <v>675</v>
      </c>
      <c r="P63" s="2158"/>
    </row>
    <row r="64" spans="1:16" ht="11.25" customHeight="1">
      <c r="A64" s="1009">
        <v>105.1</v>
      </c>
      <c r="B64" s="1009">
        <v>99.1</v>
      </c>
      <c r="C64" s="1009">
        <v>93.1</v>
      </c>
      <c r="D64" s="1009">
        <v>98.2</v>
      </c>
      <c r="E64" s="1009">
        <v>114</v>
      </c>
      <c r="F64" s="1009">
        <v>135</v>
      </c>
      <c r="G64" s="1063" t="s">
        <v>974</v>
      </c>
      <c r="H64" s="1009">
        <v>103.8</v>
      </c>
      <c r="I64" s="1009">
        <v>106.6</v>
      </c>
      <c r="J64" s="1009">
        <v>80.599999999999994</v>
      </c>
      <c r="K64" s="1009">
        <v>97.3</v>
      </c>
      <c r="L64" s="1263">
        <v>99.6</v>
      </c>
      <c r="M64" s="1136"/>
      <c r="N64" s="1130">
        <v>5</v>
      </c>
      <c r="O64" s="1273"/>
      <c r="P64" s="2158"/>
    </row>
    <row r="65" spans="1:16" ht="11.25" customHeight="1">
      <c r="A65" s="1197">
        <v>103.7</v>
      </c>
      <c r="B65" s="1197">
        <v>98.5</v>
      </c>
      <c r="C65" s="1197">
        <v>92</v>
      </c>
      <c r="D65" s="1197">
        <v>101.3</v>
      </c>
      <c r="E65" s="1197">
        <v>111</v>
      </c>
      <c r="F65" s="1197">
        <v>133.69999999999999</v>
      </c>
      <c r="G65" s="1063" t="s">
        <v>974</v>
      </c>
      <c r="H65" s="1197">
        <v>84.8</v>
      </c>
      <c r="I65" s="1197">
        <v>107.1</v>
      </c>
      <c r="J65" s="1197">
        <v>82.5</v>
      </c>
      <c r="K65" s="1197">
        <v>99.4</v>
      </c>
      <c r="L65" s="1264">
        <v>99.6</v>
      </c>
      <c r="M65" s="1136"/>
      <c r="N65" s="1130">
        <v>6</v>
      </c>
      <c r="O65" s="1273"/>
      <c r="P65" s="2158"/>
    </row>
    <row r="66" spans="1:16" ht="11.25" customHeight="1">
      <c r="A66" s="1197">
        <v>106.4</v>
      </c>
      <c r="B66" s="1197">
        <v>96.3</v>
      </c>
      <c r="C66" s="1197">
        <v>93.5</v>
      </c>
      <c r="D66" s="1197">
        <v>102.7</v>
      </c>
      <c r="E66" s="1197">
        <v>111.8</v>
      </c>
      <c r="F66" s="1197">
        <v>136.30000000000001</v>
      </c>
      <c r="G66" s="1063" t="s">
        <v>974</v>
      </c>
      <c r="H66" s="1197">
        <v>91</v>
      </c>
      <c r="I66" s="1197">
        <v>105.5</v>
      </c>
      <c r="J66" s="1197">
        <v>83.1</v>
      </c>
      <c r="K66" s="1197">
        <v>95.5</v>
      </c>
      <c r="L66" s="1264">
        <v>99.1</v>
      </c>
      <c r="M66" s="1136"/>
      <c r="N66" s="1130">
        <v>7</v>
      </c>
      <c r="O66" s="1273"/>
      <c r="P66" s="2158"/>
    </row>
    <row r="67" spans="1:16" ht="11.25" customHeight="1">
      <c r="A67" s="1197">
        <v>103.1</v>
      </c>
      <c r="B67" s="1197">
        <v>97.3</v>
      </c>
      <c r="C67" s="1197">
        <v>97.1</v>
      </c>
      <c r="D67" s="1197">
        <v>100</v>
      </c>
      <c r="E67" s="1197">
        <v>115</v>
      </c>
      <c r="F67" s="1197">
        <v>145</v>
      </c>
      <c r="G67" s="1063" t="s">
        <v>974</v>
      </c>
      <c r="H67" s="1197">
        <v>89.7</v>
      </c>
      <c r="I67" s="1197">
        <v>104.7</v>
      </c>
      <c r="J67" s="1197">
        <v>80.8</v>
      </c>
      <c r="K67" s="1197">
        <v>93.8</v>
      </c>
      <c r="L67" s="1264">
        <v>99.4</v>
      </c>
      <c r="M67" s="1136"/>
      <c r="N67" s="1130">
        <v>8</v>
      </c>
      <c r="O67" s="1273"/>
      <c r="P67" s="2158"/>
    </row>
    <row r="68" spans="1:16" ht="11.25" customHeight="1">
      <c r="A68" s="1197">
        <v>105</v>
      </c>
      <c r="B68" s="1197">
        <v>98.7</v>
      </c>
      <c r="C68" s="1197">
        <v>93.2</v>
      </c>
      <c r="D68" s="1197">
        <v>101.1</v>
      </c>
      <c r="E68" s="1197">
        <v>113.4</v>
      </c>
      <c r="F68" s="1197">
        <v>140.6</v>
      </c>
      <c r="G68" s="1063" t="s">
        <v>974</v>
      </c>
      <c r="H68" s="1197">
        <v>93</v>
      </c>
      <c r="I68" s="1197">
        <v>100</v>
      </c>
      <c r="J68" s="1197">
        <v>85.8</v>
      </c>
      <c r="K68" s="1197">
        <v>98.3</v>
      </c>
      <c r="L68" s="1264">
        <v>99.2</v>
      </c>
      <c r="M68" s="1136"/>
      <c r="N68" s="1130">
        <v>9</v>
      </c>
      <c r="O68" s="1273"/>
      <c r="P68" s="2158"/>
    </row>
    <row r="69" spans="1:16" ht="11.25" customHeight="1">
      <c r="A69" s="1197">
        <v>99.9</v>
      </c>
      <c r="B69" s="1197">
        <v>104.5</v>
      </c>
      <c r="C69" s="1197">
        <v>95.2</v>
      </c>
      <c r="D69" s="1197">
        <v>102.1</v>
      </c>
      <c r="E69" s="1197">
        <v>115.3</v>
      </c>
      <c r="F69" s="1197">
        <v>151.69999999999999</v>
      </c>
      <c r="G69" s="1063" t="s">
        <v>974</v>
      </c>
      <c r="H69" s="1197">
        <v>77.2</v>
      </c>
      <c r="I69" s="1197">
        <v>103.9</v>
      </c>
      <c r="J69" s="1197">
        <v>84.8</v>
      </c>
      <c r="K69" s="1197">
        <v>92.5</v>
      </c>
      <c r="L69" s="1264">
        <v>99.5</v>
      </c>
      <c r="M69" s="1136"/>
      <c r="N69" s="1130">
        <v>10</v>
      </c>
      <c r="O69" s="1273"/>
      <c r="P69" s="2158"/>
    </row>
    <row r="70" spans="1:16" ht="11.25" customHeight="1">
      <c r="A70" s="1197">
        <v>101.8</v>
      </c>
      <c r="B70" s="1197">
        <v>105.4</v>
      </c>
      <c r="C70" s="1197">
        <v>88.5</v>
      </c>
      <c r="D70" s="1197">
        <v>103.1</v>
      </c>
      <c r="E70" s="1197">
        <v>115.6</v>
      </c>
      <c r="F70" s="1197">
        <v>155.6</v>
      </c>
      <c r="G70" s="1063" t="s">
        <v>974</v>
      </c>
      <c r="H70" s="1197">
        <v>80.400000000000006</v>
      </c>
      <c r="I70" s="1197">
        <v>103.7</v>
      </c>
      <c r="J70" s="1197">
        <v>82.7</v>
      </c>
      <c r="K70" s="1197">
        <v>88.2</v>
      </c>
      <c r="L70" s="1264">
        <v>99.1</v>
      </c>
      <c r="M70" s="1136"/>
      <c r="N70" s="1130">
        <v>11</v>
      </c>
      <c r="O70" s="1273"/>
      <c r="P70" s="1606"/>
    </row>
    <row r="71" spans="1:16" ht="11.25" customHeight="1">
      <c r="A71" s="1197">
        <v>100.3</v>
      </c>
      <c r="B71" s="1197">
        <v>106.5</v>
      </c>
      <c r="C71" s="1197">
        <v>86.6</v>
      </c>
      <c r="D71" s="1197">
        <v>125</v>
      </c>
      <c r="E71" s="1197">
        <v>118</v>
      </c>
      <c r="F71" s="1197">
        <v>142.5</v>
      </c>
      <c r="G71" s="1063" t="s">
        <v>974</v>
      </c>
      <c r="H71" s="1197">
        <v>121.5</v>
      </c>
      <c r="I71" s="1197">
        <v>112.8</v>
      </c>
      <c r="J71" s="1197">
        <v>83.1</v>
      </c>
      <c r="K71" s="1197">
        <v>91.8</v>
      </c>
      <c r="L71" s="1264">
        <v>99</v>
      </c>
      <c r="M71" s="1136"/>
      <c r="N71" s="1130">
        <v>12</v>
      </c>
      <c r="O71" s="1273"/>
      <c r="P71" s="1606"/>
    </row>
    <row r="72" spans="1:16" ht="11.25" customHeight="1">
      <c r="A72" s="1009">
        <v>99.5</v>
      </c>
      <c r="B72" s="1009">
        <v>112.1</v>
      </c>
      <c r="C72" s="1009">
        <v>86.5</v>
      </c>
      <c r="D72" s="1009">
        <v>126.9</v>
      </c>
      <c r="E72" s="1009">
        <v>117.1</v>
      </c>
      <c r="F72" s="1009">
        <v>144.4</v>
      </c>
      <c r="G72" s="1063" t="s">
        <v>974</v>
      </c>
      <c r="H72" s="1009">
        <v>108.6</v>
      </c>
      <c r="I72" s="1009">
        <v>103.4</v>
      </c>
      <c r="J72" s="1009">
        <v>82.3</v>
      </c>
      <c r="K72" s="1009">
        <v>90.8</v>
      </c>
      <c r="L72" s="1263">
        <v>99.6</v>
      </c>
      <c r="M72" s="1136">
        <v>6</v>
      </c>
      <c r="N72" s="1130">
        <v>1</v>
      </c>
      <c r="O72" s="1273"/>
      <c r="P72" s="1606"/>
    </row>
    <row r="73" spans="1:16" ht="11.25" customHeight="1">
      <c r="A73" s="1009">
        <v>99.3</v>
      </c>
      <c r="B73" s="1009">
        <v>109.3</v>
      </c>
      <c r="C73" s="1009">
        <v>93.7</v>
      </c>
      <c r="D73" s="1009">
        <v>128.69999999999999</v>
      </c>
      <c r="E73" s="1009">
        <v>118.2</v>
      </c>
      <c r="F73" s="1009">
        <v>146.1</v>
      </c>
      <c r="G73" s="1063" t="s">
        <v>974</v>
      </c>
      <c r="H73" s="1009">
        <v>130.69999999999999</v>
      </c>
      <c r="I73" s="1009">
        <v>96.2</v>
      </c>
      <c r="J73" s="1009">
        <v>87.3</v>
      </c>
      <c r="K73" s="1009">
        <v>96.3</v>
      </c>
      <c r="L73" s="1263">
        <v>99.1</v>
      </c>
      <c r="M73" s="1136"/>
      <c r="N73" s="1130">
        <v>2</v>
      </c>
      <c r="O73" s="1273"/>
      <c r="P73" s="1606"/>
    </row>
    <row r="74" spans="1:16" ht="11.25" customHeight="1">
      <c r="A74" s="1309">
        <v>97.5</v>
      </c>
      <c r="B74" s="1309">
        <v>104.4</v>
      </c>
      <c r="C74" s="1309">
        <v>98.7</v>
      </c>
      <c r="D74" s="1198">
        <v>127.6</v>
      </c>
      <c r="E74" s="1309">
        <v>112.7</v>
      </c>
      <c r="F74" s="1309">
        <v>131.1</v>
      </c>
      <c r="G74" s="1315" t="s">
        <v>974</v>
      </c>
      <c r="H74" s="1309">
        <v>124.7</v>
      </c>
      <c r="I74" s="1309">
        <v>95.9</v>
      </c>
      <c r="J74" s="1309">
        <v>86.9</v>
      </c>
      <c r="K74" s="1309">
        <v>99.6</v>
      </c>
      <c r="L74" s="1310">
        <v>99.1</v>
      </c>
      <c r="M74" s="1136"/>
      <c r="N74" s="1130">
        <v>3</v>
      </c>
      <c r="O74" s="1273"/>
      <c r="P74" s="1606"/>
    </row>
    <row r="75" spans="1:16" ht="11.25" customHeight="1">
      <c r="A75" s="1309">
        <v>89.2</v>
      </c>
      <c r="B75" s="1309">
        <v>103.7</v>
      </c>
      <c r="C75" s="1309">
        <v>91.3</v>
      </c>
      <c r="D75" s="1309">
        <v>125.1</v>
      </c>
      <c r="E75" s="1309">
        <v>109.3</v>
      </c>
      <c r="F75" s="1309">
        <v>121.5</v>
      </c>
      <c r="G75" s="1315" t="s">
        <v>974</v>
      </c>
      <c r="H75" s="1309">
        <v>125.5</v>
      </c>
      <c r="I75" s="1309">
        <v>93.2</v>
      </c>
      <c r="J75" s="1309">
        <v>85.8</v>
      </c>
      <c r="K75" s="1309">
        <v>107.4</v>
      </c>
      <c r="L75" s="1310">
        <v>99.4</v>
      </c>
      <c r="M75" s="1136"/>
      <c r="N75" s="1130">
        <v>4</v>
      </c>
      <c r="O75" s="1273"/>
      <c r="P75" s="1606"/>
    </row>
    <row r="76" spans="1:16" ht="11.25" customHeight="1">
      <c r="A76" s="1643"/>
      <c r="B76" s="1643"/>
      <c r="C76" s="1643"/>
      <c r="D76" s="1643"/>
      <c r="E76" s="1643"/>
      <c r="F76" s="1643"/>
      <c r="G76" s="1643"/>
      <c r="H76" s="1643"/>
      <c r="I76" s="1643"/>
      <c r="J76" s="1643"/>
      <c r="K76" s="1643"/>
      <c r="L76" s="1644"/>
      <c r="M76" s="1267"/>
      <c r="N76" s="1272"/>
      <c r="O76" s="1273"/>
      <c r="P76" s="1606"/>
    </row>
    <row r="77" spans="1:16" ht="11.25" customHeight="1">
      <c r="A77" s="968">
        <v>-8.5</v>
      </c>
      <c r="B77" s="968">
        <v>-0.7</v>
      </c>
      <c r="C77" s="968">
        <v>-7.5</v>
      </c>
      <c r="D77" s="968">
        <v>-2</v>
      </c>
      <c r="E77" s="968">
        <v>-3</v>
      </c>
      <c r="F77" s="968">
        <v>-7.3</v>
      </c>
      <c r="G77" s="1269" t="s">
        <v>974</v>
      </c>
      <c r="H77" s="968">
        <v>0.6</v>
      </c>
      <c r="I77" s="968">
        <v>-2.8</v>
      </c>
      <c r="J77" s="968">
        <v>-1.3</v>
      </c>
      <c r="K77" s="968">
        <v>7.8</v>
      </c>
      <c r="L77" s="1265">
        <v>0.3</v>
      </c>
      <c r="M77" s="2166" t="s">
        <v>270</v>
      </c>
      <c r="N77" s="2166"/>
      <c r="O77" s="2167"/>
      <c r="P77" s="1606"/>
    </row>
    <row r="78" spans="1:16" ht="11.25" customHeight="1">
      <c r="A78" s="1255">
        <v>-13.7</v>
      </c>
      <c r="B78" s="1255">
        <v>5.5</v>
      </c>
      <c r="C78" s="1255">
        <v>-7.7</v>
      </c>
      <c r="D78" s="1255">
        <v>29.8</v>
      </c>
      <c r="E78" s="1255">
        <v>-1.9</v>
      </c>
      <c r="F78" s="1255">
        <v>-7.1</v>
      </c>
      <c r="G78" s="1270" t="s">
        <v>974</v>
      </c>
      <c r="H78" s="1255">
        <v>12.4</v>
      </c>
      <c r="I78" s="1255">
        <v>-12.6</v>
      </c>
      <c r="J78" s="1255">
        <v>6</v>
      </c>
      <c r="K78" s="1255">
        <v>15.3</v>
      </c>
      <c r="L78" s="1266">
        <v>-0.3</v>
      </c>
      <c r="M78" s="2168" t="s">
        <v>271</v>
      </c>
      <c r="N78" s="2168"/>
      <c r="O78" s="2169"/>
      <c r="P78" s="1621"/>
    </row>
    <row r="79" spans="1:16" ht="12" customHeight="1">
      <c r="A79" s="351"/>
      <c r="B79" s="351"/>
      <c r="C79" s="351"/>
      <c r="D79" s="351"/>
      <c r="E79" s="351"/>
      <c r="F79" s="351"/>
      <c r="G79" s="351"/>
      <c r="H79" s="351"/>
      <c r="I79" s="351"/>
      <c r="J79" s="351"/>
      <c r="K79" s="351"/>
      <c r="L79" s="351"/>
      <c r="M79" s="351"/>
      <c r="N79" s="1599" t="s">
        <v>272</v>
      </c>
      <c r="O79" s="1648"/>
      <c r="P79" s="351"/>
    </row>
    <row r="80" spans="1:16" ht="12" customHeight="1">
      <c r="A80" s="351"/>
      <c r="B80" s="351"/>
      <c r="C80" s="351"/>
      <c r="D80" s="351"/>
      <c r="E80" s="351"/>
      <c r="F80" s="351"/>
      <c r="G80" s="351"/>
      <c r="H80" s="351"/>
      <c r="I80" s="351"/>
      <c r="J80" s="351"/>
      <c r="K80" s="351"/>
      <c r="L80" s="351"/>
      <c r="M80" s="351"/>
      <c r="N80" s="351"/>
      <c r="O80" s="351"/>
      <c r="P80" s="351"/>
    </row>
    <row r="81" spans="1:16">
      <c r="A81" s="351"/>
      <c r="B81" s="351"/>
      <c r="C81" s="351"/>
      <c r="D81" s="351"/>
      <c r="E81" s="351"/>
      <c r="F81" s="351"/>
      <c r="G81" s="351"/>
      <c r="H81" s="351"/>
      <c r="I81" s="351"/>
      <c r="J81" s="351"/>
      <c r="K81" s="351"/>
      <c r="L81" s="351"/>
      <c r="M81" s="351"/>
      <c r="N81" s="351"/>
      <c r="O81" s="351"/>
      <c r="P81" s="351"/>
    </row>
    <row r="82" spans="1:16">
      <c r="A82" s="351"/>
      <c r="B82" s="351"/>
      <c r="C82" s="351"/>
      <c r="D82" s="351"/>
      <c r="E82" s="351"/>
      <c r="F82" s="351"/>
      <c r="G82" s="351"/>
      <c r="H82" s="351"/>
      <c r="I82" s="351"/>
      <c r="J82" s="351"/>
      <c r="K82" s="351"/>
      <c r="L82" s="351"/>
      <c r="M82" s="351"/>
      <c r="N82" s="351"/>
      <c r="O82" s="351"/>
      <c r="P82" s="351"/>
    </row>
    <row r="83" spans="1:16">
      <c r="A83" s="351"/>
      <c r="B83" s="351"/>
      <c r="C83" s="351"/>
      <c r="D83" s="351"/>
      <c r="E83" s="351"/>
      <c r="F83" s="351"/>
      <c r="G83" s="351"/>
      <c r="H83" s="351"/>
      <c r="I83" s="351"/>
      <c r="J83" s="351"/>
      <c r="K83" s="351"/>
      <c r="L83" s="351"/>
      <c r="M83" s="351"/>
      <c r="N83" s="351"/>
      <c r="O83" s="1649"/>
      <c r="P83" s="351"/>
    </row>
  </sheetData>
  <mergeCells count="16">
    <mergeCell ref="L11:L12"/>
    <mergeCell ref="M11:O12"/>
    <mergeCell ref="P15:P25"/>
    <mergeCell ref="P59:P69"/>
    <mergeCell ref="A11:A12"/>
    <mergeCell ref="B11:B12"/>
    <mergeCell ref="C11:C12"/>
    <mergeCell ref="D11:D12"/>
    <mergeCell ref="E11:E12"/>
    <mergeCell ref="M77:O77"/>
    <mergeCell ref="M78:O78"/>
    <mergeCell ref="M33:O33"/>
    <mergeCell ref="M34:O34"/>
    <mergeCell ref="P37:P47"/>
    <mergeCell ref="M55:O55"/>
    <mergeCell ref="M56:O56"/>
  </mergeCells>
  <phoneticPr fontId="5"/>
  <pageMargins left="0.59055118110236227" right="0.39370078740157483" top="0.70866141732283472" bottom="0.39370078740157483" header="0.39370078740157483" footer="0.19685039370078741"/>
  <pageSetup paperSize="9" scale="85" orientation="portrait" r:id="rId1"/>
  <headerFooter alignWithMargins="0">
    <oddHeader>&amp;R&amp;"ＭＳ ゴシック,太字"&amp;14 &amp;17 4　鉱工業指数・景気動向指数</oddHeader>
    <oddFooter>&amp;R－15－</oddFooter>
  </headerFooter>
  <rowBreaks count="1" manualBreakCount="1">
    <brk id="79" max="31" man="1"/>
  </rowBreaks>
  <colBreaks count="1" manualBreakCount="1">
    <brk id="16" max="7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rgb="FFADF98F"/>
  </sheetPr>
  <dimension ref="A1:Q87"/>
  <sheetViews>
    <sheetView view="pageBreakPreview" zoomScaleNormal="80" zoomScaleSheetLayoutView="100" workbookViewId="0"/>
  </sheetViews>
  <sheetFormatPr defaultColWidth="9.33203125" defaultRowHeight="11.25"/>
  <cols>
    <col min="1" max="1" width="3.6640625" style="207" customWidth="1"/>
    <col min="2" max="2" width="32" style="207" customWidth="1"/>
    <col min="3" max="3" width="9.6640625" style="207" customWidth="1"/>
    <col min="4" max="16" width="10.6640625" style="207" customWidth="1"/>
    <col min="17" max="17" width="4.33203125" style="207" customWidth="1"/>
    <col min="18" max="16384" width="9.33203125" style="207"/>
  </cols>
  <sheetData>
    <row r="1" spans="1:17" ht="27">
      <c r="A1" s="564" t="s">
        <v>971</v>
      </c>
      <c r="B1" s="154"/>
      <c r="C1" s="355"/>
      <c r="D1" s="356"/>
      <c r="E1" s="356"/>
      <c r="F1" s="357"/>
      <c r="G1" s="357"/>
      <c r="H1" s="357"/>
      <c r="I1" s="357"/>
      <c r="J1" s="564" t="s">
        <v>1110</v>
      </c>
      <c r="K1" s="357"/>
      <c r="L1" s="357"/>
      <c r="M1" s="357"/>
      <c r="N1" s="780"/>
      <c r="O1" s="357"/>
      <c r="P1" s="357"/>
    </row>
    <row r="2" spans="1:17" ht="12" customHeight="1" thickBot="1">
      <c r="A2" s="154"/>
      <c r="B2" s="358"/>
      <c r="C2" s="358"/>
      <c r="D2" s="356"/>
      <c r="E2" s="356"/>
      <c r="F2" s="357"/>
      <c r="G2" s="357"/>
      <c r="H2" s="357"/>
      <c r="I2" s="357"/>
      <c r="J2" s="357"/>
      <c r="K2" s="357"/>
      <c r="L2" s="357"/>
      <c r="M2" s="357"/>
      <c r="N2" s="357"/>
      <c r="O2" s="357"/>
      <c r="P2" s="357"/>
    </row>
    <row r="3" spans="1:17" ht="5.25" customHeight="1">
      <c r="A3" s="865"/>
      <c r="B3" s="410"/>
      <c r="C3" s="790"/>
      <c r="D3" s="790"/>
      <c r="E3" s="790"/>
      <c r="F3" s="790"/>
      <c r="G3" s="790"/>
      <c r="H3" s="790"/>
      <c r="I3" s="790"/>
      <c r="J3" s="280"/>
      <c r="K3" s="281"/>
      <c r="L3" s="913"/>
      <c r="M3" s="642"/>
      <c r="N3" s="642"/>
      <c r="O3" s="642"/>
      <c r="P3" s="642"/>
    </row>
    <row r="4" spans="1:17" ht="26.25" customHeight="1">
      <c r="A4" s="970"/>
      <c r="B4" s="2175" t="s">
        <v>1081</v>
      </c>
      <c r="C4" s="2176"/>
      <c r="D4" s="2176"/>
      <c r="E4" s="2176"/>
      <c r="F4" s="2176"/>
      <c r="G4" s="2176"/>
      <c r="H4" s="2176"/>
      <c r="I4" s="2176"/>
      <c r="J4" s="2176"/>
      <c r="K4" s="2176"/>
      <c r="L4" s="2177"/>
      <c r="M4" s="642"/>
      <c r="N4" s="642"/>
      <c r="O4" s="642"/>
      <c r="P4" s="642"/>
    </row>
    <row r="5" spans="1:17" ht="25.5" customHeight="1">
      <c r="A5" s="971"/>
      <c r="B5" s="1650" t="s">
        <v>1099</v>
      </c>
      <c r="C5" s="1505"/>
      <c r="D5" s="1505"/>
      <c r="E5" s="1505"/>
      <c r="F5" s="1505"/>
      <c r="G5" s="1505"/>
      <c r="H5" s="1505"/>
      <c r="I5" s="1505"/>
      <c r="J5" s="1505"/>
      <c r="K5" s="320"/>
      <c r="L5" s="1651"/>
      <c r="M5" s="320"/>
      <c r="N5" s="320"/>
      <c r="O5" s="320"/>
      <c r="P5" s="320"/>
    </row>
    <row r="6" spans="1:17" ht="25.5" customHeight="1">
      <c r="A6" s="971"/>
      <c r="B6" s="1650" t="s">
        <v>1100</v>
      </c>
      <c r="C6" s="1505"/>
      <c r="D6" s="1505"/>
      <c r="E6" s="1505"/>
      <c r="F6" s="1505"/>
      <c r="G6" s="1505"/>
      <c r="H6" s="1505"/>
      <c r="I6" s="1505"/>
      <c r="J6" s="1505"/>
      <c r="K6" s="320"/>
      <c r="L6" s="1651"/>
      <c r="M6" s="320"/>
      <c r="N6" s="320"/>
      <c r="O6" s="320"/>
      <c r="P6" s="320"/>
    </row>
    <row r="7" spans="1:17" ht="25.5" customHeight="1">
      <c r="A7" s="971"/>
      <c r="B7" s="1650" t="s">
        <v>1101</v>
      </c>
      <c r="C7" s="1505"/>
      <c r="D7" s="1652"/>
      <c r="E7" s="1505"/>
      <c r="F7" s="1505"/>
      <c r="G7" s="1505"/>
      <c r="H7" s="1505"/>
      <c r="I7" s="1505"/>
      <c r="J7" s="1505"/>
      <c r="K7" s="320"/>
      <c r="L7" s="1651"/>
      <c r="M7" s="320"/>
      <c r="N7" s="320"/>
      <c r="O7" s="320"/>
      <c r="P7" s="320"/>
    </row>
    <row r="8" spans="1:17" ht="7.5" customHeight="1" thickBot="1">
      <c r="A8" s="1653"/>
      <c r="B8" s="211"/>
      <c r="C8" s="211"/>
      <c r="D8" s="282"/>
      <c r="E8" s="282"/>
      <c r="F8" s="283"/>
      <c r="G8" s="282"/>
      <c r="H8" s="282"/>
      <c r="I8" s="282"/>
      <c r="J8" s="282"/>
      <c r="K8" s="282"/>
      <c r="L8" s="914"/>
      <c r="M8" s="643"/>
      <c r="N8" s="643"/>
      <c r="O8" s="643"/>
      <c r="P8" s="643"/>
    </row>
    <row r="9" spans="1:17" ht="15.75" customHeight="1">
      <c r="A9" s="38"/>
      <c r="B9" s="644"/>
      <c r="C9" s="644"/>
      <c r="D9" s="643"/>
      <c r="E9" s="643"/>
      <c r="F9" s="645"/>
      <c r="G9" s="643"/>
      <c r="H9" s="643"/>
      <c r="I9" s="643"/>
      <c r="J9" s="643"/>
      <c r="K9" s="643"/>
      <c r="L9" s="643"/>
      <c r="M9" s="643"/>
      <c r="N9" s="643"/>
      <c r="O9" s="643"/>
      <c r="P9" s="643"/>
    </row>
    <row r="10" spans="1:17" ht="16.5" customHeight="1">
      <c r="A10" s="154"/>
      <c r="B10" s="852" t="s">
        <v>291</v>
      </c>
      <c r="C10" s="1654"/>
      <c r="D10" s="1655"/>
      <c r="E10" s="357"/>
      <c r="F10" s="357"/>
      <c r="G10" s="357"/>
      <c r="H10" s="357"/>
      <c r="I10" s="357"/>
      <c r="J10" s="357"/>
      <c r="K10" s="357"/>
      <c r="L10" s="357"/>
      <c r="M10" s="357"/>
      <c r="N10" s="357"/>
      <c r="O10" s="357"/>
      <c r="P10" s="1656" t="s">
        <v>815</v>
      </c>
    </row>
    <row r="11" spans="1:17" ht="13.5" customHeight="1">
      <c r="A11" s="1049"/>
      <c r="B11" s="2178" t="s">
        <v>315</v>
      </c>
      <c r="C11" s="2184" t="s">
        <v>801</v>
      </c>
      <c r="D11" s="1156" t="s">
        <v>973</v>
      </c>
      <c r="E11" s="1157"/>
      <c r="F11" s="1157"/>
      <c r="G11" s="1157"/>
      <c r="H11" s="1157"/>
      <c r="I11" s="1157"/>
      <c r="J11" s="1157"/>
      <c r="K11" s="1157"/>
      <c r="L11" s="1157"/>
      <c r="M11" s="1157"/>
      <c r="N11" s="1157"/>
      <c r="O11" s="1157"/>
      <c r="P11" s="1158"/>
      <c r="Q11" s="244"/>
    </row>
    <row r="12" spans="1:17" ht="13.5" customHeight="1">
      <c r="A12" s="1150"/>
      <c r="B12" s="2179"/>
      <c r="C12" s="2185"/>
      <c r="D12" s="1159">
        <v>5</v>
      </c>
      <c r="E12" s="1160"/>
      <c r="F12" s="1160"/>
      <c r="G12" s="1160"/>
      <c r="H12" s="1160"/>
      <c r="I12" s="1160"/>
      <c r="J12" s="1160"/>
      <c r="K12" s="1160"/>
      <c r="L12" s="1160"/>
      <c r="M12" s="1160">
        <v>6</v>
      </c>
      <c r="N12" s="1160"/>
      <c r="O12" s="1160"/>
      <c r="P12" s="1161"/>
      <c r="Q12" s="244"/>
    </row>
    <row r="13" spans="1:17" ht="17.25" customHeight="1">
      <c r="A13" s="1050"/>
      <c r="B13" s="2180"/>
      <c r="C13" s="2186"/>
      <c r="D13" s="1083">
        <v>4</v>
      </c>
      <c r="E13" s="1083">
        <v>5</v>
      </c>
      <c r="F13" s="1083">
        <v>6</v>
      </c>
      <c r="G13" s="1083">
        <v>7</v>
      </c>
      <c r="H13" s="1083">
        <v>8</v>
      </c>
      <c r="I13" s="1083">
        <v>9</v>
      </c>
      <c r="J13" s="1084">
        <v>10</v>
      </c>
      <c r="K13" s="1083">
        <v>11</v>
      </c>
      <c r="L13" s="1084">
        <v>12</v>
      </c>
      <c r="M13" s="1083">
        <v>1</v>
      </c>
      <c r="N13" s="1083">
        <v>2</v>
      </c>
      <c r="O13" s="1084">
        <v>3</v>
      </c>
      <c r="P13" s="1085">
        <v>4</v>
      </c>
      <c r="Q13" s="244"/>
    </row>
    <row r="14" spans="1:17" ht="16.5" customHeight="1">
      <c r="A14" s="1657"/>
      <c r="B14" s="2183" t="s">
        <v>292</v>
      </c>
      <c r="C14" s="1658" t="s">
        <v>293</v>
      </c>
      <c r="D14" s="1659">
        <v>-3.7018509254627348</v>
      </c>
      <c r="E14" s="1659">
        <v>1.0141987829614603</v>
      </c>
      <c r="F14" s="1659">
        <v>2.1956087824351322</v>
      </c>
      <c r="G14" s="1659">
        <v>0.39408866995074465</v>
      </c>
      <c r="H14" s="1659">
        <v>-3.705558337506262</v>
      </c>
      <c r="I14" s="1659">
        <v>2.3197175995965678</v>
      </c>
      <c r="J14" s="1659">
        <v>1.0907288051561808</v>
      </c>
      <c r="K14" s="1659">
        <v>-2.5974025974026063</v>
      </c>
      <c r="L14" s="1659">
        <v>-2.2517911975435041</v>
      </c>
      <c r="M14" s="1659">
        <v>-0.62305295950155171</v>
      </c>
      <c r="N14" s="1659">
        <v>3.0769230769230766</v>
      </c>
      <c r="O14" s="1660">
        <v>-0.50632911392405067</v>
      </c>
      <c r="P14" s="1661">
        <v>-5.208333333333333</v>
      </c>
    </row>
    <row r="15" spans="1:17" ht="16.5" customHeight="1">
      <c r="A15" s="1662"/>
      <c r="B15" s="2181"/>
      <c r="C15" s="1663" t="s">
        <v>294</v>
      </c>
      <c r="D15" s="1664">
        <v>-1.2</v>
      </c>
      <c r="E15" s="1664">
        <v>0.41</v>
      </c>
      <c r="F15" s="1664">
        <v>0.81</v>
      </c>
      <c r="G15" s="1664">
        <v>0.18</v>
      </c>
      <c r="H15" s="1664">
        <v>-1.21</v>
      </c>
      <c r="I15" s="1664">
        <v>0.85</v>
      </c>
      <c r="J15" s="1664">
        <v>0.43</v>
      </c>
      <c r="K15" s="1664">
        <v>-0.81</v>
      </c>
      <c r="L15" s="1664">
        <v>-0.66</v>
      </c>
      <c r="M15" s="1664">
        <v>-0.14000000000000001</v>
      </c>
      <c r="N15" s="1664">
        <v>0.99</v>
      </c>
      <c r="O15" s="1664">
        <v>-0.13</v>
      </c>
      <c r="P15" s="1665">
        <v>-1.58</v>
      </c>
    </row>
    <row r="16" spans="1:17" ht="16.5" customHeight="1">
      <c r="A16" s="1662"/>
      <c r="B16" s="2173" t="s">
        <v>295</v>
      </c>
      <c r="C16" s="1658" t="s">
        <v>296</v>
      </c>
      <c r="D16" s="1660">
        <v>3.2000000000000028</v>
      </c>
      <c r="E16" s="1660">
        <v>-0.40000000000000563</v>
      </c>
      <c r="F16" s="1660">
        <v>-1.2999999999999972</v>
      </c>
      <c r="G16" s="1660">
        <v>2</v>
      </c>
      <c r="H16" s="1660">
        <v>-3.8999999999999915</v>
      </c>
      <c r="I16" s="1660">
        <v>2.6999999999999886</v>
      </c>
      <c r="J16" s="1660">
        <v>-3.5999999999999939</v>
      </c>
      <c r="K16" s="1660">
        <v>-1.7000000000000028</v>
      </c>
      <c r="L16" s="1660">
        <v>-5.4731311389674602</v>
      </c>
      <c r="M16" s="1660">
        <v>4.3025944216130672</v>
      </c>
      <c r="N16" s="1660">
        <v>-6.2000000000000028</v>
      </c>
      <c r="O16" s="1660">
        <v>2.3000000000000123</v>
      </c>
      <c r="P16" s="1661">
        <v>6.1999999999999895</v>
      </c>
    </row>
    <row r="17" spans="1:16" ht="16.5" customHeight="1">
      <c r="A17" s="1662"/>
      <c r="B17" s="2173"/>
      <c r="C17" s="1663" t="s">
        <v>294</v>
      </c>
      <c r="D17" s="1664">
        <v>1.55</v>
      </c>
      <c r="E17" s="1664">
        <v>0.06</v>
      </c>
      <c r="F17" s="1664">
        <v>-0.3</v>
      </c>
      <c r="G17" s="1664">
        <v>1.06</v>
      </c>
      <c r="H17" s="1664">
        <v>-1.41</v>
      </c>
      <c r="I17" s="1664">
        <v>1.32</v>
      </c>
      <c r="J17" s="1664">
        <v>-1.28</v>
      </c>
      <c r="K17" s="1664">
        <v>-0.47</v>
      </c>
      <c r="L17" s="1664">
        <v>-1.95</v>
      </c>
      <c r="M17" s="1664">
        <v>1.87</v>
      </c>
      <c r="N17" s="1664">
        <v>-2.11</v>
      </c>
      <c r="O17" s="1664">
        <v>1.05</v>
      </c>
      <c r="P17" s="1665">
        <v>2.59</v>
      </c>
    </row>
    <row r="18" spans="1:16" ht="16.5" customHeight="1">
      <c r="A18" s="1662"/>
      <c r="B18" s="2174" t="s">
        <v>297</v>
      </c>
      <c r="C18" s="1666" t="s">
        <v>293</v>
      </c>
      <c r="D18" s="1660">
        <v>-3.6561649163749514</v>
      </c>
      <c r="E18" s="1660">
        <v>5.6592877767083731</v>
      </c>
      <c r="F18" s="1660">
        <v>-23.608204269568859</v>
      </c>
      <c r="G18" s="1660">
        <v>13.25060935076446</v>
      </c>
      <c r="H18" s="1660">
        <v>9.7647756473611409</v>
      </c>
      <c r="I18" s="1660">
        <v>-6.8615984405458086</v>
      </c>
      <c r="J18" s="1660">
        <v>19.624977243764796</v>
      </c>
      <c r="K18" s="1660">
        <v>-35.211542210957305</v>
      </c>
      <c r="L18" s="1660">
        <v>6.7230734049851373</v>
      </c>
      <c r="M18" s="1660">
        <v>-25.267879391976077</v>
      </c>
      <c r="N18" s="1660">
        <v>31.523306102835171</v>
      </c>
      <c r="O18" s="1660">
        <v>-8.4811769796624858</v>
      </c>
      <c r="P18" s="1661">
        <v>4.3324491600353667</v>
      </c>
    </row>
    <row r="19" spans="1:16" ht="16.5" customHeight="1">
      <c r="A19" s="1662"/>
      <c r="B19" s="2174"/>
      <c r="C19" s="1667" t="s">
        <v>294</v>
      </c>
      <c r="D19" s="1664">
        <v>-0.27</v>
      </c>
      <c r="E19" s="1664">
        <v>0.42</v>
      </c>
      <c r="F19" s="1664">
        <v>-1.69</v>
      </c>
      <c r="G19" s="1664">
        <v>1.01</v>
      </c>
      <c r="H19" s="1664">
        <v>0.72</v>
      </c>
      <c r="I19" s="1664">
        <v>-0.51</v>
      </c>
      <c r="J19" s="1664">
        <v>1.44</v>
      </c>
      <c r="K19" s="1664">
        <v>-2.5</v>
      </c>
      <c r="L19" s="1664">
        <v>0.49</v>
      </c>
      <c r="M19" s="1664">
        <v>-1.66</v>
      </c>
      <c r="N19" s="1664">
        <v>2.09</v>
      </c>
      <c r="O19" s="1664">
        <v>-0.54</v>
      </c>
      <c r="P19" s="1665">
        <v>0.32</v>
      </c>
    </row>
    <row r="20" spans="1:16" ht="16.5" customHeight="1">
      <c r="A20" s="1668" t="s">
        <v>104</v>
      </c>
      <c r="B20" s="2174" t="s">
        <v>298</v>
      </c>
      <c r="C20" s="1666" t="s">
        <v>293</v>
      </c>
      <c r="D20" s="1660">
        <v>2.8511665325824618</v>
      </c>
      <c r="E20" s="1660">
        <v>-1.3479413549685373</v>
      </c>
      <c r="F20" s="1660">
        <v>-1.5033696215655781</v>
      </c>
      <c r="G20" s="1660">
        <v>3.2310904127188049</v>
      </c>
      <c r="H20" s="1660">
        <v>-2.7622007882846797</v>
      </c>
      <c r="I20" s="1660">
        <v>2.274333440411179</v>
      </c>
      <c r="J20" s="1660">
        <v>-0.90613234637228013</v>
      </c>
      <c r="K20" s="1660">
        <v>-1.9613554714049906</v>
      </c>
      <c r="L20" s="1660">
        <v>6.8377687280992525</v>
      </c>
      <c r="M20" s="1660">
        <v>-7.9207920792079207</v>
      </c>
      <c r="N20" s="1660">
        <v>3.7226798106232573</v>
      </c>
      <c r="O20" s="1660">
        <v>-1.249319281160906</v>
      </c>
      <c r="P20" s="1661">
        <v>-4.9686157912124216</v>
      </c>
    </row>
    <row r="21" spans="1:16" ht="16.5" customHeight="1">
      <c r="A21" s="1668"/>
      <c r="B21" s="2174"/>
      <c r="C21" s="1667" t="s">
        <v>294</v>
      </c>
      <c r="D21" s="1664">
        <v>0.64</v>
      </c>
      <c r="E21" s="1664">
        <v>-0.28999999999999998</v>
      </c>
      <c r="F21" s="1664">
        <v>-0.32</v>
      </c>
      <c r="G21" s="1664">
        <v>0.74</v>
      </c>
      <c r="H21" s="1664">
        <v>-0.61</v>
      </c>
      <c r="I21" s="1664">
        <v>0.51</v>
      </c>
      <c r="J21" s="1664">
        <v>-0.19</v>
      </c>
      <c r="K21" s="1664">
        <v>-0.41</v>
      </c>
      <c r="L21" s="1664">
        <v>1.45</v>
      </c>
      <c r="M21" s="1664">
        <v>-1.63</v>
      </c>
      <c r="N21" s="1664">
        <v>0.77</v>
      </c>
      <c r="O21" s="1664">
        <v>-0.26</v>
      </c>
      <c r="P21" s="1665">
        <v>-1.01</v>
      </c>
    </row>
    <row r="22" spans="1:16" ht="16.5" customHeight="1">
      <c r="A22" s="1668" t="s">
        <v>105</v>
      </c>
      <c r="B22" s="2174" t="s">
        <v>299</v>
      </c>
      <c r="C22" s="1666" t="s">
        <v>293</v>
      </c>
      <c r="D22" s="1660">
        <v>10.358714994848741</v>
      </c>
      <c r="E22" s="1660">
        <v>-1.8876404494382024</v>
      </c>
      <c r="F22" s="1660">
        <v>0.65123010130246017</v>
      </c>
      <c r="G22" s="1660">
        <v>-3.3363886342804756</v>
      </c>
      <c r="H22" s="1660">
        <v>0.28854656303811588</v>
      </c>
      <c r="I22" s="1660">
        <v>-1.6493299597038702</v>
      </c>
      <c r="J22" s="1660">
        <v>2.4269579016148608</v>
      </c>
      <c r="K22" s="1660">
        <v>-1.730232558139535</v>
      </c>
      <c r="L22" s="1660">
        <v>0.49609210464735337</v>
      </c>
      <c r="M22" s="1660">
        <v>-12.299915754001685</v>
      </c>
      <c r="N22" s="1660">
        <v>-7.4828814023555195</v>
      </c>
      <c r="O22" s="1660">
        <v>1.041666666666667</v>
      </c>
      <c r="P22" s="1661">
        <v>7.8250987607554503</v>
      </c>
    </row>
    <row r="23" spans="1:16" ht="16.5" customHeight="1">
      <c r="A23" s="1668"/>
      <c r="B23" s="2174"/>
      <c r="C23" s="1667" t="s">
        <v>294</v>
      </c>
      <c r="D23" s="1664">
        <v>2.3199999999999998</v>
      </c>
      <c r="E23" s="1664">
        <v>-0.59</v>
      </c>
      <c r="F23" s="1664">
        <v>0</v>
      </c>
      <c r="G23" s="1664">
        <v>-0.94</v>
      </c>
      <c r="H23" s="1664">
        <v>-7.0000000000000007E-2</v>
      </c>
      <c r="I23" s="1664">
        <v>-0.52</v>
      </c>
      <c r="J23" s="1664">
        <v>0.45</v>
      </c>
      <c r="K23" s="1664">
        <v>-0.54</v>
      </c>
      <c r="L23" s="1664">
        <v>-0.03</v>
      </c>
      <c r="M23" s="1664">
        <v>-2.79</v>
      </c>
      <c r="N23" s="1664">
        <v>-1.65</v>
      </c>
      <c r="O23" s="1664">
        <v>0.17</v>
      </c>
      <c r="P23" s="1665">
        <v>1.63</v>
      </c>
    </row>
    <row r="24" spans="1:16" ht="16.5" customHeight="1">
      <c r="A24" s="1669" t="s">
        <v>108</v>
      </c>
      <c r="B24" s="2174" t="s">
        <v>300</v>
      </c>
      <c r="C24" s="1666" t="s">
        <v>293</v>
      </c>
      <c r="D24" s="1660">
        <v>18.181818181818187</v>
      </c>
      <c r="E24" s="1660">
        <v>-24.175824175824175</v>
      </c>
      <c r="F24" s="1660">
        <v>24.175824175824175</v>
      </c>
      <c r="G24" s="1660">
        <v>38.805970149253724</v>
      </c>
      <c r="H24" s="1660">
        <v>-52.054794520547944</v>
      </c>
      <c r="I24" s="1660">
        <v>0</v>
      </c>
      <c r="J24" s="1660">
        <v>-6.3157894736842106</v>
      </c>
      <c r="K24" s="1660">
        <v>-11.538461538461538</v>
      </c>
      <c r="L24" s="1660">
        <v>13.592233009708735</v>
      </c>
      <c r="M24" s="1660">
        <v>-11.764705882352942</v>
      </c>
      <c r="N24" s="1660">
        <v>-10.526315789473685</v>
      </c>
      <c r="O24" s="1660">
        <v>0</v>
      </c>
      <c r="P24" s="1661">
        <v>10.526315789473685</v>
      </c>
    </row>
    <row r="25" spans="1:16" ht="16.5" customHeight="1">
      <c r="A25" s="1669"/>
      <c r="B25" s="2174"/>
      <c r="C25" s="1667" t="s">
        <v>294</v>
      </c>
      <c r="D25" s="1664">
        <v>0.94</v>
      </c>
      <c r="E25" s="1664">
        <v>-1.26</v>
      </c>
      <c r="F25" s="1664">
        <v>1.26</v>
      </c>
      <c r="G25" s="1664">
        <v>2.0099999999999998</v>
      </c>
      <c r="H25" s="1664">
        <v>-2.73</v>
      </c>
      <c r="I25" s="1664">
        <v>0.04</v>
      </c>
      <c r="J25" s="1664">
        <v>-0.32</v>
      </c>
      <c r="K25" s="1664">
        <v>-0.55000000000000004</v>
      </c>
      <c r="L25" s="1664">
        <v>0.72</v>
      </c>
      <c r="M25" s="1664">
        <v>-0.55000000000000004</v>
      </c>
      <c r="N25" s="1664">
        <v>-0.42</v>
      </c>
      <c r="O25" s="1664">
        <v>0.04</v>
      </c>
      <c r="P25" s="1665">
        <v>0.55000000000000004</v>
      </c>
    </row>
    <row r="26" spans="1:16" ht="16.5" customHeight="1">
      <c r="A26" s="1668" t="s">
        <v>109</v>
      </c>
      <c r="B26" s="2174" t="s">
        <v>450</v>
      </c>
      <c r="C26" s="1666" t="s">
        <v>296</v>
      </c>
      <c r="D26" s="1660">
        <v>-2.7999999999999972</v>
      </c>
      <c r="E26" s="1660">
        <v>-0.5</v>
      </c>
      <c r="F26" s="1660">
        <v>-0.20000000000000284</v>
      </c>
      <c r="G26" s="1660">
        <v>1.7999999999999972</v>
      </c>
      <c r="H26" s="1660">
        <v>0.49999999999999989</v>
      </c>
      <c r="I26" s="1660">
        <v>0.5</v>
      </c>
      <c r="J26" s="1660">
        <v>-0.5999999999999942</v>
      </c>
      <c r="K26" s="1660">
        <v>-0.40000000000000568</v>
      </c>
      <c r="L26" s="1660">
        <v>-0.19999999999998866</v>
      </c>
      <c r="M26" s="1660">
        <v>9.9999999999994316E-2</v>
      </c>
      <c r="N26" s="1660">
        <v>-0.5</v>
      </c>
      <c r="O26" s="1660">
        <v>1.7000000000000031</v>
      </c>
      <c r="P26" s="1661">
        <v>2.3999999999999915</v>
      </c>
    </row>
    <row r="27" spans="1:16" ht="16.5" customHeight="1">
      <c r="A27" s="1668"/>
      <c r="B27" s="2174"/>
      <c r="C27" s="1667" t="s">
        <v>294</v>
      </c>
      <c r="D27" s="1664">
        <v>-1.51</v>
      </c>
      <c r="E27" s="1664">
        <v>-0.19</v>
      </c>
      <c r="F27" s="1664">
        <v>-0.02</v>
      </c>
      <c r="G27" s="1664">
        <v>1.1100000000000001</v>
      </c>
      <c r="H27" s="1664">
        <v>0.33</v>
      </c>
      <c r="I27" s="1664">
        <v>0.31</v>
      </c>
      <c r="J27" s="1664">
        <v>-0.33</v>
      </c>
      <c r="K27" s="1664">
        <v>-0.22</v>
      </c>
      <c r="L27" s="1664">
        <v>-0.12</v>
      </c>
      <c r="M27" s="1664">
        <v>0.03</v>
      </c>
      <c r="N27" s="1664">
        <v>-0.27</v>
      </c>
      <c r="O27" s="1664">
        <v>0.87</v>
      </c>
      <c r="P27" s="1665">
        <v>1.23</v>
      </c>
    </row>
    <row r="28" spans="1:16" ht="16.5" customHeight="1">
      <c r="A28" s="1668"/>
      <c r="B28" s="1670" t="s">
        <v>301</v>
      </c>
      <c r="C28" s="1671" t="s">
        <v>294</v>
      </c>
      <c r="D28" s="1672">
        <v>-0.11</v>
      </c>
      <c r="E28" s="1672">
        <v>-0.11</v>
      </c>
      <c r="F28" s="1672">
        <v>-0.16</v>
      </c>
      <c r="G28" s="1672">
        <v>-0.1</v>
      </c>
      <c r="H28" s="1672">
        <v>-0.18</v>
      </c>
      <c r="I28" s="1672">
        <v>-0.16</v>
      </c>
      <c r="J28" s="1672">
        <v>-0.18</v>
      </c>
      <c r="K28" s="1672">
        <v>-0.23</v>
      </c>
      <c r="L28" s="1672">
        <v>-0.2</v>
      </c>
      <c r="M28" s="1672">
        <v>-0.11</v>
      </c>
      <c r="N28" s="1672">
        <v>-0.19</v>
      </c>
      <c r="O28" s="1672">
        <v>-0.12</v>
      </c>
      <c r="P28" s="1673">
        <v>-0.14000000000000001</v>
      </c>
    </row>
    <row r="29" spans="1:16" ht="16.5" customHeight="1">
      <c r="A29" s="1668"/>
      <c r="B29" s="1674"/>
      <c r="C29" s="1675"/>
      <c r="D29" s="1659">
        <v>101.93</v>
      </c>
      <c r="E29" s="1659">
        <v>100.39</v>
      </c>
      <c r="F29" s="1659">
        <v>99.96</v>
      </c>
      <c r="G29" s="1659">
        <v>105.04</v>
      </c>
      <c r="H29" s="1659">
        <v>99.88</v>
      </c>
      <c r="I29" s="1659">
        <v>101.72</v>
      </c>
      <c r="J29" s="1659">
        <v>101.74</v>
      </c>
      <c r="K29" s="1659">
        <v>96.01</v>
      </c>
      <c r="L29" s="1659">
        <v>95.72</v>
      </c>
      <c r="M29" s="1659">
        <v>90.74</v>
      </c>
      <c r="N29" s="1659">
        <v>89.95</v>
      </c>
      <c r="O29" s="1659">
        <v>91.03</v>
      </c>
      <c r="P29" s="1676">
        <v>94.63</v>
      </c>
    </row>
    <row r="30" spans="1:16" ht="16.5" customHeight="1">
      <c r="A30" s="1662"/>
      <c r="B30" s="1677" t="s">
        <v>302</v>
      </c>
      <c r="C30" s="1678" t="s">
        <v>296</v>
      </c>
      <c r="D30" s="1679">
        <v>2.3600000000000136</v>
      </c>
      <c r="E30" s="1679">
        <v>-1.5400000000000063</v>
      </c>
      <c r="F30" s="1679">
        <v>-0.43000000000000682</v>
      </c>
      <c r="G30" s="1679">
        <v>5.0800000000000125</v>
      </c>
      <c r="H30" s="1679">
        <v>-5.1600000000000108</v>
      </c>
      <c r="I30" s="1679">
        <v>1.8400000000000034</v>
      </c>
      <c r="J30" s="1679">
        <v>1.9999999999996021E-2</v>
      </c>
      <c r="K30" s="1679">
        <v>-5.7299999999999898</v>
      </c>
      <c r="L30" s="1679">
        <v>-0.29000000000000625</v>
      </c>
      <c r="M30" s="1679">
        <v>-4.980000000000004</v>
      </c>
      <c r="N30" s="1679">
        <v>-0.78999999999999204</v>
      </c>
      <c r="O30" s="1679">
        <v>1.0799999999999983</v>
      </c>
      <c r="P30" s="1680">
        <v>3.5999999999999943</v>
      </c>
    </row>
    <row r="31" spans="1:16" ht="16.5" customHeight="1">
      <c r="A31" s="1662"/>
      <c r="B31" s="1681"/>
      <c r="C31" s="1675"/>
      <c r="D31" s="1659">
        <v>101.21</v>
      </c>
      <c r="E31" s="1659">
        <v>100.63</v>
      </c>
      <c r="F31" s="1659">
        <v>100.76</v>
      </c>
      <c r="G31" s="1659">
        <v>101.8</v>
      </c>
      <c r="H31" s="1659">
        <v>101.63</v>
      </c>
      <c r="I31" s="1659">
        <v>102.21</v>
      </c>
      <c r="J31" s="1659">
        <v>101.11</v>
      </c>
      <c r="K31" s="1659">
        <v>99.82</v>
      </c>
      <c r="L31" s="1659">
        <v>97.82</v>
      </c>
      <c r="M31" s="1659">
        <v>94.16</v>
      </c>
      <c r="N31" s="1659">
        <v>92.14</v>
      </c>
      <c r="O31" s="1659">
        <v>90.57</v>
      </c>
      <c r="P31" s="1676">
        <v>91.87</v>
      </c>
    </row>
    <row r="32" spans="1:16" ht="16.5" customHeight="1">
      <c r="A32" s="1662"/>
      <c r="B32" s="1682" t="s">
        <v>303</v>
      </c>
      <c r="C32" s="1678" t="s">
        <v>296</v>
      </c>
      <c r="D32" s="1679">
        <v>-7.000000000000739E-2</v>
      </c>
      <c r="E32" s="1679">
        <v>-0.57999999999999829</v>
      </c>
      <c r="F32" s="1679">
        <v>0.13000000000000966</v>
      </c>
      <c r="G32" s="1679">
        <v>1.039999999999992</v>
      </c>
      <c r="H32" s="1679">
        <v>-0.17000000000000171</v>
      </c>
      <c r="I32" s="1679">
        <v>0.57999999999999829</v>
      </c>
      <c r="J32" s="1679">
        <v>-1.0999999999999943</v>
      </c>
      <c r="K32" s="1679">
        <v>-1.2900000000000063</v>
      </c>
      <c r="L32" s="1679">
        <v>-2</v>
      </c>
      <c r="M32" s="1679">
        <v>-3.6599999999999966</v>
      </c>
      <c r="N32" s="1679">
        <v>-2.019999999999996</v>
      </c>
      <c r="O32" s="1679">
        <v>-1.5700000000000074</v>
      </c>
      <c r="P32" s="1680">
        <v>1.3000000000000114</v>
      </c>
    </row>
    <row r="33" spans="1:16" ht="16.5" customHeight="1">
      <c r="A33" s="1662"/>
      <c r="B33" s="1681"/>
      <c r="C33" s="1675"/>
      <c r="D33" s="1659">
        <v>104.58</v>
      </c>
      <c r="E33" s="1659">
        <v>103.28</v>
      </c>
      <c r="F33" s="1659">
        <v>101.74</v>
      </c>
      <c r="G33" s="1659">
        <v>101.59</v>
      </c>
      <c r="H33" s="1659">
        <v>101.27</v>
      </c>
      <c r="I33" s="1659">
        <v>101.21</v>
      </c>
      <c r="J33" s="1659">
        <v>101.52</v>
      </c>
      <c r="K33" s="1659">
        <v>100.68</v>
      </c>
      <c r="L33" s="1659">
        <v>100.01</v>
      </c>
      <c r="M33" s="1659">
        <v>98.69</v>
      </c>
      <c r="N33" s="1659">
        <v>96.54</v>
      </c>
      <c r="O33" s="1659">
        <v>95.27</v>
      </c>
      <c r="P33" s="1676">
        <v>94.26</v>
      </c>
    </row>
    <row r="34" spans="1:16" ht="16.5" customHeight="1">
      <c r="A34" s="1683"/>
      <c r="B34" s="1682" t="s">
        <v>304</v>
      </c>
      <c r="C34" s="1678" t="s">
        <v>296</v>
      </c>
      <c r="D34" s="1679">
        <v>-1.1700000000000017</v>
      </c>
      <c r="E34" s="1679">
        <v>-1.2999999999999972</v>
      </c>
      <c r="F34" s="1679">
        <v>-1.5400000000000063</v>
      </c>
      <c r="G34" s="1679">
        <v>-0.14999999999999147</v>
      </c>
      <c r="H34" s="1679">
        <v>-0.32000000000000739</v>
      </c>
      <c r="I34" s="1679">
        <v>-6.0000000000002274E-2</v>
      </c>
      <c r="J34" s="1679">
        <v>0.31000000000000227</v>
      </c>
      <c r="K34" s="1679">
        <v>-0.8399999999999892</v>
      </c>
      <c r="L34" s="1679">
        <v>-0.67000000000000171</v>
      </c>
      <c r="M34" s="1679">
        <v>-1.3200000000000074</v>
      </c>
      <c r="N34" s="1679">
        <v>-2.1499999999999915</v>
      </c>
      <c r="O34" s="1679">
        <v>-1.2700000000000102</v>
      </c>
      <c r="P34" s="1680">
        <v>-1.0099999999999909</v>
      </c>
    </row>
    <row r="35" spans="1:16" ht="16.5" customHeight="1">
      <c r="A35" s="1657"/>
      <c r="B35" s="1684" t="s">
        <v>305</v>
      </c>
      <c r="C35" s="1658" t="s">
        <v>293</v>
      </c>
      <c r="D35" s="1659">
        <v>-4.7905758400291409</v>
      </c>
      <c r="E35" s="1659">
        <v>0.31331592689296228</v>
      </c>
      <c r="F35" s="1659">
        <v>5.6372264493332604</v>
      </c>
      <c r="G35" s="1659">
        <v>-5.8288934290571479</v>
      </c>
      <c r="H35" s="1659">
        <v>-0.20746887966805272</v>
      </c>
      <c r="I35" s="1659">
        <v>0.20746887966805277</v>
      </c>
      <c r="J35" s="1659">
        <v>-1.7773131207527473</v>
      </c>
      <c r="K35" s="1659">
        <v>-0.10554089709761932</v>
      </c>
      <c r="L35" s="1659">
        <v>4.5407636738906003</v>
      </c>
      <c r="M35" s="1659">
        <v>-2.6654405030885813</v>
      </c>
      <c r="N35" s="1659">
        <v>3.9257294429708107</v>
      </c>
      <c r="O35" s="1659">
        <v>3.3759590792838985</v>
      </c>
      <c r="P35" s="1676">
        <v>-8.7038904747495192</v>
      </c>
    </row>
    <row r="36" spans="1:16" ht="16.5" customHeight="1">
      <c r="A36" s="1662"/>
      <c r="B36" s="1685"/>
      <c r="C36" s="1663" t="s">
        <v>294</v>
      </c>
      <c r="D36" s="1664">
        <v>-0.78</v>
      </c>
      <c r="E36" s="1664">
        <v>7.0000000000000007E-2</v>
      </c>
      <c r="F36" s="1664">
        <v>0.97</v>
      </c>
      <c r="G36" s="1664">
        <v>-0.97</v>
      </c>
      <c r="H36" s="1664">
        <v>-0.02</v>
      </c>
      <c r="I36" s="1664">
        <v>0.05</v>
      </c>
      <c r="J36" s="1664">
        <v>-0.28000000000000003</v>
      </c>
      <c r="K36" s="1664">
        <v>0</v>
      </c>
      <c r="L36" s="1664">
        <v>0.75</v>
      </c>
      <c r="M36" s="1664">
        <v>-0.44</v>
      </c>
      <c r="N36" s="1664">
        <v>0.68</v>
      </c>
      <c r="O36" s="1664">
        <v>0.59</v>
      </c>
      <c r="P36" s="1665">
        <v>-1.65</v>
      </c>
    </row>
    <row r="37" spans="1:16" ht="16.5" customHeight="1">
      <c r="A37" s="1662"/>
      <c r="B37" s="1685" t="s">
        <v>306</v>
      </c>
      <c r="C37" s="1658" t="s">
        <v>293</v>
      </c>
      <c r="D37" s="1660">
        <v>-4.4287989110743222</v>
      </c>
      <c r="E37" s="1660">
        <v>5.130420449010308</v>
      </c>
      <c r="F37" s="1660">
        <v>0.25646263135198827</v>
      </c>
      <c r="G37" s="1660">
        <v>-4.6868498239132901</v>
      </c>
      <c r="H37" s="1660">
        <v>-1.7486476286325356</v>
      </c>
      <c r="I37" s="1660">
        <v>5.0658674962095578</v>
      </c>
      <c r="J37" s="1660">
        <v>-5.4019597581150682</v>
      </c>
      <c r="K37" s="1660">
        <v>-3.4493176975953106</v>
      </c>
      <c r="L37" s="1660">
        <v>3.9703914652977197</v>
      </c>
      <c r="M37" s="1660">
        <v>6.3675386600653026</v>
      </c>
      <c r="N37" s="1660">
        <v>-0.47248198288641641</v>
      </c>
      <c r="O37" s="1660">
        <v>-1.1990613062905497E-2</v>
      </c>
      <c r="P37" s="1661"/>
    </row>
    <row r="38" spans="1:16" ht="16.5" customHeight="1">
      <c r="A38" s="1662"/>
      <c r="B38" s="1685"/>
      <c r="C38" s="1663" t="s">
        <v>294</v>
      </c>
      <c r="D38" s="1664">
        <v>-1.17</v>
      </c>
      <c r="E38" s="1664">
        <v>1.42</v>
      </c>
      <c r="F38" s="1664">
        <v>0.09</v>
      </c>
      <c r="G38" s="1664">
        <v>-1.25</v>
      </c>
      <c r="H38" s="1664">
        <v>-0.43</v>
      </c>
      <c r="I38" s="1664">
        <v>1.38</v>
      </c>
      <c r="J38" s="1664">
        <v>-1.42</v>
      </c>
      <c r="K38" s="1664">
        <v>-0.87</v>
      </c>
      <c r="L38" s="1664">
        <v>1.0900000000000001</v>
      </c>
      <c r="M38" s="1664">
        <v>1.76</v>
      </c>
      <c r="N38" s="1664">
        <v>-0.1</v>
      </c>
      <c r="O38" s="1664">
        <v>0.04</v>
      </c>
      <c r="P38" s="1665"/>
    </row>
    <row r="39" spans="1:16" ht="16.5" customHeight="1">
      <c r="A39" s="1662"/>
      <c r="B39" s="1686" t="s">
        <v>307</v>
      </c>
      <c r="C39" s="1658" t="s">
        <v>293</v>
      </c>
      <c r="D39" s="1660">
        <v>52.654279155898749</v>
      </c>
      <c r="E39" s="1660">
        <v>-45.892493141899848</v>
      </c>
      <c r="F39" s="1660">
        <v>-25.614863583874797</v>
      </c>
      <c r="G39" s="1660">
        <v>46.488065313254872</v>
      </c>
      <c r="H39" s="1660">
        <v>-30.73268624319121</v>
      </c>
      <c r="I39" s="1660">
        <v>-32.717239826011074</v>
      </c>
      <c r="J39" s="1660">
        <v>43.275568484830657</v>
      </c>
      <c r="K39" s="1660">
        <v>-48.297946876204342</v>
      </c>
      <c r="L39" s="1660">
        <v>-11.902464552635449</v>
      </c>
      <c r="M39" s="1660">
        <v>23.535548804811434</v>
      </c>
      <c r="N39" s="1660">
        <v>-23.364199423560432</v>
      </c>
      <c r="O39" s="1660">
        <v>5.1743379891102004</v>
      </c>
      <c r="P39" s="1661">
        <v>29.414438931461618</v>
      </c>
    </row>
    <row r="40" spans="1:16" ht="16.5" customHeight="1">
      <c r="A40" s="1662"/>
      <c r="B40" s="1686"/>
      <c r="C40" s="1667" t="s">
        <v>294</v>
      </c>
      <c r="D40" s="1664">
        <v>1.47</v>
      </c>
      <c r="E40" s="1664">
        <v>-1.33</v>
      </c>
      <c r="F40" s="1664">
        <v>-0.83</v>
      </c>
      <c r="G40" s="1664">
        <v>1.29</v>
      </c>
      <c r="H40" s="1664">
        <v>-0.94</v>
      </c>
      <c r="I40" s="1664">
        <v>-1.03</v>
      </c>
      <c r="J40" s="1664">
        <v>1.1399999999999999</v>
      </c>
      <c r="K40" s="1664">
        <v>-1.46</v>
      </c>
      <c r="L40" s="1664">
        <v>-0.47</v>
      </c>
      <c r="M40" s="1664">
        <v>0.57999999999999996</v>
      </c>
      <c r="N40" s="1664">
        <v>-0.83</v>
      </c>
      <c r="O40" s="1664">
        <v>0.02</v>
      </c>
      <c r="P40" s="1665">
        <v>0.86</v>
      </c>
    </row>
    <row r="41" spans="1:16" ht="16.5" customHeight="1">
      <c r="A41" s="1662"/>
      <c r="B41" s="1685" t="s">
        <v>308</v>
      </c>
      <c r="C41" s="1658" t="s">
        <v>293</v>
      </c>
      <c r="D41" s="1660">
        <v>-8.564094038053323</v>
      </c>
      <c r="E41" s="1660">
        <v>0.76294277929154086</v>
      </c>
      <c r="F41" s="1660">
        <v>10.339305867240681</v>
      </c>
      <c r="G41" s="1660">
        <v>-10.741182964984834</v>
      </c>
      <c r="H41" s="1660">
        <v>1.4046461372231192</v>
      </c>
      <c r="I41" s="1660">
        <v>0.32137118371719031</v>
      </c>
      <c r="J41" s="1660">
        <v>-1.6172506738544477</v>
      </c>
      <c r="K41" s="1660">
        <v>1.7241379310344771</v>
      </c>
      <c r="L41" s="1660">
        <v>7.8028747433264982</v>
      </c>
      <c r="M41" s="1660">
        <v>-4.1082236385012649</v>
      </c>
      <c r="N41" s="1660">
        <v>6.7069818581638199</v>
      </c>
      <c r="O41" s="1660">
        <v>7.6726342710997431</v>
      </c>
      <c r="P41" s="1661">
        <v>-16.769323390687315</v>
      </c>
    </row>
    <row r="42" spans="1:16" ht="16.5" customHeight="1">
      <c r="A42" s="1662"/>
      <c r="B42" s="1685"/>
      <c r="C42" s="1663" t="s">
        <v>294</v>
      </c>
      <c r="D42" s="1664">
        <v>-0.71</v>
      </c>
      <c r="E42" s="1664">
        <v>0.04</v>
      </c>
      <c r="F42" s="1664">
        <v>0.82</v>
      </c>
      <c r="G42" s="1664">
        <v>-0.89</v>
      </c>
      <c r="H42" s="1664">
        <v>0.1</v>
      </c>
      <c r="I42" s="1664">
        <v>0.01</v>
      </c>
      <c r="J42" s="1664">
        <v>-0.15</v>
      </c>
      <c r="K42" s="1664">
        <v>0.12</v>
      </c>
      <c r="L42" s="1664">
        <v>0.6</v>
      </c>
      <c r="M42" s="1664">
        <v>-0.34</v>
      </c>
      <c r="N42" s="1664">
        <v>0.54</v>
      </c>
      <c r="O42" s="1664">
        <v>0.64</v>
      </c>
      <c r="P42" s="1665">
        <v>-1.54</v>
      </c>
    </row>
    <row r="43" spans="1:16" ht="16.5" customHeight="1">
      <c r="A43" s="1668" t="s">
        <v>114</v>
      </c>
      <c r="B43" s="1687" t="s">
        <v>1116</v>
      </c>
      <c r="C43" s="1658" t="s">
        <v>293</v>
      </c>
      <c r="D43" s="1660">
        <v>0.4039475242373054</v>
      </c>
      <c r="E43" s="1660">
        <v>0.63432805665624969</v>
      </c>
      <c r="F43" s="1660">
        <v>-0.17187518573660371</v>
      </c>
      <c r="G43" s="1660">
        <v>-0.33036009860456722</v>
      </c>
      <c r="H43" s="1660">
        <v>-0.62223301417853838</v>
      </c>
      <c r="I43" s="1660">
        <v>1.3696878221808311</v>
      </c>
      <c r="J43" s="1660">
        <v>-0.24828599898699311</v>
      </c>
      <c r="K43" s="1660">
        <v>-0.53168965033056725</v>
      </c>
      <c r="L43" s="1660">
        <v>0.60221903831459833</v>
      </c>
      <c r="M43" s="1660">
        <v>3.2055831018229295</v>
      </c>
      <c r="N43" s="1660">
        <v>-1.0240353656712611</v>
      </c>
      <c r="O43" s="1660">
        <v>2.1334862961946977E-3</v>
      </c>
      <c r="P43" s="1661">
        <v>-0.43301134591127766</v>
      </c>
    </row>
    <row r="44" spans="1:16" ht="16.5" customHeight="1">
      <c r="A44" s="1668"/>
      <c r="B44" s="1687"/>
      <c r="C44" s="1667" t="s">
        <v>294</v>
      </c>
      <c r="D44" s="1664">
        <v>0.16</v>
      </c>
      <c r="E44" s="1664">
        <v>0.25</v>
      </c>
      <c r="F44" s="1664">
        <v>-0.04</v>
      </c>
      <c r="G44" s="1664">
        <v>-0.09</v>
      </c>
      <c r="H44" s="1664">
        <v>-0.18</v>
      </c>
      <c r="I44" s="1664">
        <v>0.48</v>
      </c>
      <c r="J44" s="1664">
        <v>-0.06</v>
      </c>
      <c r="K44" s="1664">
        <v>-0.15</v>
      </c>
      <c r="L44" s="1664">
        <v>0.22</v>
      </c>
      <c r="M44" s="1664">
        <v>1.0900000000000001</v>
      </c>
      <c r="N44" s="1664">
        <v>-0.35</v>
      </c>
      <c r="O44" s="1664">
        <v>0</v>
      </c>
      <c r="P44" s="1665">
        <v>-0.17</v>
      </c>
    </row>
    <row r="45" spans="1:16" ht="16.5" customHeight="1">
      <c r="A45" s="1668" t="s">
        <v>118</v>
      </c>
      <c r="B45" s="1685" t="s">
        <v>309</v>
      </c>
      <c r="C45" s="1658" t="s">
        <v>296</v>
      </c>
      <c r="D45" s="1688">
        <v>0</v>
      </c>
      <c r="E45" s="1688">
        <v>-4.3368086899420177E-19</v>
      </c>
      <c r="F45" s="1688">
        <v>-1.0000000000000009E-2</v>
      </c>
      <c r="G45" s="1688">
        <v>-1.3010426069826053E-18</v>
      </c>
      <c r="H45" s="1688">
        <v>-1.0000000000000009E-2</v>
      </c>
      <c r="I45" s="1688">
        <v>1.0000000000000009E-2</v>
      </c>
      <c r="J45" s="1688">
        <v>0</v>
      </c>
      <c r="K45" s="1688">
        <v>6.5052130349130266E-19</v>
      </c>
      <c r="L45" s="1688">
        <v>0</v>
      </c>
      <c r="M45" s="1688">
        <v>1.0000000000000009E-2</v>
      </c>
      <c r="N45" s="1688">
        <v>1.0000000000000009E-2</v>
      </c>
      <c r="O45" s="1688">
        <v>1.0000000000000007E-2</v>
      </c>
      <c r="P45" s="1689">
        <v>-3.0000000000000027E-2</v>
      </c>
    </row>
    <row r="46" spans="1:16" ht="16.5" customHeight="1">
      <c r="A46" s="1668"/>
      <c r="B46" s="1685"/>
      <c r="C46" s="1663" t="s">
        <v>294</v>
      </c>
      <c r="D46" s="1664">
        <v>0.11</v>
      </c>
      <c r="E46" s="1664">
        <v>0.11</v>
      </c>
      <c r="F46" s="1664">
        <v>-0.14000000000000001</v>
      </c>
      <c r="G46" s="1664">
        <v>0.14000000000000001</v>
      </c>
      <c r="H46" s="1664">
        <v>-0.12</v>
      </c>
      <c r="I46" s="1664">
        <v>0.41</v>
      </c>
      <c r="J46" s="1664">
        <v>0.15</v>
      </c>
      <c r="K46" s="1664">
        <v>0.14000000000000001</v>
      </c>
      <c r="L46" s="1664">
        <v>0.14000000000000001</v>
      </c>
      <c r="M46" s="1664">
        <v>0.41</v>
      </c>
      <c r="N46" s="1664">
        <v>0.41</v>
      </c>
      <c r="O46" s="1664">
        <v>0.41</v>
      </c>
      <c r="P46" s="1665">
        <v>-0.78</v>
      </c>
    </row>
    <row r="47" spans="1:16" ht="16.5" customHeight="1">
      <c r="A47" s="1669" t="s">
        <v>108</v>
      </c>
      <c r="B47" s="1685" t="s">
        <v>946</v>
      </c>
      <c r="C47" s="1658" t="s">
        <v>293</v>
      </c>
      <c r="D47" s="1660">
        <v>0.69999999999999973</v>
      </c>
      <c r="E47" s="1660">
        <v>-9.9999999999999978E-2</v>
      </c>
      <c r="F47" s="1660">
        <v>0.60000000000000009</v>
      </c>
      <c r="G47" s="1660">
        <v>0.4</v>
      </c>
      <c r="H47" s="1660">
        <v>0.70000000000000007</v>
      </c>
      <c r="I47" s="1660">
        <v>-1</v>
      </c>
      <c r="J47" s="1660">
        <v>-1.1000000000000001</v>
      </c>
      <c r="K47" s="1660">
        <v>1.1999999999999997</v>
      </c>
      <c r="L47" s="1660">
        <v>-2.5999999999999996</v>
      </c>
      <c r="M47" s="1660">
        <v>1.4000000000000001</v>
      </c>
      <c r="N47" s="1660">
        <v>3.6999999999999993</v>
      </c>
      <c r="O47" s="1660">
        <v>-2.0999999999999996</v>
      </c>
      <c r="P47" s="1661">
        <v>-3.4000000000000004</v>
      </c>
    </row>
    <row r="48" spans="1:16" ht="16.5" customHeight="1">
      <c r="A48" s="1669"/>
      <c r="B48" s="1685"/>
      <c r="C48" s="1663" t="s">
        <v>294</v>
      </c>
      <c r="D48" s="1664">
        <v>0.1</v>
      </c>
      <c r="E48" s="1664">
        <v>-0.02</v>
      </c>
      <c r="F48" s="1664">
        <v>0.09</v>
      </c>
      <c r="G48" s="1664">
        <v>0.05</v>
      </c>
      <c r="H48" s="1664">
        <v>0.1</v>
      </c>
      <c r="I48" s="1664">
        <v>-0.15</v>
      </c>
      <c r="J48" s="1664">
        <v>-0.17</v>
      </c>
      <c r="K48" s="1664">
        <v>0.17</v>
      </c>
      <c r="L48" s="1664">
        <v>-0.38</v>
      </c>
      <c r="M48" s="1664">
        <v>0.2</v>
      </c>
      <c r="N48" s="1664">
        <v>0.56000000000000005</v>
      </c>
      <c r="O48" s="1664">
        <v>-0.33</v>
      </c>
      <c r="P48" s="1665">
        <v>-0.59</v>
      </c>
    </row>
    <row r="49" spans="1:16" ht="16.5" customHeight="1">
      <c r="A49" s="1668" t="s">
        <v>109</v>
      </c>
      <c r="B49" s="1685" t="s">
        <v>310</v>
      </c>
      <c r="C49" s="1658" t="s">
        <v>296</v>
      </c>
      <c r="D49" s="1690">
        <v>-5.8999999999999948E-2</v>
      </c>
      <c r="E49" s="1690">
        <v>4.0000000000000036E-2</v>
      </c>
      <c r="F49" s="1690">
        <v>8.193617918102146E-2</v>
      </c>
      <c r="G49" s="1690">
        <v>-8.4659548159753129E-2</v>
      </c>
      <c r="H49" s="1690">
        <v>2.9999999999998916E-3</v>
      </c>
      <c r="I49" s="1690">
        <v>-6.0000000000000062E-3</v>
      </c>
      <c r="J49" s="1690">
        <v>-3.499999999999992E-2</v>
      </c>
      <c r="K49" s="1690">
        <v>2.0000000000000018E-3</v>
      </c>
      <c r="L49" s="1690">
        <v>1.8000000000000013E-2</v>
      </c>
      <c r="M49" s="1690">
        <v>3.8999999999999924E-2</v>
      </c>
      <c r="N49" s="1690">
        <v>6.6999999999999948E-2</v>
      </c>
      <c r="O49" s="1690">
        <v>-6.2999999999999945E-2</v>
      </c>
      <c r="P49" s="1691">
        <v>-7.8999999999999959E-2</v>
      </c>
    </row>
    <row r="50" spans="1:16" ht="16.5" customHeight="1">
      <c r="A50" s="1668"/>
      <c r="B50" s="1685"/>
      <c r="C50" s="1663" t="s">
        <v>294</v>
      </c>
      <c r="D50" s="1664">
        <v>-0.68</v>
      </c>
      <c r="E50" s="1664">
        <v>0.47</v>
      </c>
      <c r="F50" s="1664">
        <v>0.96</v>
      </c>
      <c r="G50" s="1664">
        <v>-1.01</v>
      </c>
      <c r="H50" s="1664">
        <v>0.04</v>
      </c>
      <c r="I50" s="1664">
        <v>-7.0000000000000007E-2</v>
      </c>
      <c r="J50" s="1664">
        <v>-0.4</v>
      </c>
      <c r="K50" s="1664">
        <v>0.03</v>
      </c>
      <c r="L50" s="1664">
        <v>0.19</v>
      </c>
      <c r="M50" s="1664">
        <v>0.45</v>
      </c>
      <c r="N50" s="1664">
        <v>0.78</v>
      </c>
      <c r="O50" s="1664">
        <v>-0.8</v>
      </c>
      <c r="P50" s="1665">
        <v>-1.07</v>
      </c>
    </row>
    <row r="51" spans="1:16" ht="16.5" customHeight="1">
      <c r="A51" s="1662"/>
      <c r="B51" s="1685" t="s">
        <v>941</v>
      </c>
      <c r="C51" s="1658" t="s">
        <v>293</v>
      </c>
      <c r="D51" s="1692">
        <v>4.2163820371498399</v>
      </c>
      <c r="E51" s="1660">
        <v>-3.5671018979674249</v>
      </c>
      <c r="F51" s="1660">
        <v>0.76603562466331976</v>
      </c>
      <c r="G51" s="1660">
        <v>4.4728102047364278</v>
      </c>
      <c r="H51" s="1660">
        <v>-3.1431143682971903</v>
      </c>
      <c r="I51" s="1660">
        <v>6.4054426917488367</v>
      </c>
      <c r="J51" s="1660">
        <v>-6.4529615149940112</v>
      </c>
      <c r="K51" s="1660">
        <v>1.0859143940631066</v>
      </c>
      <c r="L51" s="1660">
        <v>0.97207615698038574</v>
      </c>
      <c r="M51" s="1660">
        <v>-4.2030705538354196</v>
      </c>
      <c r="N51" s="1660">
        <v>-2.3056363351151772</v>
      </c>
      <c r="O51" s="1660">
        <v>3.9922893901350256</v>
      </c>
      <c r="P51" s="1661">
        <v>-4.8672865418205467</v>
      </c>
    </row>
    <row r="52" spans="1:16" ht="16.5" customHeight="1">
      <c r="A52" s="1662"/>
      <c r="B52" s="1693"/>
      <c r="C52" s="1663" t="s">
        <v>294</v>
      </c>
      <c r="D52" s="1694">
        <v>0.43</v>
      </c>
      <c r="E52" s="1695">
        <v>-0.35</v>
      </c>
      <c r="F52" s="1695">
        <v>0.08</v>
      </c>
      <c r="G52" s="1695">
        <v>0.46</v>
      </c>
      <c r="H52" s="1695">
        <v>-0.31</v>
      </c>
      <c r="I52" s="1695">
        <v>0.64</v>
      </c>
      <c r="J52" s="1695">
        <v>-0.63</v>
      </c>
      <c r="K52" s="1695">
        <v>0.11</v>
      </c>
      <c r="L52" s="1695">
        <v>0.1</v>
      </c>
      <c r="M52" s="1695">
        <v>-0.41</v>
      </c>
      <c r="N52" s="1695">
        <v>-0.23</v>
      </c>
      <c r="O52" s="1695">
        <v>0.42</v>
      </c>
      <c r="P52" s="1696">
        <v>-0.55000000000000004</v>
      </c>
    </row>
    <row r="53" spans="1:16" ht="16.5" customHeight="1">
      <c r="A53" s="1662"/>
      <c r="B53" s="1674"/>
      <c r="C53" s="1675"/>
      <c r="D53" s="1660">
        <v>104.28</v>
      </c>
      <c r="E53" s="1660">
        <v>104.93</v>
      </c>
      <c r="F53" s="1660">
        <v>106.92</v>
      </c>
      <c r="G53" s="1660">
        <v>104.66</v>
      </c>
      <c r="H53" s="1660">
        <v>102.89</v>
      </c>
      <c r="I53" s="1660">
        <v>104.61</v>
      </c>
      <c r="J53" s="1660">
        <v>102.8</v>
      </c>
      <c r="K53" s="1660">
        <v>100.88</v>
      </c>
      <c r="L53" s="1660">
        <v>103.14</v>
      </c>
      <c r="M53" s="1660">
        <v>106.44</v>
      </c>
      <c r="N53" s="1660">
        <v>107.9</v>
      </c>
      <c r="O53" s="1660">
        <v>108.89</v>
      </c>
      <c r="P53" s="1661">
        <v>103.37</v>
      </c>
    </row>
    <row r="54" spans="1:16" ht="16.5" customHeight="1">
      <c r="A54" s="1662"/>
      <c r="B54" s="1677" t="s">
        <v>311</v>
      </c>
      <c r="C54" s="1678" t="s">
        <v>296</v>
      </c>
      <c r="D54" s="1679">
        <v>-1.0799999999999983</v>
      </c>
      <c r="E54" s="1679">
        <v>0.65000000000000568</v>
      </c>
      <c r="F54" s="1679">
        <v>1.9899999999999949</v>
      </c>
      <c r="G54" s="1679">
        <v>-2.2600000000000051</v>
      </c>
      <c r="H54" s="1679">
        <v>-1.769999999999996</v>
      </c>
      <c r="I54" s="1679">
        <v>1.7199999999999989</v>
      </c>
      <c r="J54" s="1679">
        <v>-1.8100000000000023</v>
      </c>
      <c r="K54" s="1679">
        <v>-1.9200000000000017</v>
      </c>
      <c r="L54" s="1679">
        <v>2.2600000000000051</v>
      </c>
      <c r="M54" s="1679">
        <v>3.2999999999999972</v>
      </c>
      <c r="N54" s="1679">
        <v>1.460000000000008</v>
      </c>
      <c r="O54" s="1679">
        <v>0.98999999999999488</v>
      </c>
      <c r="P54" s="1680">
        <v>-5.519999999999996</v>
      </c>
    </row>
    <row r="55" spans="1:16" ht="16.5" customHeight="1">
      <c r="A55" s="1662"/>
      <c r="B55" s="1681"/>
      <c r="C55" s="1675"/>
      <c r="D55" s="1660">
        <v>105.41</v>
      </c>
      <c r="E55" s="1660">
        <v>104.86</v>
      </c>
      <c r="F55" s="1660">
        <v>105.38</v>
      </c>
      <c r="G55" s="1660">
        <v>105.5</v>
      </c>
      <c r="H55" s="1660">
        <v>104.82</v>
      </c>
      <c r="I55" s="1660">
        <v>104.05</v>
      </c>
      <c r="J55" s="1660">
        <v>103.43</v>
      </c>
      <c r="K55" s="1660">
        <v>102.76</v>
      </c>
      <c r="L55" s="1660">
        <v>102.27</v>
      </c>
      <c r="M55" s="1660">
        <v>103.49</v>
      </c>
      <c r="N55" s="1660">
        <v>105.83</v>
      </c>
      <c r="O55" s="1660">
        <v>107.74</v>
      </c>
      <c r="P55" s="1661">
        <v>106.72</v>
      </c>
    </row>
    <row r="56" spans="1:16" ht="16.5" customHeight="1">
      <c r="A56" s="1662"/>
      <c r="B56" s="1682" t="s">
        <v>303</v>
      </c>
      <c r="C56" s="1678" t="s">
        <v>296</v>
      </c>
      <c r="D56" s="1679">
        <v>-0.45000000000000284</v>
      </c>
      <c r="E56" s="1679">
        <v>-0.54999999999999716</v>
      </c>
      <c r="F56" s="1679">
        <v>0.51999999999999602</v>
      </c>
      <c r="G56" s="1679">
        <v>0.12000000000000455</v>
      </c>
      <c r="H56" s="1679">
        <v>-0.68000000000000682</v>
      </c>
      <c r="I56" s="1679">
        <v>-0.76999999999999602</v>
      </c>
      <c r="J56" s="1679">
        <v>-0.61999999999999034</v>
      </c>
      <c r="K56" s="1679">
        <v>-0.67000000000000171</v>
      </c>
      <c r="L56" s="1679">
        <v>-0.49000000000000909</v>
      </c>
      <c r="M56" s="1679">
        <v>1.2199999999999989</v>
      </c>
      <c r="N56" s="1679">
        <v>2.3400000000000034</v>
      </c>
      <c r="O56" s="1679">
        <v>1.9099999999999966</v>
      </c>
      <c r="P56" s="1680">
        <v>-1.019999999999996</v>
      </c>
    </row>
    <row r="57" spans="1:16" ht="16.5" customHeight="1">
      <c r="A57" s="1662"/>
      <c r="B57" s="1681"/>
      <c r="C57" s="1675"/>
      <c r="D57" s="1660">
        <v>106.23</v>
      </c>
      <c r="E57" s="1660">
        <v>105.36</v>
      </c>
      <c r="F57" s="1660">
        <v>105.61</v>
      </c>
      <c r="G57" s="1660">
        <v>105.23</v>
      </c>
      <c r="H57" s="1660">
        <v>104.74</v>
      </c>
      <c r="I57" s="1660">
        <v>104.8</v>
      </c>
      <c r="J57" s="1660">
        <v>104.38</v>
      </c>
      <c r="K57" s="1660">
        <v>103.17</v>
      </c>
      <c r="L57" s="1660">
        <v>102.86</v>
      </c>
      <c r="M57" s="1660">
        <v>103.57</v>
      </c>
      <c r="N57" s="1660">
        <v>104.23</v>
      </c>
      <c r="O57" s="1660">
        <v>105.45</v>
      </c>
      <c r="P57" s="1661">
        <v>105.95</v>
      </c>
    </row>
    <row r="58" spans="1:16" ht="16.5" customHeight="1">
      <c r="A58" s="1683"/>
      <c r="B58" s="1682" t="s">
        <v>451</v>
      </c>
      <c r="C58" s="1678" t="s">
        <v>296</v>
      </c>
      <c r="D58" s="1679">
        <v>-1.0699999999999932</v>
      </c>
      <c r="E58" s="1679">
        <v>-0.87000000000000455</v>
      </c>
      <c r="F58" s="1679">
        <v>0.25</v>
      </c>
      <c r="G58" s="1679">
        <v>-0.37999999999999545</v>
      </c>
      <c r="H58" s="1679">
        <v>-0.49000000000000909</v>
      </c>
      <c r="I58" s="1679">
        <v>6.0000000000002274E-2</v>
      </c>
      <c r="J58" s="1679">
        <v>-0.42000000000000171</v>
      </c>
      <c r="K58" s="1679">
        <v>-1.2099999999999937</v>
      </c>
      <c r="L58" s="1679">
        <v>-0.31000000000000227</v>
      </c>
      <c r="M58" s="1679">
        <v>0.70999999999999375</v>
      </c>
      <c r="N58" s="1679">
        <v>0.6600000000000108</v>
      </c>
      <c r="O58" s="1679">
        <v>1.2199999999999989</v>
      </c>
      <c r="P58" s="1680">
        <v>0.5</v>
      </c>
    </row>
    <row r="59" spans="1:16" ht="16.5" customHeight="1">
      <c r="A59" s="1657"/>
      <c r="B59" s="2183" t="s">
        <v>312</v>
      </c>
      <c r="C59" s="1658" t="s">
        <v>293</v>
      </c>
      <c r="D59" s="1659">
        <v>-1.0832102412604572</v>
      </c>
      <c r="E59" s="1659">
        <v>-0.19821605550049831</v>
      </c>
      <c r="F59" s="1659">
        <v>2.9325513196480939</v>
      </c>
      <c r="G59" s="1659">
        <v>-3.2305433186490431</v>
      </c>
      <c r="H59" s="1659">
        <v>-0.59880239520957512</v>
      </c>
      <c r="I59" s="1659">
        <v>0.59880239520957512</v>
      </c>
      <c r="J59" s="1659">
        <v>-0.39880358923230874</v>
      </c>
      <c r="K59" s="1660">
        <v>0.89507707608155718</v>
      </c>
      <c r="L59" s="1660">
        <v>-0.99502487562189068</v>
      </c>
      <c r="M59" s="1660">
        <v>-1.2072434607645903</v>
      </c>
      <c r="N59" s="1659">
        <v>3.8709677419354893</v>
      </c>
      <c r="O59" s="1659">
        <v>0.77594568380213103</v>
      </c>
      <c r="P59" s="1676">
        <v>-1.3618677042801612</v>
      </c>
    </row>
    <row r="60" spans="1:16" ht="16.5" customHeight="1">
      <c r="A60" s="1662"/>
      <c r="B60" s="2181"/>
      <c r="C60" s="1663" t="s">
        <v>294</v>
      </c>
      <c r="D60" s="1664">
        <v>-0.39</v>
      </c>
      <c r="E60" s="1664">
        <v>-7.0000000000000007E-2</v>
      </c>
      <c r="F60" s="1664">
        <v>1.05</v>
      </c>
      <c r="G60" s="1664">
        <v>-1.17</v>
      </c>
      <c r="H60" s="1664">
        <v>-0.21</v>
      </c>
      <c r="I60" s="1664">
        <v>0.24</v>
      </c>
      <c r="J60" s="1664">
        <v>-0.13</v>
      </c>
      <c r="K60" s="1664">
        <v>0.31</v>
      </c>
      <c r="L60" s="1664">
        <v>-0.36</v>
      </c>
      <c r="M60" s="1664">
        <v>-0.43</v>
      </c>
      <c r="N60" s="1664">
        <v>1.36</v>
      </c>
      <c r="O60" s="1664">
        <v>0.26</v>
      </c>
      <c r="P60" s="1665">
        <v>-0.56000000000000005</v>
      </c>
    </row>
    <row r="61" spans="1:16" ht="16.5" customHeight="1">
      <c r="A61" s="1662"/>
      <c r="B61" s="2174" t="s">
        <v>947</v>
      </c>
      <c r="C61" s="1666" t="s">
        <v>293</v>
      </c>
      <c r="D61" s="1660" t="s">
        <v>977</v>
      </c>
      <c r="E61" s="1660" t="s">
        <v>977</v>
      </c>
      <c r="F61" s="1660" t="s">
        <v>977</v>
      </c>
      <c r="G61" s="1660" t="s">
        <v>977</v>
      </c>
      <c r="H61" s="1660" t="s">
        <v>977</v>
      </c>
      <c r="I61" s="1660" t="s">
        <v>977</v>
      </c>
      <c r="J61" s="1660" t="s">
        <v>977</v>
      </c>
      <c r="K61" s="1664" t="s">
        <v>977</v>
      </c>
      <c r="L61" s="1660" t="s">
        <v>977</v>
      </c>
      <c r="M61" s="1660" t="s">
        <v>977</v>
      </c>
      <c r="N61" s="1660" t="s">
        <v>977</v>
      </c>
      <c r="O61" s="1660" t="s">
        <v>977</v>
      </c>
      <c r="P61" s="1661" t="s">
        <v>977</v>
      </c>
    </row>
    <row r="62" spans="1:16" ht="16.5" customHeight="1">
      <c r="A62" s="1662"/>
      <c r="B62" s="2174"/>
      <c r="C62" s="1667" t="s">
        <v>294</v>
      </c>
      <c r="D62" s="1664" t="s">
        <v>977</v>
      </c>
      <c r="E62" s="1664" t="s">
        <v>977</v>
      </c>
      <c r="F62" s="1664" t="s">
        <v>977</v>
      </c>
      <c r="G62" s="1664" t="s">
        <v>977</v>
      </c>
      <c r="H62" s="1664" t="s">
        <v>977</v>
      </c>
      <c r="I62" s="1664" t="s">
        <v>977</v>
      </c>
      <c r="J62" s="1664" t="s">
        <v>977</v>
      </c>
      <c r="K62" s="1664" t="s">
        <v>977</v>
      </c>
      <c r="L62" s="1664" t="s">
        <v>977</v>
      </c>
      <c r="M62" s="1664" t="s">
        <v>977</v>
      </c>
      <c r="N62" s="1664" t="s">
        <v>977</v>
      </c>
      <c r="O62" s="1664" t="s">
        <v>977</v>
      </c>
      <c r="P62" s="1665" t="s">
        <v>977</v>
      </c>
    </row>
    <row r="63" spans="1:16" ht="16.5" customHeight="1">
      <c r="A63" s="1662"/>
      <c r="B63" s="2174" t="s">
        <v>313</v>
      </c>
      <c r="C63" s="1666" t="s">
        <v>293</v>
      </c>
      <c r="D63" s="1660">
        <v>-6.3851699279093737</v>
      </c>
      <c r="E63" s="1660">
        <v>-9.5875139353400165</v>
      </c>
      <c r="F63" s="1660">
        <v>22.656881390938469</v>
      </c>
      <c r="G63" s="1660">
        <v>-24.459447270033099</v>
      </c>
      <c r="H63" s="1660">
        <v>13.752913752913749</v>
      </c>
      <c r="I63" s="1660">
        <v>-15.637860082304522</v>
      </c>
      <c r="J63" s="1660">
        <v>-5.9093893630991472</v>
      </c>
      <c r="K63" s="1660">
        <v>4.4973544973544861</v>
      </c>
      <c r="L63" s="1660">
        <v>23.92407823416421</v>
      </c>
      <c r="M63" s="1660">
        <v>-27.769110764430579</v>
      </c>
      <c r="N63" s="1660">
        <v>6.2024575775307191</v>
      </c>
      <c r="O63" s="1660">
        <v>13.248542660307368</v>
      </c>
      <c r="P63" s="1661">
        <v>-23.431426985008329</v>
      </c>
    </row>
    <row r="64" spans="1:16" ht="16.5" customHeight="1">
      <c r="A64" s="1662"/>
      <c r="B64" s="2174"/>
      <c r="C64" s="1667" t="s">
        <v>294</v>
      </c>
      <c r="D64" s="1664">
        <v>-0.41</v>
      </c>
      <c r="E64" s="1664">
        <v>-0.65</v>
      </c>
      <c r="F64" s="1664">
        <v>1.61</v>
      </c>
      <c r="G64" s="1664">
        <v>-1.68</v>
      </c>
      <c r="H64" s="1664">
        <v>0.97</v>
      </c>
      <c r="I64" s="1664">
        <v>-1.05</v>
      </c>
      <c r="J64" s="1664">
        <v>-0.33</v>
      </c>
      <c r="K64" s="1664">
        <v>0.35</v>
      </c>
      <c r="L64" s="1664">
        <v>1.66</v>
      </c>
      <c r="M64" s="1664">
        <v>-1.88</v>
      </c>
      <c r="N64" s="1664">
        <v>0.46</v>
      </c>
      <c r="O64" s="1664">
        <v>0.95</v>
      </c>
      <c r="P64" s="1665">
        <v>-1.81</v>
      </c>
    </row>
    <row r="65" spans="1:16" ht="16.5" customHeight="1">
      <c r="A65" s="1668" t="s">
        <v>126</v>
      </c>
      <c r="B65" s="2174" t="s">
        <v>948</v>
      </c>
      <c r="C65" s="1666" t="s">
        <v>293</v>
      </c>
      <c r="D65" s="1660">
        <v>-0.19361084220716632</v>
      </c>
      <c r="E65" s="1660">
        <v>-9.694619486185993E-2</v>
      </c>
      <c r="F65" s="1660">
        <v>-9.7040271712755283E-2</v>
      </c>
      <c r="G65" s="1660">
        <v>0.29083858458555223</v>
      </c>
      <c r="H65" s="1660">
        <v>-9.6852300242125225E-2</v>
      </c>
      <c r="I65" s="1660">
        <v>0</v>
      </c>
      <c r="J65" s="1660">
        <v>0.29027576197387245</v>
      </c>
      <c r="K65" s="1660">
        <v>9.657170449057878E-2</v>
      </c>
      <c r="L65" s="1660">
        <v>9.6478533526298621E-2</v>
      </c>
      <c r="M65" s="1660">
        <v>-0.1930501930501958</v>
      </c>
      <c r="N65" s="1660">
        <v>-0.38722168441433269</v>
      </c>
      <c r="O65" s="1660">
        <v>0.48379293662312534</v>
      </c>
      <c r="P65" s="1661">
        <v>-0.8725157537566568</v>
      </c>
    </row>
    <row r="66" spans="1:16" ht="16.5" customHeight="1">
      <c r="A66" s="1668"/>
      <c r="B66" s="2174"/>
      <c r="C66" s="1667" t="s">
        <v>294</v>
      </c>
      <c r="D66" s="1664">
        <v>-0.35</v>
      </c>
      <c r="E66" s="1664">
        <v>-0.18</v>
      </c>
      <c r="F66" s="1664">
        <v>-0.18</v>
      </c>
      <c r="G66" s="1664">
        <v>0.47</v>
      </c>
      <c r="H66" s="1664">
        <v>-0.19</v>
      </c>
      <c r="I66" s="1664">
        <v>-0.02</v>
      </c>
      <c r="J66" s="1664">
        <v>0.46</v>
      </c>
      <c r="K66" s="1664">
        <v>0.14000000000000001</v>
      </c>
      <c r="L66" s="1664">
        <v>0.14000000000000001</v>
      </c>
      <c r="M66" s="1664">
        <v>-0.34</v>
      </c>
      <c r="N66" s="1664">
        <v>-0.65</v>
      </c>
      <c r="O66" s="1664">
        <v>0.81</v>
      </c>
      <c r="P66" s="1665">
        <v>-1.65</v>
      </c>
    </row>
    <row r="67" spans="1:16" ht="16.5" customHeight="1">
      <c r="A67" s="1668" t="s">
        <v>105</v>
      </c>
      <c r="B67" s="2181" t="s">
        <v>949</v>
      </c>
      <c r="C67" s="1666" t="s">
        <v>293</v>
      </c>
      <c r="D67" s="1660">
        <v>-1.8483126947142445</v>
      </c>
      <c r="E67" s="1660">
        <v>-1.3296227581941868</v>
      </c>
      <c r="F67" s="1660">
        <v>-0.64298836497244349</v>
      </c>
      <c r="G67" s="1660">
        <v>-2.9222325255006143</v>
      </c>
      <c r="H67" s="1660">
        <v>1.3328028645315297</v>
      </c>
      <c r="I67" s="1660">
        <v>0.31590823617901459</v>
      </c>
      <c r="J67" s="1660">
        <v>-0.45599178212612429</v>
      </c>
      <c r="K67" s="1660">
        <v>0.92920465104598315</v>
      </c>
      <c r="L67" s="1660">
        <v>-0.65385776078865299</v>
      </c>
      <c r="M67" s="1660">
        <v>0.96720568233338378</v>
      </c>
      <c r="N67" s="1660">
        <v>0.12156207263333851</v>
      </c>
      <c r="O67" s="1660">
        <v>0.82442748091603058</v>
      </c>
      <c r="P67" s="1661">
        <v>-2.0333839150227617</v>
      </c>
    </row>
    <row r="68" spans="1:16" ht="16.5" customHeight="1">
      <c r="A68" s="1668"/>
      <c r="B68" s="2181"/>
      <c r="C68" s="1663" t="s">
        <v>294</v>
      </c>
      <c r="D68" s="1664">
        <v>-0.53</v>
      </c>
      <c r="E68" s="1664">
        <v>-0.38</v>
      </c>
      <c r="F68" s="1664">
        <v>-0.15</v>
      </c>
      <c r="G68" s="1664">
        <v>-0.83</v>
      </c>
      <c r="H68" s="1664">
        <v>0.45</v>
      </c>
      <c r="I68" s="1664">
        <v>0.13</v>
      </c>
      <c r="J68" s="1664">
        <v>-0.1</v>
      </c>
      <c r="K68" s="1664">
        <v>0.31</v>
      </c>
      <c r="L68" s="1664">
        <v>-0.15</v>
      </c>
      <c r="M68" s="1664">
        <v>0.34</v>
      </c>
      <c r="N68" s="1664">
        <v>0.08</v>
      </c>
      <c r="O68" s="1664">
        <v>0.28999999999999998</v>
      </c>
      <c r="P68" s="1665">
        <v>-0.64</v>
      </c>
    </row>
    <row r="69" spans="1:16" ht="16.5" customHeight="1">
      <c r="A69" s="1669" t="s">
        <v>108</v>
      </c>
      <c r="B69" s="2181" t="s">
        <v>950</v>
      </c>
      <c r="C69" s="1658" t="s">
        <v>296</v>
      </c>
      <c r="D69" s="1660">
        <v>8.2360000000000042</v>
      </c>
      <c r="E69" s="1660">
        <v>37.069999999999993</v>
      </c>
      <c r="F69" s="1660">
        <v>-5.6700000000000017</v>
      </c>
      <c r="G69" s="1660">
        <v>12.396000000000001</v>
      </c>
      <c r="H69" s="1660">
        <v>-16.200000000000003</v>
      </c>
      <c r="I69" s="1660">
        <v>-28.274999999999995</v>
      </c>
      <c r="J69" s="1660">
        <v>-0.4930000000000091</v>
      </c>
      <c r="K69" s="1660">
        <v>-4.1589999999999918</v>
      </c>
      <c r="L69" s="1660">
        <v>-3.8370000000000033</v>
      </c>
      <c r="M69" s="1660">
        <v>11.525999999999996</v>
      </c>
      <c r="N69" s="1660">
        <v>39.548000000000002</v>
      </c>
      <c r="O69" s="1660">
        <v>-15.729000000000001</v>
      </c>
      <c r="P69" s="1661">
        <v>-20.424999999999997</v>
      </c>
    </row>
    <row r="70" spans="1:16" ht="16.5" customHeight="1">
      <c r="A70" s="1669"/>
      <c r="B70" s="2181"/>
      <c r="C70" s="1663" t="s">
        <v>294</v>
      </c>
      <c r="D70" s="1664">
        <v>0.3</v>
      </c>
      <c r="E70" s="1664">
        <v>1.25</v>
      </c>
      <c r="F70" s="1664">
        <v>-0.2</v>
      </c>
      <c r="G70" s="1664">
        <v>0.43</v>
      </c>
      <c r="H70" s="1664">
        <v>-0.54</v>
      </c>
      <c r="I70" s="1664">
        <v>-0.93</v>
      </c>
      <c r="J70" s="1664">
        <v>0</v>
      </c>
      <c r="K70" s="1664">
        <v>-0.12</v>
      </c>
      <c r="L70" s="1664">
        <v>-0.11</v>
      </c>
      <c r="M70" s="1664">
        <v>0.4</v>
      </c>
      <c r="N70" s="1664">
        <v>1.3</v>
      </c>
      <c r="O70" s="1664">
        <v>-0.54</v>
      </c>
      <c r="P70" s="1665">
        <v>-0.79</v>
      </c>
    </row>
    <row r="71" spans="1:16" ht="19.5" customHeight="1">
      <c r="A71" s="1668" t="s">
        <v>109</v>
      </c>
      <c r="B71" s="2182" t="s">
        <v>964</v>
      </c>
      <c r="C71" s="1666" t="s">
        <v>293</v>
      </c>
      <c r="D71" s="1660">
        <v>-0.44774600590210634</v>
      </c>
      <c r="E71" s="1660">
        <v>6.0192398051289659</v>
      </c>
      <c r="F71" s="1660">
        <v>-20.712677175784872</v>
      </c>
      <c r="G71" s="1660">
        <v>11.214640406182003</v>
      </c>
      <c r="H71" s="1660">
        <v>5.6274388991579389</v>
      </c>
      <c r="I71" s="1660">
        <v>-1.2765743579434088</v>
      </c>
      <c r="J71" s="1660">
        <v>-0.70047205725597661</v>
      </c>
      <c r="K71" s="1660">
        <v>4.9817468398440408</v>
      </c>
      <c r="L71" s="1660">
        <v>-6.1490047203976124</v>
      </c>
      <c r="M71" s="1660">
        <v>15.358264344847274</v>
      </c>
      <c r="N71" s="1660">
        <v>-1.8686587133459716</v>
      </c>
      <c r="O71" s="1660">
        <v>-1.3141199927496823</v>
      </c>
      <c r="P71" s="1661">
        <v>3.5749484813188772</v>
      </c>
    </row>
    <row r="72" spans="1:16" ht="20.25" customHeight="1">
      <c r="A72" s="1668"/>
      <c r="B72" s="2182"/>
      <c r="C72" s="1663" t="s">
        <v>294</v>
      </c>
      <c r="D72" s="1664">
        <v>-0.05</v>
      </c>
      <c r="E72" s="1664">
        <v>0.28999999999999998</v>
      </c>
      <c r="F72" s="1664">
        <v>-1.1299999999999999</v>
      </c>
      <c r="G72" s="1664">
        <v>0.56999999999999995</v>
      </c>
      <c r="H72" s="1664">
        <v>0.27</v>
      </c>
      <c r="I72" s="1664">
        <v>-0.09</v>
      </c>
      <c r="J72" s="1664">
        <v>-0.06</v>
      </c>
      <c r="K72" s="1664">
        <v>0.23</v>
      </c>
      <c r="L72" s="1664">
        <v>-0.35</v>
      </c>
      <c r="M72" s="1664">
        <v>0.76</v>
      </c>
      <c r="N72" s="1664">
        <v>-0.14000000000000001</v>
      </c>
      <c r="O72" s="1664">
        <v>-0.1</v>
      </c>
      <c r="P72" s="1665">
        <v>0.17</v>
      </c>
    </row>
    <row r="73" spans="1:16" ht="16.5" customHeight="1">
      <c r="A73" s="1662"/>
      <c r="B73" s="2181" t="s">
        <v>951</v>
      </c>
      <c r="C73" s="1666" t="s">
        <v>296</v>
      </c>
      <c r="D73" s="1690">
        <v>1.0000000000001119E-3</v>
      </c>
      <c r="E73" s="1690">
        <v>-3.0000000000001137E-3</v>
      </c>
      <c r="F73" s="1690">
        <v>-2.9999999999998916E-3</v>
      </c>
      <c r="G73" s="1690">
        <v>-2.0000000000000018E-3</v>
      </c>
      <c r="H73" s="1690">
        <v>2.0000000000000022E-3</v>
      </c>
      <c r="I73" s="1690">
        <v>2.9999999999998916E-3</v>
      </c>
      <c r="J73" s="1690">
        <v>3.0000000000001133E-3</v>
      </c>
      <c r="K73" s="1690">
        <v>2.0000000000000026E-3</v>
      </c>
      <c r="L73" s="1690">
        <v>-2.0000000000000018E-3</v>
      </c>
      <c r="M73" s="1690">
        <v>-3.0000000000001137E-3</v>
      </c>
      <c r="N73" s="1690">
        <v>1.0000000000001128E-3</v>
      </c>
      <c r="O73" s="1690">
        <v>2.9999999999998929E-3</v>
      </c>
      <c r="P73" s="1691" t="s">
        <v>977</v>
      </c>
    </row>
    <row r="74" spans="1:16" ht="16.5" customHeight="1">
      <c r="A74" s="1662"/>
      <c r="B74" s="2181"/>
      <c r="C74" s="1663" t="s">
        <v>294</v>
      </c>
      <c r="D74" s="1664">
        <v>0.19</v>
      </c>
      <c r="E74" s="1664">
        <v>0.02</v>
      </c>
      <c r="F74" s="1664">
        <v>0.02</v>
      </c>
      <c r="G74" s="1664">
        <v>0.06</v>
      </c>
      <c r="H74" s="1664">
        <v>0.21</v>
      </c>
      <c r="I74" s="1664">
        <v>0.25</v>
      </c>
      <c r="J74" s="1664">
        <v>0.24</v>
      </c>
      <c r="K74" s="1664">
        <v>0.2</v>
      </c>
      <c r="L74" s="1664">
        <v>0.03</v>
      </c>
      <c r="M74" s="1664">
        <v>0</v>
      </c>
      <c r="N74" s="1664">
        <v>0.15</v>
      </c>
      <c r="O74" s="1664">
        <v>0.23</v>
      </c>
      <c r="P74" s="1665" t="s">
        <v>977</v>
      </c>
    </row>
    <row r="75" spans="1:16" ht="16.5" customHeight="1">
      <c r="A75" s="1662"/>
      <c r="B75" s="2181" t="s">
        <v>952</v>
      </c>
      <c r="C75" s="1658" t="s">
        <v>296</v>
      </c>
      <c r="D75" s="1660">
        <v>0.2850000000000108</v>
      </c>
      <c r="E75" s="1660">
        <v>0.19499999999999318</v>
      </c>
      <c r="F75" s="1660">
        <v>-0.19799999999999326</v>
      </c>
      <c r="G75" s="1660">
        <v>8.4999999999993747E-2</v>
      </c>
      <c r="H75" s="1660">
        <v>9.6000000000003638E-2</v>
      </c>
      <c r="I75" s="1660">
        <v>-0.31900000000000256</v>
      </c>
      <c r="J75" s="1660">
        <v>0.27400000000000091</v>
      </c>
      <c r="K75" s="1660">
        <v>-0.30500000000000671</v>
      </c>
      <c r="L75" s="1660">
        <v>6.0000000000002274E-3</v>
      </c>
      <c r="M75" s="1660">
        <v>-1.0929999999999893</v>
      </c>
      <c r="N75" s="1660">
        <v>0.79299999999999216</v>
      </c>
      <c r="O75" s="1660">
        <v>8.80000000000081E-2</v>
      </c>
      <c r="P75" s="1661">
        <v>-0.30800000000000693</v>
      </c>
    </row>
    <row r="76" spans="1:16" ht="16.5" customHeight="1">
      <c r="A76" s="1662"/>
      <c r="B76" s="2181"/>
      <c r="C76" s="1663" t="s">
        <v>294</v>
      </c>
      <c r="D76" s="1664">
        <v>0.27</v>
      </c>
      <c r="E76" s="1664">
        <v>0.16</v>
      </c>
      <c r="F76" s="1664">
        <v>-0.28999999999999998</v>
      </c>
      <c r="G76" s="1664">
        <v>0.03</v>
      </c>
      <c r="H76" s="1664">
        <v>0.05</v>
      </c>
      <c r="I76" s="1664">
        <v>-0.41</v>
      </c>
      <c r="J76" s="1664">
        <v>0.26</v>
      </c>
      <c r="K76" s="1664">
        <v>-0.4</v>
      </c>
      <c r="L76" s="1664">
        <v>-0.06</v>
      </c>
      <c r="M76" s="1664">
        <v>-1.26</v>
      </c>
      <c r="N76" s="1664">
        <v>0.83</v>
      </c>
      <c r="O76" s="1664">
        <v>0.05</v>
      </c>
      <c r="P76" s="1665">
        <v>-0.45</v>
      </c>
    </row>
    <row r="77" spans="1:16" ht="16.5" customHeight="1">
      <c r="A77" s="1662"/>
      <c r="B77" s="1697" t="s">
        <v>301</v>
      </c>
      <c r="C77" s="1658" t="s">
        <v>294</v>
      </c>
      <c r="D77" s="1698">
        <v>-0.1</v>
      </c>
      <c r="E77" s="1672">
        <v>-0.11</v>
      </c>
      <c r="F77" s="1672">
        <v>-0.16</v>
      </c>
      <c r="G77" s="1672">
        <v>-0.09</v>
      </c>
      <c r="H77" s="1672">
        <v>-0.17</v>
      </c>
      <c r="I77" s="1672">
        <v>-0.16</v>
      </c>
      <c r="J77" s="1672">
        <v>-0.17</v>
      </c>
      <c r="K77" s="1672">
        <v>-0.23</v>
      </c>
      <c r="L77" s="1672">
        <v>-0.2</v>
      </c>
      <c r="M77" s="1672">
        <v>-0.11</v>
      </c>
      <c r="N77" s="1672">
        <v>-0.2</v>
      </c>
      <c r="O77" s="1672">
        <v>-0.13</v>
      </c>
      <c r="P77" s="1673">
        <v>-0.15</v>
      </c>
    </row>
    <row r="78" spans="1:16" ht="16.5" customHeight="1">
      <c r="A78" s="1662"/>
      <c r="B78" s="1674"/>
      <c r="C78" s="1675"/>
      <c r="D78" s="1660">
        <v>97.59</v>
      </c>
      <c r="E78" s="1660">
        <v>97.93</v>
      </c>
      <c r="F78" s="1660">
        <v>98.49</v>
      </c>
      <c r="G78" s="1660">
        <v>96.27</v>
      </c>
      <c r="H78" s="1660">
        <v>97.1</v>
      </c>
      <c r="I78" s="1660">
        <v>95.07</v>
      </c>
      <c r="J78" s="1660">
        <v>95.24</v>
      </c>
      <c r="K78" s="1660">
        <v>96.03</v>
      </c>
      <c r="L78" s="1660">
        <v>96.64</v>
      </c>
      <c r="M78" s="1660">
        <v>94.1</v>
      </c>
      <c r="N78" s="1660">
        <v>97.29</v>
      </c>
      <c r="O78" s="1660">
        <v>99.11</v>
      </c>
      <c r="P78" s="1661">
        <v>93.22</v>
      </c>
    </row>
    <row r="79" spans="1:16" ht="16.5" customHeight="1">
      <c r="A79" s="1662"/>
      <c r="B79" s="1677" t="s">
        <v>314</v>
      </c>
      <c r="C79" s="1678" t="s">
        <v>296</v>
      </c>
      <c r="D79" s="1679">
        <v>-1.0799999999999983</v>
      </c>
      <c r="E79" s="1679">
        <v>0.34000000000000341</v>
      </c>
      <c r="F79" s="1679">
        <v>0.55999999999998806</v>
      </c>
      <c r="G79" s="1679">
        <v>-2.2199999999999989</v>
      </c>
      <c r="H79" s="1679">
        <v>0.82999999999999829</v>
      </c>
      <c r="I79" s="1679">
        <v>-2.0300000000000011</v>
      </c>
      <c r="J79" s="1679">
        <v>0.17000000000000171</v>
      </c>
      <c r="K79" s="1679">
        <v>0.79000000000000625</v>
      </c>
      <c r="L79" s="1679">
        <v>0.60999999999999943</v>
      </c>
      <c r="M79" s="1679">
        <v>-2.5400000000000063</v>
      </c>
      <c r="N79" s="1679">
        <v>3.1900000000000119</v>
      </c>
      <c r="O79" s="1679">
        <v>1.8199999999999932</v>
      </c>
      <c r="P79" s="1680">
        <v>-5.8900000000000006</v>
      </c>
    </row>
    <row r="80" spans="1:16" ht="16.5" customHeight="1">
      <c r="A80" s="1662"/>
      <c r="B80" s="1681"/>
      <c r="C80" s="1675"/>
      <c r="D80" s="1660">
        <v>98.44</v>
      </c>
      <c r="E80" s="1660">
        <v>98.06</v>
      </c>
      <c r="F80" s="1660">
        <v>98</v>
      </c>
      <c r="G80" s="1660">
        <v>97.56</v>
      </c>
      <c r="H80" s="1660">
        <v>97.29</v>
      </c>
      <c r="I80" s="1660">
        <v>96.15</v>
      </c>
      <c r="J80" s="1660">
        <v>95.8</v>
      </c>
      <c r="K80" s="1660">
        <v>95.45</v>
      </c>
      <c r="L80" s="1660">
        <v>95.97</v>
      </c>
      <c r="M80" s="1660">
        <v>95.59</v>
      </c>
      <c r="N80" s="1660">
        <v>96.01</v>
      </c>
      <c r="O80" s="1660">
        <v>96.83</v>
      </c>
      <c r="P80" s="1661">
        <v>96.54</v>
      </c>
    </row>
    <row r="81" spans="1:16" ht="16.5" customHeight="1">
      <c r="A81" s="1662"/>
      <c r="B81" s="1682" t="s">
        <v>303</v>
      </c>
      <c r="C81" s="1678" t="s">
        <v>296</v>
      </c>
      <c r="D81" s="1679">
        <v>-1</v>
      </c>
      <c r="E81" s="1679">
        <v>-0.37999999999999545</v>
      </c>
      <c r="F81" s="1679">
        <v>-6.0000000000002274E-2</v>
      </c>
      <c r="G81" s="1679">
        <v>-0.43999999999999773</v>
      </c>
      <c r="H81" s="1679">
        <v>-0.26999999999999602</v>
      </c>
      <c r="I81" s="1679">
        <v>-1.1400000000000006</v>
      </c>
      <c r="J81" s="1679">
        <v>-0.35000000000000853</v>
      </c>
      <c r="K81" s="1679">
        <v>-0.34999999999999432</v>
      </c>
      <c r="L81" s="1679">
        <v>0.51999999999999602</v>
      </c>
      <c r="M81" s="1679">
        <v>-0.37999999999999545</v>
      </c>
      <c r="N81" s="1679">
        <v>0.42000000000000171</v>
      </c>
      <c r="O81" s="1679">
        <v>0.81999999999999318</v>
      </c>
      <c r="P81" s="1680">
        <v>-0.28999999999999204</v>
      </c>
    </row>
    <row r="82" spans="1:16" ht="16.5" customHeight="1">
      <c r="A82" s="1662"/>
      <c r="B82" s="1681"/>
      <c r="C82" s="1675"/>
      <c r="D82" s="1660">
        <v>99.5</v>
      </c>
      <c r="E82" s="1660">
        <v>99.22</v>
      </c>
      <c r="F82" s="1660">
        <v>99.07</v>
      </c>
      <c r="G82" s="1660">
        <v>98.37</v>
      </c>
      <c r="H82" s="1660">
        <v>97.87</v>
      </c>
      <c r="I82" s="1660">
        <v>97.3</v>
      </c>
      <c r="J82" s="1660">
        <v>96.81</v>
      </c>
      <c r="K82" s="1660">
        <v>96.59</v>
      </c>
      <c r="L82" s="1660">
        <v>96.41</v>
      </c>
      <c r="M82" s="1660">
        <v>95.78</v>
      </c>
      <c r="N82" s="1660">
        <v>95.92</v>
      </c>
      <c r="O82" s="1660">
        <v>96.21</v>
      </c>
      <c r="P82" s="1661">
        <v>95.95</v>
      </c>
    </row>
    <row r="83" spans="1:16" ht="16.5" customHeight="1">
      <c r="A83" s="1683"/>
      <c r="B83" s="1682" t="s">
        <v>304</v>
      </c>
      <c r="C83" s="1678" t="s">
        <v>296</v>
      </c>
      <c r="D83" s="1679">
        <v>-0.26000000000000512</v>
      </c>
      <c r="E83" s="1679">
        <v>-0.28000000000000114</v>
      </c>
      <c r="F83" s="1679">
        <v>-0.15000000000000568</v>
      </c>
      <c r="G83" s="1679">
        <v>-0.69999999999998863</v>
      </c>
      <c r="H83" s="1679">
        <v>-0.5</v>
      </c>
      <c r="I83" s="1679">
        <v>-0.57000000000000739</v>
      </c>
      <c r="J83" s="1679">
        <v>-0.48999999999999488</v>
      </c>
      <c r="K83" s="1679">
        <v>-0.21999999999999886</v>
      </c>
      <c r="L83" s="1679">
        <v>-0.18000000000000682</v>
      </c>
      <c r="M83" s="1679">
        <v>-0.62999999999999545</v>
      </c>
      <c r="N83" s="1679">
        <v>0.14000000000000057</v>
      </c>
      <c r="O83" s="1679">
        <v>0.28999999999999204</v>
      </c>
      <c r="P83" s="1680">
        <v>-0.25999999999999091</v>
      </c>
    </row>
    <row r="84" spans="1:16" ht="12.75" customHeight="1">
      <c r="A84" s="357"/>
      <c r="B84" s="986" t="s">
        <v>1060</v>
      </c>
      <c r="C84" s="598"/>
      <c r="D84" s="598"/>
      <c r="E84" s="598"/>
      <c r="F84" s="598"/>
      <c r="G84" s="598"/>
      <c r="H84" s="598"/>
      <c r="I84" s="598"/>
      <c r="J84" s="598"/>
      <c r="K84" s="598"/>
      <c r="L84" s="598"/>
      <c r="M84" s="598"/>
      <c r="N84" s="598"/>
      <c r="O84" s="1699"/>
      <c r="P84" s="1700" t="s">
        <v>272</v>
      </c>
    </row>
    <row r="85" spans="1:16" ht="13.5" customHeight="1">
      <c r="A85" s="154"/>
      <c r="B85" s="1701" t="s">
        <v>1061</v>
      </c>
      <c r="C85" s="241"/>
      <c r="D85" s="241"/>
      <c r="E85" s="241"/>
      <c r="F85" s="241"/>
      <c r="G85" s="241"/>
      <c r="H85" s="241"/>
      <c r="I85" s="241"/>
      <c r="J85" s="241"/>
      <c r="K85" s="241"/>
      <c r="L85" s="241"/>
      <c r="M85" s="241"/>
      <c r="N85" s="241"/>
      <c r="O85" s="241"/>
      <c r="P85" s="241"/>
    </row>
    <row r="86" spans="1:16" ht="3.75" customHeight="1">
      <c r="A86" s="154"/>
      <c r="B86" s="154"/>
      <c r="C86" s="241"/>
      <c r="D86" s="241"/>
      <c r="E86" s="241"/>
      <c r="F86" s="241"/>
      <c r="G86" s="241"/>
      <c r="H86" s="241"/>
      <c r="I86" s="241"/>
      <c r="J86" s="241"/>
      <c r="K86" s="241"/>
      <c r="L86" s="241"/>
      <c r="M86" s="241"/>
      <c r="N86" s="241"/>
      <c r="O86" s="241"/>
      <c r="P86" s="241"/>
    </row>
    <row r="87" spans="1:16">
      <c r="A87" s="154"/>
      <c r="B87" s="38"/>
      <c r="C87" s="154"/>
      <c r="D87" s="154"/>
      <c r="E87" s="154"/>
      <c r="F87" s="154"/>
      <c r="G87" s="154"/>
      <c r="H87" s="154"/>
      <c r="I87" s="154"/>
      <c r="J87" s="154"/>
      <c r="K87" s="154"/>
      <c r="L87" s="154"/>
      <c r="M87" s="154"/>
      <c r="N87" s="154"/>
      <c r="O87" s="154"/>
      <c r="P87" s="154"/>
    </row>
  </sheetData>
  <mergeCells count="19">
    <mergeCell ref="B59:B60"/>
    <mergeCell ref="B24:B25"/>
    <mergeCell ref="B26:B27"/>
    <mergeCell ref="C11:C13"/>
    <mergeCell ref="B22:B23"/>
    <mergeCell ref="B14:B15"/>
    <mergeCell ref="B73:B74"/>
    <mergeCell ref="B75:B76"/>
    <mergeCell ref="B61:B62"/>
    <mergeCell ref="B63:B64"/>
    <mergeCell ref="B65:B66"/>
    <mergeCell ref="B67:B68"/>
    <mergeCell ref="B69:B70"/>
    <mergeCell ref="B71:B72"/>
    <mergeCell ref="B16:B17"/>
    <mergeCell ref="B18:B19"/>
    <mergeCell ref="B20:B21"/>
    <mergeCell ref="B4:L4"/>
    <mergeCell ref="B11:B13"/>
  </mergeCells>
  <phoneticPr fontId="5"/>
  <pageMargins left="0.86614173228346458" right="0.39370078740157483" top="0.70866141732283472" bottom="0.39370078740157483" header="0.39370078740157483" footer="0.19685039370078741"/>
  <pageSetup paperSize="9" scale="56" orientation="portrait" r:id="rId1"/>
  <headerFooter>
    <oddHeader>&amp;L&amp;"ＭＳ ゴシック,太字"&amp;26 4  鉱工業指数・景気動向指数</oddHeader>
    <oddFooter>&amp;L&amp;14-16-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3">
    <tabColor rgb="FF99FF66"/>
  </sheetPr>
  <dimension ref="A1:Q47"/>
  <sheetViews>
    <sheetView view="pageBreakPreview" zoomScaleNormal="100" zoomScaleSheetLayoutView="100" workbookViewId="0"/>
  </sheetViews>
  <sheetFormatPr defaultColWidth="10" defaultRowHeight="12"/>
  <cols>
    <col min="1" max="1" width="3.6640625" style="59" customWidth="1"/>
    <col min="2" max="2" width="4.33203125" style="59" customWidth="1"/>
    <col min="3" max="3" width="27.33203125" style="59" customWidth="1"/>
    <col min="4" max="4" width="6.83203125" style="59" customWidth="1"/>
    <col min="5" max="5" width="5.83203125" style="59" customWidth="1"/>
    <col min="6" max="6" width="6.5" style="59" customWidth="1"/>
    <col min="7" max="7" width="6.33203125" style="59" customWidth="1"/>
    <col min="8" max="8" width="5.83203125" style="59" customWidth="1"/>
    <col min="9" max="9" width="6.1640625" style="59" customWidth="1"/>
    <col min="10" max="10" width="6" style="61" customWidth="1"/>
    <col min="11" max="12" width="6.1640625" style="61" customWidth="1"/>
    <col min="13" max="14" width="6" style="61" customWidth="1"/>
    <col min="15" max="16" width="6.1640625" style="61" customWidth="1"/>
    <col min="17" max="17" width="6" style="61" customWidth="1"/>
    <col min="18" max="18" width="2.5" style="59" customWidth="1"/>
    <col min="19" max="16384" width="10" style="59"/>
  </cols>
  <sheetData>
    <row r="1" spans="1:17" ht="17.25" customHeight="1">
      <c r="A1" s="565" t="s">
        <v>972</v>
      </c>
      <c r="B1" s="262"/>
      <c r="C1" s="359"/>
      <c r="D1" s="359"/>
      <c r="E1" s="360"/>
      <c r="F1" s="360"/>
      <c r="G1" s="360"/>
      <c r="H1" s="1149" t="s">
        <v>1110</v>
      </c>
      <c r="I1" s="360"/>
      <c r="J1" s="360"/>
      <c r="K1" s="360"/>
      <c r="L1" s="360"/>
      <c r="M1" s="780"/>
      <c r="N1" s="360"/>
      <c r="O1" s="360"/>
      <c r="P1" s="360"/>
      <c r="Q1" s="360"/>
    </row>
    <row r="2" spans="1:17" ht="9.75" customHeight="1" thickBot="1">
      <c r="A2" s="361"/>
      <c r="B2" s="361"/>
      <c r="C2" s="361"/>
      <c r="D2" s="361"/>
      <c r="E2" s="362"/>
      <c r="F2" s="362"/>
      <c r="G2" s="362"/>
      <c r="H2" s="362"/>
      <c r="I2" s="362"/>
      <c r="J2" s="362"/>
      <c r="K2" s="362"/>
      <c r="L2" s="362"/>
      <c r="M2" s="362"/>
      <c r="N2" s="362"/>
      <c r="O2" s="362"/>
      <c r="P2" s="362"/>
      <c r="Q2" s="362"/>
    </row>
    <row r="3" spans="1:17" s="60" customFormat="1" ht="17.100000000000001" customHeight="1">
      <c r="A3" s="845"/>
      <c r="B3" s="1702" t="s">
        <v>1102</v>
      </c>
      <c r="C3" s="1703"/>
      <c r="D3" s="1703"/>
      <c r="E3" s="1704"/>
      <c r="F3" s="1704"/>
      <c r="G3" s="1704"/>
      <c r="H3" s="1704"/>
      <c r="I3" s="1704"/>
      <c r="J3" s="321"/>
      <c r="K3" s="321"/>
      <c r="L3" s="850"/>
      <c r="M3" s="319"/>
      <c r="N3" s="319"/>
      <c r="O3" s="323"/>
      <c r="P3" s="323"/>
      <c r="Q3" s="323"/>
    </row>
    <row r="4" spans="1:17" s="60" customFormat="1" ht="17.100000000000001" customHeight="1">
      <c r="A4" s="846"/>
      <c r="B4" s="1705" t="s">
        <v>1103</v>
      </c>
      <c r="C4" s="1706"/>
      <c r="D4" s="1706"/>
      <c r="E4" s="1707"/>
      <c r="F4" s="1707"/>
      <c r="G4" s="1707"/>
      <c r="H4" s="1707"/>
      <c r="I4" s="1707"/>
      <c r="J4" s="322"/>
      <c r="K4" s="322"/>
      <c r="L4" s="850"/>
      <c r="M4" s="319"/>
      <c r="N4" s="319"/>
      <c r="O4" s="323"/>
      <c r="P4" s="323"/>
      <c r="Q4" s="323"/>
    </row>
    <row r="5" spans="1:17" s="60" customFormat="1" ht="18.75" customHeight="1" thickBot="1">
      <c r="A5" s="847"/>
      <c r="B5" s="1708" t="s">
        <v>1104</v>
      </c>
      <c r="C5" s="1709"/>
      <c r="D5" s="1709"/>
      <c r="E5" s="1710"/>
      <c r="F5" s="1710"/>
      <c r="G5" s="1710"/>
      <c r="H5" s="1710"/>
      <c r="I5" s="1710"/>
      <c r="J5" s="1711"/>
      <c r="K5" s="324"/>
      <c r="L5" s="850"/>
      <c r="M5" s="319"/>
      <c r="N5" s="319"/>
      <c r="O5" s="323"/>
      <c r="P5" s="323"/>
      <c r="Q5" s="323"/>
    </row>
    <row r="6" spans="1:17" s="60" customFormat="1" ht="6" customHeight="1">
      <c r="A6" s="362"/>
      <c r="B6" s="646"/>
      <c r="C6" s="1712"/>
      <c r="D6" s="1712"/>
      <c r="E6" s="647"/>
      <c r="F6" s="647"/>
      <c r="G6" s="647"/>
      <c r="H6" s="647"/>
      <c r="I6" s="647"/>
      <c r="J6" s="647"/>
      <c r="K6" s="319"/>
      <c r="L6" s="319"/>
      <c r="M6" s="319"/>
      <c r="N6" s="319"/>
      <c r="O6" s="323"/>
      <c r="P6" s="323"/>
      <c r="Q6" s="323"/>
    </row>
    <row r="7" spans="1:17" s="60" customFormat="1" ht="15.75" customHeight="1">
      <c r="A7" s="46"/>
      <c r="B7" s="361" t="s">
        <v>273</v>
      </c>
      <c r="C7" s="46"/>
      <c r="D7" s="46"/>
      <c r="E7" s="972"/>
      <c r="F7" s="972"/>
      <c r="G7" s="972"/>
      <c r="H7" s="972"/>
      <c r="I7" s="972"/>
      <c r="J7" s="972"/>
      <c r="K7" s="972"/>
      <c r="L7" s="972"/>
      <c r="M7" s="972"/>
      <c r="N7" s="972"/>
      <c r="O7" s="972"/>
      <c r="P7" s="972"/>
      <c r="Q7" s="972"/>
    </row>
    <row r="8" spans="1:17" s="60" customFormat="1" ht="13.5" customHeight="1">
      <c r="A8" s="1051"/>
      <c r="B8" s="1052"/>
      <c r="C8" s="2190" t="s">
        <v>404</v>
      </c>
      <c r="D8" s="2187" t="s">
        <v>800</v>
      </c>
      <c r="E8" s="1151" t="s">
        <v>1086</v>
      </c>
      <c r="F8" s="1152"/>
      <c r="G8" s="1152"/>
      <c r="H8" s="1152"/>
      <c r="I8" s="1152"/>
      <c r="J8" s="1152"/>
      <c r="K8" s="1152"/>
      <c r="L8" s="1152"/>
      <c r="M8" s="1152"/>
      <c r="N8" s="1152"/>
      <c r="O8" s="1152"/>
      <c r="P8" s="1152"/>
      <c r="Q8" s="1153"/>
    </row>
    <row r="9" spans="1:17" s="60" customFormat="1" ht="13.5" customHeight="1">
      <c r="A9" s="1154"/>
      <c r="B9" s="1155"/>
      <c r="C9" s="2179"/>
      <c r="D9" s="2188"/>
      <c r="E9" s="1159">
        <v>5</v>
      </c>
      <c r="F9" s="1160"/>
      <c r="G9" s="1160"/>
      <c r="H9" s="1160"/>
      <c r="I9" s="1160"/>
      <c r="J9" s="1160"/>
      <c r="K9" s="1160"/>
      <c r="L9" s="1160"/>
      <c r="M9" s="1160"/>
      <c r="N9" s="1160">
        <v>6</v>
      </c>
      <c r="O9" s="1160"/>
      <c r="P9" s="1160"/>
      <c r="Q9" s="1161"/>
    </row>
    <row r="10" spans="1:17" s="60" customFormat="1" ht="15.75" customHeight="1">
      <c r="A10" s="1053"/>
      <c r="B10" s="1054"/>
      <c r="C10" s="2180"/>
      <c r="D10" s="2189"/>
      <c r="E10" s="1132">
        <v>4</v>
      </c>
      <c r="F10" s="1132">
        <v>5</v>
      </c>
      <c r="G10" s="1132">
        <v>6</v>
      </c>
      <c r="H10" s="1132">
        <v>7</v>
      </c>
      <c r="I10" s="1132">
        <v>8</v>
      </c>
      <c r="J10" s="1132">
        <v>9</v>
      </c>
      <c r="K10" s="1132">
        <v>10</v>
      </c>
      <c r="L10" s="1132">
        <v>11</v>
      </c>
      <c r="M10" s="1132">
        <v>12</v>
      </c>
      <c r="N10" s="1133">
        <v>1</v>
      </c>
      <c r="O10" s="1132">
        <v>2</v>
      </c>
      <c r="P10" s="1133">
        <v>3</v>
      </c>
      <c r="Q10" s="1134">
        <v>4</v>
      </c>
    </row>
    <row r="11" spans="1:17" s="60" customFormat="1" ht="19.5" customHeight="1">
      <c r="A11" s="1713"/>
      <c r="B11" s="1714" t="s">
        <v>134</v>
      </c>
      <c r="C11" s="1715" t="s">
        <v>226</v>
      </c>
      <c r="D11" s="1716"/>
      <c r="E11" s="1717" t="s">
        <v>978</v>
      </c>
      <c r="F11" s="1717" t="s">
        <v>835</v>
      </c>
      <c r="G11" s="1717" t="s">
        <v>835</v>
      </c>
      <c r="H11" s="1717" t="s">
        <v>978</v>
      </c>
      <c r="I11" s="1717" t="s">
        <v>835</v>
      </c>
      <c r="J11" s="1717" t="s">
        <v>835</v>
      </c>
      <c r="K11" s="1717" t="s">
        <v>835</v>
      </c>
      <c r="L11" s="1717" t="s">
        <v>978</v>
      </c>
      <c r="M11" s="1717" t="s">
        <v>835</v>
      </c>
      <c r="N11" s="1717" t="s">
        <v>835</v>
      </c>
      <c r="O11" s="1717" t="s">
        <v>978</v>
      </c>
      <c r="P11" s="1718" t="s">
        <v>978</v>
      </c>
      <c r="Q11" s="1719" t="s">
        <v>835</v>
      </c>
    </row>
    <row r="12" spans="1:17" s="60" customFormat="1" ht="19.5" customHeight="1">
      <c r="A12" s="1713" t="s">
        <v>104</v>
      </c>
      <c r="B12" s="1713" t="s">
        <v>135</v>
      </c>
      <c r="C12" s="972" t="s">
        <v>227</v>
      </c>
      <c r="D12" s="1720"/>
      <c r="E12" s="1717" t="s">
        <v>978</v>
      </c>
      <c r="F12" s="1717" t="s">
        <v>835</v>
      </c>
      <c r="G12" s="1717" t="s">
        <v>978</v>
      </c>
      <c r="H12" s="1717" t="s">
        <v>978</v>
      </c>
      <c r="I12" s="1717" t="s">
        <v>835</v>
      </c>
      <c r="J12" s="1717" t="s">
        <v>978</v>
      </c>
      <c r="K12" s="1717" t="s">
        <v>835</v>
      </c>
      <c r="L12" s="1717" t="s">
        <v>835</v>
      </c>
      <c r="M12" s="1717" t="s">
        <v>835</v>
      </c>
      <c r="N12" s="1717" t="s">
        <v>835</v>
      </c>
      <c r="O12" s="1717" t="s">
        <v>835</v>
      </c>
      <c r="P12" s="1717" t="s">
        <v>978</v>
      </c>
      <c r="Q12" s="1721" t="s">
        <v>978</v>
      </c>
    </row>
    <row r="13" spans="1:17" s="60" customFormat="1" ht="19.5" customHeight="1">
      <c r="A13" s="1713"/>
      <c r="B13" s="1713" t="s">
        <v>136</v>
      </c>
      <c r="C13" s="972" t="s">
        <v>228</v>
      </c>
      <c r="D13" s="1720"/>
      <c r="E13" s="1717" t="s">
        <v>835</v>
      </c>
      <c r="F13" s="1717" t="s">
        <v>978</v>
      </c>
      <c r="G13" s="1717" t="s">
        <v>835</v>
      </c>
      <c r="H13" s="1717" t="s">
        <v>835</v>
      </c>
      <c r="I13" s="1717" t="s">
        <v>835</v>
      </c>
      <c r="J13" s="1717" t="s">
        <v>978</v>
      </c>
      <c r="K13" s="1717" t="s">
        <v>978</v>
      </c>
      <c r="L13" s="1717" t="s">
        <v>835</v>
      </c>
      <c r="M13" s="1717" t="s">
        <v>835</v>
      </c>
      <c r="N13" s="1717" t="s">
        <v>835</v>
      </c>
      <c r="O13" s="1717" t="s">
        <v>978</v>
      </c>
      <c r="P13" s="1717" t="s">
        <v>835</v>
      </c>
      <c r="Q13" s="1721" t="s">
        <v>978</v>
      </c>
    </row>
    <row r="14" spans="1:17" s="60" customFormat="1" ht="19.5" customHeight="1">
      <c r="A14" s="1713" t="s">
        <v>105</v>
      </c>
      <c r="B14" s="1713" t="s">
        <v>137</v>
      </c>
      <c r="C14" s="972" t="s">
        <v>106</v>
      </c>
      <c r="D14" s="1720"/>
      <c r="E14" s="1717" t="s">
        <v>978</v>
      </c>
      <c r="F14" s="1717" t="s">
        <v>978</v>
      </c>
      <c r="G14" s="1717" t="s">
        <v>979</v>
      </c>
      <c r="H14" s="1717" t="s">
        <v>978</v>
      </c>
      <c r="I14" s="1717" t="s">
        <v>835</v>
      </c>
      <c r="J14" s="1717" t="s">
        <v>978</v>
      </c>
      <c r="K14" s="1717" t="s">
        <v>835</v>
      </c>
      <c r="L14" s="1717" t="s">
        <v>835</v>
      </c>
      <c r="M14" s="1717" t="s">
        <v>978</v>
      </c>
      <c r="N14" s="1717" t="s">
        <v>835</v>
      </c>
      <c r="O14" s="1717" t="s">
        <v>978</v>
      </c>
      <c r="P14" s="1717" t="s">
        <v>835</v>
      </c>
      <c r="Q14" s="1721" t="s">
        <v>835</v>
      </c>
    </row>
    <row r="15" spans="1:17" s="60" customFormat="1" ht="19.5" customHeight="1">
      <c r="A15" s="1713"/>
      <c r="B15" s="1713" t="s">
        <v>138</v>
      </c>
      <c r="C15" s="972" t="s">
        <v>107</v>
      </c>
      <c r="D15" s="1720"/>
      <c r="E15" s="1717" t="s">
        <v>978</v>
      </c>
      <c r="F15" s="1717" t="s">
        <v>978</v>
      </c>
      <c r="G15" s="1717" t="s">
        <v>978</v>
      </c>
      <c r="H15" s="1717" t="s">
        <v>835</v>
      </c>
      <c r="I15" s="1717" t="s">
        <v>835</v>
      </c>
      <c r="J15" s="1717" t="s">
        <v>835</v>
      </c>
      <c r="K15" s="1717" t="s">
        <v>978</v>
      </c>
      <c r="L15" s="1717" t="s">
        <v>835</v>
      </c>
      <c r="M15" s="1717" t="s">
        <v>978</v>
      </c>
      <c r="N15" s="1717" t="s">
        <v>835</v>
      </c>
      <c r="O15" s="1717" t="s">
        <v>835</v>
      </c>
      <c r="P15" s="1717" t="s">
        <v>835</v>
      </c>
      <c r="Q15" s="1721" t="s">
        <v>978</v>
      </c>
    </row>
    <row r="16" spans="1:17" s="60" customFormat="1" ht="19.5" customHeight="1">
      <c r="A16" s="1713" t="s">
        <v>108</v>
      </c>
      <c r="B16" s="1713" t="s">
        <v>139</v>
      </c>
      <c r="C16" s="972" t="s">
        <v>229</v>
      </c>
      <c r="D16" s="1720"/>
      <c r="E16" s="1717" t="s">
        <v>835</v>
      </c>
      <c r="F16" s="1717" t="s">
        <v>835</v>
      </c>
      <c r="G16" s="1717" t="s">
        <v>978</v>
      </c>
      <c r="H16" s="1717" t="s">
        <v>978</v>
      </c>
      <c r="I16" s="1717" t="s">
        <v>978</v>
      </c>
      <c r="J16" s="1717" t="s">
        <v>835</v>
      </c>
      <c r="K16" s="1717" t="s">
        <v>835</v>
      </c>
      <c r="L16" s="1717" t="s">
        <v>835</v>
      </c>
      <c r="M16" s="1717" t="s">
        <v>835</v>
      </c>
      <c r="N16" s="1717" t="s">
        <v>835</v>
      </c>
      <c r="O16" s="1717" t="s">
        <v>835</v>
      </c>
      <c r="P16" s="1722" t="s">
        <v>835</v>
      </c>
      <c r="Q16" s="1721" t="s">
        <v>979</v>
      </c>
    </row>
    <row r="17" spans="1:17" s="60" customFormat="1" ht="19.5" customHeight="1">
      <c r="A17" s="1713"/>
      <c r="B17" s="1723" t="s">
        <v>140</v>
      </c>
      <c r="C17" s="1724" t="s">
        <v>447</v>
      </c>
      <c r="D17" s="1725"/>
      <c r="E17" s="1717" t="s">
        <v>835</v>
      </c>
      <c r="F17" s="1717" t="s">
        <v>835</v>
      </c>
      <c r="G17" s="1717" t="s">
        <v>835</v>
      </c>
      <c r="H17" s="1717" t="s">
        <v>978</v>
      </c>
      <c r="I17" s="1717" t="s">
        <v>978</v>
      </c>
      <c r="J17" s="1717" t="s">
        <v>978</v>
      </c>
      <c r="K17" s="1717" t="s">
        <v>978</v>
      </c>
      <c r="L17" s="1717" t="s">
        <v>835</v>
      </c>
      <c r="M17" s="1717" t="s">
        <v>835</v>
      </c>
      <c r="N17" s="1726" t="s">
        <v>835</v>
      </c>
      <c r="O17" s="1717" t="s">
        <v>835</v>
      </c>
      <c r="P17" s="1717" t="s">
        <v>978</v>
      </c>
      <c r="Q17" s="1721" t="s">
        <v>978</v>
      </c>
    </row>
    <row r="18" spans="1:17" s="60" customFormat="1" ht="17.25" customHeight="1">
      <c r="A18" s="1713" t="s">
        <v>109</v>
      </c>
      <c r="B18" s="1713"/>
      <c r="C18" s="972" t="s">
        <v>230</v>
      </c>
      <c r="D18" s="1727"/>
      <c r="E18" s="1728">
        <v>4</v>
      </c>
      <c r="F18" s="1728">
        <v>3</v>
      </c>
      <c r="G18" s="1728">
        <v>3.5</v>
      </c>
      <c r="H18" s="1728">
        <v>5</v>
      </c>
      <c r="I18" s="1728">
        <v>2</v>
      </c>
      <c r="J18" s="1728">
        <v>4</v>
      </c>
      <c r="K18" s="1728">
        <v>3</v>
      </c>
      <c r="L18" s="1728">
        <v>1</v>
      </c>
      <c r="M18" s="1728">
        <v>2</v>
      </c>
      <c r="N18" s="1728">
        <v>0</v>
      </c>
      <c r="O18" s="1728">
        <v>3</v>
      </c>
      <c r="P18" s="1728">
        <v>3</v>
      </c>
      <c r="Q18" s="1729">
        <v>4.5</v>
      </c>
    </row>
    <row r="19" spans="1:17" s="60" customFormat="1" ht="17.25" customHeight="1">
      <c r="A19" s="1713"/>
      <c r="B19" s="1714"/>
      <c r="C19" s="1715" t="s">
        <v>231</v>
      </c>
      <c r="D19" s="1716"/>
      <c r="E19" s="1728">
        <v>7</v>
      </c>
      <c r="F19" s="1728">
        <v>7</v>
      </c>
      <c r="G19" s="1728">
        <v>7</v>
      </c>
      <c r="H19" s="1728">
        <v>7</v>
      </c>
      <c r="I19" s="1728">
        <v>7</v>
      </c>
      <c r="J19" s="1728">
        <v>7</v>
      </c>
      <c r="K19" s="1728">
        <v>7</v>
      </c>
      <c r="L19" s="1728">
        <v>7</v>
      </c>
      <c r="M19" s="1728">
        <v>7</v>
      </c>
      <c r="N19" s="1730">
        <v>7</v>
      </c>
      <c r="O19" s="1728">
        <v>7</v>
      </c>
      <c r="P19" s="1728">
        <v>7</v>
      </c>
      <c r="Q19" s="1729">
        <v>7</v>
      </c>
    </row>
    <row r="20" spans="1:17" s="60" customFormat="1" ht="17.25" customHeight="1">
      <c r="A20" s="1731"/>
      <c r="B20" s="1732"/>
      <c r="C20" s="1733" t="s">
        <v>232</v>
      </c>
      <c r="D20" s="1727"/>
      <c r="E20" s="1734">
        <v>57.1</v>
      </c>
      <c r="F20" s="1734">
        <v>42.9</v>
      </c>
      <c r="G20" s="1734">
        <v>50</v>
      </c>
      <c r="H20" s="1734">
        <v>71.400000000000006</v>
      </c>
      <c r="I20" s="1734">
        <v>28.6</v>
      </c>
      <c r="J20" s="1734">
        <v>57.1</v>
      </c>
      <c r="K20" s="1734">
        <v>42.9</v>
      </c>
      <c r="L20" s="1734">
        <v>14.3</v>
      </c>
      <c r="M20" s="1734">
        <v>28.6</v>
      </c>
      <c r="N20" s="1734">
        <v>0</v>
      </c>
      <c r="O20" s="1734">
        <v>42.9</v>
      </c>
      <c r="P20" s="1734">
        <v>42.9</v>
      </c>
      <c r="Q20" s="1735">
        <v>64.3</v>
      </c>
    </row>
    <row r="21" spans="1:17" s="60" customFormat="1" ht="19.5" customHeight="1">
      <c r="A21" s="1713"/>
      <c r="B21" s="1714" t="s">
        <v>110</v>
      </c>
      <c r="C21" s="1736" t="s">
        <v>111</v>
      </c>
      <c r="D21" s="1720"/>
      <c r="E21" s="1717" t="s">
        <v>835</v>
      </c>
      <c r="F21" s="1717" t="s">
        <v>835</v>
      </c>
      <c r="G21" s="1717" t="s">
        <v>978</v>
      </c>
      <c r="H21" s="1717" t="s">
        <v>978</v>
      </c>
      <c r="I21" s="1717" t="s">
        <v>978</v>
      </c>
      <c r="J21" s="1717" t="s">
        <v>835</v>
      </c>
      <c r="K21" s="1717" t="s">
        <v>835</v>
      </c>
      <c r="L21" s="1717" t="s">
        <v>835</v>
      </c>
      <c r="M21" s="1717" t="s">
        <v>978</v>
      </c>
      <c r="N21" s="1717" t="s">
        <v>835</v>
      </c>
      <c r="O21" s="1717" t="s">
        <v>978</v>
      </c>
      <c r="P21" s="1717" t="s">
        <v>978</v>
      </c>
      <c r="Q21" s="1721" t="s">
        <v>835</v>
      </c>
    </row>
    <row r="22" spans="1:17" s="60" customFormat="1" ht="19.5" customHeight="1">
      <c r="A22" s="1737"/>
      <c r="B22" s="1738" t="s">
        <v>112</v>
      </c>
      <c r="C22" s="972" t="s">
        <v>113</v>
      </c>
      <c r="D22" s="1720"/>
      <c r="E22" s="1717" t="s">
        <v>835</v>
      </c>
      <c r="F22" s="1717" t="s">
        <v>978</v>
      </c>
      <c r="G22" s="1717" t="s">
        <v>978</v>
      </c>
      <c r="H22" s="1717" t="s">
        <v>978</v>
      </c>
      <c r="I22" s="1717" t="s">
        <v>835</v>
      </c>
      <c r="J22" s="1717" t="s">
        <v>978</v>
      </c>
      <c r="K22" s="1717" t="s">
        <v>835</v>
      </c>
      <c r="L22" s="1717" t="s">
        <v>835</v>
      </c>
      <c r="M22" s="1717" t="s">
        <v>835</v>
      </c>
      <c r="N22" s="1717" t="s">
        <v>978</v>
      </c>
      <c r="O22" s="1717" t="s">
        <v>978</v>
      </c>
      <c r="P22" s="1717" t="s">
        <v>978</v>
      </c>
      <c r="Q22" s="1721"/>
    </row>
    <row r="23" spans="1:17" s="60" customFormat="1" ht="19.5" customHeight="1">
      <c r="A23" s="1713" t="s">
        <v>114</v>
      </c>
      <c r="B23" s="1738" t="s">
        <v>115</v>
      </c>
      <c r="C23" s="972" t="s">
        <v>233</v>
      </c>
      <c r="D23" s="1720"/>
      <c r="E23" s="1717" t="s">
        <v>978</v>
      </c>
      <c r="F23" s="1717" t="s">
        <v>835</v>
      </c>
      <c r="G23" s="1717" t="s">
        <v>835</v>
      </c>
      <c r="H23" s="1717" t="s">
        <v>835</v>
      </c>
      <c r="I23" s="1717" t="s">
        <v>978</v>
      </c>
      <c r="J23" s="1717" t="s">
        <v>978</v>
      </c>
      <c r="K23" s="1717" t="s">
        <v>978</v>
      </c>
      <c r="L23" s="1717" t="s">
        <v>835</v>
      </c>
      <c r="M23" s="1717" t="s">
        <v>835</v>
      </c>
      <c r="N23" s="1717" t="s">
        <v>835</v>
      </c>
      <c r="O23" s="1717" t="s">
        <v>835</v>
      </c>
      <c r="P23" s="1717" t="s">
        <v>978</v>
      </c>
      <c r="Q23" s="1721" t="s">
        <v>978</v>
      </c>
    </row>
    <row r="24" spans="1:17" s="60" customFormat="1" ht="19.5" customHeight="1">
      <c r="A24" s="1713"/>
      <c r="B24" s="1738" t="s">
        <v>116</v>
      </c>
      <c r="C24" s="972" t="s">
        <v>117</v>
      </c>
      <c r="D24" s="1720"/>
      <c r="E24" s="1717" t="s">
        <v>835</v>
      </c>
      <c r="F24" s="1717" t="s">
        <v>835</v>
      </c>
      <c r="G24" s="1717" t="s">
        <v>978</v>
      </c>
      <c r="H24" s="1717" t="s">
        <v>978</v>
      </c>
      <c r="I24" s="1717" t="s">
        <v>978</v>
      </c>
      <c r="J24" s="1717" t="s">
        <v>835</v>
      </c>
      <c r="K24" s="1717" t="s">
        <v>978</v>
      </c>
      <c r="L24" s="1717" t="s">
        <v>978</v>
      </c>
      <c r="M24" s="1717" t="s">
        <v>978</v>
      </c>
      <c r="N24" s="1717" t="s">
        <v>835</v>
      </c>
      <c r="O24" s="1717" t="s">
        <v>978</v>
      </c>
      <c r="P24" s="1717" t="s">
        <v>978</v>
      </c>
      <c r="Q24" s="1721" t="s">
        <v>835</v>
      </c>
    </row>
    <row r="25" spans="1:17" s="60" customFormat="1" ht="19.5" customHeight="1">
      <c r="A25" s="1713" t="s">
        <v>118</v>
      </c>
      <c r="B25" s="1738" t="s">
        <v>119</v>
      </c>
      <c r="C25" s="1739" t="s">
        <v>942</v>
      </c>
      <c r="D25" s="341"/>
      <c r="E25" s="1717" t="s">
        <v>978</v>
      </c>
      <c r="F25" s="1717" t="s">
        <v>835</v>
      </c>
      <c r="G25" s="1717" t="s">
        <v>978</v>
      </c>
      <c r="H25" s="1717" t="s">
        <v>978</v>
      </c>
      <c r="I25" s="1717" t="s">
        <v>835</v>
      </c>
      <c r="J25" s="1717" t="s">
        <v>978</v>
      </c>
      <c r="K25" s="1717" t="s">
        <v>978</v>
      </c>
      <c r="L25" s="1717" t="s">
        <v>978</v>
      </c>
      <c r="M25" s="1717" t="s">
        <v>835</v>
      </c>
      <c r="N25" s="1717" t="s">
        <v>978</v>
      </c>
      <c r="O25" s="1717" t="s">
        <v>978</v>
      </c>
      <c r="P25" s="1717" t="s">
        <v>978</v>
      </c>
      <c r="Q25" s="1721" t="s">
        <v>835</v>
      </c>
    </row>
    <row r="26" spans="1:17" s="60" customFormat="1" ht="19.5" customHeight="1">
      <c r="A26" s="1713"/>
      <c r="B26" s="1738" t="s">
        <v>120</v>
      </c>
      <c r="C26" s="972" t="s">
        <v>234</v>
      </c>
      <c r="D26" s="1720"/>
      <c r="E26" s="1717" t="s">
        <v>835</v>
      </c>
      <c r="F26" s="1717" t="s">
        <v>835</v>
      </c>
      <c r="G26" s="1717" t="s">
        <v>835</v>
      </c>
      <c r="H26" s="1717" t="s">
        <v>835</v>
      </c>
      <c r="I26" s="1717" t="s">
        <v>835</v>
      </c>
      <c r="J26" s="1717" t="s">
        <v>979</v>
      </c>
      <c r="K26" s="1717" t="s">
        <v>979</v>
      </c>
      <c r="L26" s="1717" t="s">
        <v>978</v>
      </c>
      <c r="M26" s="1717" t="s">
        <v>979</v>
      </c>
      <c r="N26" s="1717" t="s">
        <v>978</v>
      </c>
      <c r="O26" s="1717" t="s">
        <v>978</v>
      </c>
      <c r="P26" s="1717" t="s">
        <v>978</v>
      </c>
      <c r="Q26" s="1721" t="s">
        <v>835</v>
      </c>
    </row>
    <row r="27" spans="1:17" s="60" customFormat="1" ht="19.5" customHeight="1">
      <c r="A27" s="1713" t="s">
        <v>108</v>
      </c>
      <c r="B27" s="1738" t="s">
        <v>121</v>
      </c>
      <c r="C27" s="972" t="s">
        <v>943</v>
      </c>
      <c r="D27" s="1720"/>
      <c r="E27" s="1717" t="s">
        <v>978</v>
      </c>
      <c r="F27" s="1717" t="s">
        <v>978</v>
      </c>
      <c r="G27" s="1717" t="s">
        <v>978</v>
      </c>
      <c r="H27" s="1717" t="s">
        <v>978</v>
      </c>
      <c r="I27" s="1717" t="s">
        <v>978</v>
      </c>
      <c r="J27" s="1717" t="s">
        <v>978</v>
      </c>
      <c r="K27" s="1717" t="s">
        <v>835</v>
      </c>
      <c r="L27" s="1717" t="s">
        <v>835</v>
      </c>
      <c r="M27" s="1717" t="s">
        <v>835</v>
      </c>
      <c r="N27" s="1717" t="s">
        <v>979</v>
      </c>
      <c r="O27" s="1717" t="s">
        <v>978</v>
      </c>
      <c r="P27" s="1717" t="s">
        <v>978</v>
      </c>
      <c r="Q27" s="1721" t="s">
        <v>835</v>
      </c>
    </row>
    <row r="28" spans="1:17" s="60" customFormat="1" ht="19.5" customHeight="1">
      <c r="A28" s="1713"/>
      <c r="B28" s="1738" t="s">
        <v>122</v>
      </c>
      <c r="C28" s="972" t="s">
        <v>129</v>
      </c>
      <c r="D28" s="1720"/>
      <c r="E28" s="1717" t="s">
        <v>835</v>
      </c>
      <c r="F28" s="1717" t="s">
        <v>835</v>
      </c>
      <c r="G28" s="1717" t="s">
        <v>978</v>
      </c>
      <c r="H28" s="1717" t="s">
        <v>978</v>
      </c>
      <c r="I28" s="1717" t="s">
        <v>835</v>
      </c>
      <c r="J28" s="1717" t="s">
        <v>835</v>
      </c>
      <c r="K28" s="1717" t="s">
        <v>835</v>
      </c>
      <c r="L28" s="1717" t="s">
        <v>835</v>
      </c>
      <c r="M28" s="1717" t="s">
        <v>835</v>
      </c>
      <c r="N28" s="1717" t="s">
        <v>978</v>
      </c>
      <c r="O28" s="1717" t="s">
        <v>978</v>
      </c>
      <c r="P28" s="1717" t="s">
        <v>978</v>
      </c>
      <c r="Q28" s="1721" t="s">
        <v>835</v>
      </c>
    </row>
    <row r="29" spans="1:17" s="60" customFormat="1" ht="19.5" customHeight="1">
      <c r="A29" s="1713" t="s">
        <v>109</v>
      </c>
      <c r="B29" s="1738" t="s">
        <v>123</v>
      </c>
      <c r="C29" s="972" t="s">
        <v>944</v>
      </c>
      <c r="D29" s="1720"/>
      <c r="E29" s="1717" t="s">
        <v>978</v>
      </c>
      <c r="F29" s="1717" t="s">
        <v>835</v>
      </c>
      <c r="G29" s="1717" t="s">
        <v>978</v>
      </c>
      <c r="H29" s="1717" t="s">
        <v>978</v>
      </c>
      <c r="I29" s="1717" t="s">
        <v>978</v>
      </c>
      <c r="J29" s="1717" t="s">
        <v>978</v>
      </c>
      <c r="K29" s="1717" t="s">
        <v>835</v>
      </c>
      <c r="L29" s="1717" t="s">
        <v>978</v>
      </c>
      <c r="M29" s="1717" t="s">
        <v>835</v>
      </c>
      <c r="N29" s="1717" t="s">
        <v>835</v>
      </c>
      <c r="O29" s="1717" t="s">
        <v>835</v>
      </c>
      <c r="P29" s="1717" t="s">
        <v>835</v>
      </c>
      <c r="Q29" s="1721" t="s">
        <v>835</v>
      </c>
    </row>
    <row r="30" spans="1:17" s="60" customFormat="1" ht="17.25" customHeight="1">
      <c r="A30" s="1713"/>
      <c r="B30" s="1714"/>
      <c r="C30" s="1715" t="s">
        <v>230</v>
      </c>
      <c r="D30" s="1716"/>
      <c r="E30" s="1728">
        <v>4</v>
      </c>
      <c r="F30" s="1728">
        <v>2</v>
      </c>
      <c r="G30" s="1728">
        <v>7</v>
      </c>
      <c r="H30" s="1728">
        <v>7</v>
      </c>
      <c r="I30" s="1728">
        <v>5</v>
      </c>
      <c r="J30" s="1728">
        <v>5.5</v>
      </c>
      <c r="K30" s="1728">
        <v>3.5</v>
      </c>
      <c r="L30" s="1728">
        <v>4</v>
      </c>
      <c r="M30" s="1728">
        <v>2.5</v>
      </c>
      <c r="N30" s="1728">
        <v>4.5</v>
      </c>
      <c r="O30" s="1728">
        <v>7</v>
      </c>
      <c r="P30" s="1728">
        <v>8</v>
      </c>
      <c r="Q30" s="1729">
        <v>1</v>
      </c>
    </row>
    <row r="31" spans="1:17" s="60" customFormat="1" ht="17.25" customHeight="1">
      <c r="A31" s="1713"/>
      <c r="B31" s="1732"/>
      <c r="C31" s="1733" t="s">
        <v>231</v>
      </c>
      <c r="D31" s="1727"/>
      <c r="E31" s="1728">
        <v>9</v>
      </c>
      <c r="F31" s="1728">
        <v>9</v>
      </c>
      <c r="G31" s="1728">
        <v>9</v>
      </c>
      <c r="H31" s="1728">
        <v>9</v>
      </c>
      <c r="I31" s="1728">
        <v>9</v>
      </c>
      <c r="J31" s="1728">
        <v>9</v>
      </c>
      <c r="K31" s="1728">
        <v>9</v>
      </c>
      <c r="L31" s="1728">
        <v>9</v>
      </c>
      <c r="M31" s="1728">
        <v>9</v>
      </c>
      <c r="N31" s="1728">
        <v>9</v>
      </c>
      <c r="O31" s="1728">
        <v>9</v>
      </c>
      <c r="P31" s="1728">
        <v>9</v>
      </c>
      <c r="Q31" s="1729">
        <v>8</v>
      </c>
    </row>
    <row r="32" spans="1:17" s="60" customFormat="1" ht="17.25" customHeight="1">
      <c r="A32" s="1731"/>
      <c r="B32" s="1732"/>
      <c r="C32" s="1733" t="s">
        <v>235</v>
      </c>
      <c r="D32" s="1727"/>
      <c r="E32" s="1734">
        <v>44.4</v>
      </c>
      <c r="F32" s="1734">
        <v>22.2</v>
      </c>
      <c r="G32" s="1734">
        <v>77.8</v>
      </c>
      <c r="H32" s="1734">
        <v>77.8</v>
      </c>
      <c r="I32" s="1734">
        <v>55.6</v>
      </c>
      <c r="J32" s="1734">
        <v>61.1</v>
      </c>
      <c r="K32" s="1734">
        <v>38.9</v>
      </c>
      <c r="L32" s="1734">
        <v>44.4</v>
      </c>
      <c r="M32" s="1734">
        <v>27.8</v>
      </c>
      <c r="N32" s="1734">
        <v>50</v>
      </c>
      <c r="O32" s="1734">
        <v>77.8</v>
      </c>
      <c r="P32" s="1734">
        <v>88.9</v>
      </c>
      <c r="Q32" s="1735">
        <v>12.5</v>
      </c>
    </row>
    <row r="33" spans="1:17" s="60" customFormat="1" ht="19.5" customHeight="1">
      <c r="A33" s="1713"/>
      <c r="B33" s="1714" t="s">
        <v>141</v>
      </c>
      <c r="C33" s="1715" t="s">
        <v>124</v>
      </c>
      <c r="D33" s="1720"/>
      <c r="E33" s="1717" t="s">
        <v>978</v>
      </c>
      <c r="F33" s="1722" t="s">
        <v>979</v>
      </c>
      <c r="G33" s="1717" t="s">
        <v>978</v>
      </c>
      <c r="H33" s="1717" t="s">
        <v>835</v>
      </c>
      <c r="I33" s="1717" t="s">
        <v>835</v>
      </c>
      <c r="J33" s="1717" t="s">
        <v>835</v>
      </c>
      <c r="K33" s="1717" t="s">
        <v>835</v>
      </c>
      <c r="L33" s="1717" t="s">
        <v>978</v>
      </c>
      <c r="M33" s="1717" t="s">
        <v>835</v>
      </c>
      <c r="N33" s="1717" t="s">
        <v>835</v>
      </c>
      <c r="O33" s="1717" t="s">
        <v>978</v>
      </c>
      <c r="P33" s="1717" t="s">
        <v>978</v>
      </c>
      <c r="Q33" s="1721" t="s">
        <v>978</v>
      </c>
    </row>
    <row r="34" spans="1:17" s="60" customFormat="1" ht="19.5" customHeight="1">
      <c r="A34" s="1737"/>
      <c r="B34" s="1713" t="s">
        <v>142</v>
      </c>
      <c r="C34" s="972" t="s">
        <v>125</v>
      </c>
      <c r="D34" s="1720"/>
      <c r="E34" s="1717"/>
      <c r="F34" s="1717"/>
      <c r="G34" s="1717"/>
      <c r="H34" s="1717"/>
      <c r="I34" s="1717"/>
      <c r="J34" s="1717"/>
      <c r="K34" s="1717"/>
      <c r="L34" s="1717"/>
      <c r="M34" s="1717"/>
      <c r="N34" s="1717"/>
      <c r="O34" s="1717"/>
      <c r="P34" s="1717"/>
      <c r="Q34" s="1721"/>
    </row>
    <row r="35" spans="1:17" s="60" customFormat="1" ht="19.5" customHeight="1">
      <c r="A35" s="1713" t="s">
        <v>126</v>
      </c>
      <c r="B35" s="1713" t="s">
        <v>143</v>
      </c>
      <c r="C35" s="972" t="s">
        <v>236</v>
      </c>
      <c r="D35" s="1720"/>
      <c r="E35" s="1717" t="s">
        <v>835</v>
      </c>
      <c r="F35" s="1717" t="s">
        <v>835</v>
      </c>
      <c r="G35" s="1717" t="s">
        <v>978</v>
      </c>
      <c r="H35" s="1717" t="s">
        <v>835</v>
      </c>
      <c r="I35" s="1717" t="s">
        <v>978</v>
      </c>
      <c r="J35" s="1717" t="s">
        <v>835</v>
      </c>
      <c r="K35" s="1717" t="s">
        <v>835</v>
      </c>
      <c r="L35" s="1717" t="s">
        <v>835</v>
      </c>
      <c r="M35" s="1717" t="s">
        <v>978</v>
      </c>
      <c r="N35" s="1717" t="s">
        <v>978</v>
      </c>
      <c r="O35" s="1717" t="s">
        <v>978</v>
      </c>
      <c r="P35" s="1717" t="s">
        <v>835</v>
      </c>
      <c r="Q35" s="1721" t="s">
        <v>835</v>
      </c>
    </row>
    <row r="36" spans="1:17" s="60" customFormat="1" ht="19.5" customHeight="1">
      <c r="A36" s="1713"/>
      <c r="B36" s="1713" t="s">
        <v>144</v>
      </c>
      <c r="C36" s="1740" t="s">
        <v>130</v>
      </c>
      <c r="D36" s="1725"/>
      <c r="E36" s="1717" t="s">
        <v>835</v>
      </c>
      <c r="F36" s="1717" t="s">
        <v>835</v>
      </c>
      <c r="G36" s="1717" t="s">
        <v>835</v>
      </c>
      <c r="H36" s="1717" t="s">
        <v>978</v>
      </c>
      <c r="I36" s="1717" t="s">
        <v>978</v>
      </c>
      <c r="J36" s="1717" t="s">
        <v>978</v>
      </c>
      <c r="K36" s="1717" t="s">
        <v>978</v>
      </c>
      <c r="L36" s="1717" t="s">
        <v>978</v>
      </c>
      <c r="M36" s="1717" t="s">
        <v>978</v>
      </c>
      <c r="N36" s="1717" t="s">
        <v>979</v>
      </c>
      <c r="O36" s="1717" t="s">
        <v>835</v>
      </c>
      <c r="P36" s="1717" t="s">
        <v>835</v>
      </c>
      <c r="Q36" s="1721" t="s">
        <v>835</v>
      </c>
    </row>
    <row r="37" spans="1:17" s="60" customFormat="1" ht="19.5" customHeight="1">
      <c r="A37" s="1713" t="s">
        <v>105</v>
      </c>
      <c r="B37" s="1713" t="s">
        <v>145</v>
      </c>
      <c r="C37" s="1740" t="s">
        <v>127</v>
      </c>
      <c r="D37" s="1725"/>
      <c r="E37" s="1717" t="s">
        <v>835</v>
      </c>
      <c r="F37" s="1717" t="s">
        <v>835</v>
      </c>
      <c r="G37" s="1717" t="s">
        <v>835</v>
      </c>
      <c r="H37" s="1717" t="s">
        <v>835</v>
      </c>
      <c r="I37" s="1717" t="s">
        <v>835</v>
      </c>
      <c r="J37" s="1717" t="s">
        <v>835</v>
      </c>
      <c r="K37" s="1717" t="s">
        <v>978</v>
      </c>
      <c r="L37" s="1717" t="s">
        <v>978</v>
      </c>
      <c r="M37" s="1717" t="s">
        <v>835</v>
      </c>
      <c r="N37" s="1717" t="s">
        <v>978</v>
      </c>
      <c r="O37" s="1717" t="s">
        <v>978</v>
      </c>
      <c r="P37" s="1717" t="s">
        <v>978</v>
      </c>
      <c r="Q37" s="1721" t="s">
        <v>835</v>
      </c>
    </row>
    <row r="38" spans="1:17" s="60" customFormat="1" ht="19.5" customHeight="1">
      <c r="A38" s="1713"/>
      <c r="B38" s="1713" t="s">
        <v>146</v>
      </c>
      <c r="C38" s="972" t="s">
        <v>131</v>
      </c>
      <c r="D38" s="1720"/>
      <c r="E38" s="1717" t="s">
        <v>835</v>
      </c>
      <c r="F38" s="1717" t="s">
        <v>978</v>
      </c>
      <c r="G38" s="1717" t="s">
        <v>978</v>
      </c>
      <c r="H38" s="1717" t="s">
        <v>978</v>
      </c>
      <c r="I38" s="1717" t="s">
        <v>835</v>
      </c>
      <c r="J38" s="1717" t="s">
        <v>835</v>
      </c>
      <c r="K38" s="1717" t="s">
        <v>835</v>
      </c>
      <c r="L38" s="1717" t="s">
        <v>835</v>
      </c>
      <c r="M38" s="1717" t="s">
        <v>835</v>
      </c>
      <c r="N38" s="1717" t="s">
        <v>978</v>
      </c>
      <c r="O38" s="1717" t="s">
        <v>978</v>
      </c>
      <c r="P38" s="1717" t="s">
        <v>978</v>
      </c>
      <c r="Q38" s="1721" t="s">
        <v>978</v>
      </c>
    </row>
    <row r="39" spans="1:17" s="60" customFormat="1" ht="24.75" customHeight="1">
      <c r="A39" s="1713" t="s">
        <v>108</v>
      </c>
      <c r="B39" s="1713" t="s">
        <v>147</v>
      </c>
      <c r="C39" s="1741" t="s">
        <v>965</v>
      </c>
      <c r="D39" s="1742"/>
      <c r="E39" s="1717" t="s">
        <v>978</v>
      </c>
      <c r="F39" s="1717" t="s">
        <v>978</v>
      </c>
      <c r="G39" s="1717" t="s">
        <v>835</v>
      </c>
      <c r="H39" s="1717" t="s">
        <v>835</v>
      </c>
      <c r="I39" s="1717" t="s">
        <v>835</v>
      </c>
      <c r="J39" s="1717" t="s">
        <v>978</v>
      </c>
      <c r="K39" s="1717" t="s">
        <v>978</v>
      </c>
      <c r="L39" s="1717" t="s">
        <v>978</v>
      </c>
      <c r="M39" s="1717" t="s">
        <v>835</v>
      </c>
      <c r="N39" s="1717" t="s">
        <v>978</v>
      </c>
      <c r="O39" s="1717" t="s">
        <v>978</v>
      </c>
      <c r="P39" s="1717" t="s">
        <v>978</v>
      </c>
      <c r="Q39" s="1721" t="s">
        <v>978</v>
      </c>
    </row>
    <row r="40" spans="1:17" s="60" customFormat="1" ht="19.5" customHeight="1">
      <c r="A40" s="1713"/>
      <c r="B40" s="1713" t="s">
        <v>148</v>
      </c>
      <c r="C40" s="1740" t="s">
        <v>128</v>
      </c>
      <c r="D40" s="1725"/>
      <c r="E40" s="1717" t="s">
        <v>978</v>
      </c>
      <c r="F40" s="1717" t="s">
        <v>835</v>
      </c>
      <c r="G40" s="1717" t="s">
        <v>835</v>
      </c>
      <c r="H40" s="1717" t="s">
        <v>835</v>
      </c>
      <c r="I40" s="1717" t="s">
        <v>835</v>
      </c>
      <c r="J40" s="1717" t="s">
        <v>978</v>
      </c>
      <c r="K40" s="1717" t="s">
        <v>978</v>
      </c>
      <c r="L40" s="1717" t="s">
        <v>978</v>
      </c>
      <c r="M40" s="1717" t="s">
        <v>978</v>
      </c>
      <c r="N40" s="1717" t="s">
        <v>835</v>
      </c>
      <c r="O40" s="1717" t="s">
        <v>835</v>
      </c>
      <c r="P40" s="1717" t="s">
        <v>978</v>
      </c>
      <c r="Q40" s="1721"/>
    </row>
    <row r="41" spans="1:17" s="60" customFormat="1" ht="19.5" customHeight="1">
      <c r="A41" s="1713" t="s">
        <v>109</v>
      </c>
      <c r="B41" s="1723" t="s">
        <v>149</v>
      </c>
      <c r="C41" s="1743" t="s">
        <v>132</v>
      </c>
      <c r="D41" s="1720"/>
      <c r="E41" s="1717" t="s">
        <v>835</v>
      </c>
      <c r="F41" s="1717" t="s">
        <v>978</v>
      </c>
      <c r="G41" s="1717" t="s">
        <v>978</v>
      </c>
      <c r="H41" s="1717" t="s">
        <v>978</v>
      </c>
      <c r="I41" s="1717" t="s">
        <v>835</v>
      </c>
      <c r="J41" s="1717" t="s">
        <v>835</v>
      </c>
      <c r="K41" s="1717" t="s">
        <v>978</v>
      </c>
      <c r="L41" s="1717" t="s">
        <v>835</v>
      </c>
      <c r="M41" s="1717" t="s">
        <v>835</v>
      </c>
      <c r="N41" s="1717" t="s">
        <v>835</v>
      </c>
      <c r="O41" s="1717" t="s">
        <v>835</v>
      </c>
      <c r="P41" s="1717" t="s">
        <v>835</v>
      </c>
      <c r="Q41" s="1721" t="s">
        <v>978</v>
      </c>
    </row>
    <row r="42" spans="1:17" s="60" customFormat="1" ht="14.25" customHeight="1">
      <c r="A42" s="1713"/>
      <c r="B42" s="1713"/>
      <c r="C42" s="972" t="s">
        <v>230</v>
      </c>
      <c r="D42" s="1727"/>
      <c r="E42" s="1728">
        <v>3</v>
      </c>
      <c r="F42" s="1728">
        <v>3.5</v>
      </c>
      <c r="G42" s="1728">
        <v>4</v>
      </c>
      <c r="H42" s="1728">
        <v>3</v>
      </c>
      <c r="I42" s="1728">
        <v>2</v>
      </c>
      <c r="J42" s="1728">
        <v>3</v>
      </c>
      <c r="K42" s="1728">
        <v>5</v>
      </c>
      <c r="L42" s="1728">
        <v>5</v>
      </c>
      <c r="M42" s="1728">
        <v>3</v>
      </c>
      <c r="N42" s="1728">
        <v>4.5</v>
      </c>
      <c r="O42" s="1728">
        <v>5</v>
      </c>
      <c r="P42" s="1728">
        <v>5</v>
      </c>
      <c r="Q42" s="1729">
        <v>4</v>
      </c>
    </row>
    <row r="43" spans="1:17" s="60" customFormat="1" ht="15.75" customHeight="1">
      <c r="A43" s="1713"/>
      <c r="B43" s="1714"/>
      <c r="C43" s="1715" t="s">
        <v>231</v>
      </c>
      <c r="D43" s="1716"/>
      <c r="E43" s="1728">
        <v>8</v>
      </c>
      <c r="F43" s="1728">
        <v>8</v>
      </c>
      <c r="G43" s="1728">
        <v>8</v>
      </c>
      <c r="H43" s="1728">
        <v>8</v>
      </c>
      <c r="I43" s="1728">
        <v>8</v>
      </c>
      <c r="J43" s="1728">
        <v>8</v>
      </c>
      <c r="K43" s="1728">
        <v>8</v>
      </c>
      <c r="L43" s="1728">
        <v>8</v>
      </c>
      <c r="M43" s="1728">
        <v>8</v>
      </c>
      <c r="N43" s="1728">
        <v>8</v>
      </c>
      <c r="O43" s="1728">
        <v>8</v>
      </c>
      <c r="P43" s="1728">
        <v>8</v>
      </c>
      <c r="Q43" s="1729">
        <v>7</v>
      </c>
    </row>
    <row r="44" spans="1:17" s="60" customFormat="1" ht="17.25" customHeight="1">
      <c r="A44" s="1731"/>
      <c r="B44" s="1732"/>
      <c r="C44" s="1733" t="s">
        <v>237</v>
      </c>
      <c r="D44" s="1727"/>
      <c r="E44" s="1734">
        <v>37.5</v>
      </c>
      <c r="F44" s="1734">
        <v>43.8</v>
      </c>
      <c r="G44" s="1734">
        <v>50</v>
      </c>
      <c r="H44" s="1734">
        <v>37.5</v>
      </c>
      <c r="I44" s="1734">
        <v>25</v>
      </c>
      <c r="J44" s="1734">
        <v>37.5</v>
      </c>
      <c r="K44" s="1734">
        <v>62.5</v>
      </c>
      <c r="L44" s="1734">
        <v>62.5</v>
      </c>
      <c r="M44" s="1734">
        <v>37.5</v>
      </c>
      <c r="N44" s="1734">
        <v>56.3</v>
      </c>
      <c r="O44" s="1734">
        <v>62.5</v>
      </c>
      <c r="P44" s="1734">
        <v>62.5</v>
      </c>
      <c r="Q44" s="1735">
        <v>57.1</v>
      </c>
    </row>
    <row r="45" spans="1:17" s="60" customFormat="1" ht="11.25" customHeight="1">
      <c r="A45" s="1744"/>
      <c r="B45" s="986" t="s">
        <v>1062</v>
      </c>
      <c r="C45" s="598"/>
      <c r="D45" s="41"/>
      <c r="E45" s="202"/>
      <c r="F45" s="202"/>
      <c r="G45" s="202"/>
      <c r="H45" s="202"/>
      <c r="I45" s="202"/>
      <c r="J45" s="202"/>
      <c r="K45" s="202"/>
      <c r="L45" s="202"/>
      <c r="M45" s="202"/>
      <c r="N45" s="202"/>
      <c r="O45" s="202"/>
      <c r="P45" s="202"/>
      <c r="Q45" s="1700" t="s">
        <v>272</v>
      </c>
    </row>
    <row r="46" spans="1:17">
      <c r="A46" s="1745"/>
      <c r="B46" s="38"/>
      <c r="C46" s="241"/>
      <c r="D46" s="1745"/>
      <c r="E46" s="1745"/>
      <c r="F46" s="1745"/>
      <c r="G46" s="1745"/>
      <c r="H46" s="1745"/>
      <c r="I46" s="1745"/>
      <c r="J46" s="1712"/>
      <c r="K46" s="1712"/>
      <c r="L46" s="1712"/>
      <c r="M46" s="1712"/>
      <c r="N46" s="1712"/>
      <c r="O46" s="1712"/>
      <c r="P46" s="1712"/>
      <c r="Q46" s="1712"/>
    </row>
    <row r="47" spans="1:17">
      <c r="A47" s="359"/>
      <c r="B47" s="38"/>
      <c r="C47" s="154"/>
      <c r="D47" s="359"/>
      <c r="E47" s="359"/>
      <c r="F47" s="359"/>
      <c r="G47" s="359"/>
      <c r="H47" s="359"/>
      <c r="I47" s="359"/>
      <c r="J47" s="1746"/>
      <c r="K47" s="1746"/>
      <c r="L47" s="1746"/>
      <c r="M47" s="1746"/>
      <c r="N47" s="1746"/>
      <c r="O47" s="1746"/>
      <c r="P47" s="1746"/>
      <c r="Q47" s="1746"/>
    </row>
  </sheetData>
  <mergeCells count="2">
    <mergeCell ref="D8:D10"/>
    <mergeCell ref="C8:C10"/>
  </mergeCells>
  <phoneticPr fontId="10"/>
  <pageMargins left="0.59055118110236227" right="0.59055118110236227" top="0.70866141732283472" bottom="0.39370078740157483" header="0.39370078740157483" footer="0.19685039370078741"/>
  <pageSetup paperSize="9" scale="91" orientation="portrait" r:id="rId1"/>
  <headerFooter>
    <oddHeader>&amp;L&amp;"ＭＳ Ｐゴシック,太字"&amp;14 &amp;R&amp;"ＭＳ ゴシック,太字"&amp;14 &amp;16 4 鉱工業指数・景気動向指数</oddHeader>
    <oddFooter>&amp;R－17－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5">
    <tabColor rgb="FF92D050"/>
  </sheetPr>
  <dimension ref="A1:Q64"/>
  <sheetViews>
    <sheetView view="pageBreakPreview" zoomScaleNormal="100" zoomScaleSheetLayoutView="100" workbookViewId="0"/>
  </sheetViews>
  <sheetFormatPr defaultColWidth="12" defaultRowHeight="15" customHeight="1"/>
  <cols>
    <col min="1" max="1" width="6.1640625" style="9" customWidth="1"/>
    <col min="2" max="2" width="3.5" style="9" customWidth="1"/>
    <col min="3" max="3" width="7.1640625" style="9" customWidth="1"/>
    <col min="4" max="6" width="7.6640625" style="9" customWidth="1"/>
    <col min="7" max="7" width="8" style="9" customWidth="1"/>
    <col min="8" max="13" width="7.6640625" style="9" customWidth="1"/>
    <col min="14" max="14" width="8" style="9" customWidth="1"/>
    <col min="15" max="16" width="8.6640625" style="9" customWidth="1"/>
    <col min="17" max="17" width="8" style="9" customWidth="1"/>
    <col min="18" max="16384" width="12" style="9"/>
  </cols>
  <sheetData>
    <row r="1" spans="1:17" ht="17.25" customHeight="1">
      <c r="A1" s="868" t="s">
        <v>733</v>
      </c>
      <c r="B1" s="228"/>
      <c r="C1" s="62"/>
      <c r="D1" s="228"/>
      <c r="E1" s="62"/>
      <c r="F1" s="228"/>
      <c r="G1" s="62"/>
      <c r="H1" s="62"/>
      <c r="I1" s="780"/>
      <c r="J1" s="62"/>
      <c r="K1" s="62"/>
      <c r="L1" s="62"/>
      <c r="M1" s="1747"/>
      <c r="N1" s="62"/>
      <c r="O1" s="1338"/>
      <c r="P1" s="1338" t="s">
        <v>1006</v>
      </c>
    </row>
    <row r="2" spans="1:17" ht="6" customHeight="1">
      <c r="A2" s="64"/>
      <c r="B2" s="65"/>
      <c r="C2" s="65"/>
      <c r="D2" s="65"/>
      <c r="E2" s="65"/>
      <c r="F2" s="65"/>
      <c r="G2" s="65"/>
      <c r="H2" s="65"/>
      <c r="I2" s="65"/>
      <c r="J2" s="65"/>
      <c r="K2" s="65"/>
      <c r="L2" s="65"/>
      <c r="M2" s="65"/>
      <c r="N2" s="65"/>
      <c r="O2" s="65"/>
      <c r="P2" s="65"/>
    </row>
    <row r="3" spans="1:17" ht="15" customHeight="1">
      <c r="A3" s="2199" t="s">
        <v>161</v>
      </c>
      <c r="B3" s="2199"/>
      <c r="C3" s="2200"/>
      <c r="D3" s="2205" t="s">
        <v>162</v>
      </c>
      <c r="E3" s="2207" t="s">
        <v>163</v>
      </c>
      <c r="F3" s="68"/>
      <c r="G3" s="68"/>
      <c r="H3" s="68"/>
      <c r="I3" s="68"/>
      <c r="J3" s="68"/>
      <c r="K3" s="68"/>
      <c r="L3" s="68"/>
      <c r="M3" s="68"/>
      <c r="N3" s="68"/>
      <c r="O3" s="68"/>
      <c r="P3" s="501"/>
    </row>
    <row r="4" spans="1:17" ht="35.25" customHeight="1">
      <c r="A4" s="2201"/>
      <c r="B4" s="2201"/>
      <c r="C4" s="2202"/>
      <c r="D4" s="2206"/>
      <c r="E4" s="2208"/>
      <c r="F4" s="71" t="s">
        <v>405</v>
      </c>
      <c r="G4" s="70" t="s">
        <v>406</v>
      </c>
      <c r="H4" s="70" t="s">
        <v>317</v>
      </c>
      <c r="I4" s="70" t="s">
        <v>407</v>
      </c>
      <c r="J4" s="70" t="s">
        <v>408</v>
      </c>
      <c r="K4" s="70" t="s">
        <v>497</v>
      </c>
      <c r="L4" s="70" t="s">
        <v>409</v>
      </c>
      <c r="M4" s="70" t="s">
        <v>498</v>
      </c>
      <c r="N4" s="70" t="s">
        <v>662</v>
      </c>
      <c r="O4" s="71" t="s">
        <v>410</v>
      </c>
      <c r="P4" s="473" t="s">
        <v>411</v>
      </c>
    </row>
    <row r="5" spans="1:17" ht="15" customHeight="1">
      <c r="A5" s="75"/>
      <c r="B5" s="76"/>
      <c r="C5" s="77" t="s">
        <v>412</v>
      </c>
      <c r="D5" s="1748">
        <v>1000</v>
      </c>
      <c r="E5" s="1749">
        <v>892.3</v>
      </c>
      <c r="F5" s="1749">
        <v>144.6</v>
      </c>
      <c r="G5" s="1749">
        <v>9.4</v>
      </c>
      <c r="H5" s="1749">
        <v>9.6</v>
      </c>
      <c r="I5" s="1749">
        <v>28.8</v>
      </c>
      <c r="J5" s="1749">
        <v>86.1</v>
      </c>
      <c r="K5" s="1749">
        <v>52.8</v>
      </c>
      <c r="L5" s="1749">
        <v>41</v>
      </c>
      <c r="M5" s="1749">
        <v>23.4</v>
      </c>
      <c r="N5" s="1749">
        <v>50.6</v>
      </c>
      <c r="O5" s="1749">
        <v>26.7</v>
      </c>
      <c r="P5" s="1750">
        <v>43.7</v>
      </c>
    </row>
    <row r="6" spans="1:17" ht="11.25" customHeight="1">
      <c r="A6" s="79"/>
      <c r="B6" s="80"/>
      <c r="C6" s="6"/>
      <c r="D6" s="1751"/>
      <c r="E6" s="1752"/>
      <c r="F6" s="1752"/>
      <c r="G6" s="1752"/>
      <c r="H6" s="1752"/>
      <c r="I6" s="1752"/>
      <c r="J6" s="1752"/>
      <c r="K6" s="1752"/>
      <c r="L6" s="1752"/>
      <c r="M6" s="1752"/>
      <c r="N6" s="1752"/>
      <c r="O6" s="1752"/>
      <c r="P6" s="1752"/>
    </row>
    <row r="7" spans="1:17" ht="16.5" customHeight="1">
      <c r="A7" s="203" t="s">
        <v>485</v>
      </c>
      <c r="B7" s="503">
        <v>3</v>
      </c>
      <c r="C7" s="1753" t="s">
        <v>930</v>
      </c>
      <c r="D7" s="1218">
        <v>104.60833333333299</v>
      </c>
      <c r="E7" s="1219">
        <v>104.741666666667</v>
      </c>
      <c r="F7" s="1219">
        <v>101.941666666667</v>
      </c>
      <c r="G7" s="1219">
        <v>100.48333333333299</v>
      </c>
      <c r="H7" s="1219">
        <v>131.82499999999999</v>
      </c>
      <c r="I7" s="1219">
        <v>99.8</v>
      </c>
      <c r="J7" s="1219">
        <v>105.916666666667</v>
      </c>
      <c r="K7" s="1219">
        <v>128.558333333333</v>
      </c>
      <c r="L7" s="1219">
        <v>100.02500000000001</v>
      </c>
      <c r="M7" s="1219">
        <v>100.666666666667</v>
      </c>
      <c r="N7" s="1219">
        <v>114.758333333333</v>
      </c>
      <c r="O7" s="1219">
        <v>128.64166666666699</v>
      </c>
      <c r="P7" s="1219">
        <v>101.541666666667</v>
      </c>
    </row>
    <row r="8" spans="1:17" ht="16.5" customHeight="1">
      <c r="A8" s="135"/>
      <c r="B8" s="503">
        <v>4</v>
      </c>
      <c r="C8" s="84"/>
      <c r="D8" s="1218">
        <v>114.875</v>
      </c>
      <c r="E8" s="1219">
        <v>113.708333333333</v>
      </c>
      <c r="F8" s="1219">
        <v>107.683333333333</v>
      </c>
      <c r="G8" s="1219">
        <v>105.091666666667</v>
      </c>
      <c r="H8" s="1219">
        <v>171.316666666667</v>
      </c>
      <c r="I8" s="1219">
        <v>106.191666666667</v>
      </c>
      <c r="J8" s="1219">
        <v>116.98333333333299</v>
      </c>
      <c r="K8" s="1219">
        <v>151.583333333333</v>
      </c>
      <c r="L8" s="1219">
        <v>107.7</v>
      </c>
      <c r="M8" s="1219">
        <v>107.491666666667</v>
      </c>
      <c r="N8" s="1219">
        <v>145.583333333333</v>
      </c>
      <c r="O8" s="1219">
        <v>148.28333333333299</v>
      </c>
      <c r="P8" s="1219">
        <v>112.566666666667</v>
      </c>
    </row>
    <row r="9" spans="1:17" ht="16.5" customHeight="1">
      <c r="A9" s="135"/>
      <c r="B9" s="503">
        <v>5</v>
      </c>
      <c r="C9" s="84"/>
      <c r="D9" s="1218">
        <v>119.625</v>
      </c>
      <c r="E9" s="1219">
        <v>118.60833333333299</v>
      </c>
      <c r="F9" s="1219">
        <v>114.958333333333</v>
      </c>
      <c r="G9" s="1219">
        <v>111.64166666666701</v>
      </c>
      <c r="H9" s="1219">
        <v>140.6</v>
      </c>
      <c r="I9" s="1219">
        <v>120.633333333333</v>
      </c>
      <c r="J9" s="1219">
        <v>116.466666666667</v>
      </c>
      <c r="K9" s="1219">
        <v>151.92500000000001</v>
      </c>
      <c r="L9" s="1219">
        <v>112.47499999999999</v>
      </c>
      <c r="M9" s="1219">
        <v>122.716666666667</v>
      </c>
      <c r="N9" s="1219">
        <v>154.34166666666701</v>
      </c>
      <c r="O9" s="1219">
        <v>152.875</v>
      </c>
      <c r="P9" s="1219">
        <v>123.291666666667</v>
      </c>
    </row>
    <row r="10" spans="1:17" ht="12.75" customHeight="1">
      <c r="A10" s="183"/>
      <c r="B10" s="860"/>
      <c r="C10" s="28"/>
      <c r="D10" s="848"/>
      <c r="E10" s="791"/>
      <c r="F10" s="791"/>
      <c r="G10" s="791"/>
      <c r="H10" s="791"/>
      <c r="I10" s="791"/>
      <c r="J10" s="791"/>
      <c r="K10" s="791"/>
      <c r="L10" s="791"/>
      <c r="M10" s="791"/>
      <c r="N10" s="791"/>
      <c r="O10" s="791"/>
      <c r="P10" s="791"/>
    </row>
    <row r="11" spans="1:17" ht="17.25" customHeight="1">
      <c r="A11" s="1162">
        <v>5</v>
      </c>
      <c r="B11" s="1135">
        <v>5</v>
      </c>
      <c r="C11" s="6" t="s">
        <v>164</v>
      </c>
      <c r="D11" s="1754">
        <v>119.3</v>
      </c>
      <c r="E11" s="1754">
        <v>118</v>
      </c>
      <c r="F11" s="1754">
        <v>114.4</v>
      </c>
      <c r="G11" s="1754">
        <v>112</v>
      </c>
      <c r="H11" s="1754">
        <v>139.69999999999999</v>
      </c>
      <c r="I11" s="1754">
        <v>120.9</v>
      </c>
      <c r="J11" s="1754">
        <v>116</v>
      </c>
      <c r="K11" s="1754">
        <v>147.80000000000001</v>
      </c>
      <c r="L11" s="1754">
        <v>112.4</v>
      </c>
      <c r="M11" s="1754">
        <v>122.2</v>
      </c>
      <c r="N11" s="1754">
        <v>153.9</v>
      </c>
      <c r="O11" s="1754">
        <v>150</v>
      </c>
      <c r="P11" s="1754">
        <v>122.8</v>
      </c>
      <c r="Q11" s="1177"/>
    </row>
    <row r="12" spans="1:17" ht="17.25" customHeight="1">
      <c r="A12" s="1162">
        <v>6</v>
      </c>
      <c r="B12" s="1135">
        <v>3</v>
      </c>
      <c r="C12" s="345"/>
      <c r="D12" s="1755">
        <v>120.8</v>
      </c>
      <c r="E12" s="1756">
        <v>120.7</v>
      </c>
      <c r="F12" s="1756">
        <v>117.7</v>
      </c>
      <c r="G12" s="1754">
        <v>115.3</v>
      </c>
      <c r="H12" s="1754">
        <v>135.69999999999999</v>
      </c>
      <c r="I12" s="1756">
        <v>122.9</v>
      </c>
      <c r="J12" s="1756">
        <v>118.1</v>
      </c>
      <c r="K12" s="1756">
        <v>155.6</v>
      </c>
      <c r="L12" s="1756">
        <v>112.6</v>
      </c>
      <c r="M12" s="1756">
        <v>128.4</v>
      </c>
      <c r="N12" s="1756">
        <v>152.69999999999999</v>
      </c>
      <c r="O12" s="1754">
        <v>160.69999999999999</v>
      </c>
      <c r="P12" s="1756">
        <v>125.6</v>
      </c>
      <c r="Q12" s="1177"/>
    </row>
    <row r="13" spans="1:17" ht="17.25" customHeight="1">
      <c r="A13" s="1162"/>
      <c r="B13" s="1135">
        <v>4</v>
      </c>
      <c r="C13" s="6"/>
      <c r="D13" s="1755">
        <v>121.4</v>
      </c>
      <c r="E13" s="1756">
        <v>121.4</v>
      </c>
      <c r="F13" s="1756">
        <v>117.9</v>
      </c>
      <c r="G13" s="1754">
        <v>115.1</v>
      </c>
      <c r="H13" s="1754">
        <v>135.9</v>
      </c>
      <c r="I13" s="1756">
        <v>123.6</v>
      </c>
      <c r="J13" s="1756">
        <v>116.6</v>
      </c>
      <c r="K13" s="1756">
        <v>156.9</v>
      </c>
      <c r="L13" s="1756">
        <v>113.1</v>
      </c>
      <c r="M13" s="1756">
        <v>128.6</v>
      </c>
      <c r="N13" s="1756">
        <v>153.5</v>
      </c>
      <c r="O13" s="1754">
        <v>169.7</v>
      </c>
      <c r="P13" s="1756">
        <v>126.5</v>
      </c>
      <c r="Q13" s="1177"/>
    </row>
    <row r="14" spans="1:17" ht="17.25" customHeight="1">
      <c r="A14" s="1162"/>
      <c r="B14" s="1135">
        <v>5</v>
      </c>
      <c r="C14" s="85"/>
      <c r="D14" s="1755">
        <v>122.2</v>
      </c>
      <c r="E14" s="1754">
        <v>121.8</v>
      </c>
      <c r="F14" s="1754">
        <v>117.9</v>
      </c>
      <c r="G14" s="1754">
        <v>115</v>
      </c>
      <c r="H14" s="1754">
        <v>136.30000000000001</v>
      </c>
      <c r="I14" s="1754">
        <v>123.8</v>
      </c>
      <c r="J14" s="1754">
        <v>116.8</v>
      </c>
      <c r="K14" s="1754">
        <v>157.9</v>
      </c>
      <c r="L14" s="1754">
        <v>113.3</v>
      </c>
      <c r="M14" s="1754">
        <v>128.9</v>
      </c>
      <c r="N14" s="1754">
        <v>153.69999999999999</v>
      </c>
      <c r="O14" s="1754">
        <v>181.1</v>
      </c>
      <c r="P14" s="1754">
        <v>126.4</v>
      </c>
      <c r="Q14" s="1177"/>
    </row>
    <row r="15" spans="1:17" ht="17.25" customHeight="1">
      <c r="A15" s="79"/>
      <c r="B15" s="860"/>
      <c r="C15" s="6"/>
      <c r="D15" s="86"/>
      <c r="E15" s="14"/>
      <c r="F15" s="14"/>
      <c r="G15" s="14"/>
      <c r="H15" s="14" t="s">
        <v>265</v>
      </c>
      <c r="I15" s="14"/>
      <c r="J15" s="14"/>
      <c r="K15" s="14"/>
      <c r="L15" s="14"/>
      <c r="M15" s="14"/>
      <c r="N15" s="14"/>
      <c r="O15" s="14"/>
      <c r="P15" s="14"/>
    </row>
    <row r="16" spans="1:17" ht="16.5" customHeight="1">
      <c r="A16" s="2061" t="s">
        <v>270</v>
      </c>
      <c r="B16" s="2061"/>
      <c r="C16" s="2062"/>
      <c r="D16" s="1757">
        <f>(D14-D13)/D13*100</f>
        <v>0.65897858319604374</v>
      </c>
      <c r="E16" s="1758">
        <f t="shared" ref="E16:P16" si="0">(E14-E13)/E13*100</f>
        <v>0.32948929159801604</v>
      </c>
      <c r="F16" s="1758">
        <f t="shared" si="0"/>
        <v>0</v>
      </c>
      <c r="G16" s="1758">
        <f t="shared" si="0"/>
        <v>-8.6880973066893408E-2</v>
      </c>
      <c r="H16" s="1758">
        <f t="shared" si="0"/>
        <v>0.2943340691685104</v>
      </c>
      <c r="I16" s="1758">
        <f t="shared" si="0"/>
        <v>0.16181229773463013</v>
      </c>
      <c r="J16" s="1758">
        <f t="shared" si="0"/>
        <v>0.17152658662092868</v>
      </c>
      <c r="K16" s="1758">
        <f t="shared" si="0"/>
        <v>0.63734862970044615</v>
      </c>
      <c r="L16" s="1758">
        <f t="shared" si="0"/>
        <v>0.17683465959328282</v>
      </c>
      <c r="M16" s="1758">
        <f t="shared" si="0"/>
        <v>0.23328149300156409</v>
      </c>
      <c r="N16" s="1758">
        <f t="shared" si="0"/>
        <v>0.13029315960911311</v>
      </c>
      <c r="O16" s="1758">
        <f t="shared" si="0"/>
        <v>6.717737183264588</v>
      </c>
      <c r="P16" s="1758">
        <f t="shared" si="0"/>
        <v>-7.9051383399204991E-2</v>
      </c>
      <c r="Q16" s="910" t="s">
        <v>921</v>
      </c>
    </row>
    <row r="17" spans="1:17" ht="16.5" customHeight="1">
      <c r="A17" s="2124" t="s">
        <v>271</v>
      </c>
      <c r="B17" s="2124"/>
      <c r="C17" s="2125"/>
      <c r="D17" s="1759">
        <f>(D14-D11)/D11*100</f>
        <v>2.4308466051969875</v>
      </c>
      <c r="E17" s="1760">
        <f t="shared" ref="E17:P17" si="1">(E14-E11)/E11*100</f>
        <v>3.2203389830508451</v>
      </c>
      <c r="F17" s="1760">
        <f t="shared" si="1"/>
        <v>3.0594405594405591</v>
      </c>
      <c r="G17" s="1760">
        <f t="shared" si="1"/>
        <v>2.6785714285714284</v>
      </c>
      <c r="H17" s="1760">
        <f t="shared" si="1"/>
        <v>-2.433786685755174</v>
      </c>
      <c r="I17" s="1760">
        <f t="shared" si="1"/>
        <v>2.3986765922249722</v>
      </c>
      <c r="J17" s="1760">
        <f>(J14-J11)/J11*100</f>
        <v>0.68965517241379071</v>
      </c>
      <c r="K17" s="1760">
        <f t="shared" si="1"/>
        <v>6.8335588633288191</v>
      </c>
      <c r="L17" s="1760">
        <f t="shared" si="1"/>
        <v>0.80071174377223442</v>
      </c>
      <c r="M17" s="1760">
        <f t="shared" si="1"/>
        <v>5.4828150572831449</v>
      </c>
      <c r="N17" s="1760">
        <f t="shared" si="1"/>
        <v>-0.12995451591943927</v>
      </c>
      <c r="O17" s="1760">
        <f t="shared" si="1"/>
        <v>20.733333333333327</v>
      </c>
      <c r="P17" s="1760">
        <f t="shared" si="1"/>
        <v>2.9315960912052184</v>
      </c>
      <c r="Q17" s="910" t="s">
        <v>921</v>
      </c>
    </row>
    <row r="18" spans="1:17" ht="15" customHeight="1">
      <c r="A18" s="14"/>
      <c r="B18" s="88"/>
      <c r="C18" s="88"/>
      <c r="D18" s="88"/>
      <c r="E18" s="88"/>
      <c r="F18" s="88"/>
      <c r="G18" s="88"/>
      <c r="H18" s="88"/>
      <c r="I18" s="88"/>
      <c r="J18" s="88"/>
      <c r="K18" s="88"/>
      <c r="L18" s="88"/>
      <c r="M18" s="88"/>
      <c r="N18" s="88"/>
      <c r="O18" s="89"/>
      <c r="P18" s="90"/>
    </row>
    <row r="19" spans="1:17" ht="2.25" customHeight="1">
      <c r="A19" s="228"/>
      <c r="B19" s="62"/>
      <c r="C19" s="62"/>
      <c r="D19" s="63"/>
      <c r="E19" s="62"/>
      <c r="F19" s="228"/>
      <c r="G19" s="62"/>
      <c r="H19" s="62"/>
      <c r="I19" s="62"/>
      <c r="J19" s="62"/>
      <c r="K19" s="62"/>
      <c r="L19" s="62"/>
      <c r="M19" s="228"/>
      <c r="N19" s="62"/>
      <c r="O19" s="1338"/>
      <c r="P19" s="62"/>
    </row>
    <row r="20" spans="1:17" ht="10.5" customHeight="1">
      <c r="A20" s="64"/>
      <c r="B20" s="65"/>
      <c r="C20" s="65"/>
      <c r="D20" s="65"/>
      <c r="E20" s="65"/>
      <c r="F20" s="65"/>
      <c r="G20" s="65"/>
      <c r="H20" s="65"/>
      <c r="I20" s="65"/>
      <c r="J20" s="65"/>
      <c r="K20" s="65"/>
      <c r="L20" s="65"/>
      <c r="M20" s="65"/>
      <c r="N20" s="66"/>
      <c r="O20" s="66"/>
      <c r="P20" s="66"/>
    </row>
    <row r="21" spans="1:17" ht="13.5" customHeight="1">
      <c r="A21" s="2199" t="s">
        <v>161</v>
      </c>
      <c r="B21" s="2199"/>
      <c r="C21" s="2200"/>
      <c r="D21" s="68"/>
      <c r="E21" s="68"/>
      <c r="F21" s="68"/>
      <c r="G21" s="68"/>
      <c r="H21" s="92"/>
      <c r="I21" s="68"/>
      <c r="J21" s="92"/>
      <c r="K21" s="92"/>
      <c r="L21" s="2203" t="s">
        <v>165</v>
      </c>
      <c r="M21" s="2203" t="s">
        <v>166</v>
      </c>
      <c r="N21" s="2203" t="s">
        <v>266</v>
      </c>
      <c r="O21" s="2203" t="s">
        <v>167</v>
      </c>
      <c r="P21" s="67"/>
      <c r="Q21" s="66"/>
    </row>
    <row r="22" spans="1:17" ht="29.25" customHeight="1">
      <c r="A22" s="2201"/>
      <c r="B22" s="2201"/>
      <c r="C22" s="2202"/>
      <c r="D22" s="93" t="s">
        <v>413</v>
      </c>
      <c r="E22" s="70" t="s">
        <v>414</v>
      </c>
      <c r="F22" s="70" t="s">
        <v>415</v>
      </c>
      <c r="G22" s="70" t="s">
        <v>495</v>
      </c>
      <c r="H22" s="94" t="s">
        <v>416</v>
      </c>
      <c r="I22" s="70" t="s">
        <v>417</v>
      </c>
      <c r="J22" s="94" t="s">
        <v>418</v>
      </c>
      <c r="K22" s="94" t="s">
        <v>496</v>
      </c>
      <c r="L22" s="2204"/>
      <c r="M22" s="2204"/>
      <c r="N22" s="2204"/>
      <c r="O22" s="2209"/>
      <c r="P22" s="73"/>
      <c r="Q22" s="69"/>
    </row>
    <row r="23" spans="1:17" s="74" customFormat="1" ht="12.75" customHeight="1">
      <c r="A23" s="79"/>
      <c r="B23" s="76"/>
      <c r="C23" s="77" t="s">
        <v>412</v>
      </c>
      <c r="D23" s="1749">
        <v>33.299999999999997</v>
      </c>
      <c r="E23" s="1749">
        <v>45.8</v>
      </c>
      <c r="F23" s="1749">
        <v>14.9</v>
      </c>
      <c r="G23" s="1749">
        <v>19.3</v>
      </c>
      <c r="H23" s="1749">
        <v>50</v>
      </c>
      <c r="I23" s="1749">
        <v>18.2</v>
      </c>
      <c r="J23" s="1761">
        <v>150.9</v>
      </c>
      <c r="K23" s="1749">
        <v>43.2</v>
      </c>
      <c r="L23" s="1749">
        <v>40.299999999999997</v>
      </c>
      <c r="M23" s="1749">
        <v>3.7</v>
      </c>
      <c r="N23" s="1749">
        <v>58.4</v>
      </c>
      <c r="O23" s="1749">
        <v>5.3</v>
      </c>
      <c r="P23" s="8"/>
      <c r="Q23" s="72"/>
    </row>
    <row r="24" spans="1:17" s="18" customFormat="1" ht="11.25" customHeight="1">
      <c r="A24" s="79"/>
      <c r="B24" s="80"/>
      <c r="C24" s="6"/>
      <c r="D24" s="1762"/>
      <c r="E24" s="1762"/>
      <c r="F24" s="1762"/>
      <c r="G24" s="1762"/>
      <c r="H24" s="1763"/>
      <c r="I24" s="1762"/>
      <c r="J24" s="1763"/>
      <c r="K24" s="1763"/>
      <c r="L24" s="1762"/>
      <c r="M24" s="1762"/>
      <c r="N24" s="1762"/>
      <c r="O24" s="1762"/>
      <c r="P24" s="8"/>
      <c r="Q24" s="78"/>
    </row>
    <row r="25" spans="1:17" s="18" customFormat="1" ht="16.5" customHeight="1">
      <c r="A25" s="203" t="s">
        <v>485</v>
      </c>
      <c r="B25" s="503">
        <v>3</v>
      </c>
      <c r="C25" s="1753" t="s">
        <v>930</v>
      </c>
      <c r="D25" s="1219">
        <v>100.425</v>
      </c>
      <c r="E25" s="1219">
        <v>100.14166666666701</v>
      </c>
      <c r="F25" s="1219">
        <v>100.908333333333</v>
      </c>
      <c r="G25" s="1219">
        <v>101.091666666667</v>
      </c>
      <c r="H25" s="1219">
        <v>100.008333333333</v>
      </c>
      <c r="I25" s="1219">
        <v>98.891666666666694</v>
      </c>
      <c r="J25" s="1219">
        <v>99.95</v>
      </c>
      <c r="K25" s="1219">
        <v>100.25</v>
      </c>
      <c r="L25" s="1219">
        <v>100.10833333333299</v>
      </c>
      <c r="M25" s="1219">
        <v>101.558333333333</v>
      </c>
      <c r="N25" s="1219">
        <v>100.2</v>
      </c>
      <c r="O25" s="1219">
        <v>166.34166666666701</v>
      </c>
      <c r="P25" s="927"/>
      <c r="Q25" s="78"/>
    </row>
    <row r="26" spans="1:17" s="82" customFormat="1" ht="16.5" customHeight="1">
      <c r="A26" s="135"/>
      <c r="B26" s="503">
        <v>4</v>
      </c>
      <c r="C26" s="84"/>
      <c r="D26" s="1220">
        <v>102.7</v>
      </c>
      <c r="E26" s="1219">
        <v>104.26666666666701</v>
      </c>
      <c r="F26" s="1219">
        <v>101.7</v>
      </c>
      <c r="G26" s="1219">
        <v>103.375</v>
      </c>
      <c r="H26" s="1219">
        <v>103.441666666667</v>
      </c>
      <c r="I26" s="1219">
        <v>102.758333333333</v>
      </c>
      <c r="J26" s="1219">
        <v>103.89166666666701</v>
      </c>
      <c r="K26" s="1219">
        <v>104.4</v>
      </c>
      <c r="L26" s="1219">
        <v>99.008333333333297</v>
      </c>
      <c r="M26" s="1219">
        <v>129.76666666666699</v>
      </c>
      <c r="N26" s="1219">
        <v>136.53333333333299</v>
      </c>
      <c r="O26" s="1219">
        <v>185.35</v>
      </c>
      <c r="P26" s="719"/>
      <c r="Q26" s="81"/>
    </row>
    <row r="27" spans="1:17" s="82" customFormat="1" ht="16.5" customHeight="1">
      <c r="A27" s="135"/>
      <c r="B27" s="503">
        <v>5</v>
      </c>
      <c r="C27" s="84"/>
      <c r="D27" s="1218">
        <v>107.041666666667</v>
      </c>
      <c r="E27" s="1219">
        <v>108.65</v>
      </c>
      <c r="F27" s="1219">
        <v>104.666666666667</v>
      </c>
      <c r="G27" s="1219">
        <v>106.26666666666701</v>
      </c>
      <c r="H27" s="1219">
        <v>108.45</v>
      </c>
      <c r="I27" s="1219">
        <v>106.083333333333</v>
      </c>
      <c r="J27" s="1219">
        <v>107.133333333333</v>
      </c>
      <c r="K27" s="1219">
        <v>112.14166666666701</v>
      </c>
      <c r="L27" s="1219">
        <v>106.95</v>
      </c>
      <c r="M27" s="1219">
        <v>140.02500000000001</v>
      </c>
      <c r="N27" s="1219">
        <v>137.77500000000001</v>
      </c>
      <c r="O27" s="1219">
        <v>178.17500000000001</v>
      </c>
      <c r="P27" s="719"/>
      <c r="Q27" s="81"/>
    </row>
    <row r="28" spans="1:17" s="82" customFormat="1" ht="15.6" customHeight="1">
      <c r="A28" s="183"/>
      <c r="B28" s="860"/>
      <c r="C28" s="28"/>
      <c r="D28" s="1011"/>
      <c r="E28" s="1012"/>
      <c r="F28" s="1012"/>
      <c r="G28" s="1012"/>
      <c r="H28" s="962"/>
      <c r="I28" s="1012"/>
      <c r="J28" s="962"/>
      <c r="K28" s="962"/>
      <c r="L28" s="1012"/>
      <c r="M28" s="1012"/>
      <c r="N28" s="1012"/>
      <c r="O28" s="1012"/>
      <c r="P28" s="791"/>
      <c r="Q28" s="81"/>
    </row>
    <row r="29" spans="1:17" s="18" customFormat="1" ht="17.25" customHeight="1">
      <c r="A29" s="1162">
        <v>5</v>
      </c>
      <c r="B29" s="1135">
        <v>5</v>
      </c>
      <c r="C29" s="6" t="s">
        <v>164</v>
      </c>
      <c r="D29" s="1755">
        <v>107.1</v>
      </c>
      <c r="E29" s="1754">
        <v>108.1</v>
      </c>
      <c r="F29" s="1754">
        <v>104.6</v>
      </c>
      <c r="G29" s="1754">
        <v>106.2</v>
      </c>
      <c r="H29" s="1754">
        <v>108.5</v>
      </c>
      <c r="I29" s="1754">
        <v>106.3</v>
      </c>
      <c r="J29" s="1754">
        <v>107</v>
      </c>
      <c r="K29" s="1754">
        <v>111.7</v>
      </c>
      <c r="L29" s="1754">
        <v>108.6</v>
      </c>
      <c r="M29" s="1754">
        <v>140.9</v>
      </c>
      <c r="N29" s="1754">
        <v>141.1</v>
      </c>
      <c r="O29" s="1754">
        <v>171.2</v>
      </c>
      <c r="P29" s="399"/>
      <c r="Q29" s="1177"/>
    </row>
    <row r="30" spans="1:17" s="18" customFormat="1" ht="17.25" customHeight="1">
      <c r="A30" s="1162">
        <v>6</v>
      </c>
      <c r="B30" s="1135">
        <v>3</v>
      </c>
      <c r="C30" s="345"/>
      <c r="D30" s="1756">
        <v>109.1</v>
      </c>
      <c r="E30" s="1756">
        <v>111.5</v>
      </c>
      <c r="F30" s="1756">
        <v>107</v>
      </c>
      <c r="G30" s="1756">
        <v>107.6</v>
      </c>
      <c r="H30" s="1756">
        <v>110.7</v>
      </c>
      <c r="I30" s="1754">
        <v>108.3</v>
      </c>
      <c r="J30" s="1756">
        <v>108.4</v>
      </c>
      <c r="K30" s="1756">
        <v>115.8</v>
      </c>
      <c r="L30" s="1756">
        <v>105.8</v>
      </c>
      <c r="M30" s="1756">
        <v>137</v>
      </c>
      <c r="N30" s="1756">
        <v>124.7</v>
      </c>
      <c r="O30" s="1756">
        <v>184.7</v>
      </c>
      <c r="P30" s="919"/>
      <c r="Q30" s="1177"/>
    </row>
    <row r="31" spans="1:17" s="18" customFormat="1" ht="17.25" customHeight="1">
      <c r="A31" s="1162"/>
      <c r="B31" s="1135">
        <v>4</v>
      </c>
      <c r="C31" s="6"/>
      <c r="D31" s="1755">
        <v>110.2</v>
      </c>
      <c r="E31" s="1756">
        <v>112.8</v>
      </c>
      <c r="F31" s="1756">
        <v>107.9</v>
      </c>
      <c r="G31" s="1756">
        <v>107.4</v>
      </c>
      <c r="H31" s="1756">
        <v>111.5</v>
      </c>
      <c r="I31" s="1754">
        <v>109.2</v>
      </c>
      <c r="J31" s="1756">
        <v>108.7</v>
      </c>
      <c r="K31" s="1756">
        <v>116.9</v>
      </c>
      <c r="L31" s="1756">
        <v>107.1</v>
      </c>
      <c r="M31" s="1756">
        <v>138.5</v>
      </c>
      <c r="N31" s="1756">
        <v>124.1</v>
      </c>
      <c r="O31" s="1756">
        <v>185.7</v>
      </c>
      <c r="P31" s="650"/>
      <c r="Q31" s="1177"/>
    </row>
    <row r="32" spans="1:17" s="18" customFormat="1" ht="17.25" customHeight="1">
      <c r="A32" s="1162"/>
      <c r="B32" s="1135">
        <v>5</v>
      </c>
      <c r="C32" s="85"/>
      <c r="D32" s="1755">
        <v>110.4</v>
      </c>
      <c r="E32" s="1754">
        <v>112.4</v>
      </c>
      <c r="F32" s="1754">
        <v>107.9</v>
      </c>
      <c r="G32" s="1754">
        <v>107.4</v>
      </c>
      <c r="H32" s="1754">
        <v>110.8</v>
      </c>
      <c r="I32" s="1754">
        <v>109.1</v>
      </c>
      <c r="J32" s="1754">
        <v>108.6</v>
      </c>
      <c r="K32" s="1754">
        <v>117</v>
      </c>
      <c r="L32" s="1754">
        <v>108.7</v>
      </c>
      <c r="M32" s="1754">
        <v>138.9</v>
      </c>
      <c r="N32" s="1754">
        <v>130.6</v>
      </c>
      <c r="O32" s="1754">
        <v>187.8</v>
      </c>
      <c r="P32" s="864"/>
      <c r="Q32" s="1177"/>
    </row>
    <row r="33" spans="1:17" s="18" customFormat="1" ht="16.5" customHeight="1">
      <c r="A33" s="79"/>
      <c r="B33" s="860"/>
      <c r="C33" s="6"/>
      <c r="D33" s="86"/>
      <c r="E33" s="1027"/>
      <c r="F33" s="1027"/>
      <c r="G33" s="1027"/>
      <c r="H33" s="1027"/>
      <c r="I33" s="1027"/>
      <c r="J33" s="1027"/>
      <c r="K33" s="1027"/>
      <c r="L33" s="1027"/>
      <c r="M33" s="1027"/>
      <c r="N33" s="1027"/>
      <c r="O33" s="1027"/>
      <c r="P33" s="5"/>
      <c r="Q33" s="85"/>
    </row>
    <row r="34" spans="1:17" s="18" customFormat="1" ht="16.5" customHeight="1">
      <c r="A34" s="2061" t="s">
        <v>270</v>
      </c>
      <c r="B34" s="2061"/>
      <c r="C34" s="2062"/>
      <c r="D34" s="1758">
        <f>(D32-D31)/D31*100</f>
        <v>0.18148820326679024</v>
      </c>
      <c r="E34" s="1758">
        <f t="shared" ref="E34:O34" si="2">(E32-E31)/E31*100</f>
        <v>-0.35460992907800665</v>
      </c>
      <c r="F34" s="1758">
        <f t="shared" si="2"/>
        <v>0</v>
      </c>
      <c r="G34" s="1758">
        <f t="shared" si="2"/>
        <v>0</v>
      </c>
      <c r="H34" s="1758">
        <f t="shared" si="2"/>
        <v>-0.62780269058296223</v>
      </c>
      <c r="I34" s="1758">
        <f t="shared" si="2"/>
        <v>-9.1575091575099382E-2</v>
      </c>
      <c r="J34" s="1758">
        <f t="shared" si="2"/>
        <v>-9.1996320147201952E-2</v>
      </c>
      <c r="K34" s="1758">
        <f t="shared" si="2"/>
        <v>8.5543199315649548E-2</v>
      </c>
      <c r="L34" s="1758">
        <f t="shared" si="2"/>
        <v>1.4939309056956196</v>
      </c>
      <c r="M34" s="1758">
        <f t="shared" si="2"/>
        <v>0.2888086642599319</v>
      </c>
      <c r="N34" s="1758">
        <f t="shared" si="2"/>
        <v>5.237711522965351</v>
      </c>
      <c r="O34" s="1758">
        <f t="shared" si="2"/>
        <v>1.1308562197092207</v>
      </c>
      <c r="P34" s="8"/>
      <c r="Q34" s="910" t="s">
        <v>921</v>
      </c>
    </row>
    <row r="35" spans="1:17" s="18" customFormat="1" ht="16.5" customHeight="1">
      <c r="A35" s="2124" t="s">
        <v>271</v>
      </c>
      <c r="B35" s="2124"/>
      <c r="C35" s="2125"/>
      <c r="D35" s="1760">
        <f>(D32-D29)/D29*100</f>
        <v>3.0812324929972097</v>
      </c>
      <c r="E35" s="1760">
        <f t="shared" ref="E35:O35" si="3">(E32-E29)/E29*100</f>
        <v>3.9777983348751267</v>
      </c>
      <c r="F35" s="1760">
        <f t="shared" si="3"/>
        <v>3.1548757170172195</v>
      </c>
      <c r="G35" s="1760">
        <f t="shared" si="3"/>
        <v>1.1299435028248614</v>
      </c>
      <c r="H35" s="1760">
        <f t="shared" si="3"/>
        <v>2.1198156682027625</v>
      </c>
      <c r="I35" s="1760">
        <f t="shared" si="3"/>
        <v>2.6340545625587932</v>
      </c>
      <c r="J35" s="1760">
        <f t="shared" si="3"/>
        <v>1.4953271028037329</v>
      </c>
      <c r="K35" s="1760">
        <f t="shared" si="3"/>
        <v>4.7448522829006237</v>
      </c>
      <c r="L35" s="1760">
        <f t="shared" si="3"/>
        <v>9.20810313075585E-2</v>
      </c>
      <c r="M35" s="1760">
        <f t="shared" si="3"/>
        <v>-1.4194464158977997</v>
      </c>
      <c r="N35" s="1760">
        <f t="shared" si="3"/>
        <v>-7.4415308291991504</v>
      </c>
      <c r="O35" s="1760">
        <f t="shared" si="3"/>
        <v>9.696261682243005</v>
      </c>
      <c r="P35" s="87"/>
      <c r="Q35" s="910" t="s">
        <v>921</v>
      </c>
    </row>
    <row r="36" spans="1:17" s="18" customFormat="1" ht="15" customHeight="1">
      <c r="A36" s="575" t="s">
        <v>772</v>
      </c>
      <c r="B36" s="1764"/>
      <c r="C36" s="1764"/>
      <c r="D36" s="88"/>
      <c r="E36" s="88"/>
      <c r="F36" s="88"/>
      <c r="G36" s="88"/>
      <c r="H36" s="88"/>
      <c r="I36" s="88"/>
      <c r="J36" s="88"/>
      <c r="K36" s="14"/>
      <c r="L36" s="88"/>
      <c r="M36" s="88"/>
      <c r="N36" s="88"/>
      <c r="O36" s="1765" t="s">
        <v>420</v>
      </c>
      <c r="P36" s="88"/>
      <c r="Q36" s="87"/>
    </row>
    <row r="37" spans="1:17" ht="10.5" customHeight="1">
      <c r="A37" s="27" t="s">
        <v>421</v>
      </c>
      <c r="B37" s="88"/>
      <c r="C37" s="88"/>
      <c r="D37" s="88"/>
      <c r="E37" s="88"/>
      <c r="F37" s="88"/>
      <c r="G37" s="88"/>
      <c r="H37" s="88"/>
      <c r="I37" s="88"/>
      <c r="J37" s="88"/>
      <c r="K37" s="14"/>
      <c r="L37" s="88"/>
      <c r="M37" s="88"/>
      <c r="N37" s="88"/>
      <c r="O37" s="89"/>
      <c r="P37" s="88"/>
      <c r="Q37" s="4"/>
    </row>
    <row r="38" spans="1:17" ht="7.5" customHeight="1">
      <c r="A38" s="27"/>
      <c r="B38" s="88"/>
      <c r="C38" s="88"/>
      <c r="D38" s="88"/>
      <c r="E38" s="88"/>
      <c r="F38" s="88"/>
      <c r="G38" s="88"/>
      <c r="H38" s="88"/>
      <c r="I38" s="88"/>
      <c r="J38" s="88"/>
      <c r="K38" s="14"/>
      <c r="L38" s="88"/>
      <c r="M38" s="88"/>
      <c r="N38" s="88"/>
      <c r="O38" s="89"/>
      <c r="P38" s="88"/>
    </row>
    <row r="39" spans="1:17" ht="24" customHeight="1">
      <c r="A39" s="566" t="s">
        <v>734</v>
      </c>
      <c r="B39" s="228"/>
      <c r="C39" s="228"/>
      <c r="D39" s="228"/>
      <c r="E39" s="30"/>
      <c r="F39" s="30"/>
      <c r="G39" s="30"/>
      <c r="H39" s="30"/>
      <c r="I39" s="30"/>
      <c r="J39" s="983"/>
      <c r="K39" s="30"/>
      <c r="L39" s="30"/>
      <c r="M39" s="2210" t="s">
        <v>1007</v>
      </c>
      <c r="N39" s="2210"/>
      <c r="O39" s="2210"/>
      <c r="P39" s="2210"/>
      <c r="Q39" s="1165"/>
    </row>
    <row r="40" spans="1:17" s="74" customFormat="1" ht="5.25" customHeight="1">
      <c r="A40" s="64"/>
      <c r="B40" s="65"/>
      <c r="C40" s="65"/>
      <c r="D40" s="983"/>
      <c r="E40" s="228"/>
      <c r="F40" s="228"/>
      <c r="G40" s="228"/>
      <c r="H40" s="228"/>
      <c r="I40" s="228"/>
      <c r="J40" s="228"/>
      <c r="K40" s="228"/>
      <c r="L40" s="228"/>
      <c r="M40" s="228"/>
      <c r="N40" s="228"/>
      <c r="O40" s="228"/>
      <c r="P40" s="228"/>
      <c r="Q40" s="73"/>
    </row>
    <row r="41" spans="1:17" s="18" customFormat="1" ht="18" customHeight="1">
      <c r="A41" s="2199" t="s">
        <v>161</v>
      </c>
      <c r="B41" s="2199"/>
      <c r="C41" s="2200"/>
      <c r="D41" s="2193" t="s">
        <v>653</v>
      </c>
      <c r="E41" s="2197" t="s">
        <v>654</v>
      </c>
      <c r="F41" s="2193" t="s">
        <v>660</v>
      </c>
      <c r="G41" s="2197" t="s">
        <v>422</v>
      </c>
      <c r="H41" s="2193" t="s">
        <v>423</v>
      </c>
      <c r="I41" s="2197" t="s">
        <v>515</v>
      </c>
      <c r="J41" s="2193" t="s">
        <v>424</v>
      </c>
      <c r="K41" s="2193" t="s">
        <v>425</v>
      </c>
      <c r="L41" s="2193" t="s">
        <v>661</v>
      </c>
      <c r="M41" s="2193" t="s">
        <v>426</v>
      </c>
      <c r="N41" s="2197" t="s">
        <v>83</v>
      </c>
      <c r="O41" s="2195" t="s">
        <v>427</v>
      </c>
      <c r="P41" s="2193" t="s">
        <v>448</v>
      </c>
      <c r="Q41" s="1169"/>
    </row>
    <row r="42" spans="1:17" s="18" customFormat="1" ht="22.5" customHeight="1">
      <c r="A42" s="2201"/>
      <c r="B42" s="2201"/>
      <c r="C42" s="2202"/>
      <c r="D42" s="2194"/>
      <c r="E42" s="2198"/>
      <c r="F42" s="2194"/>
      <c r="G42" s="2198"/>
      <c r="H42" s="2194"/>
      <c r="I42" s="2198"/>
      <c r="J42" s="2194"/>
      <c r="K42" s="2194"/>
      <c r="L42" s="2194"/>
      <c r="M42" s="2194"/>
      <c r="N42" s="2198"/>
      <c r="O42" s="2196"/>
      <c r="P42" s="2211"/>
      <c r="Q42" s="1168"/>
    </row>
    <row r="43" spans="1:17" s="82" customFormat="1" ht="17.25" customHeight="1">
      <c r="A43" s="79"/>
      <c r="B43" s="80"/>
      <c r="C43" s="98" t="s">
        <v>98</v>
      </c>
      <c r="D43" s="14">
        <v>10000</v>
      </c>
      <c r="E43" s="14">
        <v>2626</v>
      </c>
      <c r="F43" s="14">
        <v>2149</v>
      </c>
      <c r="G43" s="14">
        <v>693</v>
      </c>
      <c r="H43" s="14">
        <v>387</v>
      </c>
      <c r="I43" s="14">
        <v>353</v>
      </c>
      <c r="J43" s="14">
        <v>477</v>
      </c>
      <c r="K43" s="14">
        <v>1493</v>
      </c>
      <c r="L43" s="14">
        <v>304</v>
      </c>
      <c r="M43" s="14">
        <v>911</v>
      </c>
      <c r="N43" s="14">
        <v>607</v>
      </c>
      <c r="O43" s="14">
        <v>9604</v>
      </c>
      <c r="P43" s="14">
        <v>8892</v>
      </c>
      <c r="Q43" s="8"/>
    </row>
    <row r="44" spans="1:17" s="82" customFormat="1" ht="11.25" customHeight="1">
      <c r="A44" s="79"/>
      <c r="B44" s="80"/>
      <c r="C44" s="6"/>
      <c r="D44" s="1766"/>
      <c r="E44" s="1766"/>
      <c r="F44" s="1766"/>
      <c r="G44" s="1766"/>
      <c r="H44" s="1766"/>
      <c r="I44" s="1766"/>
      <c r="J44" s="1766"/>
      <c r="K44" s="1766"/>
      <c r="L44" s="1766"/>
      <c r="M44" s="1766"/>
      <c r="N44" s="1766"/>
      <c r="O44" s="1766"/>
      <c r="P44" s="1766"/>
      <c r="Q44" s="95"/>
    </row>
    <row r="45" spans="1:17" s="82" customFormat="1" ht="17.25" customHeight="1">
      <c r="A45" s="203" t="s">
        <v>485</v>
      </c>
      <c r="B45" s="503">
        <v>3</v>
      </c>
      <c r="C45" s="1753" t="s">
        <v>930</v>
      </c>
      <c r="D45" s="720">
        <v>99.8</v>
      </c>
      <c r="E45" s="720">
        <v>100</v>
      </c>
      <c r="F45" s="720">
        <v>100.6</v>
      </c>
      <c r="G45" s="720">
        <v>101.3</v>
      </c>
      <c r="H45" s="720">
        <v>101.7</v>
      </c>
      <c r="I45" s="720">
        <v>100.4</v>
      </c>
      <c r="J45" s="720">
        <v>99.6</v>
      </c>
      <c r="K45" s="720">
        <v>95</v>
      </c>
      <c r="L45" s="720">
        <v>100</v>
      </c>
      <c r="M45" s="720">
        <v>101.6</v>
      </c>
      <c r="N45" s="720">
        <v>101.1</v>
      </c>
      <c r="O45" s="720">
        <v>99.8</v>
      </c>
      <c r="P45" s="720">
        <v>99.5</v>
      </c>
      <c r="Q45" s="95"/>
    </row>
    <row r="46" spans="1:17" s="18" customFormat="1" ht="17.25" customHeight="1">
      <c r="A46" s="135"/>
      <c r="B46" s="503">
        <v>4</v>
      </c>
      <c r="C46" s="84"/>
      <c r="D46" s="720">
        <v>102.3</v>
      </c>
      <c r="E46" s="720">
        <v>104.5</v>
      </c>
      <c r="F46" s="720">
        <v>101.3</v>
      </c>
      <c r="G46" s="720">
        <v>116.3</v>
      </c>
      <c r="H46" s="720">
        <v>105.5</v>
      </c>
      <c r="I46" s="720">
        <v>102</v>
      </c>
      <c r="J46" s="720">
        <v>99.3</v>
      </c>
      <c r="K46" s="720">
        <v>93.5</v>
      </c>
      <c r="L46" s="720">
        <v>100.9</v>
      </c>
      <c r="M46" s="720">
        <v>102.7</v>
      </c>
      <c r="N46" s="720">
        <v>102.2</v>
      </c>
      <c r="O46" s="720">
        <v>102.1</v>
      </c>
      <c r="P46" s="720">
        <v>100.5</v>
      </c>
      <c r="Q46" s="95"/>
    </row>
    <row r="47" spans="1:17" s="18" customFormat="1" ht="17.25" customHeight="1">
      <c r="A47" s="135"/>
      <c r="B47" s="503">
        <v>5</v>
      </c>
      <c r="C47" s="84"/>
      <c r="D47" s="720">
        <v>105.6</v>
      </c>
      <c r="E47" s="720">
        <v>112.9</v>
      </c>
      <c r="F47" s="720">
        <v>102.4</v>
      </c>
      <c r="G47" s="720">
        <v>108.5</v>
      </c>
      <c r="H47" s="720">
        <v>113.8</v>
      </c>
      <c r="I47" s="720">
        <v>105.7</v>
      </c>
      <c r="J47" s="720">
        <v>101.2</v>
      </c>
      <c r="K47" s="720">
        <v>95.8</v>
      </c>
      <c r="L47" s="720">
        <v>102.1</v>
      </c>
      <c r="M47" s="720">
        <v>107.1</v>
      </c>
      <c r="N47" s="720">
        <v>103.7</v>
      </c>
      <c r="O47" s="720">
        <v>105.2</v>
      </c>
      <c r="P47" s="720">
        <v>104.5</v>
      </c>
      <c r="Q47" s="8"/>
    </row>
    <row r="48" spans="1:17" s="18" customFormat="1" ht="8.25" customHeight="1">
      <c r="A48" s="183"/>
      <c r="B48" s="860"/>
      <c r="C48" s="28"/>
      <c r="D48" s="1013"/>
      <c r="E48" s="1013"/>
      <c r="F48" s="1013"/>
      <c r="G48" s="1013"/>
      <c r="H48" s="1013"/>
      <c r="I48" s="1013"/>
      <c r="J48" s="1013"/>
      <c r="K48" s="1013"/>
      <c r="L48" s="1013"/>
      <c r="M48" s="1013"/>
      <c r="N48" s="1013"/>
      <c r="O48" s="1013"/>
      <c r="P48" s="1013"/>
      <c r="Q48" s="8"/>
    </row>
    <row r="49" spans="1:17" s="18" customFormat="1" ht="17.25" customHeight="1">
      <c r="A49" s="1162">
        <v>5</v>
      </c>
      <c r="B49" s="1135">
        <v>5</v>
      </c>
      <c r="C49" s="6" t="s">
        <v>164</v>
      </c>
      <c r="D49" s="963">
        <v>105.1</v>
      </c>
      <c r="E49" s="1767">
        <v>112.2</v>
      </c>
      <c r="F49" s="1767">
        <v>102.3</v>
      </c>
      <c r="G49" s="1767">
        <v>105.6</v>
      </c>
      <c r="H49" s="1767">
        <v>115.2</v>
      </c>
      <c r="I49" s="1767">
        <v>106.3</v>
      </c>
      <c r="J49" s="1767">
        <v>101.1</v>
      </c>
      <c r="K49" s="1767">
        <v>94.9</v>
      </c>
      <c r="L49" s="1767">
        <v>102.4</v>
      </c>
      <c r="M49" s="1767">
        <v>107.1</v>
      </c>
      <c r="N49" s="1767">
        <v>103.4</v>
      </c>
      <c r="O49" s="1767">
        <v>104.8</v>
      </c>
      <c r="P49" s="1767">
        <v>104.3</v>
      </c>
      <c r="Q49" s="1178"/>
    </row>
    <row r="50" spans="1:17" s="18" customFormat="1" ht="17.25" customHeight="1">
      <c r="A50" s="1162">
        <v>6</v>
      </c>
      <c r="B50" s="1135">
        <v>3</v>
      </c>
      <c r="C50" s="345"/>
      <c r="D50" s="963">
        <v>107.2</v>
      </c>
      <c r="E50" s="399">
        <v>115.7</v>
      </c>
      <c r="F50" s="399">
        <v>102.8</v>
      </c>
      <c r="G50" s="399">
        <v>108.3</v>
      </c>
      <c r="H50" s="399">
        <v>114.9</v>
      </c>
      <c r="I50" s="399">
        <v>107</v>
      </c>
      <c r="J50" s="399">
        <v>102.2</v>
      </c>
      <c r="K50" s="399">
        <v>96.9</v>
      </c>
      <c r="L50" s="399">
        <v>102.7</v>
      </c>
      <c r="M50" s="399">
        <v>112.1</v>
      </c>
      <c r="N50" s="399">
        <v>104.4</v>
      </c>
      <c r="O50" s="399">
        <v>106.8</v>
      </c>
      <c r="P50" s="399">
        <v>106.2</v>
      </c>
      <c r="Q50" s="8"/>
    </row>
    <row r="51" spans="1:17" s="18" customFormat="1" ht="17.25" customHeight="1">
      <c r="A51" s="1162"/>
      <c r="B51" s="1135">
        <v>4</v>
      </c>
      <c r="C51" s="6"/>
      <c r="D51" s="963">
        <v>107.7</v>
      </c>
      <c r="E51" s="399">
        <v>116.4</v>
      </c>
      <c r="F51" s="399">
        <v>102.8</v>
      </c>
      <c r="G51" s="399">
        <v>108.8</v>
      </c>
      <c r="H51" s="399">
        <v>117</v>
      </c>
      <c r="I51" s="399">
        <v>108.7</v>
      </c>
      <c r="J51" s="399">
        <v>101.9</v>
      </c>
      <c r="K51" s="399">
        <v>97.2</v>
      </c>
      <c r="L51" s="399">
        <v>101.4</v>
      </c>
      <c r="M51" s="399">
        <v>112.9</v>
      </c>
      <c r="N51" s="399">
        <v>104.5</v>
      </c>
      <c r="O51" s="399">
        <v>107.1</v>
      </c>
      <c r="P51" s="399">
        <v>106.5</v>
      </c>
      <c r="Q51" s="8"/>
    </row>
    <row r="52" spans="1:17" s="18" customFormat="1" ht="17.25" customHeight="1">
      <c r="A52" s="1162"/>
      <c r="B52" s="1135">
        <v>5</v>
      </c>
      <c r="C52" s="85"/>
      <c r="D52" s="963">
        <v>108.1</v>
      </c>
      <c r="E52" s="399">
        <v>116.8</v>
      </c>
      <c r="F52" s="399">
        <v>102.9</v>
      </c>
      <c r="G52" s="399">
        <v>112.6</v>
      </c>
      <c r="H52" s="399">
        <v>118.6</v>
      </c>
      <c r="I52" s="399">
        <v>108.7</v>
      </c>
      <c r="J52" s="399">
        <v>102.2</v>
      </c>
      <c r="K52" s="399">
        <v>97.1</v>
      </c>
      <c r="L52" s="399">
        <v>101.3</v>
      </c>
      <c r="M52" s="399">
        <v>112.8</v>
      </c>
      <c r="N52" s="399">
        <v>104.6</v>
      </c>
      <c r="O52" s="399">
        <v>107.5</v>
      </c>
      <c r="P52" s="399">
        <v>106.6</v>
      </c>
      <c r="Q52" s="1178"/>
    </row>
    <row r="53" spans="1:17" s="18" customFormat="1" ht="17.25" customHeight="1">
      <c r="A53" s="1163"/>
      <c r="B53" s="860"/>
      <c r="C53" s="91"/>
      <c r="D53" s="1768"/>
      <c r="E53" s="97"/>
      <c r="F53" s="97"/>
      <c r="G53" s="97"/>
      <c r="H53" s="97"/>
      <c r="I53" s="97"/>
      <c r="J53" s="97"/>
      <c r="K53" s="97"/>
      <c r="L53" s="97"/>
      <c r="M53" s="97"/>
      <c r="N53" s="97"/>
      <c r="O53" s="97"/>
      <c r="P53" s="97"/>
      <c r="Q53" s="87"/>
    </row>
    <row r="54" spans="1:17" ht="16.5" customHeight="1">
      <c r="A54" s="2061" t="s">
        <v>270</v>
      </c>
      <c r="B54" s="2061"/>
      <c r="C54" s="2061"/>
      <c r="D54" s="1769">
        <v>0.4</v>
      </c>
      <c r="E54" s="1770">
        <v>0.3</v>
      </c>
      <c r="F54" s="1770">
        <v>0.1</v>
      </c>
      <c r="G54" s="1770">
        <v>3.5</v>
      </c>
      <c r="H54" s="1770">
        <v>1.3</v>
      </c>
      <c r="I54" s="1770">
        <v>0</v>
      </c>
      <c r="J54" s="1770">
        <v>0.3</v>
      </c>
      <c r="K54" s="1770">
        <v>-0.2</v>
      </c>
      <c r="L54" s="1770">
        <v>-0.1</v>
      </c>
      <c r="M54" s="1770">
        <v>-0.1</v>
      </c>
      <c r="N54" s="1770">
        <v>0.1</v>
      </c>
      <c r="O54" s="1770">
        <v>0.3</v>
      </c>
      <c r="P54" s="1771">
        <v>0.1</v>
      </c>
      <c r="Q54" s="1177"/>
    </row>
    <row r="55" spans="1:17" ht="16.5" customHeight="1">
      <c r="A55" s="2124" t="s">
        <v>271</v>
      </c>
      <c r="B55" s="2124"/>
      <c r="C55" s="2125"/>
      <c r="D55" s="1772">
        <v>2.8</v>
      </c>
      <c r="E55" s="1773">
        <v>4.0999999999999996</v>
      </c>
      <c r="F55" s="1773">
        <v>0.6</v>
      </c>
      <c r="G55" s="1773">
        <v>6.6</v>
      </c>
      <c r="H55" s="1773">
        <v>2.9</v>
      </c>
      <c r="I55" s="1773">
        <v>2.2000000000000002</v>
      </c>
      <c r="J55" s="1773">
        <v>1.1000000000000001</v>
      </c>
      <c r="K55" s="1773">
        <v>2.2999999999999998</v>
      </c>
      <c r="L55" s="1773">
        <v>-1</v>
      </c>
      <c r="M55" s="1773">
        <v>5.2</v>
      </c>
      <c r="N55" s="1773">
        <v>1.2</v>
      </c>
      <c r="O55" s="1773">
        <v>2.5</v>
      </c>
      <c r="P55" s="1771">
        <v>2.1</v>
      </c>
      <c r="Q55" s="1177"/>
    </row>
    <row r="56" spans="1:17" ht="15" customHeight="1">
      <c r="A56" s="1774" t="s">
        <v>871</v>
      </c>
      <c r="B56" s="837" t="s">
        <v>872</v>
      </c>
      <c r="C56" s="834" t="s">
        <v>873</v>
      </c>
      <c r="D56" s="14"/>
      <c r="E56" s="14"/>
      <c r="F56" s="14"/>
      <c r="G56" s="14"/>
      <c r="H56" s="14"/>
      <c r="I56" s="14"/>
      <c r="J56" s="14"/>
      <c r="K56" s="14"/>
      <c r="L56" s="14"/>
      <c r="M56" s="14"/>
      <c r="N56" s="2191" t="s">
        <v>217</v>
      </c>
      <c r="O56" s="2192"/>
      <c r="P56" s="2192"/>
      <c r="Q56" s="14"/>
    </row>
    <row r="57" spans="1:17" ht="13.9" customHeight="1">
      <c r="A57" s="1774"/>
      <c r="B57" s="837" t="s">
        <v>891</v>
      </c>
      <c r="C57" s="834" t="s">
        <v>1003</v>
      </c>
      <c r="D57" s="14"/>
      <c r="E57" s="14"/>
      <c r="F57" s="836"/>
      <c r="G57" s="836"/>
      <c r="H57" s="836"/>
      <c r="I57" s="836"/>
      <c r="J57" s="836"/>
      <c r="K57" s="836"/>
      <c r="L57" s="836"/>
      <c r="M57" s="836"/>
      <c r="N57" s="836"/>
      <c r="O57" s="836"/>
      <c r="P57" s="228"/>
    </row>
    <row r="58" spans="1:17" ht="15" customHeight="1">
      <c r="A58" s="1775"/>
      <c r="B58" s="837"/>
      <c r="C58" s="834" t="s">
        <v>1004</v>
      </c>
      <c r="D58" s="14"/>
      <c r="E58" s="14"/>
      <c r="F58" s="228"/>
      <c r="G58" s="228"/>
      <c r="H58" s="228"/>
      <c r="I58" s="228"/>
      <c r="J58" s="228"/>
      <c r="K58" s="228"/>
      <c r="L58" s="228"/>
      <c r="M58" s="228"/>
      <c r="N58" s="228"/>
      <c r="O58" s="228"/>
      <c r="P58" s="228"/>
    </row>
    <row r="59" spans="1:17" ht="15" customHeight="1">
      <c r="A59" s="1775"/>
      <c r="B59" s="837"/>
      <c r="C59" s="834" t="s">
        <v>892</v>
      </c>
      <c r="D59" s="14"/>
      <c r="E59" s="14"/>
      <c r="F59" s="228"/>
      <c r="G59" s="228"/>
      <c r="H59" s="228"/>
      <c r="I59" s="228"/>
      <c r="J59" s="228"/>
      <c r="K59" s="228"/>
      <c r="L59" s="228"/>
      <c r="M59" s="228"/>
      <c r="N59" s="228"/>
      <c r="O59" s="228"/>
      <c r="P59" s="228"/>
    </row>
    <row r="60" spans="1:17" ht="15" customHeight="1">
      <c r="A60" s="228"/>
      <c r="B60" s="837" t="s">
        <v>874</v>
      </c>
      <c r="C60" s="835" t="s">
        <v>893</v>
      </c>
      <c r="D60" s="14"/>
      <c r="E60" s="228"/>
      <c r="F60" s="228"/>
      <c r="G60" s="228"/>
      <c r="H60" s="228"/>
      <c r="I60" s="228"/>
      <c r="J60" s="228"/>
      <c r="K60" s="228"/>
      <c r="L60" s="228"/>
      <c r="M60" s="228"/>
      <c r="N60" s="228"/>
      <c r="O60" s="228"/>
      <c r="P60" s="228"/>
    </row>
    <row r="61" spans="1:17" ht="15" customHeight="1">
      <c r="A61" s="228"/>
      <c r="B61" s="838"/>
      <c r="C61" s="835" t="s">
        <v>1005</v>
      </c>
      <c r="D61" s="14"/>
      <c r="E61" s="228"/>
      <c r="F61" s="228"/>
      <c r="G61" s="228"/>
      <c r="H61" s="228"/>
      <c r="I61" s="228"/>
      <c r="J61" s="228"/>
      <c r="K61" s="228"/>
      <c r="L61" s="228"/>
      <c r="M61" s="228"/>
      <c r="N61" s="228"/>
      <c r="O61" s="228"/>
      <c r="P61" s="228"/>
      <c r="Q61" s="9" t="s">
        <v>419</v>
      </c>
    </row>
    <row r="62" spans="1:17" ht="15" customHeight="1">
      <c r="A62" s="228"/>
      <c r="B62" s="838"/>
      <c r="C62" s="835" t="s">
        <v>894</v>
      </c>
      <c r="D62" s="14"/>
      <c r="E62" s="228"/>
      <c r="F62" s="228"/>
      <c r="G62" s="228"/>
      <c r="H62" s="228"/>
      <c r="I62" s="228"/>
      <c r="J62" s="228"/>
      <c r="K62" s="228"/>
      <c r="L62" s="228"/>
      <c r="M62" s="228"/>
      <c r="N62" s="228"/>
      <c r="O62" s="228"/>
      <c r="P62" s="228"/>
    </row>
    <row r="63" spans="1:17" ht="15" customHeight="1">
      <c r="A63" s="228"/>
      <c r="B63" s="837" t="s">
        <v>895</v>
      </c>
      <c r="C63" s="835" t="s">
        <v>896</v>
      </c>
      <c r="D63" s="14"/>
      <c r="E63" s="228"/>
      <c r="F63" s="228"/>
      <c r="G63" s="228"/>
      <c r="H63" s="228"/>
      <c r="I63" s="228"/>
      <c r="J63" s="228"/>
      <c r="K63" s="228"/>
      <c r="L63" s="228"/>
      <c r="M63" s="228"/>
      <c r="N63" s="228"/>
      <c r="O63" s="228"/>
      <c r="P63" s="228"/>
    </row>
    <row r="64" spans="1:17" ht="15" customHeight="1">
      <c r="A64" s="228"/>
      <c r="B64" s="877"/>
      <c r="C64" s="835" t="s">
        <v>897</v>
      </c>
      <c r="D64" s="14"/>
      <c r="E64" s="228"/>
      <c r="F64" s="228"/>
      <c r="G64" s="228"/>
      <c r="H64" s="228"/>
      <c r="I64" s="228"/>
      <c r="J64" s="228"/>
      <c r="K64" s="228"/>
      <c r="L64" s="228"/>
      <c r="M64" s="228"/>
      <c r="N64" s="228"/>
      <c r="O64" s="228"/>
      <c r="P64" s="228"/>
    </row>
  </sheetData>
  <mergeCells count="30">
    <mergeCell ref="O21:O22"/>
    <mergeCell ref="A34:C34"/>
    <mergeCell ref="A41:C42"/>
    <mergeCell ref="D41:D42"/>
    <mergeCell ref="E41:E42"/>
    <mergeCell ref="L21:L22"/>
    <mergeCell ref="A35:C35"/>
    <mergeCell ref="M41:M42"/>
    <mergeCell ref="F41:F42"/>
    <mergeCell ref="G41:G42"/>
    <mergeCell ref="M39:P39"/>
    <mergeCell ref="P41:P42"/>
    <mergeCell ref="A3:C4"/>
    <mergeCell ref="A21:C22"/>
    <mergeCell ref="M21:M22"/>
    <mergeCell ref="N21:N22"/>
    <mergeCell ref="A16:C16"/>
    <mergeCell ref="A17:C17"/>
    <mergeCell ref="D3:D4"/>
    <mergeCell ref="E3:E4"/>
    <mergeCell ref="N56:P56"/>
    <mergeCell ref="H41:H42"/>
    <mergeCell ref="O41:O42"/>
    <mergeCell ref="A55:C55"/>
    <mergeCell ref="I41:I42"/>
    <mergeCell ref="J41:J42"/>
    <mergeCell ref="K41:K42"/>
    <mergeCell ref="L41:L42"/>
    <mergeCell ref="A54:C54"/>
    <mergeCell ref="N41:N42"/>
  </mergeCells>
  <phoneticPr fontId="13"/>
  <printOptions gridLinesSet="0"/>
  <pageMargins left="0.59055118110236227" right="0.59055118110236227" top="0.70866141732283472" bottom="0.39370078740157483" header="0.39370078740157483" footer="0.19685039370078741"/>
  <pageSetup paperSize="9" scale="79" orientation="portrait" r:id="rId1"/>
  <headerFooter>
    <oddHeader>&amp;L&amp;"ＭＳ ゴシック,太字"&amp;17 5　物価・家計</oddHeader>
    <oddFooter>&amp;L－18－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6">
    <tabColor rgb="FF92D050"/>
  </sheetPr>
  <dimension ref="A1:N68"/>
  <sheetViews>
    <sheetView view="pageBreakPreview" zoomScaleNormal="100" zoomScaleSheetLayoutView="100" workbookViewId="0"/>
  </sheetViews>
  <sheetFormatPr defaultColWidth="12" defaultRowHeight="12"/>
  <cols>
    <col min="1" max="1" width="5" style="15" customWidth="1"/>
    <col min="2" max="2" width="3.33203125" style="15" customWidth="1"/>
    <col min="3" max="3" width="7.6640625" style="15" customWidth="1"/>
    <col min="4" max="6" width="8.6640625" style="9" customWidth="1"/>
    <col min="7" max="9" width="8.6640625" style="101" customWidth="1"/>
    <col min="10" max="10" width="9.5" style="101" customWidth="1"/>
    <col min="11" max="11" width="11.33203125" style="101" customWidth="1"/>
    <col min="12" max="12" width="12" style="101" customWidth="1"/>
    <col min="13" max="13" width="10.1640625" style="101" customWidth="1"/>
    <col min="14" max="14" width="3.6640625" style="101" customWidth="1"/>
    <col min="15" max="16384" width="12" style="101"/>
  </cols>
  <sheetData>
    <row r="1" spans="1:13" s="100" customFormat="1" ht="26.25" customHeight="1">
      <c r="A1" s="567" t="s">
        <v>749</v>
      </c>
      <c r="B1" s="1776"/>
      <c r="C1" s="1776"/>
      <c r="D1" s="99"/>
      <c r="E1" s="99"/>
      <c r="F1" s="99"/>
      <c r="G1" s="99"/>
      <c r="H1" s="99"/>
      <c r="I1" s="99"/>
      <c r="J1" s="99"/>
      <c r="K1" s="780"/>
      <c r="L1" s="99"/>
      <c r="M1" s="99"/>
    </row>
    <row r="2" spans="1:13" s="100" customFormat="1" ht="6.75" customHeight="1" thickBot="1">
      <c r="A2" s="1777"/>
      <c r="B2" s="759"/>
      <c r="C2" s="759"/>
      <c r="D2" s="1778"/>
      <c r="E2" s="174"/>
      <c r="F2" s="174"/>
      <c r="G2" s="174"/>
      <c r="H2" s="174"/>
      <c r="I2" s="174"/>
      <c r="J2" s="23"/>
      <c r="K2" s="23"/>
      <c r="L2" s="1779"/>
      <c r="M2" s="23"/>
    </row>
    <row r="3" spans="1:13" s="100" customFormat="1" ht="15.75" customHeight="1">
      <c r="A3" s="792" t="s">
        <v>1111</v>
      </c>
      <c r="B3" s="793"/>
      <c r="C3" s="794"/>
      <c r="D3" s="965"/>
      <c r="E3" s="180"/>
      <c r="F3" s="180"/>
      <c r="G3" s="180"/>
      <c r="H3" s="966"/>
      <c r="I3" s="965"/>
      <c r="J3" s="180"/>
      <c r="K3" s="180"/>
      <c r="L3" s="1780"/>
      <c r="M3" s="1781"/>
    </row>
    <row r="4" spans="1:13" s="100" customFormat="1" ht="15.75" customHeight="1">
      <c r="A4" s="795"/>
      <c r="B4" s="721" t="s">
        <v>931</v>
      </c>
      <c r="C4" s="718"/>
      <c r="D4" s="718"/>
      <c r="E4" s="722"/>
      <c r="F4" s="721"/>
      <c r="G4" s="721"/>
      <c r="H4" s="1782">
        <v>107.2</v>
      </c>
      <c r="I4" s="1783" t="s">
        <v>1112</v>
      </c>
      <c r="J4" s="721"/>
      <c r="K4" s="721"/>
      <c r="L4" s="1784"/>
      <c r="M4" s="721"/>
    </row>
    <row r="5" spans="1:13" s="100" customFormat="1" ht="15.75" customHeight="1">
      <c r="A5" s="795"/>
      <c r="B5" s="721" t="s">
        <v>932</v>
      </c>
      <c r="C5" s="718"/>
      <c r="D5" s="718"/>
      <c r="E5" s="722"/>
      <c r="F5" s="721"/>
      <c r="G5" s="721"/>
      <c r="H5" s="1782">
        <v>106.7</v>
      </c>
      <c r="I5" s="1785" t="s">
        <v>1113</v>
      </c>
      <c r="J5" s="721"/>
      <c r="K5" s="721"/>
      <c r="L5" s="1784"/>
      <c r="M5" s="721"/>
    </row>
    <row r="6" spans="1:13" s="100" customFormat="1" ht="15.75" customHeight="1">
      <c r="A6" s="795"/>
      <c r="B6" s="721" t="s">
        <v>933</v>
      </c>
      <c r="C6" s="718"/>
      <c r="D6" s="718"/>
      <c r="E6" s="722"/>
      <c r="F6" s="721"/>
      <c r="G6" s="721"/>
      <c r="H6" s="1782">
        <v>106.4</v>
      </c>
      <c r="I6" s="1783" t="s">
        <v>1114</v>
      </c>
      <c r="J6" s="721"/>
      <c r="K6" s="721"/>
      <c r="L6" s="1784"/>
      <c r="M6" s="721"/>
    </row>
    <row r="7" spans="1:13" s="100" customFormat="1" ht="7.5" customHeight="1" thickBot="1">
      <c r="A7" s="1786"/>
      <c r="B7" s="928"/>
      <c r="C7" s="928"/>
      <c r="D7" s="1787"/>
      <c r="E7" s="181"/>
      <c r="F7" s="182"/>
      <c r="G7" s="181"/>
      <c r="H7" s="181"/>
      <c r="I7" s="928"/>
      <c r="J7" s="929"/>
      <c r="K7" s="930"/>
      <c r="L7" s="1788"/>
      <c r="M7" s="1789"/>
    </row>
    <row r="8" spans="1:13" s="105" customFormat="1" ht="17.25" customHeight="1">
      <c r="A8" s="1790"/>
      <c r="B8" s="1790"/>
      <c r="C8" s="1790"/>
      <c r="D8" s="1181"/>
      <c r="E8" s="25"/>
      <c r="F8" s="25"/>
      <c r="G8" s="25"/>
      <c r="H8" s="25"/>
      <c r="I8" s="25"/>
      <c r="J8" s="25"/>
      <c r="K8" s="1791"/>
      <c r="L8" s="2212" t="s">
        <v>1009</v>
      </c>
      <c r="M8" s="2212"/>
    </row>
    <row r="9" spans="1:13" s="74" customFormat="1" ht="11.25" customHeight="1">
      <c r="A9" s="2226" t="s">
        <v>153</v>
      </c>
      <c r="B9" s="2226"/>
      <c r="C9" s="2227"/>
      <c r="D9" s="2215" t="s">
        <v>653</v>
      </c>
      <c r="E9" s="2213" t="s">
        <v>654</v>
      </c>
      <c r="F9" s="605"/>
      <c r="G9" s="605"/>
      <c r="H9" s="605"/>
      <c r="I9" s="605"/>
      <c r="J9" s="605"/>
      <c r="K9" s="2215" t="s">
        <v>657</v>
      </c>
      <c r="L9" s="2219" t="s">
        <v>808</v>
      </c>
      <c r="M9" s="2215" t="s">
        <v>454</v>
      </c>
    </row>
    <row r="10" spans="1:13" s="74" customFormat="1" ht="21.75" customHeight="1">
      <c r="A10" s="2228"/>
      <c r="B10" s="2228"/>
      <c r="C10" s="2229"/>
      <c r="D10" s="2221"/>
      <c r="E10" s="2214"/>
      <c r="F10" s="604" t="s">
        <v>655</v>
      </c>
      <c r="G10" s="604" t="s">
        <v>154</v>
      </c>
      <c r="H10" s="604" t="s">
        <v>155</v>
      </c>
      <c r="I10" s="604" t="s">
        <v>156</v>
      </c>
      <c r="J10" s="606" t="s">
        <v>656</v>
      </c>
      <c r="K10" s="2221"/>
      <c r="L10" s="2220"/>
      <c r="M10" s="2216"/>
    </row>
    <row r="11" spans="1:13" s="103" customFormat="1" ht="12" customHeight="1">
      <c r="A11" s="106"/>
      <c r="B11" s="107"/>
      <c r="C11" s="1792" t="s">
        <v>455</v>
      </c>
      <c r="D11" s="102">
        <v>10000</v>
      </c>
      <c r="E11" s="102">
        <v>2626</v>
      </c>
      <c r="F11" s="102">
        <v>214</v>
      </c>
      <c r="G11" s="102">
        <v>112</v>
      </c>
      <c r="H11" s="102">
        <v>188</v>
      </c>
      <c r="I11" s="102">
        <v>96</v>
      </c>
      <c r="J11" s="102">
        <v>460</v>
      </c>
      <c r="K11" s="102">
        <v>2149</v>
      </c>
      <c r="L11" s="102">
        <v>693</v>
      </c>
      <c r="M11" s="102">
        <v>387</v>
      </c>
    </row>
    <row r="12" spans="1:13" s="97" customFormat="1" ht="5.25" customHeight="1">
      <c r="A12" s="106"/>
      <c r="B12" s="107"/>
      <c r="C12" s="292"/>
      <c r="D12" s="1212"/>
      <c r="E12" s="1212"/>
      <c r="F12" s="1212"/>
      <c r="G12" s="1212"/>
      <c r="H12" s="1212"/>
      <c r="I12" s="1212"/>
      <c r="J12" s="1212"/>
      <c r="K12" s="1212"/>
      <c r="L12" s="1212"/>
      <c r="M12" s="1212"/>
    </row>
    <row r="13" spans="1:13" s="34" customFormat="1" ht="12" customHeight="1">
      <c r="A13" s="135" t="s">
        <v>858</v>
      </c>
      <c r="B13" s="861" t="s">
        <v>859</v>
      </c>
      <c r="C13" s="146" t="s">
        <v>85</v>
      </c>
      <c r="D13" s="1014">
        <v>99.3</v>
      </c>
      <c r="E13" s="1015">
        <v>98.2</v>
      </c>
      <c r="F13" s="1014">
        <v>99.2</v>
      </c>
      <c r="G13" s="1014">
        <v>100.8</v>
      </c>
      <c r="H13" s="1014">
        <v>94.5</v>
      </c>
      <c r="I13" s="1014">
        <v>95.4</v>
      </c>
      <c r="J13" s="1014">
        <v>98.2</v>
      </c>
      <c r="K13" s="1014">
        <v>98.7</v>
      </c>
      <c r="L13" s="1014">
        <v>101.5</v>
      </c>
      <c r="M13" s="1014">
        <v>98.9</v>
      </c>
    </row>
    <row r="14" spans="1:13" s="34" customFormat="1" ht="12" customHeight="1">
      <c r="A14" s="135"/>
      <c r="B14" s="861">
        <v>2</v>
      </c>
      <c r="C14" s="146"/>
      <c r="D14" s="1015">
        <v>100</v>
      </c>
      <c r="E14" s="1015">
        <v>100</v>
      </c>
      <c r="F14" s="1015">
        <v>100</v>
      </c>
      <c r="G14" s="1015">
        <v>100</v>
      </c>
      <c r="H14" s="1015">
        <v>100</v>
      </c>
      <c r="I14" s="1015">
        <v>100</v>
      </c>
      <c r="J14" s="1015">
        <v>100</v>
      </c>
      <c r="K14" s="1015">
        <v>100</v>
      </c>
      <c r="L14" s="1015">
        <v>100</v>
      </c>
      <c r="M14" s="1015">
        <v>100</v>
      </c>
    </row>
    <row r="15" spans="1:13" s="34" customFormat="1" ht="12" customHeight="1">
      <c r="A15" s="135"/>
      <c r="B15" s="861">
        <v>3</v>
      </c>
      <c r="C15" s="146"/>
      <c r="D15" s="1015">
        <v>99.3</v>
      </c>
      <c r="E15" s="1015">
        <v>100.1</v>
      </c>
      <c r="F15" s="1015">
        <v>98.4</v>
      </c>
      <c r="G15" s="1015">
        <v>103.3</v>
      </c>
      <c r="H15" s="1014">
        <v>96.6</v>
      </c>
      <c r="I15" s="1015">
        <v>101.6</v>
      </c>
      <c r="J15" s="1015">
        <v>99.8</v>
      </c>
      <c r="K15" s="1015">
        <v>99.8</v>
      </c>
      <c r="L15" s="1015">
        <v>99.4</v>
      </c>
      <c r="M15" s="1015">
        <v>99.6</v>
      </c>
    </row>
    <row r="16" spans="1:13" s="34" customFormat="1" ht="12" customHeight="1">
      <c r="A16" s="135"/>
      <c r="B16" s="861">
        <v>4</v>
      </c>
      <c r="C16" s="146"/>
      <c r="D16" s="1015">
        <v>101.3</v>
      </c>
      <c r="E16" s="1015">
        <v>104.2</v>
      </c>
      <c r="F16" s="1015">
        <v>101.8</v>
      </c>
      <c r="G16" s="1015">
        <v>118</v>
      </c>
      <c r="H16" s="1014">
        <v>99</v>
      </c>
      <c r="I16" s="1015">
        <v>105.6</v>
      </c>
      <c r="J16" s="1015">
        <v>105</v>
      </c>
      <c r="K16" s="1015">
        <v>99.4</v>
      </c>
      <c r="L16" s="1015">
        <v>112.8</v>
      </c>
      <c r="M16" s="1015">
        <v>102.9</v>
      </c>
    </row>
    <row r="17" spans="1:14" s="34" customFormat="1" ht="12" customHeight="1">
      <c r="A17" s="135"/>
      <c r="B17" s="861">
        <v>5</v>
      </c>
      <c r="C17" s="292"/>
      <c r="D17" s="1015">
        <v>104.7</v>
      </c>
      <c r="E17" s="1015">
        <v>112.1</v>
      </c>
      <c r="F17" s="1015">
        <v>109.7</v>
      </c>
      <c r="G17" s="1015">
        <v>125</v>
      </c>
      <c r="H17" s="1014">
        <v>104.4</v>
      </c>
      <c r="I17" s="1015">
        <v>113.8</v>
      </c>
      <c r="J17" s="1015">
        <v>110.4</v>
      </c>
      <c r="K17" s="1015">
        <v>101.3</v>
      </c>
      <c r="L17" s="1015">
        <v>101.8</v>
      </c>
      <c r="M17" s="1015">
        <v>112.4</v>
      </c>
    </row>
    <row r="18" spans="1:14" ht="10.5" customHeight="1">
      <c r="A18" s="106"/>
      <c r="B18" s="1793"/>
      <c r="C18" s="292"/>
      <c r="D18" s="1016"/>
      <c r="E18" s="1016"/>
      <c r="F18" s="1016"/>
      <c r="G18" s="1016"/>
      <c r="H18" s="1016"/>
      <c r="I18" s="1016"/>
      <c r="J18" s="1016"/>
      <c r="K18" s="1016"/>
      <c r="L18" s="1016"/>
      <c r="M18" s="1016"/>
    </row>
    <row r="19" spans="1:14" s="11" customFormat="1" ht="14.25" customHeight="1">
      <c r="A19" s="1164">
        <v>5</v>
      </c>
      <c r="B19" s="504">
        <v>5</v>
      </c>
      <c r="C19" s="292" t="s">
        <v>883</v>
      </c>
      <c r="D19" s="5">
        <v>104.4</v>
      </c>
      <c r="E19" s="1027">
        <v>111.2</v>
      </c>
      <c r="F19" s="1027">
        <v>107.1</v>
      </c>
      <c r="G19" s="1027">
        <v>124.3</v>
      </c>
      <c r="H19" s="1027">
        <v>102.5</v>
      </c>
      <c r="I19" s="1027">
        <v>110.4</v>
      </c>
      <c r="J19" s="1027">
        <v>110.5</v>
      </c>
      <c r="K19" s="5">
        <v>101.3</v>
      </c>
      <c r="L19" s="5">
        <v>100.1</v>
      </c>
      <c r="M19" s="5">
        <v>115.7</v>
      </c>
    </row>
    <row r="20" spans="1:14" s="11" customFormat="1" ht="13.5" customHeight="1">
      <c r="A20" s="1164"/>
      <c r="B20" s="504">
        <v>6</v>
      </c>
      <c r="C20" s="292"/>
      <c r="D20" s="5">
        <v>104.2</v>
      </c>
      <c r="E20" s="1027">
        <v>111.4</v>
      </c>
      <c r="F20" s="1027">
        <v>107.8</v>
      </c>
      <c r="G20" s="1027">
        <v>127.3</v>
      </c>
      <c r="H20" s="1027">
        <v>96.4</v>
      </c>
      <c r="I20" s="1027">
        <v>104</v>
      </c>
      <c r="J20" s="1027">
        <v>110.6</v>
      </c>
      <c r="K20" s="5">
        <v>101.3</v>
      </c>
      <c r="L20" s="5">
        <v>98.3</v>
      </c>
      <c r="M20" s="5">
        <v>114.6</v>
      </c>
    </row>
    <row r="21" spans="1:14" s="11" customFormat="1" ht="13.5" customHeight="1">
      <c r="A21" s="1164"/>
      <c r="B21" s="504">
        <v>7</v>
      </c>
      <c r="C21" s="292"/>
      <c r="D21" s="5">
        <v>104.7</v>
      </c>
      <c r="E21" s="1027">
        <v>112.5</v>
      </c>
      <c r="F21" s="1027">
        <v>113.3</v>
      </c>
      <c r="G21" s="1027">
        <v>124.4</v>
      </c>
      <c r="H21" s="1027">
        <v>97.2</v>
      </c>
      <c r="I21" s="1027">
        <v>109.8</v>
      </c>
      <c r="J21" s="1027">
        <v>110.9</v>
      </c>
      <c r="K21" s="5">
        <v>101.3</v>
      </c>
      <c r="L21" s="5">
        <v>96.2</v>
      </c>
      <c r="M21" s="5">
        <v>115.3</v>
      </c>
    </row>
    <row r="22" spans="1:14" s="11" customFormat="1" ht="13.5" customHeight="1">
      <c r="A22" s="1164"/>
      <c r="B22" s="504">
        <v>8</v>
      </c>
      <c r="C22" s="292"/>
      <c r="D22" s="5">
        <v>104.9</v>
      </c>
      <c r="E22" s="1027">
        <v>113</v>
      </c>
      <c r="F22" s="1027">
        <v>112.4</v>
      </c>
      <c r="G22" s="1027">
        <v>124.1</v>
      </c>
      <c r="H22" s="1027">
        <v>98.6</v>
      </c>
      <c r="I22" s="1027">
        <v>113.3</v>
      </c>
      <c r="J22" s="1027">
        <v>110.9</v>
      </c>
      <c r="K22" s="5">
        <v>101.3</v>
      </c>
      <c r="L22" s="5">
        <v>94.1</v>
      </c>
      <c r="M22" s="5">
        <v>112.3</v>
      </c>
    </row>
    <row r="23" spans="1:14" s="11" customFormat="1" ht="13.5" customHeight="1">
      <c r="A23" s="1164"/>
      <c r="B23" s="504">
        <v>9</v>
      </c>
      <c r="C23" s="292"/>
      <c r="D23" s="5">
        <v>105.3</v>
      </c>
      <c r="E23" s="1027">
        <v>114.4</v>
      </c>
      <c r="F23" s="1027">
        <v>113.1</v>
      </c>
      <c r="G23" s="1027">
        <v>123.8</v>
      </c>
      <c r="H23" s="1027">
        <v>112.2</v>
      </c>
      <c r="I23" s="1027">
        <v>116.2</v>
      </c>
      <c r="J23" s="1027">
        <v>111</v>
      </c>
      <c r="K23" s="5">
        <v>101.4</v>
      </c>
      <c r="L23" s="5">
        <v>92.6</v>
      </c>
      <c r="M23" s="5">
        <v>112.9</v>
      </c>
    </row>
    <row r="24" spans="1:14" s="11" customFormat="1" ht="13.5" customHeight="1">
      <c r="A24" s="1164"/>
      <c r="B24" s="504">
        <v>10</v>
      </c>
      <c r="C24" s="292"/>
      <c r="D24" s="5">
        <v>106.2</v>
      </c>
      <c r="E24" s="1027">
        <v>115.5</v>
      </c>
      <c r="F24" s="1027">
        <v>113.6</v>
      </c>
      <c r="G24" s="1027">
        <v>124.2</v>
      </c>
      <c r="H24" s="1027">
        <v>123.9</v>
      </c>
      <c r="I24" s="1027">
        <v>119.6</v>
      </c>
      <c r="J24" s="1027">
        <v>110.5</v>
      </c>
      <c r="K24" s="5">
        <v>101.5</v>
      </c>
      <c r="L24" s="5">
        <v>100.6</v>
      </c>
      <c r="M24" s="5">
        <v>113.9</v>
      </c>
    </row>
    <row r="25" spans="1:14" s="11" customFormat="1" ht="13.5" customHeight="1">
      <c r="A25" s="1164"/>
      <c r="B25" s="504">
        <v>11</v>
      </c>
      <c r="C25" s="292"/>
      <c r="D25" s="5">
        <v>106.3</v>
      </c>
      <c r="E25" s="1027">
        <v>115.6</v>
      </c>
      <c r="F25" s="1027">
        <v>114.1</v>
      </c>
      <c r="G25" s="1027">
        <v>124.9</v>
      </c>
      <c r="H25" s="1027">
        <v>117.4</v>
      </c>
      <c r="I25" s="1027">
        <v>123.5</v>
      </c>
      <c r="J25" s="1027">
        <v>112</v>
      </c>
      <c r="K25" s="5">
        <v>101.8</v>
      </c>
      <c r="L25" s="5">
        <v>100.4</v>
      </c>
      <c r="M25" s="5">
        <v>113.1</v>
      </c>
    </row>
    <row r="26" spans="1:14" s="11" customFormat="1" ht="13.5" customHeight="1">
      <c r="A26" s="1164"/>
      <c r="B26" s="504">
        <v>12</v>
      </c>
      <c r="C26" s="292"/>
      <c r="D26" s="5">
        <v>106.1</v>
      </c>
      <c r="E26" s="1027">
        <v>114.8</v>
      </c>
      <c r="F26" s="1027">
        <v>114.7</v>
      </c>
      <c r="G26" s="1027">
        <v>119.4</v>
      </c>
      <c r="H26" s="1027">
        <v>110</v>
      </c>
      <c r="I26" s="1027">
        <v>118.3</v>
      </c>
      <c r="J26" s="1027">
        <v>112</v>
      </c>
      <c r="K26" s="5">
        <v>101.8</v>
      </c>
      <c r="L26" s="5">
        <v>100.4</v>
      </c>
      <c r="M26" s="5">
        <v>113.9</v>
      </c>
    </row>
    <row r="27" spans="1:14" s="11" customFormat="1" ht="13.5" customHeight="1">
      <c r="A27" s="1164">
        <v>6</v>
      </c>
      <c r="B27" s="504">
        <v>1</v>
      </c>
      <c r="C27" s="292"/>
      <c r="D27" s="5">
        <v>106.1</v>
      </c>
      <c r="E27" s="1027">
        <v>115.2</v>
      </c>
      <c r="F27" s="1027">
        <v>112.1</v>
      </c>
      <c r="G27" s="1027">
        <v>121.3</v>
      </c>
      <c r="H27" s="1027">
        <v>111.1</v>
      </c>
      <c r="I27" s="1027">
        <v>125.2</v>
      </c>
      <c r="J27" s="1027">
        <v>112.7</v>
      </c>
      <c r="K27" s="5">
        <v>101.9</v>
      </c>
      <c r="L27" s="5">
        <v>100.6</v>
      </c>
      <c r="M27" s="5">
        <v>113.3</v>
      </c>
    </row>
    <row r="28" spans="1:14" s="11" customFormat="1" ht="13.5" customHeight="1">
      <c r="A28" s="1164"/>
      <c r="B28" s="504">
        <v>2</v>
      </c>
      <c r="C28" s="346"/>
      <c r="D28" s="5">
        <v>106.1</v>
      </c>
      <c r="E28" s="1027">
        <v>114.8</v>
      </c>
      <c r="F28" s="1027">
        <v>114.6</v>
      </c>
      <c r="G28" s="1027">
        <v>121.1</v>
      </c>
      <c r="H28" s="1027">
        <v>101.9</v>
      </c>
      <c r="I28" s="1027">
        <v>124.7</v>
      </c>
      <c r="J28" s="1027">
        <v>113.5</v>
      </c>
      <c r="K28" s="5">
        <v>101.8</v>
      </c>
      <c r="L28" s="5">
        <v>100.9</v>
      </c>
      <c r="M28" s="5">
        <v>112.5</v>
      </c>
    </row>
    <row r="29" spans="1:14" s="11" customFormat="1" ht="13.5" customHeight="1">
      <c r="A29" s="1164"/>
      <c r="B29" s="504">
        <v>3</v>
      </c>
      <c r="C29" s="346"/>
      <c r="D29" s="5">
        <v>106.5</v>
      </c>
      <c r="E29" s="1027">
        <v>115.8</v>
      </c>
      <c r="F29" s="1027">
        <v>114.5</v>
      </c>
      <c r="G29" s="1027">
        <v>124</v>
      </c>
      <c r="H29" s="1027">
        <v>105.3</v>
      </c>
      <c r="I29" s="1027">
        <v>131.1</v>
      </c>
      <c r="J29" s="1027">
        <v>113.5</v>
      </c>
      <c r="K29" s="5">
        <v>102.1</v>
      </c>
      <c r="L29" s="5">
        <v>101.8</v>
      </c>
      <c r="M29" s="5">
        <v>112.1</v>
      </c>
    </row>
    <row r="30" spans="1:14" s="11" customFormat="1" ht="13.5" customHeight="1">
      <c r="A30" s="1164"/>
      <c r="B30" s="504">
        <v>4</v>
      </c>
      <c r="C30" s="346"/>
      <c r="D30" s="5">
        <v>106.9</v>
      </c>
      <c r="E30" s="1027">
        <v>116.2</v>
      </c>
      <c r="F30" s="1027">
        <v>113</v>
      </c>
      <c r="G30" s="1027">
        <v>121.3</v>
      </c>
      <c r="H30" s="1027">
        <v>114.9</v>
      </c>
      <c r="I30" s="1027">
        <v>123.6</v>
      </c>
      <c r="J30" s="1027">
        <v>113.7</v>
      </c>
      <c r="K30" s="5">
        <v>102.1</v>
      </c>
      <c r="L30" s="5">
        <v>102.4</v>
      </c>
      <c r="M30" s="5">
        <v>114.1</v>
      </c>
    </row>
    <row r="31" spans="1:14" s="11" customFormat="1" ht="13.5" customHeight="1">
      <c r="A31" s="1164"/>
      <c r="B31" s="504">
        <v>5</v>
      </c>
      <c r="C31" s="346"/>
      <c r="D31" s="5">
        <v>107.2</v>
      </c>
      <c r="E31" s="1027">
        <v>116.2</v>
      </c>
      <c r="F31" s="1027">
        <v>114</v>
      </c>
      <c r="G31" s="1027">
        <v>123.4</v>
      </c>
      <c r="H31" s="1027">
        <v>112.4</v>
      </c>
      <c r="I31" s="1027">
        <v>126</v>
      </c>
      <c r="J31" s="1027">
        <v>113.5</v>
      </c>
      <c r="K31" s="5">
        <v>102.2</v>
      </c>
      <c r="L31" s="5">
        <v>106.2</v>
      </c>
      <c r="M31" s="5">
        <v>116.4</v>
      </c>
      <c r="N31" s="1179"/>
    </row>
    <row r="32" spans="1:14" s="11" customFormat="1" ht="11.25" customHeight="1">
      <c r="A32" s="127"/>
      <c r="B32" s="504"/>
      <c r="C32" s="292"/>
      <c r="D32" s="1174"/>
      <c r="E32" s="1174"/>
      <c r="F32" s="1174"/>
      <c r="G32" s="1174"/>
      <c r="H32" s="1174"/>
      <c r="I32" s="1174"/>
      <c r="J32" s="1174"/>
      <c r="K32" s="1174"/>
      <c r="L32" s="1174"/>
      <c r="M32" s="1174"/>
    </row>
    <row r="33" spans="1:14" s="11" customFormat="1" ht="13.5" customHeight="1">
      <c r="A33" s="2061" t="s">
        <v>270</v>
      </c>
      <c r="B33" s="2061"/>
      <c r="C33" s="2062"/>
      <c r="D33" s="1794">
        <v>0.2</v>
      </c>
      <c r="E33" s="1794">
        <v>0</v>
      </c>
      <c r="F33" s="1794">
        <v>0.9</v>
      </c>
      <c r="G33" s="1794">
        <v>1.7</v>
      </c>
      <c r="H33" s="1794">
        <v>-2.2000000000000002</v>
      </c>
      <c r="I33" s="1794">
        <v>2</v>
      </c>
      <c r="J33" s="1794">
        <v>-0.1</v>
      </c>
      <c r="K33" s="1794">
        <v>0</v>
      </c>
      <c r="L33" s="1794">
        <v>3.8</v>
      </c>
      <c r="M33" s="1794">
        <v>2</v>
      </c>
      <c r="N33" s="1179"/>
    </row>
    <row r="34" spans="1:14" s="11" customFormat="1" ht="13.5" customHeight="1">
      <c r="A34" s="2124" t="s">
        <v>271</v>
      </c>
      <c r="B34" s="2124"/>
      <c r="C34" s="2125"/>
      <c r="D34" s="1795">
        <v>2.7</v>
      </c>
      <c r="E34" s="1796">
        <v>4.4000000000000004</v>
      </c>
      <c r="F34" s="1796">
        <v>6.4</v>
      </c>
      <c r="G34" s="1796">
        <v>-0.7</v>
      </c>
      <c r="H34" s="1796">
        <v>9.6</v>
      </c>
      <c r="I34" s="1796">
        <v>14.2</v>
      </c>
      <c r="J34" s="1796">
        <v>2.7</v>
      </c>
      <c r="K34" s="1796">
        <v>0.9</v>
      </c>
      <c r="L34" s="1796">
        <v>6.1</v>
      </c>
      <c r="M34" s="1796">
        <v>0.6</v>
      </c>
      <c r="N34" s="1179"/>
    </row>
    <row r="35" spans="1:14" s="11" customFormat="1" ht="13.5" customHeight="1">
      <c r="A35" s="1326"/>
      <c r="B35" s="1326"/>
      <c r="C35" s="1326"/>
      <c r="D35" s="1797"/>
      <c r="E35" s="1797"/>
      <c r="F35" s="1797"/>
      <c r="G35" s="1797"/>
      <c r="H35" s="1797"/>
      <c r="I35" s="1797"/>
      <c r="J35" s="1797"/>
      <c r="K35" s="1797"/>
      <c r="L35" s="1797"/>
      <c r="M35" s="1797"/>
    </row>
    <row r="36" spans="1:14" s="11" customFormat="1" ht="12.75" customHeight="1">
      <c r="A36" s="1326"/>
      <c r="B36" s="1326"/>
      <c r="C36" s="1326"/>
      <c r="D36" s="1797"/>
      <c r="E36" s="1797"/>
      <c r="F36" s="1797"/>
      <c r="G36" s="1797"/>
      <c r="H36" s="1797"/>
      <c r="I36" s="1797"/>
      <c r="J36" s="1797"/>
      <c r="K36" s="1797"/>
      <c r="L36" s="1797"/>
      <c r="M36" s="1797"/>
    </row>
    <row r="37" spans="1:14" s="74" customFormat="1" ht="11.25" customHeight="1">
      <c r="A37" s="2226" t="s">
        <v>153</v>
      </c>
      <c r="B37" s="2226"/>
      <c r="C37" s="2227"/>
      <c r="D37" s="2230" t="s">
        <v>806</v>
      </c>
      <c r="E37" s="607"/>
      <c r="F37" s="2217" t="s">
        <v>805</v>
      </c>
      <c r="G37" s="2219" t="s">
        <v>803</v>
      </c>
      <c r="H37" s="2217" t="s">
        <v>659</v>
      </c>
      <c r="I37" s="2217" t="s">
        <v>804</v>
      </c>
      <c r="J37" s="2213" t="s">
        <v>83</v>
      </c>
      <c r="K37" s="2222" t="s">
        <v>807</v>
      </c>
      <c r="L37" s="2224" t="s">
        <v>935</v>
      </c>
      <c r="M37" s="189"/>
    </row>
    <row r="38" spans="1:14" s="74" customFormat="1" ht="27" customHeight="1">
      <c r="A38" s="2228"/>
      <c r="B38" s="2228"/>
      <c r="C38" s="2229"/>
      <c r="D38" s="2231"/>
      <c r="E38" s="608" t="s">
        <v>658</v>
      </c>
      <c r="F38" s="2218"/>
      <c r="G38" s="2220"/>
      <c r="H38" s="2218"/>
      <c r="I38" s="2218"/>
      <c r="J38" s="2214"/>
      <c r="K38" s="2223"/>
      <c r="L38" s="2225"/>
      <c r="M38" s="189"/>
    </row>
    <row r="39" spans="1:14" s="103" customFormat="1" ht="12" customHeight="1">
      <c r="A39" s="106"/>
      <c r="B39" s="107"/>
      <c r="C39" s="1792" t="s">
        <v>456</v>
      </c>
      <c r="D39" s="102">
        <v>353</v>
      </c>
      <c r="E39" s="102">
        <v>152</v>
      </c>
      <c r="F39" s="102">
        <v>477</v>
      </c>
      <c r="G39" s="102">
        <v>1493</v>
      </c>
      <c r="H39" s="102">
        <v>304</v>
      </c>
      <c r="I39" s="102">
        <v>911</v>
      </c>
      <c r="J39" s="102">
        <v>607</v>
      </c>
      <c r="K39" s="102">
        <v>9604</v>
      </c>
      <c r="L39" s="102">
        <v>8892</v>
      </c>
      <c r="M39" s="102"/>
    </row>
    <row r="40" spans="1:14" s="97" customFormat="1" ht="5.25" customHeight="1">
      <c r="A40" s="106"/>
      <c r="B40" s="107"/>
      <c r="C40" s="292"/>
      <c r="D40" s="1212"/>
      <c r="E40" s="1212"/>
      <c r="F40" s="1212"/>
      <c r="G40" s="1212"/>
      <c r="H40" s="1212"/>
      <c r="I40" s="1212"/>
      <c r="J40" s="1212"/>
      <c r="K40" s="1212"/>
      <c r="L40" s="1212"/>
      <c r="M40" s="1212"/>
    </row>
    <row r="41" spans="1:14" s="34" customFormat="1" ht="12.75" customHeight="1">
      <c r="A41" s="135" t="s">
        <v>858</v>
      </c>
      <c r="B41" s="861" t="s">
        <v>859</v>
      </c>
      <c r="C41" s="146" t="s">
        <v>85</v>
      </c>
      <c r="D41" s="1017">
        <v>100.3</v>
      </c>
      <c r="E41" s="1017">
        <v>99.8</v>
      </c>
      <c r="F41" s="1017">
        <v>99.5</v>
      </c>
      <c r="G41" s="1017">
        <v>99.3</v>
      </c>
      <c r="H41" s="1017">
        <v>105.3</v>
      </c>
      <c r="I41" s="1017">
        <v>100.5</v>
      </c>
      <c r="J41" s="1017">
        <v>99.4</v>
      </c>
      <c r="K41" s="1017">
        <v>99.4</v>
      </c>
      <c r="L41" s="1019">
        <v>99.2</v>
      </c>
      <c r="M41" s="179"/>
    </row>
    <row r="42" spans="1:14" s="34" customFormat="1" ht="12.75" customHeight="1">
      <c r="A42" s="135"/>
      <c r="B42" s="861">
        <v>2</v>
      </c>
      <c r="C42" s="146"/>
      <c r="D42" s="1018">
        <v>100</v>
      </c>
      <c r="E42" s="1018">
        <v>100</v>
      </c>
      <c r="F42" s="1018">
        <v>100</v>
      </c>
      <c r="G42" s="1018">
        <v>100</v>
      </c>
      <c r="H42" s="1018">
        <v>100</v>
      </c>
      <c r="I42" s="1018">
        <v>100</v>
      </c>
      <c r="J42" s="1018">
        <v>100</v>
      </c>
      <c r="K42" s="1018">
        <v>100</v>
      </c>
      <c r="L42" s="1019">
        <v>100</v>
      </c>
      <c r="M42" s="179"/>
    </row>
    <row r="43" spans="1:14" s="34" customFormat="1" ht="12.75" customHeight="1">
      <c r="A43" s="135"/>
      <c r="B43" s="861">
        <v>3</v>
      </c>
      <c r="C43" s="146"/>
      <c r="D43" s="1018">
        <v>101.4</v>
      </c>
      <c r="E43" s="1017">
        <v>103.4</v>
      </c>
      <c r="F43" s="1017">
        <v>99.9</v>
      </c>
      <c r="G43" s="1017">
        <v>93.7</v>
      </c>
      <c r="H43" s="1018">
        <v>98.9</v>
      </c>
      <c r="I43" s="1018">
        <v>101.2</v>
      </c>
      <c r="J43" s="1018">
        <v>101.4</v>
      </c>
      <c r="K43" s="1018">
        <v>99.3</v>
      </c>
      <c r="L43" s="1018">
        <v>99.2</v>
      </c>
      <c r="M43" s="179"/>
    </row>
    <row r="44" spans="1:14" s="34" customFormat="1" ht="12.75" customHeight="1">
      <c r="A44" s="135"/>
      <c r="B44" s="861">
        <v>4</v>
      </c>
      <c r="C44" s="146"/>
      <c r="D44" s="1018">
        <v>104</v>
      </c>
      <c r="E44" s="1017">
        <v>105.4</v>
      </c>
      <c r="F44" s="1017">
        <v>99.4</v>
      </c>
      <c r="G44" s="1017">
        <v>91.3</v>
      </c>
      <c r="H44" s="1018">
        <v>97.9</v>
      </c>
      <c r="I44" s="1018">
        <v>102.8</v>
      </c>
      <c r="J44" s="1018">
        <v>102.7</v>
      </c>
      <c r="K44" s="1018">
        <v>101.1</v>
      </c>
      <c r="L44" s="1018">
        <v>100.1</v>
      </c>
      <c r="M44" s="184"/>
    </row>
    <row r="45" spans="1:14" s="34" customFormat="1" ht="12.75" customHeight="1">
      <c r="A45" s="135"/>
      <c r="B45" s="861">
        <v>5</v>
      </c>
      <c r="C45" s="292"/>
      <c r="D45" s="1018">
        <v>107.8</v>
      </c>
      <c r="E45" s="1017">
        <v>109</v>
      </c>
      <c r="F45" s="1017">
        <v>100.8</v>
      </c>
      <c r="G45" s="1017">
        <v>93.9</v>
      </c>
      <c r="H45" s="1018">
        <v>98.2</v>
      </c>
      <c r="I45" s="1018">
        <v>106.9</v>
      </c>
      <c r="J45" s="1018">
        <v>104.2</v>
      </c>
      <c r="K45" s="1018">
        <v>104.4</v>
      </c>
      <c r="L45" s="1018">
        <v>104.2</v>
      </c>
      <c r="M45" s="184"/>
    </row>
    <row r="46" spans="1:14" ht="11.25" customHeight="1">
      <c r="A46" s="106"/>
      <c r="B46" s="1793"/>
      <c r="C46" s="292"/>
      <c r="D46" s="864"/>
      <c r="E46" s="864"/>
      <c r="F46" s="864"/>
      <c r="G46" s="864"/>
      <c r="H46" s="864"/>
      <c r="I46" s="864"/>
      <c r="J46" s="864"/>
      <c r="K46" s="1020"/>
      <c r="L46" s="864"/>
      <c r="M46" s="185"/>
    </row>
    <row r="47" spans="1:14" s="11" customFormat="1" ht="13.5" customHeight="1">
      <c r="A47" s="1164">
        <v>5</v>
      </c>
      <c r="B47" s="1189">
        <v>5</v>
      </c>
      <c r="C47" s="292" t="s">
        <v>883</v>
      </c>
      <c r="D47" s="864">
        <v>108.9</v>
      </c>
      <c r="E47" s="864">
        <v>110.9</v>
      </c>
      <c r="F47" s="864">
        <v>100.6</v>
      </c>
      <c r="G47" s="864">
        <v>93.2</v>
      </c>
      <c r="H47" s="864">
        <v>98.2</v>
      </c>
      <c r="I47" s="864">
        <v>106.8</v>
      </c>
      <c r="J47" s="864">
        <v>104.3</v>
      </c>
      <c r="K47" s="864">
        <v>104.1</v>
      </c>
      <c r="L47" s="864">
        <v>104.2</v>
      </c>
      <c r="M47" s="185"/>
    </row>
    <row r="48" spans="1:14" s="11" customFormat="1" ht="13.5" customHeight="1">
      <c r="A48" s="1164"/>
      <c r="B48" s="1189">
        <v>6</v>
      </c>
      <c r="C48" s="292"/>
      <c r="D48" s="864">
        <v>108.7</v>
      </c>
      <c r="E48" s="864">
        <v>110.6</v>
      </c>
      <c r="F48" s="864">
        <v>100.8</v>
      </c>
      <c r="G48" s="864">
        <v>93.2</v>
      </c>
      <c r="H48" s="864">
        <v>98.2</v>
      </c>
      <c r="I48" s="864">
        <v>105.4</v>
      </c>
      <c r="J48" s="864">
        <v>104.2</v>
      </c>
      <c r="K48" s="864">
        <v>104.1</v>
      </c>
      <c r="L48" s="864">
        <v>104.2</v>
      </c>
      <c r="M48" s="185"/>
    </row>
    <row r="49" spans="1:14" s="11" customFormat="1" ht="13.5" customHeight="1">
      <c r="A49" s="1164"/>
      <c r="B49" s="1189">
        <v>7</v>
      </c>
      <c r="C49" s="292"/>
      <c r="D49" s="864">
        <v>106.9</v>
      </c>
      <c r="E49" s="864">
        <v>108.5</v>
      </c>
      <c r="F49" s="864">
        <v>100.5</v>
      </c>
      <c r="G49" s="864">
        <v>94.6</v>
      </c>
      <c r="H49" s="864">
        <v>98.2</v>
      </c>
      <c r="I49" s="864">
        <v>107.7</v>
      </c>
      <c r="J49" s="864">
        <v>104.3</v>
      </c>
      <c r="K49" s="864">
        <v>104.6</v>
      </c>
      <c r="L49" s="864">
        <v>104.8</v>
      </c>
      <c r="M49" s="185"/>
    </row>
    <row r="50" spans="1:14" s="11" customFormat="1" ht="13.5" customHeight="1">
      <c r="A50" s="1164"/>
      <c r="B50" s="1189">
        <v>8</v>
      </c>
      <c r="C50" s="292"/>
      <c r="D50" s="864">
        <v>105.2</v>
      </c>
      <c r="E50" s="864">
        <v>105.5</v>
      </c>
      <c r="F50" s="864">
        <v>101.2</v>
      </c>
      <c r="G50" s="864">
        <v>95.4</v>
      </c>
      <c r="H50" s="864">
        <v>98.2</v>
      </c>
      <c r="I50" s="864">
        <v>109.4</v>
      </c>
      <c r="J50" s="864">
        <v>104.4</v>
      </c>
      <c r="K50" s="864">
        <v>104.7</v>
      </c>
      <c r="L50" s="864">
        <v>105</v>
      </c>
      <c r="M50" s="185"/>
    </row>
    <row r="51" spans="1:14" s="11" customFormat="1" ht="13.5" customHeight="1">
      <c r="A51" s="1164"/>
      <c r="B51" s="1189">
        <v>9</v>
      </c>
      <c r="C51" s="292"/>
      <c r="D51" s="864">
        <v>109.8</v>
      </c>
      <c r="E51" s="864">
        <v>110</v>
      </c>
      <c r="F51" s="864">
        <v>100.9</v>
      </c>
      <c r="G51" s="864">
        <v>95.2</v>
      </c>
      <c r="H51" s="864">
        <v>98.2</v>
      </c>
      <c r="I51" s="864">
        <v>108.5</v>
      </c>
      <c r="J51" s="864">
        <v>104.8</v>
      </c>
      <c r="K51" s="864">
        <v>104.8</v>
      </c>
      <c r="L51" s="864">
        <v>105.2</v>
      </c>
      <c r="M51" s="185"/>
    </row>
    <row r="52" spans="1:14" s="11" customFormat="1" ht="13.5" customHeight="1">
      <c r="A52" s="1164"/>
      <c r="B52" s="1189">
        <v>10</v>
      </c>
      <c r="C52" s="292"/>
      <c r="D52" s="864">
        <v>110</v>
      </c>
      <c r="E52" s="864">
        <v>110</v>
      </c>
      <c r="F52" s="864">
        <v>101.3</v>
      </c>
      <c r="G52" s="864">
        <v>95.4</v>
      </c>
      <c r="H52" s="864">
        <v>98.2</v>
      </c>
      <c r="I52" s="864">
        <v>109.1</v>
      </c>
      <c r="J52" s="864">
        <v>104.5</v>
      </c>
      <c r="K52" s="864">
        <v>105.5</v>
      </c>
      <c r="L52" s="864">
        <v>105.5</v>
      </c>
      <c r="M52" s="185"/>
    </row>
    <row r="53" spans="1:14" s="11" customFormat="1" ht="13.5" customHeight="1">
      <c r="A53" s="1164"/>
      <c r="B53" s="1189">
        <v>11</v>
      </c>
      <c r="C53" s="292"/>
      <c r="D53" s="864">
        <v>110.8</v>
      </c>
      <c r="E53" s="864">
        <v>111</v>
      </c>
      <c r="F53" s="864">
        <v>102</v>
      </c>
      <c r="G53" s="864">
        <v>95</v>
      </c>
      <c r="H53" s="864">
        <v>98.2</v>
      </c>
      <c r="I53" s="864">
        <v>109.1</v>
      </c>
      <c r="J53" s="864">
        <v>104.6</v>
      </c>
      <c r="K53" s="864">
        <v>105.6</v>
      </c>
      <c r="L53" s="864">
        <v>105.7</v>
      </c>
      <c r="M53" s="185"/>
    </row>
    <row r="54" spans="1:14" s="11" customFormat="1" ht="13.5" customHeight="1">
      <c r="A54" s="1164"/>
      <c r="B54" s="1189">
        <v>12</v>
      </c>
      <c r="C54" s="292"/>
      <c r="D54" s="864">
        <v>110.2</v>
      </c>
      <c r="E54" s="864">
        <v>110.9</v>
      </c>
      <c r="F54" s="864">
        <v>101.4</v>
      </c>
      <c r="G54" s="864">
        <v>95</v>
      </c>
      <c r="H54" s="864">
        <v>98.2</v>
      </c>
      <c r="I54" s="864">
        <v>109.4</v>
      </c>
      <c r="J54" s="864">
        <v>104.5</v>
      </c>
      <c r="K54" s="864">
        <v>105.7</v>
      </c>
      <c r="L54" s="864">
        <v>105.7</v>
      </c>
      <c r="M54" s="185"/>
    </row>
    <row r="55" spans="1:14" s="11" customFormat="1" ht="13.5" customHeight="1">
      <c r="A55" s="1164">
        <v>6</v>
      </c>
      <c r="B55" s="1189">
        <v>1</v>
      </c>
      <c r="C55" s="292"/>
      <c r="D55" s="864">
        <v>108.5</v>
      </c>
      <c r="E55" s="864">
        <v>108.9</v>
      </c>
      <c r="F55" s="864">
        <v>101.5</v>
      </c>
      <c r="G55" s="864">
        <v>94.9</v>
      </c>
      <c r="H55" s="864">
        <v>98.2</v>
      </c>
      <c r="I55" s="864">
        <v>109.1</v>
      </c>
      <c r="J55" s="864">
        <v>104.9</v>
      </c>
      <c r="K55" s="864">
        <v>105.6</v>
      </c>
      <c r="L55" s="864">
        <v>105.6</v>
      </c>
      <c r="M55" s="185"/>
    </row>
    <row r="56" spans="1:14" s="11" customFormat="1" ht="13.5" customHeight="1">
      <c r="A56" s="1164"/>
      <c r="B56" s="1189">
        <v>2</v>
      </c>
      <c r="C56" s="346"/>
      <c r="D56" s="864">
        <v>108.3</v>
      </c>
      <c r="E56" s="864">
        <v>111.7</v>
      </c>
      <c r="F56" s="864">
        <v>101.6</v>
      </c>
      <c r="G56" s="864">
        <v>94.8</v>
      </c>
      <c r="H56" s="864">
        <v>98.6</v>
      </c>
      <c r="I56" s="864">
        <v>110</v>
      </c>
      <c r="J56" s="864">
        <v>104.9</v>
      </c>
      <c r="K56" s="864">
        <v>105.8</v>
      </c>
      <c r="L56" s="864">
        <v>105.8</v>
      </c>
      <c r="M56" s="185"/>
    </row>
    <row r="57" spans="1:14" s="11" customFormat="1" ht="13.5" customHeight="1">
      <c r="A57" s="1164"/>
      <c r="B57" s="1189">
        <v>3</v>
      </c>
      <c r="C57" s="346"/>
      <c r="D57" s="864">
        <v>109.1</v>
      </c>
      <c r="E57" s="864">
        <v>112.9</v>
      </c>
      <c r="F57" s="864">
        <v>101.5</v>
      </c>
      <c r="G57" s="864">
        <v>94.7</v>
      </c>
      <c r="H57" s="864">
        <v>98.8</v>
      </c>
      <c r="I57" s="864">
        <v>110.9</v>
      </c>
      <c r="J57" s="864">
        <v>105</v>
      </c>
      <c r="K57" s="864">
        <v>106.1</v>
      </c>
      <c r="L57" s="864">
        <v>106</v>
      </c>
      <c r="M57" s="185"/>
    </row>
    <row r="58" spans="1:14" s="11" customFormat="1" ht="13.5" customHeight="1">
      <c r="A58" s="1164"/>
      <c r="B58" s="1189">
        <v>4</v>
      </c>
      <c r="C58" s="346"/>
      <c r="D58" s="864">
        <v>111.6</v>
      </c>
      <c r="E58" s="864">
        <v>112.3</v>
      </c>
      <c r="F58" s="864">
        <v>101.3</v>
      </c>
      <c r="G58" s="864">
        <v>95</v>
      </c>
      <c r="H58" s="864">
        <v>98.8</v>
      </c>
      <c r="I58" s="864">
        <v>111.1</v>
      </c>
      <c r="J58" s="864">
        <v>105.2</v>
      </c>
      <c r="K58" s="864">
        <v>106.4</v>
      </c>
      <c r="L58" s="864">
        <v>106.4</v>
      </c>
      <c r="M58" s="185"/>
    </row>
    <row r="59" spans="1:14" s="11" customFormat="1" ht="13.5" customHeight="1">
      <c r="A59" s="1164"/>
      <c r="B59" s="1189">
        <v>5</v>
      </c>
      <c r="C59" s="346"/>
      <c r="D59" s="864">
        <v>111</v>
      </c>
      <c r="E59" s="864">
        <v>111.2</v>
      </c>
      <c r="F59" s="864">
        <v>101.7</v>
      </c>
      <c r="G59" s="864">
        <v>94.8</v>
      </c>
      <c r="H59" s="864">
        <v>98.5</v>
      </c>
      <c r="I59" s="864">
        <v>111.3</v>
      </c>
      <c r="J59" s="864">
        <v>105.1</v>
      </c>
      <c r="K59" s="864">
        <v>106.7</v>
      </c>
      <c r="L59" s="864">
        <v>106.4</v>
      </c>
      <c r="M59" s="185"/>
      <c r="N59" s="1179"/>
    </row>
    <row r="60" spans="1:14" s="11" customFormat="1" ht="10.5" customHeight="1">
      <c r="A60" s="106"/>
      <c r="B60" s="1793"/>
      <c r="C60" s="292"/>
      <c r="D60" s="1798"/>
      <c r="E60" s="1798"/>
      <c r="F60" s="1799"/>
      <c r="G60" s="1798"/>
      <c r="H60" s="1798"/>
      <c r="I60" s="1798"/>
      <c r="J60" s="1798"/>
      <c r="K60" s="1800"/>
      <c r="L60" s="1175"/>
      <c r="M60" s="186"/>
    </row>
    <row r="61" spans="1:14" s="11" customFormat="1" ht="13.5" customHeight="1">
      <c r="A61" s="2061" t="s">
        <v>270</v>
      </c>
      <c r="B61" s="2061"/>
      <c r="C61" s="2062"/>
      <c r="D61" s="1192">
        <v>-0.6</v>
      </c>
      <c r="E61" s="1192">
        <v>-1</v>
      </c>
      <c r="F61" s="1192">
        <v>0.4</v>
      </c>
      <c r="G61" s="1192">
        <v>-0.3</v>
      </c>
      <c r="H61" s="1192">
        <v>-0.3</v>
      </c>
      <c r="I61" s="1192">
        <v>0.1</v>
      </c>
      <c r="J61" s="1192">
        <v>-0.1</v>
      </c>
      <c r="K61" s="1192">
        <v>0.3</v>
      </c>
      <c r="L61" s="1192">
        <v>0</v>
      </c>
      <c r="M61" s="187"/>
      <c r="N61" s="1179"/>
    </row>
    <row r="62" spans="1:14" s="11" customFormat="1" ht="13.5" customHeight="1">
      <c r="A62" s="2124" t="s">
        <v>271</v>
      </c>
      <c r="B62" s="2124"/>
      <c r="C62" s="2125"/>
      <c r="D62" s="1801">
        <v>1.9</v>
      </c>
      <c r="E62" s="1801">
        <v>0.3</v>
      </c>
      <c r="F62" s="1801">
        <v>1.1000000000000001</v>
      </c>
      <c r="G62" s="1801">
        <v>1.7</v>
      </c>
      <c r="H62" s="1801">
        <v>0.3</v>
      </c>
      <c r="I62" s="1801">
        <v>4.2</v>
      </c>
      <c r="J62" s="1801">
        <v>0.7</v>
      </c>
      <c r="K62" s="1801">
        <v>2.4</v>
      </c>
      <c r="L62" s="1801">
        <v>2.2000000000000002</v>
      </c>
      <c r="M62" s="188"/>
      <c r="N62" s="1179"/>
    </row>
    <row r="63" spans="1:14" s="11" customFormat="1" ht="12.75" customHeight="1">
      <c r="A63" s="1774" t="s">
        <v>871</v>
      </c>
      <c r="B63" s="835" t="s">
        <v>1008</v>
      </c>
      <c r="C63" s="835"/>
      <c r="D63" s="14"/>
      <c r="E63" s="14"/>
      <c r="F63" s="1797"/>
      <c r="G63" s="1797"/>
      <c r="H63" s="1797"/>
      <c r="I63" s="1797"/>
      <c r="J63" s="1797"/>
      <c r="K63" s="1802"/>
      <c r="L63" s="1803" t="s">
        <v>884</v>
      </c>
      <c r="M63" s="1804"/>
    </row>
    <row r="64" spans="1:14" s="11" customFormat="1" ht="12" customHeight="1">
      <c r="A64" s="85"/>
      <c r="B64" s="85"/>
      <c r="C64" s="85"/>
      <c r="D64" s="836"/>
      <c r="E64" s="836"/>
      <c r="F64" s="1797"/>
      <c r="G64" s="1797"/>
      <c r="H64" s="1797"/>
      <c r="I64" s="1797"/>
      <c r="J64" s="1797"/>
      <c r="K64" s="1805"/>
      <c r="L64" s="1797"/>
      <c r="M64" s="188"/>
    </row>
    <row r="65" spans="1:13" s="11" customFormat="1" ht="12.75" customHeight="1">
      <c r="A65" s="1775"/>
      <c r="B65" s="838"/>
      <c r="C65" s="835"/>
      <c r="D65" s="228"/>
      <c r="E65" s="228"/>
      <c r="F65" s="14"/>
      <c r="G65" s="14"/>
      <c r="H65" s="14"/>
      <c r="I65" s="14"/>
      <c r="J65" s="4"/>
      <c r="K65" s="1804"/>
      <c r="L65" s="1804"/>
      <c r="M65" s="1804"/>
    </row>
    <row r="66" spans="1:13">
      <c r="A66" s="1775"/>
      <c r="B66" s="838"/>
      <c r="C66" s="835"/>
      <c r="D66" s="228"/>
      <c r="E66" s="228"/>
      <c r="F66" s="228"/>
      <c r="G66" s="228"/>
      <c r="H66" s="228"/>
      <c r="I66" s="228"/>
      <c r="J66" s="228"/>
      <c r="K66" s="228"/>
      <c r="L66" s="228"/>
      <c r="M66" s="228"/>
    </row>
    <row r="67" spans="1:13" ht="14.25" customHeight="1">
      <c r="A67" s="228"/>
      <c r="B67" s="837"/>
      <c r="C67" s="835"/>
      <c r="D67" s="228"/>
      <c r="E67" s="228"/>
      <c r="F67" s="228"/>
      <c r="G67" s="228"/>
      <c r="H67" s="228"/>
      <c r="I67" s="228"/>
      <c r="J67" s="228"/>
      <c r="K67" s="228"/>
      <c r="L67" s="228"/>
      <c r="M67" s="228"/>
    </row>
    <row r="68" spans="1:13">
      <c r="A68" s="228"/>
      <c r="B68" s="836"/>
      <c r="C68" s="835"/>
      <c r="D68" s="228"/>
      <c r="E68" s="228"/>
      <c r="F68" s="228"/>
      <c r="G68" s="228"/>
      <c r="H68" s="228"/>
      <c r="I68" s="228"/>
      <c r="J68" s="228"/>
      <c r="K68" s="228"/>
      <c r="L68" s="228"/>
      <c r="M68" s="228"/>
    </row>
  </sheetData>
  <mergeCells count="20">
    <mergeCell ref="F37:F38"/>
    <mergeCell ref="A33:C33"/>
    <mergeCell ref="A34:C34"/>
    <mergeCell ref="D37:D38"/>
    <mergeCell ref="A62:C62"/>
    <mergeCell ref="L8:M8"/>
    <mergeCell ref="J37:J38"/>
    <mergeCell ref="M9:M10"/>
    <mergeCell ref="I37:I38"/>
    <mergeCell ref="L9:L10"/>
    <mergeCell ref="K9:K10"/>
    <mergeCell ref="K37:K38"/>
    <mergeCell ref="L37:L38"/>
    <mergeCell ref="D9:D10"/>
    <mergeCell ref="A61:C61"/>
    <mergeCell ref="A37:C38"/>
    <mergeCell ref="E9:E10"/>
    <mergeCell ref="A9:C10"/>
    <mergeCell ref="G37:G38"/>
    <mergeCell ref="H37:H38"/>
  </mergeCells>
  <phoneticPr fontId="6"/>
  <printOptions gridLinesSet="0"/>
  <pageMargins left="0.78740157480314965" right="0.59055118110236227" top="0.70866141732283472" bottom="0.39370078740157483" header="0.39370078740157483" footer="0.19685039370078741"/>
  <pageSetup paperSize="9" scale="91" orientation="portrait" r:id="rId1"/>
  <headerFooter alignWithMargins="0">
    <oddHeader>&amp;R&amp;"ＭＳ Ｐゴシック,太字"&amp;14 &amp;"ＭＳ ゴシック,太字"&amp;16 5　物価・家計</oddHeader>
    <oddFooter>&amp;R－19－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7">
    <tabColor rgb="FF92D050"/>
  </sheetPr>
  <dimension ref="A1:M72"/>
  <sheetViews>
    <sheetView view="pageBreakPreview" zoomScaleNormal="100" zoomScaleSheetLayoutView="100" workbookViewId="0"/>
  </sheetViews>
  <sheetFormatPr defaultColWidth="12" defaultRowHeight="12"/>
  <cols>
    <col min="1" max="1" width="5.1640625" style="46" customWidth="1"/>
    <col min="2" max="2" width="3.33203125" style="46" customWidth="1"/>
    <col min="3" max="3" width="7.6640625" style="46" customWidth="1"/>
    <col min="4" max="11" width="11.33203125" style="9" customWidth="1"/>
    <col min="12" max="12" width="7.6640625" style="9" bestFit="1" customWidth="1"/>
    <col min="13" max="13" width="11.33203125" style="9" customWidth="1"/>
    <col min="14" max="16384" width="12" style="9"/>
  </cols>
  <sheetData>
    <row r="1" spans="1:13" s="30" customFormat="1" ht="17.25">
      <c r="A1" s="567" t="s">
        <v>750</v>
      </c>
      <c r="B1" s="129"/>
      <c r="C1" s="129"/>
      <c r="L1" s="1806"/>
      <c r="M1" s="1166"/>
    </row>
    <row r="2" spans="1:13" ht="11.25" customHeight="1">
      <c r="B2" s="226"/>
      <c r="C2" s="226"/>
      <c r="D2" s="64"/>
      <c r="E2" s="64"/>
      <c r="F2" s="64"/>
      <c r="G2" s="64"/>
      <c r="H2" s="64"/>
      <c r="I2" s="780"/>
      <c r="J2" s="64"/>
      <c r="K2" s="64"/>
      <c r="L2" s="228"/>
    </row>
    <row r="3" spans="1:13" s="74" customFormat="1" ht="13.5" customHeight="1">
      <c r="A3" s="2246" t="s">
        <v>84</v>
      </c>
      <c r="B3" s="2246"/>
      <c r="C3" s="2246"/>
      <c r="D3" s="2232" t="s">
        <v>651</v>
      </c>
      <c r="E3" s="2232" t="s">
        <v>652</v>
      </c>
      <c r="F3" s="2234" t="s">
        <v>4</v>
      </c>
      <c r="G3" s="498"/>
      <c r="H3" s="498"/>
      <c r="I3" s="499"/>
      <c r="J3" s="459"/>
      <c r="K3" s="463"/>
      <c r="L3" s="101"/>
    </row>
    <row r="4" spans="1:13" s="74" customFormat="1" ht="13.5" customHeight="1">
      <c r="A4" s="2247"/>
      <c r="B4" s="2247"/>
      <c r="C4" s="2247"/>
      <c r="D4" s="2233"/>
      <c r="E4" s="2233"/>
      <c r="F4" s="2235"/>
      <c r="G4" s="2236" t="s">
        <v>706</v>
      </c>
      <c r="H4" s="2242" t="s">
        <v>649</v>
      </c>
      <c r="I4" s="2242" t="s">
        <v>5</v>
      </c>
      <c r="J4" s="2242" t="s">
        <v>6</v>
      </c>
      <c r="K4" s="2251" t="s">
        <v>7</v>
      </c>
      <c r="L4" s="460"/>
    </row>
    <row r="5" spans="1:13" s="74" customFormat="1" ht="13.5" customHeight="1">
      <c r="A5" s="2248"/>
      <c r="B5" s="2248"/>
      <c r="C5" s="2248"/>
      <c r="D5" s="461" t="s">
        <v>707</v>
      </c>
      <c r="E5" s="461" t="s">
        <v>708</v>
      </c>
      <c r="F5" s="500" t="s">
        <v>709</v>
      </c>
      <c r="G5" s="2237"/>
      <c r="H5" s="2245"/>
      <c r="I5" s="2245"/>
      <c r="J5" s="2245"/>
      <c r="K5" s="2252"/>
      <c r="L5" s="460"/>
    </row>
    <row r="6" spans="1:13" s="97" customFormat="1" ht="13.5" customHeight="1">
      <c r="A6" s="106"/>
      <c r="B6" s="107"/>
      <c r="C6" s="292"/>
      <c r="D6" s="102" t="s">
        <v>8</v>
      </c>
      <c r="E6" s="102" t="s">
        <v>8</v>
      </c>
      <c r="F6" s="102" t="s">
        <v>8</v>
      </c>
      <c r="G6" s="102" t="s">
        <v>8</v>
      </c>
      <c r="H6" s="102" t="s">
        <v>8</v>
      </c>
      <c r="I6" s="102" t="s">
        <v>8</v>
      </c>
      <c r="J6" s="102" t="s">
        <v>8</v>
      </c>
      <c r="K6" s="102" t="s">
        <v>8</v>
      </c>
    </row>
    <row r="7" spans="1:13" s="227" customFormat="1" ht="13.5" customHeight="1">
      <c r="A7" s="203" t="s">
        <v>489</v>
      </c>
      <c r="B7" s="503" t="s">
        <v>490</v>
      </c>
      <c r="C7" s="146" t="s">
        <v>85</v>
      </c>
      <c r="D7" s="978">
        <v>546196</v>
      </c>
      <c r="E7" s="978">
        <v>398709</v>
      </c>
      <c r="F7" s="978">
        <v>302857</v>
      </c>
      <c r="G7" s="978">
        <v>78734</v>
      </c>
      <c r="H7" s="978">
        <v>19183</v>
      </c>
      <c r="I7" s="978">
        <v>17788</v>
      </c>
      <c r="J7" s="978">
        <v>11539</v>
      </c>
      <c r="K7" s="978">
        <v>11860</v>
      </c>
    </row>
    <row r="8" spans="1:13" s="227" customFormat="1" ht="13.5" customHeight="1">
      <c r="A8" s="135"/>
      <c r="B8" s="503">
        <v>2</v>
      </c>
      <c r="C8" s="146"/>
      <c r="D8" s="978">
        <v>570622</v>
      </c>
      <c r="E8" s="978">
        <v>384352</v>
      </c>
      <c r="F8" s="978">
        <v>277068</v>
      </c>
      <c r="G8" s="978">
        <v>76719</v>
      </c>
      <c r="H8" s="978">
        <v>7194</v>
      </c>
      <c r="I8" s="978">
        <v>17905</v>
      </c>
      <c r="J8" s="978">
        <v>10532</v>
      </c>
      <c r="K8" s="978">
        <v>10932</v>
      </c>
    </row>
    <row r="9" spans="1:13" s="227" customFormat="1" ht="13.5" customHeight="1">
      <c r="A9" s="135"/>
      <c r="B9" s="503">
        <v>3</v>
      </c>
      <c r="C9" s="146"/>
      <c r="D9" s="978">
        <v>602113</v>
      </c>
      <c r="E9" s="978">
        <v>465500</v>
      </c>
      <c r="F9" s="978">
        <v>339509</v>
      </c>
      <c r="G9" s="978">
        <v>80844</v>
      </c>
      <c r="H9" s="978">
        <v>36483</v>
      </c>
      <c r="I9" s="978">
        <v>17686</v>
      </c>
      <c r="J9" s="978">
        <v>14366</v>
      </c>
      <c r="K9" s="978">
        <v>12345</v>
      </c>
    </row>
    <row r="10" spans="1:13" s="227" customFormat="1" ht="13.5" customHeight="1">
      <c r="A10" s="135"/>
      <c r="B10" s="503">
        <v>4</v>
      </c>
      <c r="C10" s="146"/>
      <c r="D10" s="978">
        <v>534628</v>
      </c>
      <c r="E10" s="978">
        <v>408593</v>
      </c>
      <c r="F10" s="978">
        <v>306990</v>
      </c>
      <c r="G10" s="978">
        <v>83889</v>
      </c>
      <c r="H10" s="978">
        <v>19529</v>
      </c>
      <c r="I10" s="978">
        <v>18319</v>
      </c>
      <c r="J10" s="978">
        <v>10983</v>
      </c>
      <c r="K10" s="978">
        <v>11744</v>
      </c>
    </row>
    <row r="11" spans="1:13" s="227" customFormat="1" ht="13.5" customHeight="1">
      <c r="A11" s="135"/>
      <c r="B11" s="503">
        <v>5</v>
      </c>
      <c r="C11" s="146"/>
      <c r="D11" s="978">
        <v>511304</v>
      </c>
      <c r="E11" s="978">
        <v>398592</v>
      </c>
      <c r="F11" s="978">
        <v>296889</v>
      </c>
      <c r="G11" s="978">
        <v>88887</v>
      </c>
      <c r="H11" s="978">
        <v>19748</v>
      </c>
      <c r="I11" s="978">
        <v>20036</v>
      </c>
      <c r="J11" s="978">
        <v>10785</v>
      </c>
      <c r="K11" s="978">
        <v>10616</v>
      </c>
    </row>
    <row r="12" spans="1:13" s="227" customFormat="1" ht="13.5" customHeight="1">
      <c r="A12" s="2244" t="s">
        <v>519</v>
      </c>
      <c r="B12" s="2239"/>
      <c r="C12" s="2240"/>
      <c r="D12" s="456">
        <v>0</v>
      </c>
      <c r="E12" s="1807">
        <v>100</v>
      </c>
      <c r="F12" s="1807">
        <f>+F11/$E11*100</f>
        <v>74.48443521194605</v>
      </c>
      <c r="G12" s="1807">
        <f t="shared" ref="G12:K12" si="0">+G11/$E11*100</f>
        <v>22.300246868978803</v>
      </c>
      <c r="H12" s="1807">
        <f t="shared" si="0"/>
        <v>4.9544396274887603</v>
      </c>
      <c r="I12" s="1807">
        <f t="shared" si="0"/>
        <v>5.026693962748876</v>
      </c>
      <c r="J12" s="1807">
        <f t="shared" si="0"/>
        <v>2.7057743256262041</v>
      </c>
      <c r="K12" s="1807">
        <f t="shared" si="0"/>
        <v>2.6633750802825946</v>
      </c>
      <c r="M12" s="907" t="s">
        <v>920</v>
      </c>
    </row>
    <row r="13" spans="1:13" ht="13.5" customHeight="1">
      <c r="A13" s="183"/>
      <c r="B13" s="106"/>
      <c r="C13" s="292"/>
      <c r="D13" s="1808"/>
      <c r="E13" s="1808"/>
      <c r="F13" s="1808"/>
      <c r="G13" s="1808"/>
      <c r="H13" s="1808"/>
      <c r="I13" s="1808"/>
      <c r="J13" s="1808"/>
      <c r="K13" s="1808"/>
      <c r="L13" s="228"/>
      <c r="M13" s="104"/>
    </row>
    <row r="14" spans="1:13" ht="13.5" customHeight="1">
      <c r="A14" s="1164">
        <v>5</v>
      </c>
      <c r="B14" s="1189">
        <v>4</v>
      </c>
      <c r="C14" s="292" t="s">
        <v>286</v>
      </c>
      <c r="D14" s="798">
        <v>492444</v>
      </c>
      <c r="E14" s="798">
        <v>460783</v>
      </c>
      <c r="F14" s="766">
        <v>339685</v>
      </c>
      <c r="G14" s="798">
        <v>91993</v>
      </c>
      <c r="H14" s="1329">
        <v>18601</v>
      </c>
      <c r="I14" s="1329">
        <v>22092</v>
      </c>
      <c r="J14" s="1329">
        <v>15685</v>
      </c>
      <c r="K14" s="1329">
        <v>9630</v>
      </c>
      <c r="L14" s="228"/>
      <c r="M14" s="104"/>
    </row>
    <row r="15" spans="1:13" ht="13.5" customHeight="1">
      <c r="A15" s="1164"/>
      <c r="B15" s="1189">
        <v>5</v>
      </c>
      <c r="C15" s="292"/>
      <c r="D15" s="798">
        <v>401351</v>
      </c>
      <c r="E15" s="798">
        <v>434856</v>
      </c>
      <c r="F15" s="766">
        <v>314484</v>
      </c>
      <c r="G15" s="798">
        <v>95345</v>
      </c>
      <c r="H15" s="1329">
        <v>33540</v>
      </c>
      <c r="I15" s="1329">
        <v>22437</v>
      </c>
      <c r="J15" s="1329">
        <v>9268</v>
      </c>
      <c r="K15" s="1329">
        <v>17941</v>
      </c>
      <c r="L15" s="228"/>
      <c r="M15" s="104"/>
    </row>
    <row r="16" spans="1:13" ht="13.5" customHeight="1">
      <c r="A16" s="1164"/>
      <c r="B16" s="1189">
        <v>6</v>
      </c>
      <c r="C16" s="292"/>
      <c r="D16" s="798">
        <v>772422</v>
      </c>
      <c r="E16" s="798">
        <v>392234</v>
      </c>
      <c r="F16" s="766">
        <v>238780</v>
      </c>
      <c r="G16" s="798">
        <v>81287</v>
      </c>
      <c r="H16" s="1329">
        <v>15519</v>
      </c>
      <c r="I16" s="1329">
        <v>18527</v>
      </c>
      <c r="J16" s="1329">
        <v>16639</v>
      </c>
      <c r="K16" s="1329">
        <v>8480</v>
      </c>
      <c r="L16" s="228"/>
      <c r="M16" s="104"/>
    </row>
    <row r="17" spans="1:13" ht="13.5" customHeight="1">
      <c r="A17" s="1164"/>
      <c r="B17" s="1189">
        <v>7</v>
      </c>
      <c r="C17" s="292"/>
      <c r="D17" s="798">
        <v>432483</v>
      </c>
      <c r="E17" s="798">
        <v>391000</v>
      </c>
      <c r="F17" s="766">
        <v>304640</v>
      </c>
      <c r="G17" s="798">
        <v>88806</v>
      </c>
      <c r="H17" s="1329">
        <v>19597</v>
      </c>
      <c r="I17" s="1329">
        <v>17781</v>
      </c>
      <c r="J17" s="1329">
        <v>11718</v>
      </c>
      <c r="K17" s="1329">
        <v>11867</v>
      </c>
      <c r="L17" s="228"/>
      <c r="M17" s="104"/>
    </row>
    <row r="18" spans="1:13" ht="13.5" customHeight="1">
      <c r="A18" s="1164"/>
      <c r="B18" s="1189">
        <v>8</v>
      </c>
      <c r="C18" s="292"/>
      <c r="D18" s="798">
        <v>378398</v>
      </c>
      <c r="E18" s="798">
        <v>340898</v>
      </c>
      <c r="F18" s="766">
        <v>273453</v>
      </c>
      <c r="G18" s="798">
        <v>91429</v>
      </c>
      <c r="H18" s="1329">
        <v>18868</v>
      </c>
      <c r="I18" s="1329">
        <v>14112</v>
      </c>
      <c r="J18" s="1329">
        <v>12846</v>
      </c>
      <c r="K18" s="1329">
        <v>8029</v>
      </c>
      <c r="L18" s="228"/>
      <c r="M18" s="104"/>
    </row>
    <row r="19" spans="1:13" ht="13.5" customHeight="1">
      <c r="A19" s="1164"/>
      <c r="B19" s="1189">
        <v>9</v>
      </c>
      <c r="C19" s="292"/>
      <c r="D19" s="798">
        <v>359528</v>
      </c>
      <c r="E19" s="798">
        <v>328400</v>
      </c>
      <c r="F19" s="766">
        <v>265497</v>
      </c>
      <c r="G19" s="798">
        <v>88091</v>
      </c>
      <c r="H19" s="1329">
        <v>16448</v>
      </c>
      <c r="I19" s="1329">
        <v>16244</v>
      </c>
      <c r="J19" s="1329">
        <v>10636</v>
      </c>
      <c r="K19" s="1329">
        <v>6707</v>
      </c>
      <c r="L19" s="228"/>
      <c r="M19" s="104"/>
    </row>
    <row r="20" spans="1:13" ht="13.5" customHeight="1">
      <c r="A20" s="1164"/>
      <c r="B20" s="1189">
        <v>10</v>
      </c>
      <c r="C20" s="292"/>
      <c r="D20" s="798">
        <v>467069</v>
      </c>
      <c r="E20" s="798">
        <v>398713</v>
      </c>
      <c r="F20" s="766">
        <v>330458</v>
      </c>
      <c r="G20" s="798">
        <v>87193</v>
      </c>
      <c r="H20" s="1329">
        <v>41562</v>
      </c>
      <c r="I20" s="1329">
        <v>15135</v>
      </c>
      <c r="J20" s="1329">
        <v>11982</v>
      </c>
      <c r="K20" s="1329">
        <v>12845</v>
      </c>
      <c r="L20" s="228"/>
      <c r="M20" s="104"/>
    </row>
    <row r="21" spans="1:13" ht="13.5" customHeight="1">
      <c r="A21" s="1164"/>
      <c r="B21" s="1189">
        <v>11</v>
      </c>
      <c r="C21" s="292"/>
      <c r="D21" s="798">
        <v>388560</v>
      </c>
      <c r="E21" s="798">
        <v>328241</v>
      </c>
      <c r="F21" s="766">
        <v>258922</v>
      </c>
      <c r="G21" s="798">
        <v>83105</v>
      </c>
      <c r="H21" s="1329">
        <v>9332</v>
      </c>
      <c r="I21" s="1329">
        <v>14261</v>
      </c>
      <c r="J21" s="1329">
        <v>9795</v>
      </c>
      <c r="K21" s="1329">
        <v>11104</v>
      </c>
      <c r="L21" s="228"/>
      <c r="M21" s="104"/>
    </row>
    <row r="22" spans="1:13" ht="13.5" customHeight="1">
      <c r="A22" s="1164"/>
      <c r="B22" s="1189">
        <v>12</v>
      </c>
      <c r="C22" s="292"/>
      <c r="D22" s="798">
        <v>996286</v>
      </c>
      <c r="E22" s="798">
        <v>503000</v>
      </c>
      <c r="F22" s="766">
        <v>330134</v>
      </c>
      <c r="G22" s="798">
        <v>102579</v>
      </c>
      <c r="H22" s="1329">
        <v>17843</v>
      </c>
      <c r="I22" s="1329">
        <v>16591</v>
      </c>
      <c r="J22" s="1329">
        <v>9218</v>
      </c>
      <c r="K22" s="1329">
        <v>9619</v>
      </c>
      <c r="L22" s="228"/>
      <c r="M22" s="104"/>
    </row>
    <row r="23" spans="1:13" ht="13.5" customHeight="1">
      <c r="A23" s="1164">
        <v>6</v>
      </c>
      <c r="B23" s="1189">
        <v>1</v>
      </c>
      <c r="C23" s="292"/>
      <c r="D23" s="798">
        <v>404927</v>
      </c>
      <c r="E23" s="798">
        <v>349869</v>
      </c>
      <c r="F23" s="766">
        <v>275577</v>
      </c>
      <c r="G23" s="798">
        <v>86856</v>
      </c>
      <c r="H23" s="1329">
        <v>13500</v>
      </c>
      <c r="I23" s="1329">
        <v>21054</v>
      </c>
      <c r="J23" s="1329">
        <v>9029</v>
      </c>
      <c r="K23" s="1329">
        <v>10525</v>
      </c>
      <c r="L23" s="228"/>
      <c r="M23" s="104"/>
    </row>
    <row r="24" spans="1:13" ht="13.5" customHeight="1">
      <c r="A24" s="1164"/>
      <c r="B24" s="1189">
        <v>2</v>
      </c>
      <c r="C24" s="292"/>
      <c r="D24" s="798">
        <v>508999</v>
      </c>
      <c r="E24" s="798">
        <v>403616</v>
      </c>
      <c r="F24" s="766">
        <v>317017</v>
      </c>
      <c r="G24" s="798">
        <v>88935</v>
      </c>
      <c r="H24" s="1329">
        <v>12004</v>
      </c>
      <c r="I24" s="1329">
        <v>23583</v>
      </c>
      <c r="J24" s="1329">
        <v>17672</v>
      </c>
      <c r="K24" s="1329">
        <v>8758</v>
      </c>
      <c r="L24" s="228"/>
      <c r="M24" s="104"/>
    </row>
    <row r="25" spans="1:13" ht="13.5" customHeight="1">
      <c r="A25" s="1164"/>
      <c r="B25" s="1189">
        <v>3</v>
      </c>
      <c r="C25" s="292"/>
      <c r="D25" s="798">
        <v>453106</v>
      </c>
      <c r="E25" s="798">
        <v>359198</v>
      </c>
      <c r="F25" s="766">
        <v>277429</v>
      </c>
      <c r="G25" s="798">
        <v>89778</v>
      </c>
      <c r="H25" s="1329">
        <v>11370</v>
      </c>
      <c r="I25" s="1329">
        <v>24518</v>
      </c>
      <c r="J25" s="1329">
        <v>8119</v>
      </c>
      <c r="K25" s="1329">
        <v>10470</v>
      </c>
      <c r="L25" s="228"/>
      <c r="M25" s="104"/>
    </row>
    <row r="26" spans="1:13" ht="13.5" customHeight="1">
      <c r="A26" s="1164"/>
      <c r="B26" s="1189">
        <v>4</v>
      </c>
      <c r="C26" s="292"/>
      <c r="D26" s="798">
        <v>499070</v>
      </c>
      <c r="E26" s="798">
        <v>400108</v>
      </c>
      <c r="F26" s="766">
        <v>283655</v>
      </c>
      <c r="G26" s="798">
        <v>85533</v>
      </c>
      <c r="H26" s="1329">
        <v>12978</v>
      </c>
      <c r="I26" s="1329">
        <v>20449</v>
      </c>
      <c r="J26" s="1329">
        <v>12623</v>
      </c>
      <c r="K26" s="1329">
        <v>12997</v>
      </c>
      <c r="L26" s="228"/>
      <c r="M26" s="1179"/>
    </row>
    <row r="27" spans="1:13" ht="13.5" customHeight="1">
      <c r="A27" s="2238" t="s">
        <v>882</v>
      </c>
      <c r="B27" s="2239"/>
      <c r="C27" s="2240"/>
      <c r="D27" s="393">
        <v>0</v>
      </c>
      <c r="E27" s="809">
        <v>100</v>
      </c>
      <c r="F27" s="810">
        <f>+F26/$E26*100</f>
        <v>70.894608455716963</v>
      </c>
      <c r="G27" s="810">
        <f t="shared" ref="G27:K27" si="1">+G26/$E26*100</f>
        <v>21.377478080918152</v>
      </c>
      <c r="H27" s="810">
        <f t="shared" si="1"/>
        <v>3.2436242214602053</v>
      </c>
      <c r="I27" s="810">
        <f t="shared" si="1"/>
        <v>5.1108700650824277</v>
      </c>
      <c r="J27" s="810">
        <f t="shared" si="1"/>
        <v>3.1548981774920772</v>
      </c>
      <c r="K27" s="810">
        <f t="shared" si="1"/>
        <v>3.2483729393063876</v>
      </c>
      <c r="L27" s="228"/>
      <c r="M27" s="907" t="s">
        <v>920</v>
      </c>
    </row>
    <row r="28" spans="1:13" ht="13.5" customHeight="1">
      <c r="A28" s="106"/>
      <c r="B28" s="107"/>
      <c r="C28" s="292"/>
      <c r="D28" s="1172"/>
      <c r="E28" s="1172"/>
      <c r="F28" s="1172"/>
      <c r="G28" s="1172"/>
      <c r="H28" s="1172"/>
      <c r="I28" s="1172"/>
      <c r="J28" s="1172"/>
      <c r="K28" s="1172"/>
      <c r="L28" s="228"/>
      <c r="M28" s="104"/>
    </row>
    <row r="29" spans="1:13" ht="13.5" customHeight="1">
      <c r="A29" s="2061" t="s">
        <v>43</v>
      </c>
      <c r="B29" s="2061"/>
      <c r="C29" s="2062"/>
      <c r="D29" s="1758">
        <f t="shared" ref="D29:K29" si="2">(D26-D25)/D25*100</f>
        <v>10.144204667340533</v>
      </c>
      <c r="E29" s="1758">
        <f t="shared" si="2"/>
        <v>11.389261632859871</v>
      </c>
      <c r="F29" s="1758">
        <f t="shared" si="2"/>
        <v>2.2441777896326629</v>
      </c>
      <c r="G29" s="1758">
        <f t="shared" si="2"/>
        <v>-4.7283298803715832</v>
      </c>
      <c r="H29" s="1758">
        <f t="shared" si="2"/>
        <v>14.142480211081795</v>
      </c>
      <c r="I29" s="1758">
        <f t="shared" si="2"/>
        <v>-16.595970307529161</v>
      </c>
      <c r="J29" s="1758">
        <f t="shared" si="2"/>
        <v>55.474812168986332</v>
      </c>
      <c r="K29" s="1758">
        <f t="shared" si="2"/>
        <v>24.135625596943651</v>
      </c>
      <c r="L29" s="228"/>
      <c r="M29" s="907" t="s">
        <v>920</v>
      </c>
    </row>
    <row r="30" spans="1:13" ht="13.5" customHeight="1">
      <c r="A30" s="2124" t="s">
        <v>262</v>
      </c>
      <c r="B30" s="2124"/>
      <c r="C30" s="2125"/>
      <c r="D30" s="1809">
        <f t="shared" ref="D30:K30" si="3">(D26-D14)/D14*100</f>
        <v>1.3455337053553296</v>
      </c>
      <c r="E30" s="1809">
        <f t="shared" si="3"/>
        <v>-13.167803499695086</v>
      </c>
      <c r="F30" s="1809">
        <f t="shared" si="3"/>
        <v>-16.494693613200464</v>
      </c>
      <c r="G30" s="1809">
        <f t="shared" si="3"/>
        <v>-7.0222734338482278</v>
      </c>
      <c r="H30" s="1809">
        <f t="shared" si="3"/>
        <v>-30.229557550669316</v>
      </c>
      <c r="I30" s="1809">
        <f t="shared" si="3"/>
        <v>-7.4370812963968858</v>
      </c>
      <c r="J30" s="1809">
        <f t="shared" si="3"/>
        <v>-19.521836149187124</v>
      </c>
      <c r="K30" s="1809">
        <f t="shared" si="3"/>
        <v>34.963655244029077</v>
      </c>
      <c r="L30" s="228"/>
      <c r="M30" s="907" t="s">
        <v>920</v>
      </c>
    </row>
    <row r="31" spans="1:13" ht="11.25" customHeight="1">
      <c r="A31" s="241"/>
      <c r="B31" s="241"/>
      <c r="C31" s="241"/>
      <c r="D31" s="14"/>
      <c r="E31" s="14"/>
      <c r="F31" s="14"/>
      <c r="G31" s="14"/>
      <c r="H31" s="14"/>
      <c r="I31" s="4"/>
      <c r="J31" s="4"/>
      <c r="K31" s="229"/>
      <c r="L31" s="228"/>
      <c r="M31" s="101"/>
    </row>
    <row r="32" spans="1:13" ht="11.25" customHeight="1">
      <c r="A32" s="241"/>
      <c r="B32" s="241"/>
      <c r="C32" s="241"/>
      <c r="D32" s="14"/>
      <c r="E32" s="14"/>
      <c r="F32" s="14"/>
      <c r="G32" s="14"/>
      <c r="H32" s="14"/>
      <c r="I32" s="4"/>
      <c r="J32" s="4"/>
      <c r="K32" s="229"/>
      <c r="L32" s="228"/>
      <c r="M32" s="101"/>
    </row>
    <row r="33" spans="1:13" ht="11.25" customHeight="1">
      <c r="D33" s="228"/>
      <c r="E33" s="228"/>
      <c r="F33" s="228"/>
      <c r="G33" s="228"/>
      <c r="H33" s="228"/>
      <c r="I33" s="67"/>
      <c r="J33" s="67"/>
      <c r="K33" s="229"/>
      <c r="L33" s="228"/>
      <c r="M33" s="101"/>
    </row>
    <row r="34" spans="1:13" ht="11.25" customHeight="1">
      <c r="A34" s="226"/>
      <c r="B34" s="226"/>
      <c r="C34" s="226"/>
      <c r="D34" s="64"/>
      <c r="E34" s="64"/>
      <c r="F34" s="64"/>
      <c r="G34" s="64"/>
      <c r="H34" s="64"/>
      <c r="I34" s="64"/>
      <c r="J34" s="230"/>
      <c r="K34" s="64"/>
      <c r="L34" s="228"/>
      <c r="M34" s="101"/>
    </row>
    <row r="35" spans="1:13" s="74" customFormat="1" ht="13.5" customHeight="1">
      <c r="A35" s="2246" t="s">
        <v>84</v>
      </c>
      <c r="B35" s="2246"/>
      <c r="C35" s="2246"/>
      <c r="D35" s="462"/>
      <c r="E35" s="463"/>
      <c r="F35" s="463"/>
      <c r="G35" s="463"/>
      <c r="H35" s="464"/>
      <c r="I35" s="2242" t="s">
        <v>13</v>
      </c>
      <c r="J35" s="2242" t="s">
        <v>14</v>
      </c>
      <c r="K35" s="2242" t="s">
        <v>15</v>
      </c>
      <c r="M35" s="460"/>
    </row>
    <row r="36" spans="1:13" s="74" customFormat="1" ht="13.5" customHeight="1">
      <c r="A36" s="2247"/>
      <c r="B36" s="2247"/>
      <c r="C36" s="2247"/>
      <c r="D36" s="2236" t="s">
        <v>9</v>
      </c>
      <c r="E36" s="2249" t="s">
        <v>10</v>
      </c>
      <c r="F36" s="2242" t="s">
        <v>650</v>
      </c>
      <c r="G36" s="2242" t="s">
        <v>11</v>
      </c>
      <c r="H36" s="2251" t="s">
        <v>12</v>
      </c>
      <c r="I36" s="2243"/>
      <c r="J36" s="2243"/>
      <c r="K36" s="2243"/>
      <c r="M36" s="460"/>
    </row>
    <row r="37" spans="1:13" s="74" customFormat="1" ht="13.5" customHeight="1">
      <c r="A37" s="2248"/>
      <c r="B37" s="2248"/>
      <c r="C37" s="2248"/>
      <c r="D37" s="2237"/>
      <c r="E37" s="2250"/>
      <c r="F37" s="2245"/>
      <c r="G37" s="2245"/>
      <c r="H37" s="2252"/>
      <c r="I37" s="497" t="s">
        <v>710</v>
      </c>
      <c r="J37" s="497" t="s">
        <v>711</v>
      </c>
      <c r="K37" s="497" t="s">
        <v>712</v>
      </c>
      <c r="M37" s="908"/>
    </row>
    <row r="38" spans="1:13" s="97" customFormat="1" ht="13.5" customHeight="1">
      <c r="A38" s="231"/>
      <c r="B38" s="232"/>
      <c r="C38" s="233"/>
      <c r="D38" s="102" t="s">
        <v>8</v>
      </c>
      <c r="E38" s="102" t="s">
        <v>8</v>
      </c>
      <c r="F38" s="102" t="s">
        <v>8</v>
      </c>
      <c r="G38" s="102" t="s">
        <v>8</v>
      </c>
      <c r="H38" s="102" t="s">
        <v>8</v>
      </c>
      <c r="I38" s="102" t="s">
        <v>8</v>
      </c>
      <c r="J38" s="102" t="s">
        <v>8</v>
      </c>
      <c r="K38" s="102" t="s">
        <v>727</v>
      </c>
      <c r="M38" s="909"/>
    </row>
    <row r="39" spans="1:13" s="227" customFormat="1" ht="13.5" customHeight="1">
      <c r="A39" s="203" t="s">
        <v>489</v>
      </c>
      <c r="B39" s="503" t="s">
        <v>490</v>
      </c>
      <c r="C39" s="146" t="s">
        <v>85</v>
      </c>
      <c r="D39" s="978">
        <v>11463</v>
      </c>
      <c r="E39" s="978">
        <v>42523</v>
      </c>
      <c r="F39" s="978">
        <v>18277</v>
      </c>
      <c r="G39" s="978">
        <v>31564</v>
      </c>
      <c r="H39" s="978">
        <v>59926</v>
      </c>
      <c r="I39" s="978">
        <v>95852</v>
      </c>
      <c r="J39" s="978">
        <v>450345</v>
      </c>
      <c r="K39" s="1092">
        <v>26</v>
      </c>
      <c r="M39" s="909"/>
    </row>
    <row r="40" spans="1:13" s="227" customFormat="1" ht="13.5" customHeight="1">
      <c r="A40" s="135"/>
      <c r="B40" s="503">
        <v>2</v>
      </c>
      <c r="C40" s="146"/>
      <c r="D40" s="978">
        <v>15944</v>
      </c>
      <c r="E40" s="978">
        <v>38456</v>
      </c>
      <c r="F40" s="978">
        <v>17012</v>
      </c>
      <c r="G40" s="978">
        <v>24908</v>
      </c>
      <c r="H40" s="978">
        <v>57465</v>
      </c>
      <c r="I40" s="978">
        <v>107284</v>
      </c>
      <c r="J40" s="978">
        <v>463337</v>
      </c>
      <c r="K40" s="1092">
        <v>27.7</v>
      </c>
      <c r="M40" s="909"/>
    </row>
    <row r="41" spans="1:13" s="227" customFormat="1" ht="13.5" customHeight="1">
      <c r="A41" s="135"/>
      <c r="B41" s="503">
        <v>3</v>
      </c>
      <c r="C41" s="146"/>
      <c r="D41" s="978">
        <v>16388</v>
      </c>
      <c r="E41" s="978">
        <v>48958</v>
      </c>
      <c r="F41" s="978">
        <v>28078</v>
      </c>
      <c r="G41" s="978">
        <v>37007</v>
      </c>
      <c r="H41" s="978">
        <v>47353</v>
      </c>
      <c r="I41" s="978">
        <v>125991</v>
      </c>
      <c r="J41" s="978">
        <v>476122</v>
      </c>
      <c r="K41" s="1092">
        <v>23.8</v>
      </c>
      <c r="M41" s="909"/>
    </row>
    <row r="42" spans="1:13" s="227" customFormat="1" ht="13.5" customHeight="1">
      <c r="A42" s="135"/>
      <c r="B42" s="503">
        <v>4</v>
      </c>
      <c r="C42" s="146"/>
      <c r="D42" s="978">
        <v>14707</v>
      </c>
      <c r="E42" s="978">
        <v>46329</v>
      </c>
      <c r="F42" s="978">
        <v>19581</v>
      </c>
      <c r="G42" s="978">
        <v>34865</v>
      </c>
      <c r="H42" s="978">
        <v>47045</v>
      </c>
      <c r="I42" s="978">
        <v>101602</v>
      </c>
      <c r="J42" s="978">
        <v>433026</v>
      </c>
      <c r="K42" s="1092">
        <v>27.3</v>
      </c>
      <c r="M42" s="909"/>
    </row>
    <row r="43" spans="1:13" s="227" customFormat="1" ht="13.5" customHeight="1">
      <c r="A43" s="135"/>
      <c r="B43" s="503">
        <v>5</v>
      </c>
      <c r="C43" s="146"/>
      <c r="D43" s="978">
        <v>16073</v>
      </c>
      <c r="E43" s="978">
        <v>35874</v>
      </c>
      <c r="F43" s="978">
        <v>13436</v>
      </c>
      <c r="G43" s="978">
        <v>30798</v>
      </c>
      <c r="H43" s="978">
        <v>50635</v>
      </c>
      <c r="I43" s="978">
        <v>101703</v>
      </c>
      <c r="J43" s="978">
        <v>409601</v>
      </c>
      <c r="K43" s="1092">
        <v>29.9</v>
      </c>
    </row>
    <row r="44" spans="1:13" s="227" customFormat="1" ht="13.5" customHeight="1">
      <c r="A44" s="2244" t="s">
        <v>519</v>
      </c>
      <c r="B44" s="2239"/>
      <c r="C44" s="2240"/>
      <c r="D44" s="797">
        <f>+D43/$E11*100</f>
        <v>4.0324442035966603</v>
      </c>
      <c r="E44" s="797">
        <f t="shared" ref="E44:I44" si="4">+E43/$E11*100</f>
        <v>9.0001806358381504</v>
      </c>
      <c r="F44" s="797">
        <f t="shared" si="4"/>
        <v>3.3708654463712269</v>
      </c>
      <c r="G44" s="797">
        <f t="shared" si="4"/>
        <v>7.7266979768786133</v>
      </c>
      <c r="H44" s="797">
        <f t="shared" si="4"/>
        <v>12.703466201027616</v>
      </c>
      <c r="I44" s="797">
        <f t="shared" si="4"/>
        <v>25.51556478805395</v>
      </c>
      <c r="J44" s="456">
        <v>0</v>
      </c>
      <c r="K44" s="456">
        <v>0</v>
      </c>
      <c r="M44" s="907" t="s">
        <v>920</v>
      </c>
    </row>
    <row r="45" spans="1:13" ht="13.5" customHeight="1">
      <c r="A45" s="183"/>
      <c r="B45" s="106"/>
      <c r="C45" s="292"/>
      <c r="D45" s="1810"/>
      <c r="E45" s="1810"/>
      <c r="F45" s="1810"/>
      <c r="G45" s="1810"/>
      <c r="H45" s="1810"/>
      <c r="I45" s="1810"/>
      <c r="J45" s="1810"/>
      <c r="K45" s="1810"/>
      <c r="L45" s="228"/>
      <c r="M45" s="104"/>
    </row>
    <row r="46" spans="1:13" ht="13.5" customHeight="1">
      <c r="A46" s="1164">
        <v>5</v>
      </c>
      <c r="B46" s="1189">
        <v>4</v>
      </c>
      <c r="C46" s="292" t="s">
        <v>286</v>
      </c>
      <c r="D46" s="1332">
        <v>10560</v>
      </c>
      <c r="E46" s="1332">
        <v>44721</v>
      </c>
      <c r="F46" s="1332">
        <v>55531</v>
      </c>
      <c r="G46" s="1332">
        <v>29134</v>
      </c>
      <c r="H46" s="1332">
        <v>41737</v>
      </c>
      <c r="I46" s="1332">
        <v>121097</v>
      </c>
      <c r="J46" s="1332">
        <v>371347</v>
      </c>
      <c r="K46" s="396">
        <v>27.1</v>
      </c>
      <c r="L46" s="228"/>
      <c r="M46" s="104"/>
    </row>
    <row r="47" spans="1:13" ht="13.5" customHeight="1">
      <c r="A47" s="1164"/>
      <c r="B47" s="1189">
        <v>5</v>
      </c>
      <c r="C47" s="292"/>
      <c r="D47" s="1332">
        <v>20201</v>
      </c>
      <c r="E47" s="1332">
        <v>24460</v>
      </c>
      <c r="F47" s="1332">
        <v>12827</v>
      </c>
      <c r="G47" s="1332">
        <v>34129</v>
      </c>
      <c r="H47" s="1332">
        <v>44336</v>
      </c>
      <c r="I47" s="1332">
        <v>120372</v>
      </c>
      <c r="J47" s="1332">
        <v>280980</v>
      </c>
      <c r="K47" s="396">
        <v>30.3</v>
      </c>
      <c r="L47" s="228"/>
      <c r="M47" s="104"/>
    </row>
    <row r="48" spans="1:13" ht="13.5" customHeight="1">
      <c r="A48" s="1164"/>
      <c r="B48" s="1189">
        <v>6</v>
      </c>
      <c r="C48" s="292"/>
      <c r="D48" s="1332">
        <v>8709</v>
      </c>
      <c r="E48" s="1332">
        <v>22496</v>
      </c>
      <c r="F48" s="1332">
        <v>6884</v>
      </c>
      <c r="G48" s="1332">
        <v>25261</v>
      </c>
      <c r="H48" s="1332">
        <v>34979</v>
      </c>
      <c r="I48" s="1332">
        <v>153455</v>
      </c>
      <c r="J48" s="1332">
        <v>618967</v>
      </c>
      <c r="K48" s="396">
        <v>34</v>
      </c>
      <c r="L48" s="228"/>
      <c r="M48" s="104"/>
    </row>
    <row r="49" spans="1:13" ht="13.5" customHeight="1">
      <c r="A49" s="1164"/>
      <c r="B49" s="1189">
        <v>7</v>
      </c>
      <c r="C49" s="292"/>
      <c r="D49" s="1332">
        <v>9813</v>
      </c>
      <c r="E49" s="1332">
        <v>44741</v>
      </c>
      <c r="F49" s="1332">
        <v>10020</v>
      </c>
      <c r="G49" s="1332">
        <v>34453</v>
      </c>
      <c r="H49" s="1332">
        <v>55843</v>
      </c>
      <c r="I49" s="1332">
        <v>86360</v>
      </c>
      <c r="J49" s="1332">
        <v>346123</v>
      </c>
      <c r="K49" s="396">
        <v>29.2</v>
      </c>
      <c r="L49" s="228"/>
      <c r="M49" s="104"/>
    </row>
    <row r="50" spans="1:13" ht="13.5" customHeight="1">
      <c r="A50" s="1164"/>
      <c r="B50" s="1189">
        <v>8</v>
      </c>
      <c r="C50" s="292"/>
      <c r="D50" s="1332">
        <v>13416</v>
      </c>
      <c r="E50" s="1332">
        <v>35777</v>
      </c>
      <c r="F50" s="1332">
        <v>5524</v>
      </c>
      <c r="G50" s="1332">
        <v>26153</v>
      </c>
      <c r="H50" s="1332">
        <v>47298</v>
      </c>
      <c r="I50" s="1332">
        <v>67445</v>
      </c>
      <c r="J50" s="1332">
        <v>310953</v>
      </c>
      <c r="K50" s="396">
        <v>33.4</v>
      </c>
      <c r="L50" s="228"/>
      <c r="M50" s="104"/>
    </row>
    <row r="51" spans="1:13" ht="13.5" customHeight="1">
      <c r="A51" s="1164"/>
      <c r="B51" s="1189">
        <v>9</v>
      </c>
      <c r="C51" s="292"/>
      <c r="D51" s="1332">
        <v>10911</v>
      </c>
      <c r="E51" s="1332">
        <v>39220</v>
      </c>
      <c r="F51" s="1332">
        <v>5500</v>
      </c>
      <c r="G51" s="1332">
        <v>27270</v>
      </c>
      <c r="H51" s="1332">
        <v>44470</v>
      </c>
      <c r="I51" s="1332">
        <v>62903</v>
      </c>
      <c r="J51" s="1332">
        <v>296625</v>
      </c>
      <c r="K51" s="396">
        <v>33.200000000000003</v>
      </c>
      <c r="L51" s="228"/>
      <c r="M51" s="104"/>
    </row>
    <row r="52" spans="1:13" ht="13.5" customHeight="1">
      <c r="A52" s="1164"/>
      <c r="B52" s="1189">
        <v>10</v>
      </c>
      <c r="C52" s="292"/>
      <c r="D52" s="1332">
        <v>32527</v>
      </c>
      <c r="E52" s="1332">
        <v>35312</v>
      </c>
      <c r="F52" s="1332">
        <v>13636</v>
      </c>
      <c r="G52" s="1332">
        <v>25422</v>
      </c>
      <c r="H52" s="1332">
        <v>54845</v>
      </c>
      <c r="I52" s="1332">
        <v>68254</v>
      </c>
      <c r="J52" s="1332">
        <v>398815</v>
      </c>
      <c r="K52" s="396">
        <v>26.4</v>
      </c>
      <c r="L52" s="228"/>
      <c r="M52" s="104"/>
    </row>
    <row r="53" spans="1:13" ht="13.5" customHeight="1">
      <c r="A53" s="1164"/>
      <c r="B53" s="1189">
        <v>11</v>
      </c>
      <c r="C53" s="292"/>
      <c r="D53" s="1332">
        <v>11074</v>
      </c>
      <c r="E53" s="1332">
        <v>32257</v>
      </c>
      <c r="F53" s="1332">
        <v>4122</v>
      </c>
      <c r="G53" s="1332">
        <v>33794</v>
      </c>
      <c r="H53" s="1332">
        <v>50078</v>
      </c>
      <c r="I53" s="1332">
        <v>69319</v>
      </c>
      <c r="J53" s="1332">
        <v>319242</v>
      </c>
      <c r="K53" s="396">
        <v>32.1</v>
      </c>
      <c r="L53" s="228"/>
      <c r="M53" s="104"/>
    </row>
    <row r="54" spans="1:13" ht="13.5" customHeight="1">
      <c r="A54" s="1164"/>
      <c r="B54" s="1189">
        <v>12</v>
      </c>
      <c r="C54" s="292"/>
      <c r="D54" s="1332">
        <v>15262</v>
      </c>
      <c r="E54" s="1332">
        <v>42449</v>
      </c>
      <c r="F54" s="1332">
        <v>12267</v>
      </c>
      <c r="G54" s="1332">
        <v>46714</v>
      </c>
      <c r="H54" s="1332">
        <v>57591</v>
      </c>
      <c r="I54" s="1332">
        <v>172866</v>
      </c>
      <c r="J54" s="1332">
        <v>823419</v>
      </c>
      <c r="K54" s="396">
        <v>31.1</v>
      </c>
      <c r="L54" s="228"/>
      <c r="M54" s="104"/>
    </row>
    <row r="55" spans="1:13" ht="13.5" customHeight="1">
      <c r="A55" s="1164">
        <v>6</v>
      </c>
      <c r="B55" s="1189">
        <v>1</v>
      </c>
      <c r="C55" s="292"/>
      <c r="D55" s="1332">
        <v>16593</v>
      </c>
      <c r="E55" s="1332">
        <v>37720</v>
      </c>
      <c r="F55" s="1332">
        <v>3899</v>
      </c>
      <c r="G55" s="1332">
        <v>20689</v>
      </c>
      <c r="H55" s="1332">
        <v>55713</v>
      </c>
      <c r="I55" s="1332">
        <v>74292</v>
      </c>
      <c r="J55" s="1332">
        <v>330635</v>
      </c>
      <c r="K55" s="396">
        <v>31.5</v>
      </c>
      <c r="L55" s="228"/>
      <c r="M55" s="104"/>
    </row>
    <row r="56" spans="1:13" ht="13.5" customHeight="1">
      <c r="A56" s="1164"/>
      <c r="B56" s="1189">
        <v>2</v>
      </c>
      <c r="C56" s="292"/>
      <c r="D56" s="1332">
        <v>10677</v>
      </c>
      <c r="E56" s="1332">
        <v>45251</v>
      </c>
      <c r="F56" s="1332">
        <v>19778</v>
      </c>
      <c r="G56" s="1332">
        <v>34205</v>
      </c>
      <c r="H56" s="1332">
        <v>56154</v>
      </c>
      <c r="I56" s="1332">
        <v>86600</v>
      </c>
      <c r="J56" s="1332">
        <v>422399</v>
      </c>
      <c r="K56" s="396">
        <v>28.1</v>
      </c>
      <c r="L56" s="228"/>
      <c r="M56" s="104"/>
    </row>
    <row r="57" spans="1:13" ht="13.5" customHeight="1">
      <c r="A57" s="1164"/>
      <c r="B57" s="1189">
        <v>3</v>
      </c>
      <c r="C57" s="292"/>
      <c r="D57" s="1332">
        <v>12569</v>
      </c>
      <c r="E57" s="1332">
        <v>36897</v>
      </c>
      <c r="F57" s="1332">
        <v>2558</v>
      </c>
      <c r="G57" s="1332">
        <v>32511</v>
      </c>
      <c r="H57" s="1332">
        <v>48639</v>
      </c>
      <c r="I57" s="1332">
        <v>81769</v>
      </c>
      <c r="J57" s="1332">
        <v>371337</v>
      </c>
      <c r="K57" s="396">
        <v>32.4</v>
      </c>
      <c r="L57" s="228"/>
      <c r="M57" s="101"/>
    </row>
    <row r="58" spans="1:13" ht="13.5" customHeight="1">
      <c r="A58" s="1164"/>
      <c r="B58" s="1189">
        <v>4</v>
      </c>
      <c r="C58" s="292"/>
      <c r="D58" s="1332">
        <v>9232</v>
      </c>
      <c r="E58" s="1332">
        <v>30358</v>
      </c>
      <c r="F58" s="1332">
        <v>27144</v>
      </c>
      <c r="G58" s="1332">
        <v>29575</v>
      </c>
      <c r="H58" s="1332">
        <v>42765</v>
      </c>
      <c r="I58" s="1332">
        <v>116453</v>
      </c>
      <c r="J58" s="1332">
        <v>382617</v>
      </c>
      <c r="K58" s="396">
        <v>30.2</v>
      </c>
      <c r="L58" s="228"/>
      <c r="M58" s="1179"/>
    </row>
    <row r="59" spans="1:13" ht="13.5" customHeight="1">
      <c r="A59" s="2238" t="s">
        <v>844</v>
      </c>
      <c r="B59" s="2238"/>
      <c r="C59" s="2241"/>
      <c r="D59" s="820">
        <f>+D58/$E26*100</f>
        <v>2.3073770082077836</v>
      </c>
      <c r="E59" s="820">
        <f t="shared" ref="E59:I59" si="5">+E58/$E26*100</f>
        <v>7.5874513881252064</v>
      </c>
      <c r="F59" s="820">
        <f t="shared" si="5"/>
        <v>6.7841682745658671</v>
      </c>
      <c r="G59" s="820">
        <f t="shared" si="5"/>
        <v>7.3917542263588834</v>
      </c>
      <c r="H59" s="820">
        <f t="shared" si="5"/>
        <v>10.688364141681745</v>
      </c>
      <c r="I59" s="820">
        <f t="shared" si="5"/>
        <v>29.105391544283044</v>
      </c>
      <c r="J59" s="393">
        <v>0</v>
      </c>
      <c r="K59" s="393">
        <v>0</v>
      </c>
      <c r="L59" s="228"/>
      <c r="M59" s="907" t="s">
        <v>920</v>
      </c>
    </row>
    <row r="60" spans="1:13" ht="13.5" customHeight="1">
      <c r="A60" s="127"/>
      <c r="B60" s="128"/>
      <c r="C60" s="292"/>
      <c r="D60" s="1172"/>
      <c r="E60" s="1172"/>
      <c r="F60" s="1172"/>
      <c r="G60" s="1172"/>
      <c r="H60" s="1172"/>
      <c r="I60" s="1172"/>
      <c r="J60" s="1172"/>
      <c r="K60" s="1811"/>
      <c r="L60" s="228"/>
      <c r="M60" s="104"/>
    </row>
    <row r="61" spans="1:13" ht="13.5" customHeight="1">
      <c r="A61" s="2061" t="s">
        <v>270</v>
      </c>
      <c r="B61" s="2061"/>
      <c r="C61" s="2062"/>
      <c r="D61" s="1758">
        <f>(D58-D57)/D57*100</f>
        <v>-26.549447052271464</v>
      </c>
      <c r="E61" s="1758">
        <f t="shared" ref="E61:J61" si="6">(E58-E57)/E57*100</f>
        <v>-17.722308046724667</v>
      </c>
      <c r="F61" s="1758">
        <f t="shared" si="6"/>
        <v>961.14151681000783</v>
      </c>
      <c r="G61" s="1758">
        <f t="shared" si="6"/>
        <v>-9.0307895789117527</v>
      </c>
      <c r="H61" s="1758">
        <f t="shared" si="6"/>
        <v>-12.076728551162647</v>
      </c>
      <c r="I61" s="1758">
        <f t="shared" si="6"/>
        <v>42.417052917364771</v>
      </c>
      <c r="J61" s="1758">
        <f t="shared" si="6"/>
        <v>3.0376719798996596</v>
      </c>
      <c r="K61" s="1758">
        <f>(K58-K57)</f>
        <v>-2.1999999999999993</v>
      </c>
      <c r="L61" s="85" t="s">
        <v>1010</v>
      </c>
      <c r="M61" s="907" t="s">
        <v>920</v>
      </c>
    </row>
    <row r="62" spans="1:13" ht="13.5" customHeight="1">
      <c r="A62" s="2124" t="s">
        <v>271</v>
      </c>
      <c r="B62" s="2124"/>
      <c r="C62" s="2125"/>
      <c r="D62" s="1809">
        <f>(D58-D46)/D46*100</f>
        <v>-12.575757575757576</v>
      </c>
      <c r="E62" s="1809">
        <f t="shared" ref="E62:J62" si="7">(E58-E46)/E46*100</f>
        <v>-32.116902573734933</v>
      </c>
      <c r="F62" s="1809">
        <f t="shared" si="7"/>
        <v>-51.119194684050349</v>
      </c>
      <c r="G62" s="1809">
        <f t="shared" si="7"/>
        <v>1.513695338779433</v>
      </c>
      <c r="H62" s="1809">
        <f t="shared" si="7"/>
        <v>2.46304238445504</v>
      </c>
      <c r="I62" s="1809">
        <f t="shared" si="7"/>
        <v>-3.8349422363890104</v>
      </c>
      <c r="J62" s="1809">
        <f t="shared" si="7"/>
        <v>3.0348972793640452</v>
      </c>
      <c r="K62" s="1809">
        <f>(K58-K46)</f>
        <v>3.0999999999999979</v>
      </c>
      <c r="L62" s="85" t="s">
        <v>1010</v>
      </c>
      <c r="M62" s="907" t="s">
        <v>920</v>
      </c>
    </row>
    <row r="63" spans="1:13" ht="15.75" customHeight="1">
      <c r="A63" s="1327" t="s">
        <v>508</v>
      </c>
      <c r="B63" s="585" t="s">
        <v>812</v>
      </c>
      <c r="C63" s="585"/>
      <c r="D63" s="4"/>
      <c r="E63" s="4"/>
      <c r="F63" s="4"/>
      <c r="G63" s="4"/>
      <c r="H63" s="4"/>
      <c r="I63" s="4"/>
      <c r="J63" s="4"/>
      <c r="K63" s="590" t="s">
        <v>16</v>
      </c>
      <c r="L63" s="228"/>
    </row>
    <row r="64" spans="1:13" ht="13.15" customHeight="1">
      <c r="A64" s="549"/>
      <c r="B64" s="549" t="s">
        <v>509</v>
      </c>
      <c r="C64" s="549"/>
      <c r="D64" s="228"/>
      <c r="E64" s="228"/>
      <c r="F64" s="228"/>
      <c r="G64" s="228"/>
      <c r="H64" s="228"/>
      <c r="I64" s="228"/>
      <c r="J64" s="228"/>
      <c r="K64" s="228"/>
      <c r="L64" s="228"/>
    </row>
    <row r="65" spans="1:12" ht="13.35" customHeight="1">
      <c r="D65" s="228"/>
      <c r="E65" s="228"/>
      <c r="F65" s="228"/>
      <c r="G65" s="228"/>
      <c r="H65" s="228"/>
      <c r="I65" s="228"/>
      <c r="J65" s="228"/>
      <c r="K65" s="228"/>
      <c r="L65" s="228"/>
    </row>
    <row r="66" spans="1:12" ht="13.35" customHeight="1">
      <c r="D66" s="228"/>
      <c r="E66" s="228"/>
      <c r="F66" s="228"/>
      <c r="G66" s="228"/>
      <c r="H66" s="228"/>
      <c r="I66" s="228"/>
      <c r="J66" s="228"/>
      <c r="K66" s="228"/>
      <c r="L66" s="228"/>
    </row>
    <row r="67" spans="1:12" ht="13.35" customHeight="1">
      <c r="D67" s="228"/>
      <c r="E67" s="228"/>
      <c r="F67" s="228"/>
      <c r="G67" s="228"/>
      <c r="H67" s="228"/>
      <c r="I67" s="228"/>
      <c r="J67" s="228"/>
      <c r="K67" s="228"/>
      <c r="L67" s="228"/>
    </row>
    <row r="68" spans="1:12" ht="13.35" customHeight="1">
      <c r="D68" s="228"/>
      <c r="E68" s="228"/>
      <c r="F68" s="228"/>
      <c r="G68" s="228"/>
      <c r="H68" s="228"/>
      <c r="I68" s="228"/>
      <c r="J68" s="228"/>
      <c r="K68" s="228"/>
      <c r="L68" s="228"/>
    </row>
    <row r="69" spans="1:12" ht="13.35" customHeight="1">
      <c r="D69" s="228"/>
      <c r="E69" s="228"/>
      <c r="F69" s="228"/>
      <c r="G69" s="228"/>
      <c r="H69" s="228"/>
      <c r="I69" s="228"/>
      <c r="J69" s="228"/>
      <c r="K69" s="228"/>
      <c r="L69" s="228"/>
    </row>
    <row r="70" spans="1:12" ht="17.25" customHeight="1">
      <c r="D70" s="228"/>
      <c r="E70" s="228"/>
      <c r="F70" s="228"/>
      <c r="G70" s="228"/>
      <c r="H70" s="228"/>
      <c r="I70" s="228"/>
      <c r="J70" s="228"/>
      <c r="K70" s="228"/>
      <c r="L70" s="228"/>
    </row>
    <row r="71" spans="1:12">
      <c r="D71" s="228"/>
      <c r="E71" s="228"/>
      <c r="F71" s="228"/>
      <c r="G71" s="228"/>
      <c r="H71" s="228"/>
      <c r="I71" s="228"/>
      <c r="J71" s="228"/>
      <c r="K71" s="228"/>
      <c r="L71" s="228"/>
    </row>
    <row r="72" spans="1:12">
      <c r="A72" s="234"/>
      <c r="B72" s="14"/>
      <c r="C72" s="14"/>
      <c r="D72" s="14"/>
      <c r="E72" s="14"/>
      <c r="F72" s="14"/>
      <c r="G72" s="14"/>
      <c r="H72" s="14"/>
      <c r="I72" s="14"/>
      <c r="J72" s="228"/>
      <c r="K72" s="228"/>
      <c r="L72" s="228"/>
    </row>
  </sheetData>
  <mergeCells count="26">
    <mergeCell ref="J35:J36"/>
    <mergeCell ref="K35:K36"/>
    <mergeCell ref="A12:C12"/>
    <mergeCell ref="A44:C44"/>
    <mergeCell ref="H4:H5"/>
    <mergeCell ref="A35:C37"/>
    <mergeCell ref="I35:I36"/>
    <mergeCell ref="D36:D37"/>
    <mergeCell ref="E36:E37"/>
    <mergeCell ref="F36:F37"/>
    <mergeCell ref="G36:G37"/>
    <mergeCell ref="H36:H37"/>
    <mergeCell ref="K4:K5"/>
    <mergeCell ref="I4:I5"/>
    <mergeCell ref="J4:J5"/>
    <mergeCell ref="A3:C5"/>
    <mergeCell ref="A62:C62"/>
    <mergeCell ref="A29:C29"/>
    <mergeCell ref="A30:C30"/>
    <mergeCell ref="A27:C27"/>
    <mergeCell ref="A59:C59"/>
    <mergeCell ref="D3:D4"/>
    <mergeCell ref="E3:E4"/>
    <mergeCell ref="F3:F4"/>
    <mergeCell ref="G4:G5"/>
    <mergeCell ref="A61:C61"/>
  </mergeCells>
  <phoneticPr fontId="4"/>
  <printOptions gridLinesSet="0"/>
  <pageMargins left="0.59055118110236227" right="0.59055118110236227" top="0.70866141732283472" bottom="0.39370078740157483" header="0.39370078740157483" footer="0.19685039370078741"/>
  <pageSetup paperSize="9" scale="93" orientation="portrait" r:id="rId1"/>
  <headerFooter alignWithMargins="0">
    <oddHeader>&amp;L&amp;"ＭＳ ゴシック,太字"&amp;16 5　物価・家計</oddHeader>
    <oddFooter>&amp;L－20－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8">
    <tabColor rgb="FF60F325"/>
  </sheetPr>
  <dimension ref="A1:O62"/>
  <sheetViews>
    <sheetView view="pageBreakPreview" zoomScaleNormal="100" zoomScaleSheetLayoutView="100" workbookViewId="0"/>
  </sheetViews>
  <sheetFormatPr defaultColWidth="10.6640625" defaultRowHeight="12"/>
  <cols>
    <col min="1" max="1" width="5.5" style="223" customWidth="1"/>
    <col min="2" max="3" width="3.1640625" style="223" customWidth="1"/>
    <col min="4" max="4" width="11.33203125" style="214" customWidth="1"/>
    <col min="5" max="5" width="12" style="214" customWidth="1"/>
    <col min="6" max="6" width="11" style="214" customWidth="1"/>
    <col min="7" max="7" width="10" style="214" customWidth="1"/>
    <col min="8" max="8" width="11.1640625" style="214" customWidth="1"/>
    <col min="9" max="9" width="10.83203125" style="214" customWidth="1"/>
    <col min="10" max="11" width="10" style="214" customWidth="1"/>
    <col min="12" max="12" width="11" style="214" customWidth="1"/>
    <col min="13" max="13" width="11.1640625" style="214" customWidth="1"/>
    <col min="14" max="14" width="9.33203125" style="214" hidden="1" customWidth="1"/>
    <col min="15" max="15" width="11.83203125" style="214" customWidth="1"/>
    <col min="16" max="16384" width="10.6640625" style="214"/>
  </cols>
  <sheetData>
    <row r="1" spans="1:15" ht="17.25">
      <c r="A1" s="568" t="s">
        <v>751</v>
      </c>
      <c r="B1" s="213"/>
      <c r="C1" s="213"/>
      <c r="E1" s="215"/>
      <c r="G1" s="215"/>
      <c r="H1" s="215"/>
      <c r="I1" s="215"/>
      <c r="J1" s="215"/>
      <c r="K1" s="780"/>
      <c r="L1" s="215"/>
      <c r="M1" s="1812"/>
      <c r="O1" s="1166"/>
    </row>
    <row r="2" spans="1:15" ht="11.25" customHeight="1">
      <c r="A2" s="217"/>
      <c r="B2" s="217"/>
      <c r="C2" s="217"/>
      <c r="D2" s="109"/>
      <c r="E2" s="215"/>
      <c r="G2" s="215"/>
      <c r="H2" s="215"/>
      <c r="I2" s="215"/>
      <c r="J2" s="215"/>
      <c r="K2" s="215"/>
      <c r="L2" s="215"/>
      <c r="M2" s="218"/>
    </row>
    <row r="3" spans="1:15" s="119" customFormat="1" ht="11.25">
      <c r="A3" s="325"/>
      <c r="B3" s="326"/>
      <c r="C3" s="327"/>
      <c r="D3" s="2253" t="s">
        <v>428</v>
      </c>
      <c r="E3" s="2254"/>
      <c r="F3" s="328" t="s">
        <v>87</v>
      </c>
      <c r="G3" s="329"/>
      <c r="H3" s="328" t="s">
        <v>88</v>
      </c>
      <c r="I3" s="329"/>
      <c r="J3" s="328" t="s">
        <v>89</v>
      </c>
      <c r="K3" s="329"/>
      <c r="L3" s="328" t="s">
        <v>90</v>
      </c>
      <c r="M3" s="329"/>
    </row>
    <row r="4" spans="1:15" s="120" customFormat="1" ht="21.75" customHeight="1">
      <c r="A4" s="2257" t="s">
        <v>59</v>
      </c>
      <c r="B4" s="2264"/>
      <c r="C4" s="2265"/>
      <c r="D4" s="330" t="s">
        <v>60</v>
      </c>
      <c r="E4" s="330" t="s">
        <v>61</v>
      </c>
      <c r="F4" s="330" t="s">
        <v>60</v>
      </c>
      <c r="G4" s="330" t="s">
        <v>61</v>
      </c>
      <c r="H4" s="330" t="s">
        <v>60</v>
      </c>
      <c r="I4" s="330" t="s">
        <v>61</v>
      </c>
      <c r="J4" s="330" t="s">
        <v>60</v>
      </c>
      <c r="K4" s="330" t="s">
        <v>61</v>
      </c>
      <c r="L4" s="330" t="s">
        <v>60</v>
      </c>
      <c r="M4" s="472" t="s">
        <v>61</v>
      </c>
    </row>
    <row r="5" spans="1:15" s="219" customFormat="1" ht="12" customHeight="1">
      <c r="A5" s="106"/>
      <c r="B5" s="107"/>
      <c r="C5" s="292"/>
      <c r="D5" s="106" t="s">
        <v>62</v>
      </c>
      <c r="E5" s="106" t="s">
        <v>63</v>
      </c>
      <c r="F5" s="106" t="s">
        <v>62</v>
      </c>
      <c r="G5" s="106" t="s">
        <v>63</v>
      </c>
      <c r="H5" s="106" t="s">
        <v>62</v>
      </c>
      <c r="I5" s="106" t="s">
        <v>63</v>
      </c>
      <c r="J5" s="106" t="s">
        <v>62</v>
      </c>
      <c r="K5" s="106" t="s">
        <v>63</v>
      </c>
      <c r="L5" s="106" t="s">
        <v>62</v>
      </c>
      <c r="M5" s="106" t="s">
        <v>63</v>
      </c>
    </row>
    <row r="6" spans="1:15" s="220" customFormat="1" ht="13.5" customHeight="1">
      <c r="A6" s="203" t="s">
        <v>489</v>
      </c>
      <c r="B6" s="503" t="s">
        <v>490</v>
      </c>
      <c r="C6" s="146" t="s">
        <v>58</v>
      </c>
      <c r="D6" s="1331">
        <v>32110</v>
      </c>
      <c r="E6" s="1331">
        <v>2744824</v>
      </c>
      <c r="F6" s="1331">
        <v>9916</v>
      </c>
      <c r="G6" s="1331">
        <v>1182320</v>
      </c>
      <c r="H6" s="1331">
        <v>10836</v>
      </c>
      <c r="I6" s="1331">
        <v>547319</v>
      </c>
      <c r="J6" s="1331">
        <v>418</v>
      </c>
      <c r="K6" s="1331">
        <v>26509</v>
      </c>
      <c r="L6" s="1331">
        <v>10940</v>
      </c>
      <c r="M6" s="1331">
        <v>988676</v>
      </c>
      <c r="N6" s="220">
        <v>3051257</v>
      </c>
    </row>
    <row r="7" spans="1:15" s="220" customFormat="1" ht="13.5" customHeight="1">
      <c r="A7" s="135"/>
      <c r="B7" s="503">
        <v>2</v>
      </c>
      <c r="C7" s="146"/>
      <c r="D7" s="1331">
        <v>30884</v>
      </c>
      <c r="E7" s="1331">
        <v>2563388</v>
      </c>
      <c r="F7" s="1331">
        <v>8962</v>
      </c>
      <c r="G7" s="1331">
        <v>1057418</v>
      </c>
      <c r="H7" s="1331">
        <v>9852</v>
      </c>
      <c r="I7" s="1331">
        <v>466902</v>
      </c>
      <c r="J7" s="1331">
        <v>541</v>
      </c>
      <c r="K7" s="1331">
        <v>41914</v>
      </c>
      <c r="L7" s="1331">
        <v>11529</v>
      </c>
      <c r="M7" s="1331">
        <v>997154</v>
      </c>
      <c r="N7" s="220">
        <v>3061779</v>
      </c>
    </row>
    <row r="8" spans="1:15" s="220" customFormat="1" ht="13.5" customHeight="1">
      <c r="A8" s="135"/>
      <c r="B8" s="503">
        <v>3</v>
      </c>
      <c r="C8" s="146"/>
      <c r="D8" s="1331">
        <v>30284</v>
      </c>
      <c r="E8" s="1331">
        <v>2553218</v>
      </c>
      <c r="F8" s="1331">
        <v>10031</v>
      </c>
      <c r="G8" s="1331">
        <v>1183363</v>
      </c>
      <c r="H8" s="1331">
        <v>11320</v>
      </c>
      <c r="I8" s="1331">
        <v>558436</v>
      </c>
      <c r="J8" s="1331">
        <v>339</v>
      </c>
      <c r="K8" s="1331">
        <v>20116</v>
      </c>
      <c r="L8" s="1331">
        <v>8594</v>
      </c>
      <c r="M8" s="1331">
        <v>791303</v>
      </c>
      <c r="N8" s="220">
        <v>3318673</v>
      </c>
    </row>
    <row r="9" spans="1:15" s="220" customFormat="1" ht="13.5" customHeight="1">
      <c r="A9" s="135"/>
      <c r="B9" s="503">
        <v>4</v>
      </c>
      <c r="C9" s="146"/>
      <c r="D9" s="1331">
        <v>31064</v>
      </c>
      <c r="E9" s="1331">
        <v>2572957</v>
      </c>
      <c r="F9" s="1331">
        <v>8794</v>
      </c>
      <c r="G9" s="1331">
        <v>1035713</v>
      </c>
      <c r="H9" s="1331">
        <v>11762</v>
      </c>
      <c r="I9" s="1331">
        <v>581489</v>
      </c>
      <c r="J9" s="1331">
        <v>154</v>
      </c>
      <c r="K9" s="1331">
        <v>16615</v>
      </c>
      <c r="L9" s="1331">
        <v>10354</v>
      </c>
      <c r="M9" s="1331">
        <v>939140</v>
      </c>
      <c r="N9" s="220">
        <v>2972194</v>
      </c>
    </row>
    <row r="10" spans="1:15" s="220" customFormat="1" ht="13.5" customHeight="1">
      <c r="A10" s="135"/>
      <c r="B10" s="503">
        <v>5</v>
      </c>
      <c r="C10" s="146"/>
      <c r="D10" s="1331">
        <v>30134</v>
      </c>
      <c r="E10" s="1331">
        <v>2396932</v>
      </c>
      <c r="F10" s="1331">
        <v>7844</v>
      </c>
      <c r="G10" s="1331">
        <v>901303</v>
      </c>
      <c r="H10" s="1331">
        <v>11713</v>
      </c>
      <c r="I10" s="1331">
        <v>566124</v>
      </c>
      <c r="J10" s="1331">
        <v>136</v>
      </c>
      <c r="K10" s="1331">
        <v>16566</v>
      </c>
      <c r="L10" s="1331">
        <v>10441</v>
      </c>
      <c r="M10" s="1331">
        <v>912939</v>
      </c>
      <c r="N10" s="220">
        <v>2937546</v>
      </c>
    </row>
    <row r="11" spans="1:15" s="220" customFormat="1" ht="13.5" customHeight="1">
      <c r="A11" s="2266" t="s">
        <v>519</v>
      </c>
      <c r="B11" s="2266"/>
      <c r="C11" s="2267"/>
      <c r="D11" s="1813">
        <v>100</v>
      </c>
      <c r="E11" s="1813">
        <v>100</v>
      </c>
      <c r="F11" s="1814">
        <f>+F10/$D10*100</f>
        <v>26.030397557576162</v>
      </c>
      <c r="G11" s="1814">
        <f>+G10/$E10*100</f>
        <v>37.602360016888255</v>
      </c>
      <c r="H11" s="1814">
        <f>+H10/$D10*100</f>
        <v>38.869715271786021</v>
      </c>
      <c r="I11" s="1814">
        <f>+I10/$E10*100</f>
        <v>23.618692561991747</v>
      </c>
      <c r="J11" s="1814">
        <f>+J10/$D10*100</f>
        <v>0.45131744872901042</v>
      </c>
      <c r="K11" s="1814">
        <f>+K10/$E10*100</f>
        <v>0.69113349898954168</v>
      </c>
      <c r="L11" s="1814">
        <f>+L10/$D10*100</f>
        <v>34.648569721908807</v>
      </c>
      <c r="M11" s="1814">
        <f>+M10/$E10*100</f>
        <v>38.087813922130458</v>
      </c>
      <c r="O11" s="907" t="s">
        <v>915</v>
      </c>
    </row>
    <row r="12" spans="1:15" s="221" customFormat="1" ht="14.25" customHeight="1">
      <c r="A12" s="183"/>
      <c r="B12" s="1815"/>
      <c r="C12" s="1816"/>
      <c r="N12" s="221">
        <v>1170679</v>
      </c>
    </row>
    <row r="13" spans="1:15" s="219" customFormat="1" ht="13.5" customHeight="1">
      <c r="A13" s="1164">
        <v>5</v>
      </c>
      <c r="B13" s="1189">
        <v>4</v>
      </c>
      <c r="C13" s="292" t="s">
        <v>286</v>
      </c>
      <c r="D13" s="1329">
        <v>2685</v>
      </c>
      <c r="E13" s="1329">
        <v>221375</v>
      </c>
      <c r="F13" s="1329">
        <v>651</v>
      </c>
      <c r="G13" s="1329">
        <v>76131</v>
      </c>
      <c r="H13" s="1329">
        <v>947</v>
      </c>
      <c r="I13" s="1329">
        <v>45439</v>
      </c>
      <c r="J13" s="1329">
        <v>1</v>
      </c>
      <c r="K13" s="1329">
        <v>315</v>
      </c>
      <c r="L13" s="1329">
        <v>1086</v>
      </c>
      <c r="M13" s="1329">
        <v>99490</v>
      </c>
      <c r="N13" s="219">
        <v>249722</v>
      </c>
    </row>
    <row r="14" spans="1:15" s="219" customFormat="1" ht="13.5" customHeight="1">
      <c r="A14" s="1164"/>
      <c r="B14" s="1189">
        <v>5</v>
      </c>
      <c r="C14" s="292"/>
      <c r="D14" s="1329">
        <v>2376</v>
      </c>
      <c r="E14" s="1329">
        <v>176871</v>
      </c>
      <c r="F14" s="1329">
        <v>596</v>
      </c>
      <c r="G14" s="1329">
        <v>67582</v>
      </c>
      <c r="H14" s="1329">
        <v>1045</v>
      </c>
      <c r="I14" s="1329">
        <v>50766</v>
      </c>
      <c r="J14" s="1329">
        <v>5</v>
      </c>
      <c r="K14" s="1329">
        <v>714</v>
      </c>
      <c r="L14" s="1329">
        <v>730</v>
      </c>
      <c r="M14" s="1329">
        <v>57809</v>
      </c>
      <c r="N14" s="219">
        <v>249742</v>
      </c>
    </row>
    <row r="15" spans="1:15" s="219" customFormat="1" ht="13.5" customHeight="1">
      <c r="A15" s="1164"/>
      <c r="B15" s="1189">
        <v>6</v>
      </c>
      <c r="C15" s="292"/>
      <c r="D15" s="1329">
        <v>2180</v>
      </c>
      <c r="E15" s="1329">
        <v>185094</v>
      </c>
      <c r="F15" s="1329">
        <v>697</v>
      </c>
      <c r="G15" s="1329">
        <v>80026</v>
      </c>
      <c r="H15" s="1329">
        <v>865</v>
      </c>
      <c r="I15" s="1329">
        <v>43336</v>
      </c>
      <c r="J15" s="1329">
        <v>4</v>
      </c>
      <c r="K15" s="1329">
        <v>1310</v>
      </c>
      <c r="L15" s="1329">
        <v>614</v>
      </c>
      <c r="M15" s="1329">
        <v>60422</v>
      </c>
      <c r="N15" s="219">
        <v>242924</v>
      </c>
    </row>
    <row r="16" spans="1:15" s="219" customFormat="1" ht="13.5" customHeight="1">
      <c r="A16" s="1164"/>
      <c r="B16" s="1189">
        <v>7</v>
      </c>
      <c r="C16" s="292"/>
      <c r="D16" s="1329">
        <v>2367</v>
      </c>
      <c r="E16" s="1329">
        <v>199371</v>
      </c>
      <c r="F16" s="1329">
        <v>769</v>
      </c>
      <c r="G16" s="1329">
        <v>88589</v>
      </c>
      <c r="H16" s="1329">
        <v>885</v>
      </c>
      <c r="I16" s="1329">
        <v>41311</v>
      </c>
      <c r="J16" s="1329">
        <v>1</v>
      </c>
      <c r="K16" s="1329">
        <v>128</v>
      </c>
      <c r="L16" s="1329">
        <v>712</v>
      </c>
      <c r="M16" s="1329">
        <v>69343</v>
      </c>
      <c r="N16" s="219">
        <v>229603</v>
      </c>
    </row>
    <row r="17" spans="1:15" s="219" customFormat="1" ht="13.5" customHeight="1">
      <c r="A17" s="1164"/>
      <c r="B17" s="1189">
        <v>8</v>
      </c>
      <c r="C17" s="292"/>
      <c r="D17" s="1329">
        <v>2796</v>
      </c>
      <c r="E17" s="1329">
        <v>231619</v>
      </c>
      <c r="F17" s="1329">
        <v>727</v>
      </c>
      <c r="G17" s="1329">
        <v>82169</v>
      </c>
      <c r="H17" s="1329">
        <v>955</v>
      </c>
      <c r="I17" s="1329">
        <v>48265</v>
      </c>
      <c r="J17" s="1329">
        <v>5</v>
      </c>
      <c r="K17" s="1329">
        <v>857</v>
      </c>
      <c r="L17" s="1329">
        <v>1109</v>
      </c>
      <c r="M17" s="1329">
        <v>100328</v>
      </c>
      <c r="N17" s="219">
        <v>230651</v>
      </c>
    </row>
    <row r="18" spans="1:15" s="219" customFormat="1" ht="13.5" customHeight="1">
      <c r="A18" s="1164"/>
      <c r="B18" s="1189">
        <v>9</v>
      </c>
      <c r="C18" s="292"/>
      <c r="D18" s="1329">
        <v>2412</v>
      </c>
      <c r="E18" s="1329">
        <v>190577</v>
      </c>
      <c r="F18" s="1329">
        <v>631</v>
      </c>
      <c r="G18" s="1329">
        <v>74000</v>
      </c>
      <c r="H18" s="1329">
        <v>866</v>
      </c>
      <c r="I18" s="1329">
        <v>42652</v>
      </c>
      <c r="J18" s="1329">
        <v>21</v>
      </c>
      <c r="K18" s="1329">
        <v>3052</v>
      </c>
      <c r="L18" s="1329">
        <v>894</v>
      </c>
      <c r="M18" s="1329">
        <v>70873</v>
      </c>
      <c r="N18" s="219">
        <v>236096</v>
      </c>
    </row>
    <row r="19" spans="1:15" s="219" customFormat="1" ht="13.5" customHeight="1">
      <c r="A19" s="1164"/>
      <c r="B19" s="1189">
        <v>10</v>
      </c>
      <c r="C19" s="292"/>
      <c r="D19" s="1329">
        <v>3240</v>
      </c>
      <c r="E19" s="1329">
        <v>258979</v>
      </c>
      <c r="F19" s="1329">
        <v>687</v>
      </c>
      <c r="G19" s="1329">
        <v>78503</v>
      </c>
      <c r="H19" s="1329">
        <v>1127</v>
      </c>
      <c r="I19" s="1329">
        <v>50714</v>
      </c>
      <c r="J19" s="1329">
        <v>19</v>
      </c>
      <c r="K19" s="1329">
        <v>1581</v>
      </c>
      <c r="L19" s="1329">
        <v>1407</v>
      </c>
      <c r="M19" s="1329">
        <v>128181</v>
      </c>
      <c r="N19" s="219">
        <v>255406</v>
      </c>
    </row>
    <row r="20" spans="1:15" s="219" customFormat="1" ht="13.5" customHeight="1">
      <c r="A20" s="1164"/>
      <c r="B20" s="1189">
        <v>11</v>
      </c>
      <c r="C20" s="292"/>
      <c r="D20" s="1329">
        <v>2275</v>
      </c>
      <c r="E20" s="1329">
        <v>181910</v>
      </c>
      <c r="F20" s="1329">
        <v>622</v>
      </c>
      <c r="G20" s="1329">
        <v>71180</v>
      </c>
      <c r="H20" s="1329">
        <v>762</v>
      </c>
      <c r="I20" s="1329">
        <v>37867</v>
      </c>
      <c r="J20" s="1329">
        <v>30</v>
      </c>
      <c r="K20" s="1329">
        <v>2610</v>
      </c>
      <c r="L20" s="1329">
        <v>861</v>
      </c>
      <c r="M20" s="1329">
        <v>70253</v>
      </c>
      <c r="N20" s="219">
        <v>160949</v>
      </c>
    </row>
    <row r="21" spans="1:15" s="219" customFormat="1" ht="13.5" customHeight="1">
      <c r="A21" s="1164"/>
      <c r="B21" s="1189">
        <v>12</v>
      </c>
      <c r="C21" s="292"/>
      <c r="D21" s="1329">
        <v>2312</v>
      </c>
      <c r="E21" s="1329">
        <v>176262</v>
      </c>
      <c r="F21" s="1329">
        <v>638</v>
      </c>
      <c r="G21" s="1329">
        <v>72951</v>
      </c>
      <c r="H21" s="1329">
        <v>996</v>
      </c>
      <c r="I21" s="1329">
        <v>46310</v>
      </c>
      <c r="J21" s="1329">
        <v>28</v>
      </c>
      <c r="K21" s="1329">
        <v>2218</v>
      </c>
      <c r="L21" s="1329">
        <v>650</v>
      </c>
      <c r="M21" s="1329">
        <v>54783</v>
      </c>
      <c r="N21" s="219">
        <v>216126</v>
      </c>
    </row>
    <row r="22" spans="1:15" s="219" customFormat="1" ht="13.5" customHeight="1">
      <c r="A22" s="1164">
        <v>6</v>
      </c>
      <c r="B22" s="1189">
        <v>1</v>
      </c>
      <c r="C22" s="292"/>
      <c r="D22" s="1329">
        <v>1537</v>
      </c>
      <c r="E22" s="1329">
        <v>132594</v>
      </c>
      <c r="F22" s="1329">
        <v>516</v>
      </c>
      <c r="G22" s="1329">
        <v>60213</v>
      </c>
      <c r="H22" s="1329">
        <v>582</v>
      </c>
      <c r="I22" s="1329">
        <v>29380</v>
      </c>
      <c r="J22" s="1329">
        <v>7</v>
      </c>
      <c r="K22" s="1329">
        <v>981</v>
      </c>
      <c r="L22" s="1329">
        <v>432</v>
      </c>
      <c r="M22" s="1329">
        <v>42020</v>
      </c>
      <c r="N22" s="219">
        <v>232096</v>
      </c>
    </row>
    <row r="23" spans="1:15" s="219" customFormat="1" ht="13.5" customHeight="1">
      <c r="A23" s="1164"/>
      <c r="B23" s="1189">
        <v>2</v>
      </c>
      <c r="C23" s="292"/>
      <c r="D23" s="1329">
        <v>2267</v>
      </c>
      <c r="E23" s="1329">
        <v>172336</v>
      </c>
      <c r="F23" s="1329">
        <v>537</v>
      </c>
      <c r="G23" s="1329">
        <v>61435</v>
      </c>
      <c r="H23" s="1329">
        <v>906</v>
      </c>
      <c r="I23" s="1329">
        <v>41109</v>
      </c>
      <c r="J23" s="1329">
        <v>8</v>
      </c>
      <c r="K23" s="1329">
        <v>1949</v>
      </c>
      <c r="L23" s="1329">
        <v>816</v>
      </c>
      <c r="M23" s="1329">
        <v>67843</v>
      </c>
      <c r="N23" s="219">
        <v>222435</v>
      </c>
    </row>
    <row r="24" spans="1:15" s="219" customFormat="1" ht="13.5" customHeight="1">
      <c r="A24" s="1164"/>
      <c r="B24" s="1189">
        <v>3</v>
      </c>
      <c r="C24" s="292"/>
      <c r="D24" s="1329">
        <v>2215</v>
      </c>
      <c r="E24" s="1329">
        <v>177651</v>
      </c>
      <c r="F24" s="1329">
        <v>595</v>
      </c>
      <c r="G24" s="1329">
        <v>69286</v>
      </c>
      <c r="H24" s="1329">
        <v>969</v>
      </c>
      <c r="I24" s="1329">
        <v>44464</v>
      </c>
      <c r="J24" s="1329">
        <v>4</v>
      </c>
      <c r="K24" s="1329">
        <v>1124</v>
      </c>
      <c r="L24" s="1329">
        <v>647</v>
      </c>
      <c r="M24" s="1329">
        <v>62777</v>
      </c>
      <c r="N24" s="222">
        <v>218698</v>
      </c>
    </row>
    <row r="25" spans="1:15" s="219" customFormat="1" ht="13.5" customHeight="1">
      <c r="A25" s="1164"/>
      <c r="B25" s="1189">
        <v>4</v>
      </c>
      <c r="C25" s="292"/>
      <c r="D25" s="1329">
        <v>2422</v>
      </c>
      <c r="E25" s="1329">
        <v>202433</v>
      </c>
      <c r="F25" s="1329">
        <v>679</v>
      </c>
      <c r="G25" s="1329">
        <v>77031</v>
      </c>
      <c r="H25" s="1329">
        <v>712</v>
      </c>
      <c r="I25" s="1329">
        <v>35711</v>
      </c>
      <c r="J25" s="1329">
        <v>1</v>
      </c>
      <c r="K25" s="1329">
        <v>147</v>
      </c>
      <c r="L25" s="1329">
        <v>1030</v>
      </c>
      <c r="M25" s="1329">
        <v>89544</v>
      </c>
      <c r="N25" s="219">
        <v>239849</v>
      </c>
    </row>
    <row r="26" spans="1:15" s="219" customFormat="1" ht="13.5" customHeight="1">
      <c r="A26" s="2238" t="s">
        <v>519</v>
      </c>
      <c r="B26" s="2238"/>
      <c r="C26" s="2241"/>
      <c r="D26" s="1817">
        <v>100</v>
      </c>
      <c r="E26" s="1818">
        <v>100</v>
      </c>
      <c r="F26" s="1818">
        <f>+F25/$D25*100</f>
        <v>28.034682080924856</v>
      </c>
      <c r="G26" s="1818">
        <f>+G25/$E25*100</f>
        <v>38.05259023973364</v>
      </c>
      <c r="H26" s="1818">
        <f>+H25/$D25*100</f>
        <v>29.397192402972749</v>
      </c>
      <c r="I26" s="1818">
        <f>+I25/$E25*100</f>
        <v>17.6408984701111</v>
      </c>
      <c r="J26" s="1818">
        <f>+J25/$D25*100</f>
        <v>4.1288191577208914E-2</v>
      </c>
      <c r="K26" s="1818">
        <f>+K25/$E25*100</f>
        <v>7.2616618831909813E-2</v>
      </c>
      <c r="L26" s="1818">
        <f>+L25/$D25*100</f>
        <v>42.526837324525182</v>
      </c>
      <c r="M26" s="1818">
        <f>+M25/$E25*100</f>
        <v>44.233894671323355</v>
      </c>
      <c r="O26" s="907" t="s">
        <v>915</v>
      </c>
    </row>
    <row r="27" spans="1:15" s="219" customFormat="1" ht="13.5" customHeight="1">
      <c r="A27" s="106"/>
      <c r="B27" s="107"/>
      <c r="C27" s="292"/>
      <c r="D27" s="1172"/>
      <c r="E27" s="1172"/>
      <c r="F27" s="1172"/>
      <c r="G27" s="1172"/>
      <c r="H27" s="1172"/>
      <c r="I27" s="1172"/>
      <c r="J27" s="1172"/>
      <c r="K27" s="1172"/>
      <c r="L27" s="1172"/>
      <c r="M27" s="1172"/>
    </row>
    <row r="28" spans="1:15" s="219" customFormat="1" ht="13.5" customHeight="1">
      <c r="A28" s="2061" t="s">
        <v>43</v>
      </c>
      <c r="B28" s="2061"/>
      <c r="C28" s="2062"/>
      <c r="D28" s="372">
        <f t="shared" ref="D28:M28" si="0">(D25-D24)/D24*100</f>
        <v>9.3453724604966126</v>
      </c>
      <c r="E28" s="372">
        <f t="shared" si="0"/>
        <v>13.9498229675037</v>
      </c>
      <c r="F28" s="372">
        <f t="shared" si="0"/>
        <v>14.117647058823529</v>
      </c>
      <c r="G28" s="372">
        <f t="shared" si="0"/>
        <v>11.178304419363219</v>
      </c>
      <c r="H28" s="372">
        <f t="shared" si="0"/>
        <v>-26.522187822497422</v>
      </c>
      <c r="I28" s="372">
        <f t="shared" si="0"/>
        <v>-19.685588341129904</v>
      </c>
      <c r="J28" s="387">
        <f t="shared" si="0"/>
        <v>-75</v>
      </c>
      <c r="K28" s="387">
        <f t="shared" si="0"/>
        <v>-86.921708185053376</v>
      </c>
      <c r="L28" s="372">
        <f t="shared" si="0"/>
        <v>59.196290571870172</v>
      </c>
      <c r="M28" s="372">
        <f t="shared" si="0"/>
        <v>42.638227376268375</v>
      </c>
      <c r="O28" s="907" t="s">
        <v>915</v>
      </c>
    </row>
    <row r="29" spans="1:15" s="219" customFormat="1" ht="13.5" customHeight="1">
      <c r="A29" s="2124" t="s">
        <v>262</v>
      </c>
      <c r="B29" s="2124"/>
      <c r="C29" s="2125"/>
      <c r="D29" s="373">
        <f t="shared" ref="D29:M29" si="1">IF(D13=0,"　　　 　・・・",(D25-D13)/D13*100)</f>
        <v>-9.7951582867783973</v>
      </c>
      <c r="E29" s="373">
        <f t="shared" si="1"/>
        <v>-8.5565217391304351</v>
      </c>
      <c r="F29" s="373">
        <f t="shared" si="1"/>
        <v>4.3010752688172049</v>
      </c>
      <c r="G29" s="373">
        <f t="shared" si="1"/>
        <v>1.1821728336682822</v>
      </c>
      <c r="H29" s="373">
        <f t="shared" si="1"/>
        <v>-24.815205913410772</v>
      </c>
      <c r="I29" s="373">
        <f t="shared" si="1"/>
        <v>-21.408921851273135</v>
      </c>
      <c r="J29" s="392">
        <f t="shared" si="1"/>
        <v>0</v>
      </c>
      <c r="K29" s="392">
        <f t="shared" si="1"/>
        <v>-53.333333333333336</v>
      </c>
      <c r="L29" s="373">
        <f t="shared" si="1"/>
        <v>-5.1565377532228363</v>
      </c>
      <c r="M29" s="373">
        <f t="shared" si="1"/>
        <v>-9.9969846215700073</v>
      </c>
      <c r="O29" s="907" t="s">
        <v>915</v>
      </c>
    </row>
    <row r="30" spans="1:15" s="219" customFormat="1" ht="12.75" customHeight="1">
      <c r="A30" s="241"/>
      <c r="B30" s="107"/>
      <c r="C30" s="107"/>
      <c r="D30" s="610"/>
      <c r="E30" s="107"/>
      <c r="F30" s="107"/>
      <c r="G30" s="107"/>
      <c r="H30" s="107"/>
      <c r="I30" s="107"/>
      <c r="J30" s="107"/>
      <c r="K30" s="107"/>
      <c r="L30" s="119"/>
      <c r="M30" s="1819" t="s">
        <v>17</v>
      </c>
    </row>
    <row r="31" spans="1:15" s="223" customFormat="1" ht="12.75" customHeight="1">
      <c r="A31" s="167"/>
      <c r="B31" s="167"/>
      <c r="C31" s="167"/>
      <c r="D31" s="167"/>
      <c r="E31" s="167"/>
      <c r="F31" s="167"/>
      <c r="G31" s="167"/>
      <c r="H31" s="167"/>
      <c r="I31" s="167"/>
      <c r="J31" s="167"/>
      <c r="K31" s="167"/>
      <c r="L31" s="167"/>
      <c r="M31" s="167"/>
    </row>
    <row r="32" spans="1:15" ht="15.75" customHeight="1">
      <c r="A32" s="568" t="s">
        <v>735</v>
      </c>
      <c r="B32" s="213"/>
      <c r="C32" s="213"/>
      <c r="E32" s="215"/>
      <c r="G32" s="215"/>
      <c r="H32" s="215"/>
      <c r="I32" s="215"/>
      <c r="J32" s="215"/>
      <c r="K32" s="215"/>
      <c r="L32" s="215"/>
      <c r="M32" s="216"/>
      <c r="O32" s="1166"/>
    </row>
    <row r="33" spans="1:15" ht="11.25" customHeight="1">
      <c r="A33" s="213"/>
      <c r="B33" s="213"/>
      <c r="C33" s="213"/>
      <c r="D33" s="109"/>
      <c r="E33" s="215"/>
      <c r="G33" s="215"/>
      <c r="H33" s="215"/>
      <c r="I33" s="215"/>
      <c r="J33" s="215"/>
      <c r="K33" s="216"/>
      <c r="L33" s="216"/>
      <c r="M33" s="216"/>
    </row>
    <row r="34" spans="1:15" s="123" customFormat="1" ht="11.25" customHeight="1">
      <c r="A34" s="2255" t="s">
        <v>59</v>
      </c>
      <c r="B34" s="2255"/>
      <c r="C34" s="2256"/>
      <c r="D34" s="2253" t="s">
        <v>18</v>
      </c>
      <c r="E34" s="2254"/>
      <c r="F34" s="331"/>
      <c r="G34" s="2262" t="s">
        <v>19</v>
      </c>
      <c r="H34" s="2262"/>
      <c r="I34" s="2262"/>
      <c r="J34" s="332"/>
      <c r="K34" s="2253" t="s">
        <v>20</v>
      </c>
      <c r="L34" s="2263"/>
      <c r="M34" s="2254"/>
    </row>
    <row r="35" spans="1:15" s="120" customFormat="1" ht="21.75" customHeight="1">
      <c r="A35" s="2257"/>
      <c r="B35" s="2257"/>
      <c r="C35" s="2258"/>
      <c r="D35" s="333" t="s">
        <v>644</v>
      </c>
      <c r="E35" s="334" t="s">
        <v>21</v>
      </c>
      <c r="F35" s="334" t="s">
        <v>642</v>
      </c>
      <c r="G35" s="334" t="s">
        <v>429</v>
      </c>
      <c r="H35" s="334" t="s">
        <v>499</v>
      </c>
      <c r="I35" s="334" t="s">
        <v>645</v>
      </c>
      <c r="J35" s="334" t="s">
        <v>646</v>
      </c>
      <c r="K35" s="471" t="s">
        <v>647</v>
      </c>
      <c r="L35" s="471" t="s">
        <v>648</v>
      </c>
      <c r="M35" s="471" t="s">
        <v>643</v>
      </c>
    </row>
    <row r="36" spans="1:15" s="119" customFormat="1" ht="13.5" customHeight="1">
      <c r="A36" s="106"/>
      <c r="B36" s="107"/>
      <c r="C36" s="292"/>
      <c r="D36" s="106" t="s">
        <v>63</v>
      </c>
      <c r="E36" s="106" t="s">
        <v>22</v>
      </c>
      <c r="F36" s="106" t="s">
        <v>63</v>
      </c>
      <c r="G36" s="106" t="s">
        <v>63</v>
      </c>
      <c r="H36" s="106" t="s">
        <v>63</v>
      </c>
      <c r="I36" s="106" t="s">
        <v>63</v>
      </c>
      <c r="J36" s="106" t="s">
        <v>63</v>
      </c>
      <c r="K36" s="106" t="s">
        <v>63</v>
      </c>
      <c r="L36" s="106" t="s">
        <v>63</v>
      </c>
      <c r="M36" s="106" t="s">
        <v>63</v>
      </c>
    </row>
    <row r="37" spans="1:15" s="220" customFormat="1" ht="13.5" customHeight="1" thickBot="1">
      <c r="A37" s="203" t="s">
        <v>489</v>
      </c>
      <c r="B37" s="861" t="s">
        <v>490</v>
      </c>
      <c r="C37" s="146" t="s">
        <v>58</v>
      </c>
      <c r="D37" s="1330">
        <v>4652924</v>
      </c>
      <c r="E37" s="437">
        <v>95213747</v>
      </c>
      <c r="F37" s="437">
        <v>1894566</v>
      </c>
      <c r="G37" s="437">
        <v>62508</v>
      </c>
      <c r="H37" s="437">
        <v>989175</v>
      </c>
      <c r="I37" s="437">
        <v>1675722</v>
      </c>
      <c r="J37" s="437">
        <v>30953</v>
      </c>
      <c r="K37" s="437">
        <v>346676</v>
      </c>
      <c r="L37" s="437">
        <v>2753317</v>
      </c>
      <c r="M37" s="437">
        <v>1552931</v>
      </c>
      <c r="N37" s="220">
        <v>5282416</v>
      </c>
    </row>
    <row r="38" spans="1:15" s="220" customFormat="1" ht="13.5" customHeight="1" thickBot="1">
      <c r="A38" s="135"/>
      <c r="B38" s="861">
        <v>2</v>
      </c>
      <c r="C38" s="146"/>
      <c r="D38" s="1330">
        <v>4633021</v>
      </c>
      <c r="E38" s="437">
        <v>90982715</v>
      </c>
      <c r="F38" s="437">
        <v>1695424</v>
      </c>
      <c r="G38" s="437">
        <v>51448</v>
      </c>
      <c r="H38" s="437">
        <v>1076526</v>
      </c>
      <c r="I38" s="437">
        <v>1787394</v>
      </c>
      <c r="J38" s="437">
        <v>22229</v>
      </c>
      <c r="K38" s="437">
        <v>254433</v>
      </c>
      <c r="L38" s="437">
        <v>3042239</v>
      </c>
      <c r="M38" s="437">
        <v>1336349</v>
      </c>
      <c r="N38" s="224">
        <v>5383301</v>
      </c>
    </row>
    <row r="39" spans="1:15" s="220" customFormat="1" ht="13.5" customHeight="1">
      <c r="A39" s="135"/>
      <c r="B39" s="861">
        <v>3</v>
      </c>
      <c r="C39" s="146"/>
      <c r="D39" s="437">
        <v>4453134</v>
      </c>
      <c r="E39" s="437">
        <v>85082249</v>
      </c>
      <c r="F39" s="437">
        <v>1858279</v>
      </c>
      <c r="G39" s="437">
        <v>28661</v>
      </c>
      <c r="H39" s="437">
        <v>692014</v>
      </c>
      <c r="I39" s="437">
        <v>1843223</v>
      </c>
      <c r="J39" s="437">
        <v>30957</v>
      </c>
      <c r="K39" s="437">
        <v>153398</v>
      </c>
      <c r="L39" s="437">
        <v>2837547</v>
      </c>
      <c r="M39" s="437">
        <v>1462189</v>
      </c>
      <c r="N39" s="220">
        <v>4872257</v>
      </c>
    </row>
    <row r="40" spans="1:15" s="220" customFormat="1" ht="13.5" customHeight="1">
      <c r="A40" s="135"/>
      <c r="B40" s="861">
        <v>4</v>
      </c>
      <c r="C40" s="146"/>
      <c r="D40" s="1331">
        <v>4467181</v>
      </c>
      <c r="E40" s="437">
        <v>95484162</v>
      </c>
      <c r="F40" s="437">
        <v>1739407</v>
      </c>
      <c r="G40" s="437">
        <v>28885</v>
      </c>
      <c r="H40" s="437">
        <v>1002847</v>
      </c>
      <c r="I40" s="437">
        <v>1662442</v>
      </c>
      <c r="J40" s="437">
        <v>33600</v>
      </c>
      <c r="K40" s="437">
        <v>156318</v>
      </c>
      <c r="L40" s="437">
        <v>2966953</v>
      </c>
      <c r="M40" s="437">
        <v>1343910</v>
      </c>
      <c r="N40" s="220">
        <v>5203666</v>
      </c>
    </row>
    <row r="41" spans="1:15" s="225" customFormat="1" ht="13.5" customHeight="1">
      <c r="A41" s="135"/>
      <c r="B41" s="861">
        <v>5</v>
      </c>
      <c r="C41" s="146"/>
      <c r="D41" s="1331">
        <v>5005021</v>
      </c>
      <c r="E41" s="437">
        <v>122946666</v>
      </c>
      <c r="F41" s="437">
        <v>1630102</v>
      </c>
      <c r="G41" s="437">
        <v>115772</v>
      </c>
      <c r="H41" s="437">
        <v>1681683</v>
      </c>
      <c r="I41" s="437">
        <v>1548990</v>
      </c>
      <c r="J41" s="437">
        <v>28474</v>
      </c>
      <c r="K41" s="437">
        <v>268728</v>
      </c>
      <c r="L41" s="437">
        <v>3580513</v>
      </c>
      <c r="M41" s="437">
        <v>1155780</v>
      </c>
      <c r="N41" s="225">
        <v>4968261</v>
      </c>
    </row>
    <row r="42" spans="1:15" s="225" customFormat="1" ht="13.5" customHeight="1">
      <c r="A42" s="2266" t="s">
        <v>519</v>
      </c>
      <c r="B42" s="2266"/>
      <c r="C42" s="2267"/>
      <c r="D42" s="400">
        <v>100</v>
      </c>
      <c r="E42" s="456">
        <v>0</v>
      </c>
      <c r="F42" s="400">
        <f>+F41/$D41*100</f>
        <v>32.569333874922805</v>
      </c>
      <c r="G42" s="400">
        <f>+G41/$D41*100</f>
        <v>2.3131171677401552</v>
      </c>
      <c r="H42" s="400">
        <f t="shared" ref="H42:M42" si="2">+H41/$D41*100</f>
        <v>33.599918961378982</v>
      </c>
      <c r="I42" s="400">
        <f t="shared" si="2"/>
        <v>30.948721294076485</v>
      </c>
      <c r="J42" s="400">
        <f t="shared" si="2"/>
        <v>0.5689087018815705</v>
      </c>
      <c r="K42" s="400">
        <f t="shared" si="2"/>
        <v>5.3691682812120067</v>
      </c>
      <c r="L42" s="400">
        <f t="shared" si="2"/>
        <v>71.538421117513792</v>
      </c>
      <c r="M42" s="400">
        <f t="shared" si="2"/>
        <v>23.092410601274199</v>
      </c>
      <c r="O42" s="907" t="s">
        <v>915</v>
      </c>
    </row>
    <row r="43" spans="1:15" s="221" customFormat="1" ht="13.5" customHeight="1">
      <c r="A43" s="183"/>
      <c r="B43" s="1815"/>
      <c r="C43" s="1816"/>
      <c r="D43" s="1820"/>
      <c r="E43" s="1820"/>
      <c r="F43" s="1820"/>
      <c r="G43" s="1820"/>
      <c r="H43" s="1820"/>
      <c r="I43" s="1820"/>
      <c r="J43" s="1820"/>
      <c r="K43" s="1820"/>
      <c r="L43" s="1820"/>
      <c r="M43" s="1820"/>
      <c r="N43" s="221">
        <v>0</v>
      </c>
    </row>
    <row r="44" spans="1:15" s="219" customFormat="1" ht="13.5" customHeight="1">
      <c r="A44" s="1164">
        <v>5</v>
      </c>
      <c r="B44" s="1189">
        <v>4</v>
      </c>
      <c r="C44" s="292" t="s">
        <v>286</v>
      </c>
      <c r="D44" s="393">
        <v>717232</v>
      </c>
      <c r="E44" s="393">
        <v>13859339</v>
      </c>
      <c r="F44" s="393">
        <v>138091</v>
      </c>
      <c r="G44" s="393">
        <v>0</v>
      </c>
      <c r="H44" s="393">
        <v>419441</v>
      </c>
      <c r="I44" s="393">
        <v>156428</v>
      </c>
      <c r="J44" s="393">
        <v>3272</v>
      </c>
      <c r="K44" s="393">
        <v>8740</v>
      </c>
      <c r="L44" s="393">
        <v>608553</v>
      </c>
      <c r="M44" s="393">
        <v>99939</v>
      </c>
      <c r="N44" s="222">
        <v>448876</v>
      </c>
    </row>
    <row r="45" spans="1:15" s="219" customFormat="1" ht="13.5" customHeight="1">
      <c r="A45" s="1164"/>
      <c r="B45" s="1189">
        <v>5</v>
      </c>
      <c r="C45" s="292"/>
      <c r="D45" s="393">
        <v>320382</v>
      </c>
      <c r="E45" s="393">
        <v>9091643</v>
      </c>
      <c r="F45" s="393">
        <v>117511</v>
      </c>
      <c r="G45" s="393">
        <v>20</v>
      </c>
      <c r="H45" s="393">
        <v>131461</v>
      </c>
      <c r="I45" s="393">
        <v>70084</v>
      </c>
      <c r="J45" s="393">
        <v>1306</v>
      </c>
      <c r="K45" s="393">
        <v>23771</v>
      </c>
      <c r="L45" s="393">
        <v>213803</v>
      </c>
      <c r="M45" s="393">
        <v>82808</v>
      </c>
      <c r="N45" s="219">
        <v>369465</v>
      </c>
    </row>
    <row r="46" spans="1:15" s="219" customFormat="1" ht="13.5" customHeight="1">
      <c r="A46" s="1164"/>
      <c r="B46" s="1189">
        <v>6</v>
      </c>
      <c r="C46" s="292"/>
      <c r="D46" s="393">
        <v>263242</v>
      </c>
      <c r="E46" s="393">
        <v>6203711</v>
      </c>
      <c r="F46" s="393">
        <v>144899</v>
      </c>
      <c r="G46" s="393">
        <v>0</v>
      </c>
      <c r="H46" s="393">
        <v>32368</v>
      </c>
      <c r="I46" s="393">
        <v>84404</v>
      </c>
      <c r="J46" s="393">
        <v>1571</v>
      </c>
      <c r="K46" s="393">
        <v>6021</v>
      </c>
      <c r="L46" s="393">
        <v>150130</v>
      </c>
      <c r="M46" s="393">
        <v>107091</v>
      </c>
      <c r="N46" s="219">
        <v>345243</v>
      </c>
    </row>
    <row r="47" spans="1:15" s="219" customFormat="1" ht="13.5" customHeight="1">
      <c r="A47" s="1164"/>
      <c r="B47" s="1189">
        <v>7</v>
      </c>
      <c r="C47" s="292"/>
      <c r="D47" s="393">
        <v>559351</v>
      </c>
      <c r="E47" s="393">
        <v>16880427</v>
      </c>
      <c r="F47" s="393">
        <v>150639</v>
      </c>
      <c r="G47" s="393">
        <v>99015</v>
      </c>
      <c r="H47" s="393">
        <v>217223</v>
      </c>
      <c r="I47" s="393">
        <v>86826</v>
      </c>
      <c r="J47" s="393">
        <v>5648</v>
      </c>
      <c r="K47" s="393">
        <v>7141</v>
      </c>
      <c r="L47" s="393">
        <v>444155</v>
      </c>
      <c r="M47" s="393">
        <v>108055</v>
      </c>
      <c r="N47" s="219">
        <v>416126</v>
      </c>
    </row>
    <row r="48" spans="1:15" s="219" customFormat="1" ht="13.5" customHeight="1">
      <c r="A48" s="1164"/>
      <c r="B48" s="1189">
        <v>8</v>
      </c>
      <c r="C48" s="292"/>
      <c r="D48" s="393">
        <v>424490</v>
      </c>
      <c r="E48" s="1113">
        <v>10406929</v>
      </c>
      <c r="F48" s="393">
        <v>146092</v>
      </c>
      <c r="G48" s="393">
        <v>0</v>
      </c>
      <c r="H48" s="393">
        <v>66796</v>
      </c>
      <c r="I48" s="393">
        <v>208598</v>
      </c>
      <c r="J48" s="393">
        <v>3004</v>
      </c>
      <c r="K48" s="393">
        <v>709</v>
      </c>
      <c r="L48" s="393">
        <v>317020</v>
      </c>
      <c r="M48" s="393">
        <v>106761</v>
      </c>
      <c r="N48" s="219">
        <v>369655</v>
      </c>
    </row>
    <row r="49" spans="1:15" s="219" customFormat="1" ht="13.5" customHeight="1">
      <c r="A49" s="1164"/>
      <c r="B49" s="1189">
        <v>9</v>
      </c>
      <c r="C49" s="292"/>
      <c r="D49" s="393">
        <v>291243</v>
      </c>
      <c r="E49" s="393">
        <v>7225360</v>
      </c>
      <c r="F49" s="393">
        <v>139147</v>
      </c>
      <c r="G49" s="393">
        <v>3132</v>
      </c>
      <c r="H49" s="393">
        <v>49401</v>
      </c>
      <c r="I49" s="393">
        <v>97229</v>
      </c>
      <c r="J49" s="393">
        <v>2334</v>
      </c>
      <c r="K49" s="393">
        <v>17361</v>
      </c>
      <c r="L49" s="393">
        <v>185471</v>
      </c>
      <c r="M49" s="393">
        <v>88411</v>
      </c>
      <c r="N49" s="219">
        <v>488553</v>
      </c>
    </row>
    <row r="50" spans="1:15" s="219" customFormat="1" ht="13.5" customHeight="1">
      <c r="A50" s="1164"/>
      <c r="B50" s="1189">
        <v>10</v>
      </c>
      <c r="C50" s="292"/>
      <c r="D50" s="393">
        <v>787027</v>
      </c>
      <c r="E50" s="393">
        <v>18931432</v>
      </c>
      <c r="F50" s="393">
        <v>139210</v>
      </c>
      <c r="G50" s="393">
        <v>0</v>
      </c>
      <c r="H50" s="393">
        <v>502806</v>
      </c>
      <c r="I50" s="393">
        <v>142983</v>
      </c>
      <c r="J50" s="393">
        <v>2028</v>
      </c>
      <c r="K50" s="393">
        <v>48401</v>
      </c>
      <c r="L50" s="393">
        <v>639000</v>
      </c>
      <c r="M50" s="393">
        <v>99626</v>
      </c>
      <c r="N50" s="219">
        <v>358904</v>
      </c>
    </row>
    <row r="51" spans="1:15" s="219" customFormat="1" ht="13.5" customHeight="1">
      <c r="A51" s="1164"/>
      <c r="B51" s="1189">
        <v>11</v>
      </c>
      <c r="C51" s="292"/>
      <c r="D51" s="393">
        <v>343958</v>
      </c>
      <c r="E51" s="393">
        <v>8558743</v>
      </c>
      <c r="F51" s="393">
        <v>134628</v>
      </c>
      <c r="G51" s="393">
        <v>10871</v>
      </c>
      <c r="H51" s="393">
        <v>25781</v>
      </c>
      <c r="I51" s="393">
        <v>170597</v>
      </c>
      <c r="J51" s="393">
        <v>2081</v>
      </c>
      <c r="K51" s="393">
        <v>2084</v>
      </c>
      <c r="L51" s="393">
        <v>248822</v>
      </c>
      <c r="M51" s="393">
        <v>93052</v>
      </c>
      <c r="N51" s="219">
        <v>309781</v>
      </c>
    </row>
    <row r="52" spans="1:15" s="219" customFormat="1" ht="13.5" customHeight="1">
      <c r="A52" s="1164"/>
      <c r="B52" s="1189">
        <v>12</v>
      </c>
      <c r="C52" s="292"/>
      <c r="D52" s="393">
        <v>264578</v>
      </c>
      <c r="E52" s="393">
        <v>6159694</v>
      </c>
      <c r="F52" s="393">
        <v>131851</v>
      </c>
      <c r="G52" s="393">
        <v>18</v>
      </c>
      <c r="H52" s="393">
        <v>38425</v>
      </c>
      <c r="I52" s="393">
        <v>92898</v>
      </c>
      <c r="J52" s="393">
        <v>1386</v>
      </c>
      <c r="K52" s="393">
        <v>1521</v>
      </c>
      <c r="L52" s="393">
        <v>168695</v>
      </c>
      <c r="M52" s="393">
        <v>94362</v>
      </c>
      <c r="N52" s="219">
        <v>436401</v>
      </c>
    </row>
    <row r="53" spans="1:15" s="219" customFormat="1" ht="13.5" customHeight="1">
      <c r="A53" s="1164">
        <v>6</v>
      </c>
      <c r="B53" s="1189">
        <v>1</v>
      </c>
      <c r="C53" s="292"/>
      <c r="D53" s="393">
        <v>317253</v>
      </c>
      <c r="E53" s="393">
        <v>8476230</v>
      </c>
      <c r="F53" s="393">
        <v>104810</v>
      </c>
      <c r="G53" s="393">
        <v>8743</v>
      </c>
      <c r="H53" s="393">
        <v>28413</v>
      </c>
      <c r="I53" s="393">
        <v>173832</v>
      </c>
      <c r="J53" s="1113">
        <v>1455</v>
      </c>
      <c r="K53" s="393">
        <v>16567</v>
      </c>
      <c r="L53" s="393">
        <v>226485</v>
      </c>
      <c r="M53" s="393">
        <v>74201</v>
      </c>
      <c r="N53" s="219">
        <v>772511</v>
      </c>
    </row>
    <row r="54" spans="1:15" s="219" customFormat="1" ht="13.5" customHeight="1">
      <c r="A54" s="1164"/>
      <c r="B54" s="1189">
        <v>2</v>
      </c>
      <c r="C54" s="292"/>
      <c r="D54" s="393">
        <v>280780</v>
      </c>
      <c r="E54" s="393">
        <v>8843826</v>
      </c>
      <c r="F54" s="393">
        <v>115362</v>
      </c>
      <c r="G54" s="393">
        <v>9830</v>
      </c>
      <c r="H54" s="393">
        <v>52014</v>
      </c>
      <c r="I54" s="393">
        <v>101379</v>
      </c>
      <c r="J54" s="393">
        <v>2195</v>
      </c>
      <c r="K54" s="393">
        <v>31359</v>
      </c>
      <c r="L54" s="393">
        <v>173967</v>
      </c>
      <c r="M54" s="393">
        <v>75454</v>
      </c>
      <c r="N54" s="219">
        <v>499525</v>
      </c>
    </row>
    <row r="55" spans="1:15" s="219" customFormat="1" ht="13.5" customHeight="1">
      <c r="A55" s="1164"/>
      <c r="B55" s="1189">
        <v>3</v>
      </c>
      <c r="C55" s="292"/>
      <c r="D55" s="393">
        <v>291786</v>
      </c>
      <c r="E55" s="393">
        <v>10714664</v>
      </c>
      <c r="F55" s="393">
        <v>131658</v>
      </c>
      <c r="G55" s="393">
        <v>6426</v>
      </c>
      <c r="H55" s="393">
        <v>44265</v>
      </c>
      <c r="I55" s="393">
        <v>108317</v>
      </c>
      <c r="J55" s="393">
        <v>1120</v>
      </c>
      <c r="K55" s="393">
        <v>14013</v>
      </c>
      <c r="L55" s="393">
        <v>185189</v>
      </c>
      <c r="M55" s="393">
        <v>92584</v>
      </c>
      <c r="N55" s="219">
        <v>326486</v>
      </c>
    </row>
    <row r="56" spans="1:15" s="219" customFormat="1" ht="13.5" customHeight="1">
      <c r="A56" s="1164"/>
      <c r="B56" s="1189">
        <v>4</v>
      </c>
      <c r="C56" s="292"/>
      <c r="D56" s="393">
        <v>439512</v>
      </c>
      <c r="E56" s="393">
        <v>16164513</v>
      </c>
      <c r="F56" s="393">
        <v>134485</v>
      </c>
      <c r="G56" s="393">
        <v>9261</v>
      </c>
      <c r="H56" s="393">
        <v>88919</v>
      </c>
      <c r="I56" s="393">
        <v>205244</v>
      </c>
      <c r="J56" s="393">
        <v>1603</v>
      </c>
      <c r="K56" s="393">
        <v>23314</v>
      </c>
      <c r="L56" s="393">
        <v>321188</v>
      </c>
      <c r="M56" s="393">
        <v>95010</v>
      </c>
      <c r="N56" s="222">
        <v>422683</v>
      </c>
    </row>
    <row r="57" spans="1:15" s="219" customFormat="1" ht="13.5" customHeight="1">
      <c r="A57" s="2238" t="s">
        <v>519</v>
      </c>
      <c r="B57" s="2238"/>
      <c r="C57" s="2241"/>
      <c r="D57" s="809">
        <v>100</v>
      </c>
      <c r="E57" s="393">
        <v>0</v>
      </c>
      <c r="F57" s="810">
        <f>+F56/$D56*100</f>
        <v>30.598709477784453</v>
      </c>
      <c r="G57" s="810">
        <f>+G56/$D56*100</f>
        <v>2.1071097034893245</v>
      </c>
      <c r="H57" s="810">
        <f t="shared" ref="H57" si="3">+H56/$D56*100</f>
        <v>20.231301989479242</v>
      </c>
      <c r="I57" s="810">
        <f t="shared" ref="I57" si="4">+I56/$D56*100</f>
        <v>46.698156136806276</v>
      </c>
      <c r="J57" s="810">
        <f t="shared" ref="J57" si="5">+J56/$D56*100</f>
        <v>0.36472269244070693</v>
      </c>
      <c r="K57" s="810">
        <f t="shared" ref="K57" si="6">+K56/$D56*100</f>
        <v>5.304519558055298</v>
      </c>
      <c r="L57" s="810">
        <f t="shared" ref="L57" si="7">+L56/$D56*100</f>
        <v>73.078323231220082</v>
      </c>
      <c r="M57" s="810">
        <f t="shared" ref="M57" si="8">+M56/$D56*100</f>
        <v>21.617157210724621</v>
      </c>
      <c r="N57" s="222"/>
      <c r="O57" s="907" t="s">
        <v>915</v>
      </c>
    </row>
    <row r="58" spans="1:15" s="219" customFormat="1" ht="13.5" customHeight="1">
      <c r="A58" s="106"/>
      <c r="B58" s="107"/>
      <c r="C58" s="292"/>
      <c r="D58" s="1172"/>
      <c r="E58" s="1172"/>
      <c r="F58" s="1172"/>
      <c r="G58" s="1172"/>
      <c r="H58" s="1172"/>
      <c r="I58" s="1172"/>
      <c r="J58" s="1172"/>
      <c r="K58" s="1172"/>
      <c r="L58" s="1172"/>
      <c r="M58" s="1172"/>
      <c r="N58" s="219">
        <v>0</v>
      </c>
    </row>
    <row r="59" spans="1:15" s="219" customFormat="1" ht="13.5" customHeight="1">
      <c r="A59" s="2061" t="s">
        <v>43</v>
      </c>
      <c r="B59" s="2061"/>
      <c r="C59" s="2062"/>
      <c r="D59" s="374">
        <f>(D56-D55)/D55*100</f>
        <v>50.628200119265486</v>
      </c>
      <c r="E59" s="374">
        <f>(E56-E55)/E55*100</f>
        <v>50.863461514052148</v>
      </c>
      <c r="F59" s="374">
        <f t="shared" ref="F59:M59" si="9">(F56-F55)/F55*100</f>
        <v>2.1472299442494949</v>
      </c>
      <c r="G59" s="1207">
        <f t="shared" si="9"/>
        <v>44.117647058823529</v>
      </c>
      <c r="H59" s="374">
        <f t="shared" si="9"/>
        <v>100.87879814752061</v>
      </c>
      <c r="I59" s="374">
        <f t="shared" si="9"/>
        <v>89.484568442626738</v>
      </c>
      <c r="J59" s="394">
        <f t="shared" si="9"/>
        <v>43.125</v>
      </c>
      <c r="K59" s="374">
        <f t="shared" si="9"/>
        <v>66.374081210304709</v>
      </c>
      <c r="L59" s="374">
        <f t="shared" si="9"/>
        <v>73.437947178288127</v>
      </c>
      <c r="M59" s="374">
        <f t="shared" si="9"/>
        <v>2.6203231659898041</v>
      </c>
      <c r="O59" s="907" t="s">
        <v>915</v>
      </c>
    </row>
    <row r="60" spans="1:15" s="219" customFormat="1" ht="13.5" customHeight="1">
      <c r="A60" s="2124" t="s">
        <v>262</v>
      </c>
      <c r="B60" s="2124"/>
      <c r="C60" s="2125"/>
      <c r="D60" s="373">
        <f>IF(D44=0,"　　　 　・・・",(D56-D44)/D44*100)</f>
        <v>-38.721083275704373</v>
      </c>
      <c r="E60" s="373">
        <f>IF(E44=0,"　　　 　・・・",(E56-E44)/E44*100)</f>
        <v>16.6326402723824</v>
      </c>
      <c r="F60" s="373">
        <f t="shared" ref="F60:M60" si="10">IF(F44=0,"　　　 　・・・",(F56-F44)/F44*100)</f>
        <v>-2.6113215198673339</v>
      </c>
      <c r="G60" s="373" t="str">
        <f>IF(G44=0,"　　　 　・・・",(G56-G44)/G44*100)</f>
        <v>　　　 　・・・</v>
      </c>
      <c r="H60" s="373">
        <f t="shared" si="10"/>
        <v>-78.800594124084199</v>
      </c>
      <c r="I60" s="373">
        <f t="shared" si="10"/>
        <v>31.206689339504436</v>
      </c>
      <c r="J60" s="373">
        <f t="shared" si="10"/>
        <v>-51.00855745721271</v>
      </c>
      <c r="K60" s="373">
        <f t="shared" si="10"/>
        <v>166.75057208237988</v>
      </c>
      <c r="L60" s="373">
        <f t="shared" si="10"/>
        <v>-47.22103087159212</v>
      </c>
      <c r="M60" s="373">
        <f t="shared" si="10"/>
        <v>-4.9320085252003727</v>
      </c>
      <c r="O60" s="907" t="s">
        <v>915</v>
      </c>
    </row>
    <row r="61" spans="1:15" s="219" customFormat="1" ht="13.5" customHeight="1">
      <c r="A61" s="2259"/>
      <c r="B61" s="2260"/>
      <c r="C61" s="2260"/>
      <c r="D61" s="2260"/>
      <c r="E61" s="2260"/>
      <c r="F61" s="2260"/>
      <c r="G61" s="2260"/>
      <c r="H61" s="2260"/>
      <c r="I61" s="2260"/>
      <c r="J61" s="2260"/>
      <c r="K61" s="1341"/>
      <c r="L61" s="119"/>
      <c r="M61" s="1819" t="s">
        <v>17</v>
      </c>
    </row>
    <row r="62" spans="1:15" ht="13.5" customHeight="1">
      <c r="A62" s="2261"/>
      <c r="B62" s="2261"/>
      <c r="C62" s="2261"/>
      <c r="D62" s="2261"/>
      <c r="E62" s="2261"/>
      <c r="F62" s="2261"/>
      <c r="G62" s="2261"/>
      <c r="H62" s="2261"/>
      <c r="I62" s="2261"/>
      <c r="J62" s="2261"/>
      <c r="K62" s="1342"/>
    </row>
  </sheetData>
  <mergeCells count="15">
    <mergeCell ref="K34:M34"/>
    <mergeCell ref="A4:C4"/>
    <mergeCell ref="A28:C28"/>
    <mergeCell ref="A59:C59"/>
    <mergeCell ref="A11:C11"/>
    <mergeCell ref="A26:C26"/>
    <mergeCell ref="A42:C42"/>
    <mergeCell ref="A57:C57"/>
    <mergeCell ref="D3:E3"/>
    <mergeCell ref="A29:C29"/>
    <mergeCell ref="A34:C35"/>
    <mergeCell ref="D34:E34"/>
    <mergeCell ref="A61:J62"/>
    <mergeCell ref="G34:I34"/>
    <mergeCell ref="A60:C60"/>
  </mergeCells>
  <phoneticPr fontId="4"/>
  <pageMargins left="0.59055118110236227" right="0.39370078740157483" top="0.70866141732283472" bottom="0.39370078740157483" header="0.39370078740157483" footer="0.19685039370078741"/>
  <pageSetup paperSize="9" scale="95" orientation="portrait" r:id="rId1"/>
  <headerFooter alignWithMargins="0">
    <oddHeader>&amp;R&amp;"ＭＳ ゴシック,太字"&amp;16 6　住宅</oddHeader>
    <oddFooter>&amp;R－21－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9">
    <tabColor theme="6" tint="0.39997558519241921"/>
  </sheetPr>
  <dimension ref="A1:R72"/>
  <sheetViews>
    <sheetView view="pageBreakPreview" zoomScaleNormal="100" zoomScaleSheetLayoutView="100" workbookViewId="0"/>
  </sheetViews>
  <sheetFormatPr defaultColWidth="10.6640625" defaultRowHeight="12"/>
  <cols>
    <col min="1" max="1" width="5" style="247" customWidth="1"/>
    <col min="2" max="2" width="3.1640625" style="247" customWidth="1"/>
    <col min="3" max="3" width="6.5" style="247" customWidth="1"/>
    <col min="4" max="5" width="9.6640625" style="110" customWidth="1"/>
    <col min="6" max="6" width="0.6640625" style="290" customWidth="1"/>
    <col min="7" max="7" width="12.6640625" style="110" customWidth="1"/>
    <col min="8" max="8" width="9.6640625" style="110" customWidth="1"/>
    <col min="9" max="9" width="11.1640625" style="110" customWidth="1"/>
    <col min="10" max="10" width="9.6640625" style="110" customWidth="1"/>
    <col min="11" max="11" width="13" style="110" customWidth="1"/>
    <col min="12" max="14" width="9.6640625" style="110" customWidth="1"/>
    <col min="15" max="15" width="12.33203125" style="110" customWidth="1"/>
    <col min="16" max="16" width="9.6640625" style="110" customWidth="1"/>
    <col min="17" max="17" width="1.6640625" style="110" customWidth="1"/>
    <col min="18" max="16384" width="10.6640625" style="110"/>
  </cols>
  <sheetData>
    <row r="1" spans="1:18" ht="20.25">
      <c r="A1" s="569" t="s">
        <v>736</v>
      </c>
      <c r="B1" s="215"/>
      <c r="C1" s="214"/>
      <c r="D1" s="215"/>
      <c r="E1" s="215"/>
      <c r="F1" s="215"/>
      <c r="G1" s="215"/>
      <c r="H1" s="215"/>
      <c r="I1" s="215"/>
      <c r="J1" s="215"/>
      <c r="K1" s="214"/>
      <c r="L1" s="214"/>
      <c r="M1" s="214"/>
      <c r="N1" s="780"/>
      <c r="O1" s="214"/>
      <c r="P1" s="1812"/>
      <c r="Q1" s="214"/>
    </row>
    <row r="2" spans="1:18" ht="8.25" customHeight="1">
      <c r="A2" s="217"/>
      <c r="B2" s="217"/>
      <c r="C2" s="217"/>
      <c r="D2" s="109"/>
      <c r="E2" s="215"/>
      <c r="F2" s="215"/>
      <c r="G2" s="214"/>
      <c r="H2" s="215"/>
      <c r="I2" s="215"/>
      <c r="J2" s="215"/>
      <c r="K2" s="215"/>
      <c r="L2" s="215"/>
      <c r="M2" s="215"/>
      <c r="N2" s="218"/>
      <c r="O2" s="214"/>
      <c r="P2" s="214"/>
      <c r="Q2" s="214"/>
    </row>
    <row r="3" spans="1:18" s="119" customFormat="1" ht="17.25" customHeight="1">
      <c r="A3" s="116"/>
      <c r="B3" s="117"/>
      <c r="C3" s="118"/>
      <c r="D3" s="2275" t="s">
        <v>218</v>
      </c>
      <c r="E3" s="2276"/>
      <c r="F3" s="2277"/>
      <c r="G3" s="2269" t="s">
        <v>160</v>
      </c>
      <c r="H3" s="2270"/>
      <c r="I3" s="2269" t="s">
        <v>480</v>
      </c>
      <c r="J3" s="2270"/>
      <c r="K3" s="2269" t="s">
        <v>219</v>
      </c>
      <c r="L3" s="2270"/>
      <c r="M3" s="2269" t="s">
        <v>269</v>
      </c>
      <c r="N3" s="2270"/>
      <c r="O3" s="2275" t="s">
        <v>802</v>
      </c>
      <c r="P3" s="2277"/>
    </row>
    <row r="4" spans="1:18" s="120" customFormat="1" ht="22.5" customHeight="1">
      <c r="A4" s="2288" t="s">
        <v>220</v>
      </c>
      <c r="B4" s="2289"/>
      <c r="C4" s="2290"/>
      <c r="D4" s="466" t="s">
        <v>221</v>
      </c>
      <c r="E4" s="2278" t="s">
        <v>203</v>
      </c>
      <c r="F4" s="2279"/>
      <c r="G4" s="466" t="s">
        <v>704</v>
      </c>
      <c r="H4" s="466" t="s">
        <v>203</v>
      </c>
      <c r="I4" s="466" t="s">
        <v>704</v>
      </c>
      <c r="J4" s="466" t="s">
        <v>203</v>
      </c>
      <c r="K4" s="466" t="s">
        <v>704</v>
      </c>
      <c r="L4" s="466" t="s">
        <v>203</v>
      </c>
      <c r="M4" s="466" t="s">
        <v>704</v>
      </c>
      <c r="N4" s="466" t="s">
        <v>203</v>
      </c>
      <c r="O4" s="466" t="s">
        <v>705</v>
      </c>
      <c r="P4" s="470" t="s">
        <v>203</v>
      </c>
    </row>
    <row r="5" spans="1:18" s="530" customFormat="1" ht="14.25" customHeight="1">
      <c r="A5" s="532"/>
      <c r="B5" s="533"/>
      <c r="C5" s="534"/>
      <c r="D5" s="532" t="s">
        <v>222</v>
      </c>
      <c r="E5" s="532" t="s">
        <v>222</v>
      </c>
      <c r="F5" s="532"/>
      <c r="G5" s="532" t="s">
        <v>222</v>
      </c>
      <c r="H5" s="532" t="s">
        <v>222</v>
      </c>
      <c r="I5" s="532" t="s">
        <v>222</v>
      </c>
      <c r="J5" s="532" t="s">
        <v>222</v>
      </c>
      <c r="K5" s="532" t="s">
        <v>222</v>
      </c>
      <c r="L5" s="532" t="s">
        <v>222</v>
      </c>
      <c r="M5" s="532" t="s">
        <v>222</v>
      </c>
      <c r="N5" s="532" t="s">
        <v>222</v>
      </c>
      <c r="O5" s="532" t="s">
        <v>222</v>
      </c>
      <c r="P5" s="532" t="s">
        <v>222</v>
      </c>
      <c r="Q5" s="531"/>
    </row>
    <row r="6" spans="1:18" s="13" customFormat="1" ht="15.75" customHeight="1">
      <c r="A6" s="203" t="s">
        <v>489</v>
      </c>
      <c r="B6" s="503" t="s">
        <v>490</v>
      </c>
      <c r="C6" s="146" t="s">
        <v>223</v>
      </c>
      <c r="D6" s="1334">
        <v>409011</v>
      </c>
      <c r="E6" s="1334">
        <v>176721</v>
      </c>
      <c r="F6" s="950"/>
      <c r="G6" s="1334">
        <v>174382</v>
      </c>
      <c r="H6" s="1334">
        <v>51150</v>
      </c>
      <c r="I6" s="1334">
        <v>65723</v>
      </c>
      <c r="J6" s="1334">
        <v>55814</v>
      </c>
      <c r="K6" s="1334">
        <v>89366</v>
      </c>
      <c r="L6" s="1334">
        <v>40586</v>
      </c>
      <c r="M6" s="1334">
        <v>9355</v>
      </c>
      <c r="N6" s="1334">
        <v>4261</v>
      </c>
      <c r="O6" s="990">
        <v>60552</v>
      </c>
      <c r="P6" s="990">
        <v>11592</v>
      </c>
      <c r="Q6" s="1821"/>
    </row>
    <row r="7" spans="1:18" s="13" customFormat="1" ht="15.75" customHeight="1">
      <c r="A7" s="135"/>
      <c r="B7" s="503">
        <v>2</v>
      </c>
      <c r="C7" s="146"/>
      <c r="D7" s="1334">
        <v>439611</v>
      </c>
      <c r="E7" s="1334">
        <v>187825</v>
      </c>
      <c r="F7" s="950"/>
      <c r="G7" s="1334">
        <v>187989</v>
      </c>
      <c r="H7" s="1334">
        <v>51389</v>
      </c>
      <c r="I7" s="1334">
        <v>71718</v>
      </c>
      <c r="J7" s="1334">
        <v>58624</v>
      </c>
      <c r="K7" s="1334">
        <v>96467</v>
      </c>
      <c r="L7" s="1334">
        <v>42627</v>
      </c>
      <c r="M7" s="1334">
        <v>10227</v>
      </c>
      <c r="N7" s="1334">
        <v>4665</v>
      </c>
      <c r="O7" s="990">
        <v>63167</v>
      </c>
      <c r="P7" s="990">
        <v>11831</v>
      </c>
      <c r="Q7" s="1821"/>
    </row>
    <row r="8" spans="1:18" s="13" customFormat="1" ht="15.75" customHeight="1">
      <c r="A8" s="135"/>
      <c r="B8" s="503">
        <v>3</v>
      </c>
      <c r="C8" s="146"/>
      <c r="D8" s="1334">
        <v>443206</v>
      </c>
      <c r="E8" s="1334">
        <v>171222</v>
      </c>
      <c r="F8" s="950"/>
      <c r="G8" s="1334">
        <v>194632</v>
      </c>
      <c r="H8" s="1334">
        <v>50186</v>
      </c>
      <c r="I8" s="1334">
        <v>74348</v>
      </c>
      <c r="J8" s="1334">
        <v>61561</v>
      </c>
      <c r="K8" s="1334">
        <v>99377</v>
      </c>
      <c r="L8" s="1334">
        <v>42389</v>
      </c>
      <c r="M8" s="1334">
        <v>10603</v>
      </c>
      <c r="N8" s="1334">
        <v>4754</v>
      </c>
      <c r="O8" s="990">
        <v>64246</v>
      </c>
      <c r="P8" s="990">
        <v>12332</v>
      </c>
      <c r="Q8" s="1821"/>
    </row>
    <row r="9" spans="1:18" s="13" customFormat="1" ht="15.75" customHeight="1">
      <c r="A9" s="135"/>
      <c r="B9" s="503">
        <v>4</v>
      </c>
      <c r="C9" s="146"/>
      <c r="D9" s="1334">
        <v>447852</v>
      </c>
      <c r="E9" s="1334">
        <v>177210</v>
      </c>
      <c r="F9" s="950"/>
      <c r="G9" s="1334">
        <v>199724</v>
      </c>
      <c r="H9" s="1334">
        <v>55719</v>
      </c>
      <c r="I9" s="1334">
        <v>74923</v>
      </c>
      <c r="J9" s="1334">
        <v>61799</v>
      </c>
      <c r="K9" s="1334">
        <v>98276</v>
      </c>
      <c r="L9" s="1334">
        <v>42189</v>
      </c>
      <c r="M9" s="1334">
        <v>10517</v>
      </c>
      <c r="N9" s="1334">
        <v>4899</v>
      </c>
      <c r="O9" s="990">
        <v>64412</v>
      </c>
      <c r="P9" s="990">
        <v>12604</v>
      </c>
      <c r="Q9" s="1821"/>
    </row>
    <row r="10" spans="1:18" s="13" customFormat="1" ht="15.75" customHeight="1">
      <c r="A10" s="135"/>
      <c r="B10" s="503">
        <v>5</v>
      </c>
      <c r="C10" s="146"/>
      <c r="D10" s="1334">
        <v>452517</v>
      </c>
      <c r="E10" s="1334">
        <v>180350</v>
      </c>
      <c r="F10" s="950"/>
      <c r="G10" s="1334">
        <v>203916</v>
      </c>
      <c r="H10" s="1334">
        <v>55891</v>
      </c>
      <c r="I10" s="1334">
        <v>74952</v>
      </c>
      <c r="J10" s="1334">
        <v>64257</v>
      </c>
      <c r="K10" s="1334">
        <v>98831</v>
      </c>
      <c r="L10" s="1334">
        <v>42228</v>
      </c>
      <c r="M10" s="1334">
        <v>10449</v>
      </c>
      <c r="N10" s="1334">
        <v>5049</v>
      </c>
      <c r="O10" s="990">
        <v>64369</v>
      </c>
      <c r="P10" s="990">
        <v>12925</v>
      </c>
      <c r="Q10" s="1821"/>
    </row>
    <row r="11" spans="1:18" s="13" customFormat="1" ht="15.75" customHeight="1">
      <c r="A11" s="2266" t="s">
        <v>519</v>
      </c>
      <c r="B11" s="2266"/>
      <c r="C11" s="2267"/>
      <c r="D11" s="400">
        <v>100</v>
      </c>
      <c r="E11" s="400">
        <v>100</v>
      </c>
      <c r="F11" s="225"/>
      <c r="G11" s="400">
        <f>+G10/$D10*100</f>
        <v>45.06261643208984</v>
      </c>
      <c r="H11" s="400">
        <f>+H10/$E10*100</f>
        <v>30.990296645411696</v>
      </c>
      <c r="I11" s="400">
        <f>+I10/$D10*100</f>
        <v>16.563355630838178</v>
      </c>
      <c r="J11" s="400">
        <f>+J10/$E10*100</f>
        <v>35.629054616024398</v>
      </c>
      <c r="K11" s="400">
        <f>+K10/$D10*100</f>
        <v>21.84028445340175</v>
      </c>
      <c r="L11" s="400">
        <f>+L10/$E10*100</f>
        <v>23.414471860271693</v>
      </c>
      <c r="M11" s="400">
        <f>+M10/$D10*100</f>
        <v>2.3090845205815471</v>
      </c>
      <c r="N11" s="400">
        <f>+N10/$E10*100</f>
        <v>2.7995564180759636</v>
      </c>
      <c r="O11" s="400">
        <f>+O10/$D10*100</f>
        <v>14.224658963088679</v>
      </c>
      <c r="P11" s="400">
        <f>+P10/$E10*100</f>
        <v>7.1666204602162455</v>
      </c>
      <c r="Q11" s="1821"/>
      <c r="R11" s="896" t="s">
        <v>915</v>
      </c>
    </row>
    <row r="12" spans="1:18" s="112" customFormat="1" ht="13.5" customHeight="1">
      <c r="A12" s="183"/>
      <c r="B12" s="1815"/>
      <c r="C12" s="1816"/>
      <c r="D12" s="609"/>
      <c r="E12" s="609"/>
      <c r="F12" s="609"/>
      <c r="G12" s="609"/>
      <c r="H12" s="609"/>
      <c r="I12" s="609"/>
      <c r="J12" s="609"/>
      <c r="K12" s="609"/>
      <c r="L12" s="609"/>
      <c r="M12" s="609"/>
      <c r="N12" s="609"/>
      <c r="O12" s="610"/>
      <c r="P12" s="610"/>
      <c r="Q12" s="291"/>
    </row>
    <row r="13" spans="1:18" s="12" customFormat="1" ht="16.5" customHeight="1">
      <c r="A13" s="1164">
        <v>5</v>
      </c>
      <c r="B13" s="1189">
        <v>4</v>
      </c>
      <c r="C13" s="292" t="s">
        <v>285</v>
      </c>
      <c r="D13" s="1121">
        <v>451320</v>
      </c>
      <c r="E13" s="1121">
        <v>178325</v>
      </c>
      <c r="F13" s="1121"/>
      <c r="G13" s="1337">
        <v>202450</v>
      </c>
      <c r="H13" s="1337">
        <v>55828</v>
      </c>
      <c r="I13" s="1337">
        <v>75032</v>
      </c>
      <c r="J13" s="1337">
        <v>62732</v>
      </c>
      <c r="K13" s="1337">
        <v>98939</v>
      </c>
      <c r="L13" s="1337">
        <v>42048</v>
      </c>
      <c r="M13" s="1121">
        <v>10482</v>
      </c>
      <c r="N13" s="1121">
        <v>4957</v>
      </c>
      <c r="O13" s="894">
        <v>64417</v>
      </c>
      <c r="P13" s="894">
        <v>12760</v>
      </c>
      <c r="Q13" s="1821"/>
    </row>
    <row r="14" spans="1:18" s="12" customFormat="1" ht="16.5" customHeight="1">
      <c r="A14" s="1164"/>
      <c r="B14" s="1189">
        <v>5</v>
      </c>
      <c r="C14" s="292"/>
      <c r="D14" s="1121">
        <v>449890</v>
      </c>
      <c r="E14" s="1121">
        <v>177667</v>
      </c>
      <c r="F14" s="1121"/>
      <c r="G14" s="1337">
        <v>202434</v>
      </c>
      <c r="H14" s="1337">
        <v>55499</v>
      </c>
      <c r="I14" s="1337">
        <v>74786</v>
      </c>
      <c r="J14" s="1337">
        <v>62546</v>
      </c>
      <c r="K14" s="1337">
        <v>98124</v>
      </c>
      <c r="L14" s="1337">
        <v>41880</v>
      </c>
      <c r="M14" s="1121">
        <v>10415</v>
      </c>
      <c r="N14" s="1121">
        <v>4909</v>
      </c>
      <c r="O14" s="894">
        <v>64131</v>
      </c>
      <c r="P14" s="894">
        <v>12833</v>
      </c>
      <c r="Q14" s="1821"/>
    </row>
    <row r="15" spans="1:18" s="12" customFormat="1" ht="16.5" customHeight="1">
      <c r="A15" s="1164"/>
      <c r="B15" s="1189">
        <v>6</v>
      </c>
      <c r="C15" s="292"/>
      <c r="D15" s="1121">
        <v>453449</v>
      </c>
      <c r="E15" s="1121">
        <v>177775</v>
      </c>
      <c r="F15" s="1121"/>
      <c r="G15" s="1337">
        <v>204246</v>
      </c>
      <c r="H15" s="1337">
        <v>55259</v>
      </c>
      <c r="I15" s="1337">
        <v>75289</v>
      </c>
      <c r="J15" s="1337">
        <v>62772</v>
      </c>
      <c r="K15" s="1337">
        <v>98630</v>
      </c>
      <c r="L15" s="1337">
        <v>41990</v>
      </c>
      <c r="M15" s="1121">
        <v>10493</v>
      </c>
      <c r="N15" s="1121">
        <v>4913</v>
      </c>
      <c r="O15" s="894">
        <v>64791</v>
      </c>
      <c r="P15" s="894">
        <v>12841</v>
      </c>
      <c r="Q15" s="1821"/>
    </row>
    <row r="16" spans="1:18" s="12" customFormat="1" ht="16.5" customHeight="1">
      <c r="A16" s="1164"/>
      <c r="B16" s="1189">
        <v>7</v>
      </c>
      <c r="C16" s="292"/>
      <c r="D16" s="1021">
        <v>451218</v>
      </c>
      <c r="E16" s="1121">
        <v>178123</v>
      </c>
      <c r="F16" s="1121"/>
      <c r="G16" s="1337">
        <v>202862</v>
      </c>
      <c r="H16" s="1337">
        <v>55614</v>
      </c>
      <c r="I16" s="1337">
        <v>74854</v>
      </c>
      <c r="J16" s="1337">
        <v>62872</v>
      </c>
      <c r="K16" s="1337">
        <v>98561</v>
      </c>
      <c r="L16" s="1337">
        <v>41880</v>
      </c>
      <c r="M16" s="1121">
        <v>10471</v>
      </c>
      <c r="N16" s="1121">
        <v>4903</v>
      </c>
      <c r="O16" s="894">
        <v>64470</v>
      </c>
      <c r="P16" s="894">
        <v>12854</v>
      </c>
      <c r="Q16" s="1821"/>
    </row>
    <row r="17" spans="1:18" s="12" customFormat="1" ht="16.5" customHeight="1">
      <c r="A17" s="1164"/>
      <c r="B17" s="1189">
        <v>8</v>
      </c>
      <c r="C17" s="292"/>
      <c r="D17" s="1121">
        <v>451169</v>
      </c>
      <c r="E17" s="1121">
        <v>178260</v>
      </c>
      <c r="F17" s="1121"/>
      <c r="G17" s="1337">
        <v>202525</v>
      </c>
      <c r="H17" s="1337">
        <v>55585</v>
      </c>
      <c r="I17" s="1337">
        <v>74867</v>
      </c>
      <c r="J17" s="1337">
        <v>62982</v>
      </c>
      <c r="K17" s="1337">
        <v>98701</v>
      </c>
      <c r="L17" s="1337">
        <v>41892</v>
      </c>
      <c r="M17" s="1121">
        <v>10461</v>
      </c>
      <c r="N17" s="1121">
        <v>4922</v>
      </c>
      <c r="O17" s="894">
        <v>64615</v>
      </c>
      <c r="P17" s="894">
        <v>12879</v>
      </c>
      <c r="Q17" s="1821"/>
    </row>
    <row r="18" spans="1:18" s="12" customFormat="1" ht="16.5" customHeight="1">
      <c r="A18" s="1164"/>
      <c r="B18" s="1189">
        <v>9</v>
      </c>
      <c r="C18" s="292"/>
      <c r="D18" s="1121">
        <v>450038</v>
      </c>
      <c r="E18" s="1121">
        <v>179315</v>
      </c>
      <c r="F18" s="1121"/>
      <c r="G18" s="1337">
        <v>201980</v>
      </c>
      <c r="H18" s="1337">
        <v>55489</v>
      </c>
      <c r="I18" s="1337">
        <v>74826</v>
      </c>
      <c r="J18" s="1337">
        <v>63711</v>
      </c>
      <c r="K18" s="1337">
        <v>98450</v>
      </c>
      <c r="L18" s="1337">
        <v>42192</v>
      </c>
      <c r="M18" s="1121">
        <v>10477</v>
      </c>
      <c r="N18" s="1121">
        <v>5012</v>
      </c>
      <c r="O18" s="894">
        <v>64305</v>
      </c>
      <c r="P18" s="894">
        <v>12911</v>
      </c>
      <c r="Q18" s="1821"/>
    </row>
    <row r="19" spans="1:18" s="12" customFormat="1" ht="16.5" customHeight="1">
      <c r="A19" s="1164"/>
      <c r="B19" s="1189">
        <v>10</v>
      </c>
      <c r="C19" s="292"/>
      <c r="D19" s="1121">
        <v>449717</v>
      </c>
      <c r="E19" s="1121">
        <v>178607</v>
      </c>
      <c r="F19" s="1121"/>
      <c r="G19" s="1337">
        <v>202171</v>
      </c>
      <c r="H19" s="1337">
        <v>55289</v>
      </c>
      <c r="I19" s="1337">
        <v>74240</v>
      </c>
      <c r="J19" s="1337">
        <v>63441</v>
      </c>
      <c r="K19" s="1337">
        <v>98465</v>
      </c>
      <c r="L19" s="1337">
        <v>41978</v>
      </c>
      <c r="M19" s="1121">
        <v>10418</v>
      </c>
      <c r="N19" s="1121">
        <v>4995</v>
      </c>
      <c r="O19" s="894">
        <v>64423</v>
      </c>
      <c r="P19" s="894">
        <v>12904</v>
      </c>
      <c r="Q19" s="1821"/>
    </row>
    <row r="20" spans="1:18" s="12" customFormat="1" ht="16.5" customHeight="1">
      <c r="A20" s="1164"/>
      <c r="B20" s="1189">
        <v>11</v>
      </c>
      <c r="C20" s="292"/>
      <c r="D20" s="1121">
        <v>449393</v>
      </c>
      <c r="E20" s="1121">
        <v>179063</v>
      </c>
      <c r="F20" s="1121"/>
      <c r="G20" s="1337">
        <v>202292</v>
      </c>
      <c r="H20" s="1337">
        <v>55565</v>
      </c>
      <c r="I20" s="1337">
        <v>74268</v>
      </c>
      <c r="J20" s="1337">
        <v>63635</v>
      </c>
      <c r="K20" s="1337">
        <v>98306</v>
      </c>
      <c r="L20" s="1337">
        <v>41949</v>
      </c>
      <c r="M20" s="1121">
        <v>10416</v>
      </c>
      <c r="N20" s="1121">
        <v>4990</v>
      </c>
      <c r="O20" s="894">
        <v>64111</v>
      </c>
      <c r="P20" s="894">
        <v>12924</v>
      </c>
      <c r="Q20" s="1821"/>
    </row>
    <row r="21" spans="1:18" s="12" customFormat="1" ht="16.5" customHeight="1">
      <c r="A21" s="1164"/>
      <c r="B21" s="1189">
        <v>12</v>
      </c>
      <c r="C21" s="292"/>
      <c r="D21" s="1121">
        <v>452517</v>
      </c>
      <c r="E21" s="1121">
        <v>180350</v>
      </c>
      <c r="F21" s="1121"/>
      <c r="G21" s="1337">
        <v>203916</v>
      </c>
      <c r="H21" s="1337">
        <v>55891</v>
      </c>
      <c r="I21" s="1337">
        <v>74952</v>
      </c>
      <c r="J21" s="1337">
        <v>64257</v>
      </c>
      <c r="K21" s="1337">
        <v>98831</v>
      </c>
      <c r="L21" s="1337">
        <v>42228</v>
      </c>
      <c r="M21" s="1121">
        <v>10449</v>
      </c>
      <c r="N21" s="1121">
        <v>5049</v>
      </c>
      <c r="O21" s="894">
        <v>64369</v>
      </c>
      <c r="P21" s="894">
        <v>12925</v>
      </c>
      <c r="Q21" s="1821"/>
    </row>
    <row r="22" spans="1:18" s="12" customFormat="1" ht="16.5" customHeight="1">
      <c r="A22" s="1164">
        <v>6</v>
      </c>
      <c r="B22" s="1189">
        <v>1</v>
      </c>
      <c r="C22" s="292"/>
      <c r="D22" s="1021">
        <v>449487</v>
      </c>
      <c r="E22" s="1121">
        <v>179929</v>
      </c>
      <c r="F22" s="1121"/>
      <c r="G22" s="1337">
        <v>202395</v>
      </c>
      <c r="H22" s="1337">
        <v>55908</v>
      </c>
      <c r="I22" s="1337">
        <v>74423</v>
      </c>
      <c r="J22" s="1337">
        <v>64179</v>
      </c>
      <c r="K22" s="1337">
        <v>98293</v>
      </c>
      <c r="L22" s="1337">
        <v>41917</v>
      </c>
      <c r="M22" s="1121">
        <v>10380</v>
      </c>
      <c r="N22" s="1121">
        <v>5006</v>
      </c>
      <c r="O22" s="894">
        <v>63996</v>
      </c>
      <c r="P22" s="894">
        <v>12919</v>
      </c>
      <c r="Q22" s="1821"/>
    </row>
    <row r="23" spans="1:18" s="12" customFormat="1" ht="16.5" customHeight="1">
      <c r="A23" s="1164"/>
      <c r="B23" s="1189">
        <v>2</v>
      </c>
      <c r="C23" s="292"/>
      <c r="D23" s="1328">
        <v>450753</v>
      </c>
      <c r="E23" s="1328">
        <v>180236</v>
      </c>
      <c r="F23" s="1328"/>
      <c r="G23" s="1329">
        <v>202888</v>
      </c>
      <c r="H23" s="1329">
        <v>55981</v>
      </c>
      <c r="I23" s="1329">
        <v>74773</v>
      </c>
      <c r="J23" s="1329">
        <v>64416</v>
      </c>
      <c r="K23" s="1329">
        <v>98633</v>
      </c>
      <c r="L23" s="1329">
        <v>41870</v>
      </c>
      <c r="M23" s="1328">
        <v>10387</v>
      </c>
      <c r="N23" s="1328">
        <v>5032</v>
      </c>
      <c r="O23" s="1332">
        <v>64072</v>
      </c>
      <c r="P23" s="1332">
        <v>12937</v>
      </c>
      <c r="Q23" s="1821"/>
    </row>
    <row r="24" spans="1:18" s="12" customFormat="1" ht="16.5" customHeight="1">
      <c r="A24" s="1164"/>
      <c r="B24" s="1189">
        <v>3</v>
      </c>
      <c r="C24" s="292"/>
      <c r="D24" s="894">
        <v>447109</v>
      </c>
      <c r="E24" s="894">
        <v>182103</v>
      </c>
      <c r="F24" s="1328"/>
      <c r="G24" s="894">
        <v>203626</v>
      </c>
      <c r="H24" s="894">
        <v>57114</v>
      </c>
      <c r="I24" s="894">
        <v>74433</v>
      </c>
      <c r="J24" s="894">
        <v>64940</v>
      </c>
      <c r="K24" s="894">
        <v>95446</v>
      </c>
      <c r="L24" s="894">
        <v>41980</v>
      </c>
      <c r="M24" s="1328">
        <v>9903</v>
      </c>
      <c r="N24" s="1328">
        <v>5129</v>
      </c>
      <c r="O24" s="1332">
        <v>63701</v>
      </c>
      <c r="P24" s="1332">
        <v>12940</v>
      </c>
      <c r="Q24" s="1821"/>
    </row>
    <row r="25" spans="1:18" s="12" customFormat="1" ht="16.5" customHeight="1">
      <c r="A25" s="1164"/>
      <c r="B25" s="1189">
        <v>4</v>
      </c>
      <c r="C25" s="292"/>
      <c r="D25" s="894">
        <v>454258</v>
      </c>
      <c r="E25" s="894">
        <v>180931</v>
      </c>
      <c r="F25" s="894"/>
      <c r="G25" s="894">
        <v>206344</v>
      </c>
      <c r="H25" s="894">
        <v>56375</v>
      </c>
      <c r="I25" s="894">
        <v>74885</v>
      </c>
      <c r="J25" s="894">
        <v>64737</v>
      </c>
      <c r="K25" s="894">
        <v>98853</v>
      </c>
      <c r="L25" s="894">
        <v>41804</v>
      </c>
      <c r="M25" s="894">
        <v>10325</v>
      </c>
      <c r="N25" s="894">
        <v>5075</v>
      </c>
      <c r="O25" s="894">
        <v>63851</v>
      </c>
      <c r="P25" s="894">
        <v>12940</v>
      </c>
      <c r="Q25" s="1821"/>
    </row>
    <row r="26" spans="1:18" s="12" customFormat="1" ht="15.75" customHeight="1">
      <c r="A26" s="2238" t="s">
        <v>519</v>
      </c>
      <c r="B26" s="2238"/>
      <c r="C26" s="2241"/>
      <c r="D26" s="742">
        <v>100</v>
      </c>
      <c r="E26" s="742">
        <v>100</v>
      </c>
      <c r="F26" s="1314"/>
      <c r="G26" s="742">
        <f>G25/$D25*100</f>
        <v>45.424406394603949</v>
      </c>
      <c r="H26" s="742">
        <f>H25/$E25*100</f>
        <v>31.158286860736968</v>
      </c>
      <c r="I26" s="742">
        <f>I25/$D25*100</f>
        <v>16.485125193172163</v>
      </c>
      <c r="J26" s="742">
        <f>J25/$E25*100</f>
        <v>35.779938208488318</v>
      </c>
      <c r="K26" s="742">
        <f>K25/$D25*100</f>
        <v>21.761421923224248</v>
      </c>
      <c r="L26" s="742">
        <f>L25/$E25*100</f>
        <v>23.104940557450078</v>
      </c>
      <c r="M26" s="742">
        <f>M25/$D25*100</f>
        <v>2.2729374056153109</v>
      </c>
      <c r="N26" s="742">
        <f>N25/$E25*100</f>
        <v>2.8049366885718867</v>
      </c>
      <c r="O26" s="742">
        <f>O25/$D25*100</f>
        <v>14.056109083384333</v>
      </c>
      <c r="P26" s="742">
        <f>P25/$E25*100</f>
        <v>7.1518976847527505</v>
      </c>
      <c r="Q26" s="1821"/>
      <c r="R26" s="896" t="s">
        <v>915</v>
      </c>
    </row>
    <row r="27" spans="1:18" s="12" customFormat="1" ht="13.5" customHeight="1">
      <c r="A27" s="106"/>
      <c r="B27" s="107"/>
      <c r="C27" s="292"/>
      <c r="D27" s="1174"/>
      <c r="E27" s="1174"/>
      <c r="F27" s="1174"/>
      <c r="G27" s="1174"/>
      <c r="H27" s="1174"/>
      <c r="I27" s="1174"/>
      <c r="J27" s="1174"/>
      <c r="K27" s="1174"/>
      <c r="L27" s="1174"/>
      <c r="M27" s="1822"/>
      <c r="N27" s="1822"/>
      <c r="O27" s="1822"/>
      <c r="P27" s="1822"/>
      <c r="Q27" s="1821"/>
    </row>
    <row r="28" spans="1:18" s="12" customFormat="1" ht="15.75" customHeight="1">
      <c r="A28" s="2061" t="s">
        <v>43</v>
      </c>
      <c r="B28" s="2061"/>
      <c r="C28" s="2062"/>
      <c r="D28" s="381" t="s">
        <v>744</v>
      </c>
      <c r="E28" s="894" t="s">
        <v>744</v>
      </c>
      <c r="F28" s="785"/>
      <c r="G28" s="785">
        <f t="shared" ref="G28:P28" si="0">(G25-G24)/G24*100</f>
        <v>1.3348000746466562</v>
      </c>
      <c r="H28" s="785">
        <f t="shared" si="0"/>
        <v>-1.2939034212277201</v>
      </c>
      <c r="I28" s="785">
        <f t="shared" si="0"/>
        <v>0.60725753362084023</v>
      </c>
      <c r="J28" s="785">
        <f t="shared" si="0"/>
        <v>-0.31259624268555591</v>
      </c>
      <c r="K28" s="785">
        <f t="shared" si="0"/>
        <v>3.5695576556377429</v>
      </c>
      <c r="L28" s="785">
        <f t="shared" si="0"/>
        <v>-0.41924726060028583</v>
      </c>
      <c r="M28" s="785">
        <f t="shared" si="0"/>
        <v>4.2613349490053523</v>
      </c>
      <c r="N28" s="785">
        <f t="shared" si="0"/>
        <v>-1.0528368102944043</v>
      </c>
      <c r="O28" s="785">
        <f t="shared" si="0"/>
        <v>0.23547511028084331</v>
      </c>
      <c r="P28" s="785">
        <f t="shared" si="0"/>
        <v>0</v>
      </c>
      <c r="Q28" s="219"/>
      <c r="R28" s="896" t="s">
        <v>915</v>
      </c>
    </row>
    <row r="29" spans="1:18" s="12" customFormat="1" ht="15.75" customHeight="1">
      <c r="A29" s="2124" t="s">
        <v>262</v>
      </c>
      <c r="B29" s="2124"/>
      <c r="C29" s="2125"/>
      <c r="D29" s="1128" t="s">
        <v>744</v>
      </c>
      <c r="E29" s="1128" t="s">
        <v>744</v>
      </c>
      <c r="F29" s="1194"/>
      <c r="G29" s="395">
        <f t="shared" ref="G29:P29" si="1">(G25-G13)/G13*100</f>
        <v>1.9234378858977523</v>
      </c>
      <c r="H29" s="395">
        <f t="shared" si="1"/>
        <v>0.97979508490363254</v>
      </c>
      <c r="I29" s="395">
        <f t="shared" si="1"/>
        <v>-0.19591640899882717</v>
      </c>
      <c r="J29" s="395">
        <f t="shared" si="1"/>
        <v>3.1961359433781804</v>
      </c>
      <c r="K29" s="395">
        <f t="shared" si="1"/>
        <v>-8.6922245019658576E-2</v>
      </c>
      <c r="L29" s="395">
        <f t="shared" si="1"/>
        <v>-0.58028919330289186</v>
      </c>
      <c r="M29" s="395">
        <f t="shared" si="1"/>
        <v>-1.4978057622591108</v>
      </c>
      <c r="N29" s="395">
        <f t="shared" si="1"/>
        <v>2.3804720597135365</v>
      </c>
      <c r="O29" s="395">
        <f t="shared" si="1"/>
        <v>-0.87865004579536465</v>
      </c>
      <c r="P29" s="395">
        <f t="shared" si="1"/>
        <v>1.4106583072100314</v>
      </c>
      <c r="Q29" s="219"/>
      <c r="R29" s="896" t="s">
        <v>915</v>
      </c>
    </row>
    <row r="30" spans="1:18" s="12" customFormat="1" ht="12" customHeight="1">
      <c r="A30" s="1823" t="s">
        <v>224</v>
      </c>
      <c r="B30" s="1824" t="s">
        <v>911</v>
      </c>
      <c r="C30" s="1824"/>
      <c r="D30" s="1824"/>
      <c r="E30" s="1824"/>
      <c r="F30" s="1824"/>
      <c r="G30" s="1824"/>
      <c r="H30" s="1824"/>
      <c r="I30" s="1824"/>
      <c r="J30" s="1824"/>
      <c r="K30" s="1824"/>
      <c r="L30" s="1824"/>
      <c r="M30" s="1824"/>
      <c r="N30" s="1825" t="s">
        <v>839</v>
      </c>
      <c r="O30" s="1826"/>
      <c r="P30" s="1827"/>
      <c r="Q30" s="219"/>
    </row>
    <row r="31" spans="1:18" s="12" customFormat="1" ht="11.1" customHeight="1">
      <c r="A31" s="695"/>
      <c r="B31" s="1828"/>
      <c r="C31" s="1828" t="s">
        <v>912</v>
      </c>
      <c r="D31" s="1828"/>
      <c r="E31" s="1828"/>
      <c r="F31" s="1828"/>
      <c r="G31" s="1828"/>
      <c r="H31" s="1828"/>
      <c r="I31" s="1828"/>
      <c r="J31" s="1828"/>
      <c r="K31" s="1828"/>
      <c r="L31" s="1828"/>
      <c r="M31" s="1828"/>
      <c r="N31" s="1825" t="s">
        <v>840</v>
      </c>
      <c r="O31" s="1829"/>
      <c r="P31" s="1827"/>
      <c r="Q31" s="219"/>
    </row>
    <row r="32" spans="1:18" s="12" customFormat="1" ht="11.25">
      <c r="A32" s="695"/>
      <c r="B32" s="597" t="s">
        <v>714</v>
      </c>
      <c r="C32" s="221"/>
      <c r="D32" s="586"/>
      <c r="E32" s="696"/>
      <c r="F32" s="696"/>
      <c r="G32" s="695"/>
      <c r="H32" s="695"/>
      <c r="I32" s="695"/>
      <c r="J32" s="695"/>
      <c r="K32" s="695"/>
      <c r="L32" s="695"/>
      <c r="M32" s="221"/>
      <c r="N32" s="1825" t="s">
        <v>841</v>
      </c>
      <c r="O32" s="221"/>
      <c r="P32" s="219"/>
      <c r="Q32" s="219"/>
    </row>
    <row r="33" spans="1:17" s="12" customFormat="1" ht="10.5">
      <c r="A33" s="695"/>
      <c r="B33" s="695" t="s">
        <v>910</v>
      </c>
      <c r="C33" s="221"/>
      <c r="D33" s="586"/>
      <c r="E33" s="696"/>
      <c r="F33" s="696"/>
      <c r="G33" s="695"/>
      <c r="H33" s="695"/>
      <c r="I33" s="695"/>
      <c r="J33" s="695"/>
      <c r="K33" s="695"/>
      <c r="L33" s="695"/>
      <c r="M33" s="221"/>
      <c r="N33" s="1830"/>
      <c r="O33" s="221"/>
      <c r="P33" s="221"/>
      <c r="Q33" s="219"/>
    </row>
    <row r="34" spans="1:17" s="12" customFormat="1" ht="10.5">
      <c r="A34" s="695"/>
      <c r="B34" s="695"/>
      <c r="C34" s="960" t="s">
        <v>1011</v>
      </c>
      <c r="D34" s="960"/>
      <c r="E34" s="960"/>
      <c r="F34" s="960"/>
      <c r="G34" s="960"/>
      <c r="H34" s="960"/>
      <c r="I34" s="960"/>
      <c r="J34" s="960"/>
      <c r="K34" s="960"/>
      <c r="L34" s="960"/>
      <c r="M34" s="961"/>
      <c r="N34" s="1830"/>
      <c r="O34" s="221"/>
      <c r="P34" s="221"/>
      <c r="Q34" s="219"/>
    </row>
    <row r="35" spans="1:17" s="12" customFormat="1" ht="10.5">
      <c r="A35" s="695"/>
      <c r="B35" s="695"/>
      <c r="C35" s="960" t="s">
        <v>936</v>
      </c>
      <c r="D35" s="960"/>
      <c r="E35" s="960"/>
      <c r="F35" s="960"/>
      <c r="G35" s="960"/>
      <c r="H35" s="960"/>
      <c r="I35" s="960"/>
      <c r="J35" s="960"/>
      <c r="K35" s="960"/>
      <c r="L35" s="960"/>
      <c r="M35" s="961"/>
      <c r="N35" s="1830"/>
      <c r="O35" s="221"/>
      <c r="P35" s="221"/>
      <c r="Q35" s="219"/>
    </row>
    <row r="36" spans="1:17" s="247" customFormat="1" ht="11.25">
      <c r="A36" s="221"/>
      <c r="B36" s="695" t="s">
        <v>715</v>
      </c>
      <c r="C36" s="221"/>
      <c r="D36" s="221"/>
      <c r="E36" s="221"/>
      <c r="F36" s="221"/>
      <c r="G36" s="221"/>
      <c r="H36" s="221"/>
      <c r="I36" s="221"/>
      <c r="J36" s="221"/>
      <c r="K36" s="221"/>
      <c r="L36" s="221"/>
      <c r="M36" s="221"/>
      <c r="N36" s="221"/>
      <c r="O36" s="221"/>
      <c r="P36" s="221"/>
      <c r="Q36" s="167"/>
    </row>
    <row r="37" spans="1:17" s="247" customFormat="1" ht="11.25">
      <c r="A37" s="221"/>
      <c r="B37" s="597" t="s">
        <v>716</v>
      </c>
      <c r="C37" s="221"/>
      <c r="D37" s="221"/>
      <c r="E37" s="221"/>
      <c r="F37" s="221"/>
      <c r="G37" s="221"/>
      <c r="H37" s="221"/>
      <c r="I37" s="221"/>
      <c r="J37" s="221"/>
      <c r="K37" s="221"/>
      <c r="L37" s="221"/>
      <c r="M37" s="221"/>
      <c r="N37" s="221"/>
      <c r="O37" s="221"/>
      <c r="P37" s="221"/>
      <c r="Q37" s="167"/>
    </row>
    <row r="38" spans="1:17" s="247" customFormat="1" ht="11.25">
      <c r="A38" s="221"/>
      <c r="B38" s="597" t="s">
        <v>771</v>
      </c>
      <c r="C38" s="221"/>
      <c r="D38" s="221"/>
      <c r="E38" s="221"/>
      <c r="F38" s="221"/>
      <c r="G38" s="221"/>
      <c r="H38" s="221"/>
      <c r="I38" s="221"/>
      <c r="J38" s="221"/>
      <c r="K38" s="221"/>
      <c r="L38" s="221"/>
      <c r="M38" s="221"/>
      <c r="N38" s="221"/>
      <c r="O38" s="221"/>
      <c r="P38" s="221"/>
      <c r="Q38" s="167"/>
    </row>
    <row r="39" spans="1:17" s="247" customFormat="1" ht="11.25">
      <c r="A39" s="221"/>
      <c r="B39" s="221"/>
      <c r="C39" s="221"/>
      <c r="D39" s="221"/>
      <c r="E39" s="221"/>
      <c r="F39" s="221"/>
      <c r="G39" s="221"/>
      <c r="H39" s="221"/>
      <c r="I39" s="221"/>
      <c r="J39" s="221"/>
      <c r="K39" s="221"/>
      <c r="L39" s="221"/>
      <c r="M39" s="221"/>
      <c r="N39" s="221"/>
      <c r="O39" s="221"/>
      <c r="P39" s="221"/>
      <c r="Q39" s="167"/>
    </row>
    <row r="40" spans="1:17" s="247" customFormat="1" ht="11.25">
      <c r="A40" s="221"/>
      <c r="B40" s="167"/>
      <c r="C40" s="221"/>
      <c r="D40" s="221"/>
      <c r="E40" s="221"/>
      <c r="F40" s="221"/>
      <c r="G40" s="221"/>
      <c r="H40" s="221"/>
      <c r="I40" s="221"/>
      <c r="J40" s="221"/>
      <c r="K40" s="221"/>
      <c r="L40" s="221"/>
      <c r="M40" s="221"/>
      <c r="N40" s="221"/>
      <c r="O40" s="221"/>
      <c r="P40" s="221"/>
      <c r="Q40" s="167"/>
    </row>
    <row r="41" spans="1:17" s="122" customFormat="1" ht="26.25" customHeight="1">
      <c r="A41" s="1831"/>
      <c r="B41" s="1831"/>
      <c r="C41" s="1831"/>
      <c r="D41" s="1832"/>
      <c r="E41" s="121"/>
      <c r="F41" s="121"/>
      <c r="G41" s="569" t="s">
        <v>737</v>
      </c>
      <c r="H41" s="121"/>
      <c r="I41" s="121"/>
      <c r="J41" s="121"/>
      <c r="K41" s="121"/>
      <c r="L41" s="121"/>
      <c r="M41" s="1833"/>
      <c r="N41" s="121"/>
      <c r="O41" s="121"/>
      <c r="P41" s="1831"/>
      <c r="Q41" s="1833"/>
    </row>
    <row r="42" spans="1:17" s="122" customFormat="1" ht="9" customHeight="1">
      <c r="A42" s="1831"/>
      <c r="B42" s="1831"/>
      <c r="C42" s="1831"/>
      <c r="D42" s="1834"/>
      <c r="E42" s="121"/>
      <c r="F42" s="121"/>
      <c r="G42" s="1834"/>
      <c r="H42" s="121"/>
      <c r="I42" s="1833"/>
      <c r="J42" s="1831" t="s">
        <v>430</v>
      </c>
      <c r="K42" s="1833"/>
      <c r="L42" s="1831"/>
      <c r="M42" s="121"/>
      <c r="N42" s="1831"/>
      <c r="O42" s="1831"/>
      <c r="P42" s="1831"/>
      <c r="Q42" s="1833"/>
    </row>
    <row r="43" spans="1:17" s="119" customFormat="1" ht="18" customHeight="1">
      <c r="A43" s="116"/>
      <c r="B43" s="117"/>
      <c r="C43" s="118"/>
      <c r="D43" s="2280" t="s">
        <v>195</v>
      </c>
      <c r="E43" s="2281"/>
      <c r="F43" s="2282"/>
      <c r="G43" s="2271" t="s">
        <v>201</v>
      </c>
      <c r="H43" s="2273" t="s">
        <v>288</v>
      </c>
      <c r="I43" s="2284" t="s">
        <v>287</v>
      </c>
      <c r="J43" s="2286" t="s">
        <v>202</v>
      </c>
      <c r="K43" s="2130" t="s">
        <v>203</v>
      </c>
      <c r="L43" s="2284" t="s">
        <v>500</v>
      </c>
      <c r="M43" s="2286" t="s">
        <v>204</v>
      </c>
      <c r="N43" s="2286" t="s">
        <v>205</v>
      </c>
      <c r="O43" s="2286" t="s">
        <v>510</v>
      </c>
      <c r="P43" s="2292"/>
      <c r="Q43" s="2298"/>
    </row>
    <row r="44" spans="1:17" s="120" customFormat="1" ht="22.5" customHeight="1">
      <c r="A44" s="2288" t="s">
        <v>220</v>
      </c>
      <c r="B44" s="2289"/>
      <c r="C44" s="2290"/>
      <c r="D44" s="466" t="s">
        <v>704</v>
      </c>
      <c r="E44" s="2278" t="s">
        <v>203</v>
      </c>
      <c r="F44" s="2283"/>
      <c r="G44" s="2272"/>
      <c r="H44" s="2274"/>
      <c r="I44" s="2285"/>
      <c r="J44" s="2287"/>
      <c r="K44" s="2297"/>
      <c r="L44" s="2294"/>
      <c r="M44" s="2295"/>
      <c r="N44" s="2296"/>
      <c r="O44" s="2291"/>
      <c r="P44" s="2293"/>
      <c r="Q44" s="2298"/>
    </row>
    <row r="45" spans="1:17" s="530" customFormat="1" ht="14.25" customHeight="1">
      <c r="A45" s="532"/>
      <c r="B45" s="533"/>
      <c r="C45" s="534"/>
      <c r="D45" s="1835" t="s">
        <v>268</v>
      </c>
      <c r="E45" s="1836" t="s">
        <v>268</v>
      </c>
      <c r="F45" s="1836"/>
      <c r="G45" s="1837" t="s">
        <v>225</v>
      </c>
      <c r="H45" s="1836" t="s">
        <v>225</v>
      </c>
      <c r="I45" s="1835" t="s">
        <v>225</v>
      </c>
      <c r="J45" s="1838" t="s">
        <v>225</v>
      </c>
      <c r="K45" s="1835" t="s">
        <v>225</v>
      </c>
      <c r="L45" s="1835" t="s">
        <v>225</v>
      </c>
      <c r="M45" s="1835" t="s">
        <v>225</v>
      </c>
      <c r="N45" s="1835" t="s">
        <v>225</v>
      </c>
      <c r="O45" s="1835" t="s">
        <v>225</v>
      </c>
      <c r="P45" s="1835"/>
      <c r="Q45" s="1835"/>
    </row>
    <row r="46" spans="1:17" s="13" customFormat="1" ht="15.75" customHeight="1">
      <c r="A46" s="203" t="s">
        <v>489</v>
      </c>
      <c r="B46" s="503" t="s">
        <v>490</v>
      </c>
      <c r="C46" s="146" t="s">
        <v>223</v>
      </c>
      <c r="D46" s="1335">
        <v>9633</v>
      </c>
      <c r="E46" s="1335">
        <v>13318</v>
      </c>
      <c r="F46" s="973"/>
      <c r="G46" s="1093">
        <v>23658679</v>
      </c>
      <c r="H46" s="1100">
        <v>53191</v>
      </c>
      <c r="I46" s="1095">
        <v>0</v>
      </c>
      <c r="J46" s="1096">
        <v>106451</v>
      </c>
      <c r="K46" s="1097">
        <v>10728994</v>
      </c>
      <c r="L46" s="1098">
        <v>11602</v>
      </c>
      <c r="M46" s="1098">
        <v>52</v>
      </c>
      <c r="N46" s="1099">
        <v>327111</v>
      </c>
      <c r="O46" s="1097">
        <v>1004559</v>
      </c>
      <c r="P46" s="367"/>
      <c r="Q46" s="366"/>
    </row>
    <row r="47" spans="1:17" s="13" customFormat="1" ht="15.75" customHeight="1">
      <c r="A47" s="135"/>
      <c r="B47" s="503">
        <v>2</v>
      </c>
      <c r="C47" s="146"/>
      <c r="D47" s="1335">
        <v>10043</v>
      </c>
      <c r="E47" s="1335">
        <v>18689</v>
      </c>
      <c r="F47" s="973"/>
      <c r="G47" s="1093">
        <v>25640604</v>
      </c>
      <c r="H47" s="1094">
        <v>54534</v>
      </c>
      <c r="I47" s="1095">
        <v>0</v>
      </c>
      <c r="J47" s="1096">
        <v>268779</v>
      </c>
      <c r="K47" s="1097">
        <v>11027366</v>
      </c>
      <c r="L47" s="1098">
        <v>1714</v>
      </c>
      <c r="M47" s="1098">
        <v>31</v>
      </c>
      <c r="N47" s="1099">
        <v>457173</v>
      </c>
      <c r="O47" s="1097">
        <v>1225715</v>
      </c>
      <c r="P47" s="367"/>
      <c r="Q47" s="366"/>
    </row>
    <row r="48" spans="1:17" s="13" customFormat="1" ht="15.75" customHeight="1">
      <c r="A48" s="135"/>
      <c r="B48" s="503">
        <v>3</v>
      </c>
      <c r="C48" s="146"/>
      <c r="D48" s="894" t="s">
        <v>744</v>
      </c>
      <c r="E48" s="894" t="s">
        <v>744</v>
      </c>
      <c r="F48" s="973"/>
      <c r="G48" s="1093">
        <v>26561185</v>
      </c>
      <c r="H48" s="1094">
        <v>61189</v>
      </c>
      <c r="I48" s="1095">
        <v>230000</v>
      </c>
      <c r="J48" s="1096">
        <v>613770</v>
      </c>
      <c r="K48" s="1097">
        <v>11200283</v>
      </c>
      <c r="L48" s="1098">
        <v>695</v>
      </c>
      <c r="M48" s="1098">
        <v>35</v>
      </c>
      <c r="N48" s="1099">
        <v>537099</v>
      </c>
      <c r="O48" s="1097">
        <v>1440679</v>
      </c>
      <c r="P48" s="367"/>
      <c r="Q48" s="366"/>
    </row>
    <row r="49" spans="1:18" s="13" customFormat="1" ht="15.75" customHeight="1">
      <c r="A49" s="135"/>
      <c r="B49" s="503">
        <v>4</v>
      </c>
      <c r="C49" s="146"/>
      <c r="D49" s="894" t="s">
        <v>744</v>
      </c>
      <c r="E49" s="894" t="s">
        <v>744</v>
      </c>
      <c r="F49" s="973"/>
      <c r="G49" s="1093">
        <v>27106914</v>
      </c>
      <c r="H49" s="1094">
        <v>56718</v>
      </c>
      <c r="I49" s="1095">
        <v>0</v>
      </c>
      <c r="J49" s="1096">
        <v>337638</v>
      </c>
      <c r="K49" s="1097">
        <v>11721882</v>
      </c>
      <c r="L49" s="1098">
        <v>788</v>
      </c>
      <c r="M49" s="1098">
        <v>85</v>
      </c>
      <c r="N49" s="1099">
        <v>612096</v>
      </c>
      <c r="O49" s="1097">
        <v>1012585</v>
      </c>
      <c r="P49" s="367"/>
      <c r="Q49" s="366"/>
    </row>
    <row r="50" spans="1:18" s="115" customFormat="1" ht="15.75" customHeight="1">
      <c r="A50" s="135"/>
      <c r="B50" s="503">
        <v>5</v>
      </c>
      <c r="C50" s="146"/>
      <c r="D50" s="894" t="s">
        <v>744</v>
      </c>
      <c r="E50" s="894" t="s">
        <v>744</v>
      </c>
      <c r="F50" s="973"/>
      <c r="G50" s="1093">
        <v>27530662</v>
      </c>
      <c r="H50" s="1094">
        <v>36918</v>
      </c>
      <c r="I50" s="1095">
        <v>230097</v>
      </c>
      <c r="J50" s="1096">
        <v>389068</v>
      </c>
      <c r="K50" s="1097">
        <v>11963781</v>
      </c>
      <c r="L50" s="1098">
        <v>2896</v>
      </c>
      <c r="M50" s="1098">
        <v>0</v>
      </c>
      <c r="N50" s="1099">
        <v>687495</v>
      </c>
      <c r="O50" s="1097">
        <v>1079697</v>
      </c>
      <c r="P50" s="367"/>
      <c r="Q50" s="366"/>
    </row>
    <row r="51" spans="1:18" s="115" customFormat="1" ht="15.75" customHeight="1">
      <c r="A51" s="2266" t="s">
        <v>519</v>
      </c>
      <c r="B51" s="2266"/>
      <c r="C51" s="2267"/>
      <c r="D51" s="364" t="s">
        <v>744</v>
      </c>
      <c r="E51" s="364" t="s">
        <v>744</v>
      </c>
      <c r="F51" s="225"/>
      <c r="G51" s="454">
        <v>0</v>
      </c>
      <c r="H51" s="445">
        <v>0</v>
      </c>
      <c r="I51" s="445">
        <v>0</v>
      </c>
      <c r="J51" s="455">
        <v>0</v>
      </c>
      <c r="K51" s="456">
        <v>0</v>
      </c>
      <c r="L51" s="456">
        <v>0</v>
      </c>
      <c r="M51" s="456">
        <v>0</v>
      </c>
      <c r="N51" s="456">
        <v>0</v>
      </c>
      <c r="O51" s="456">
        <v>0</v>
      </c>
      <c r="P51" s="367"/>
      <c r="Q51" s="366"/>
      <c r="R51" s="896"/>
    </row>
    <row r="52" spans="1:18" s="112" customFormat="1" ht="13.5" customHeight="1">
      <c r="A52" s="183"/>
      <c r="B52" s="1815"/>
      <c r="C52" s="1816"/>
      <c r="D52" s="212"/>
      <c r="E52" s="212"/>
      <c r="F52" s="212"/>
      <c r="G52" s="1839"/>
      <c r="H52" s="212"/>
      <c r="I52" s="1840"/>
      <c r="J52" s="1841"/>
      <c r="K52" s="1820"/>
      <c r="L52" s="1842"/>
      <c r="M52" s="1587"/>
      <c r="N52" s="1587"/>
      <c r="O52" s="1587"/>
      <c r="P52" s="1587"/>
      <c r="Q52" s="1587"/>
    </row>
    <row r="53" spans="1:18" s="12" customFormat="1" ht="16.5" customHeight="1">
      <c r="A53" s="1164">
        <v>5</v>
      </c>
      <c r="B53" s="1189">
        <v>4</v>
      </c>
      <c r="C53" s="292" t="s">
        <v>285</v>
      </c>
      <c r="D53" s="1332" t="s">
        <v>744</v>
      </c>
      <c r="E53" s="1332" t="s">
        <v>744</v>
      </c>
      <c r="F53" s="421"/>
      <c r="G53" s="803">
        <v>27388094</v>
      </c>
      <c r="H53" s="375">
        <v>52668</v>
      </c>
      <c r="I53" s="393">
        <v>230000</v>
      </c>
      <c r="J53" s="804">
        <v>395320</v>
      </c>
      <c r="K53" s="805">
        <v>11805500</v>
      </c>
      <c r="L53" s="806">
        <v>6805</v>
      </c>
      <c r="M53" s="806">
        <v>1</v>
      </c>
      <c r="N53" s="807">
        <v>617529</v>
      </c>
      <c r="O53" s="808">
        <v>1115179</v>
      </c>
      <c r="P53" s="619"/>
      <c r="Q53" s="619"/>
    </row>
    <row r="54" spans="1:18" s="12" customFormat="1" ht="16.5" customHeight="1">
      <c r="A54" s="1164"/>
      <c r="B54" s="1189">
        <v>5</v>
      </c>
      <c r="C54" s="292"/>
      <c r="D54" s="1332" t="s">
        <v>744</v>
      </c>
      <c r="E54" s="1332" t="s">
        <v>744</v>
      </c>
      <c r="F54" s="421"/>
      <c r="G54" s="803">
        <v>27360579</v>
      </c>
      <c r="H54" s="375">
        <v>52568</v>
      </c>
      <c r="I54" s="393">
        <v>230000</v>
      </c>
      <c r="J54" s="804">
        <v>358720</v>
      </c>
      <c r="K54" s="805">
        <v>11755302</v>
      </c>
      <c r="L54" s="806">
        <v>5360</v>
      </c>
      <c r="M54" s="806">
        <v>1</v>
      </c>
      <c r="N54" s="807">
        <v>637357</v>
      </c>
      <c r="O54" s="808">
        <v>1059046</v>
      </c>
      <c r="P54" s="619"/>
      <c r="Q54" s="619"/>
    </row>
    <row r="55" spans="1:18" s="12" customFormat="1" ht="16.5" customHeight="1">
      <c r="A55" s="1164"/>
      <c r="B55" s="1189">
        <v>6</v>
      </c>
      <c r="C55" s="292"/>
      <c r="D55" s="1332" t="s">
        <v>744</v>
      </c>
      <c r="E55" s="1332" t="s">
        <v>744</v>
      </c>
      <c r="F55" s="421"/>
      <c r="G55" s="803">
        <v>27595519</v>
      </c>
      <c r="H55" s="375">
        <v>37468</v>
      </c>
      <c r="I55" s="393">
        <v>180000</v>
      </c>
      <c r="J55" s="804">
        <v>302064</v>
      </c>
      <c r="K55" s="805">
        <v>11752563</v>
      </c>
      <c r="L55" s="806">
        <v>4489</v>
      </c>
      <c r="M55" s="806">
        <v>1</v>
      </c>
      <c r="N55" s="807">
        <v>657182</v>
      </c>
      <c r="O55" s="808">
        <v>927762</v>
      </c>
      <c r="P55" s="619"/>
      <c r="Q55" s="619"/>
    </row>
    <row r="56" spans="1:18" s="12" customFormat="1" ht="16.5" customHeight="1">
      <c r="A56" s="1164"/>
      <c r="B56" s="1189">
        <v>7</v>
      </c>
      <c r="C56" s="292"/>
      <c r="D56" s="1332" t="s">
        <v>744</v>
      </c>
      <c r="E56" s="1332" t="s">
        <v>744</v>
      </c>
      <c r="F56" s="421"/>
      <c r="G56" s="803">
        <v>27400000</v>
      </c>
      <c r="H56" s="375">
        <v>37648</v>
      </c>
      <c r="I56" s="393">
        <v>230000</v>
      </c>
      <c r="J56" s="804">
        <v>305964</v>
      </c>
      <c r="K56" s="805">
        <v>11798089</v>
      </c>
      <c r="L56" s="806">
        <v>5716</v>
      </c>
      <c r="M56" s="806">
        <v>0</v>
      </c>
      <c r="N56" s="807">
        <v>649508</v>
      </c>
      <c r="O56" s="808">
        <v>1041653</v>
      </c>
      <c r="P56" s="212"/>
      <c r="Q56" s="212"/>
    </row>
    <row r="57" spans="1:18" s="12" customFormat="1" ht="16.5" customHeight="1">
      <c r="A57" s="1164"/>
      <c r="B57" s="1189">
        <v>8</v>
      </c>
      <c r="C57" s="292"/>
      <c r="D57" s="381" t="s">
        <v>744</v>
      </c>
      <c r="E57" s="1332" t="s">
        <v>744</v>
      </c>
      <c r="F57" s="421"/>
      <c r="G57" s="803">
        <v>27384318</v>
      </c>
      <c r="H57" s="375">
        <v>37648</v>
      </c>
      <c r="I57" s="393">
        <v>200000</v>
      </c>
      <c r="J57" s="804">
        <v>305964</v>
      </c>
      <c r="K57" s="805">
        <v>11818334</v>
      </c>
      <c r="L57" s="806">
        <v>5416</v>
      </c>
      <c r="M57" s="806">
        <v>0</v>
      </c>
      <c r="N57" s="807">
        <v>658330</v>
      </c>
      <c r="O57" s="808">
        <v>1090824</v>
      </c>
      <c r="P57" s="212"/>
      <c r="Q57" s="212"/>
    </row>
    <row r="58" spans="1:18" s="12" customFormat="1" ht="16.5" customHeight="1">
      <c r="A58" s="1164"/>
      <c r="B58" s="1189">
        <v>9</v>
      </c>
      <c r="C58" s="292"/>
      <c r="D58" s="800" t="s">
        <v>744</v>
      </c>
      <c r="E58" s="551" t="s">
        <v>744</v>
      </c>
      <c r="F58" s="799"/>
      <c r="G58" s="803">
        <v>27323739</v>
      </c>
      <c r="H58" s="375">
        <v>37008</v>
      </c>
      <c r="I58" s="393">
        <v>230000</v>
      </c>
      <c r="J58" s="804">
        <v>368629</v>
      </c>
      <c r="K58" s="805">
        <v>11876912</v>
      </c>
      <c r="L58" s="806">
        <v>1110</v>
      </c>
      <c r="M58" s="806">
        <v>0</v>
      </c>
      <c r="N58" s="807">
        <v>682430</v>
      </c>
      <c r="O58" s="808">
        <v>1069516</v>
      </c>
      <c r="P58" s="212"/>
      <c r="Q58" s="212"/>
    </row>
    <row r="59" spans="1:18" s="12" customFormat="1" ht="16.5" customHeight="1">
      <c r="A59" s="1164"/>
      <c r="B59" s="1189">
        <v>10</v>
      </c>
      <c r="C59" s="292"/>
      <c r="D59" s="800" t="s">
        <v>744</v>
      </c>
      <c r="E59" s="551" t="s">
        <v>744</v>
      </c>
      <c r="F59" s="799"/>
      <c r="G59" s="803">
        <v>27287577</v>
      </c>
      <c r="H59" s="375">
        <v>37108</v>
      </c>
      <c r="I59" s="393">
        <v>230000</v>
      </c>
      <c r="J59" s="804">
        <v>368568</v>
      </c>
      <c r="K59" s="805">
        <v>11828495</v>
      </c>
      <c r="L59" s="806">
        <v>1858</v>
      </c>
      <c r="M59" s="806">
        <v>0</v>
      </c>
      <c r="N59" s="807">
        <v>673336</v>
      </c>
      <c r="O59" s="808">
        <v>1042412</v>
      </c>
      <c r="P59" s="212"/>
      <c r="Q59" s="212"/>
    </row>
    <row r="60" spans="1:18" s="12" customFormat="1" ht="16.5" customHeight="1">
      <c r="A60" s="1164"/>
      <c r="B60" s="1189">
        <v>11</v>
      </c>
      <c r="C60" s="292"/>
      <c r="D60" s="800" t="s">
        <v>744</v>
      </c>
      <c r="E60" s="551" t="s">
        <v>744</v>
      </c>
      <c r="F60" s="799"/>
      <c r="G60" s="803">
        <v>27300128</v>
      </c>
      <c r="H60" s="375">
        <v>37118</v>
      </c>
      <c r="I60" s="393">
        <v>230000</v>
      </c>
      <c r="J60" s="804">
        <v>368568</v>
      </c>
      <c r="K60" s="805">
        <v>11872266</v>
      </c>
      <c r="L60" s="806">
        <v>4099</v>
      </c>
      <c r="M60" s="806">
        <v>0</v>
      </c>
      <c r="N60" s="807">
        <v>671705</v>
      </c>
      <c r="O60" s="808">
        <v>1034499</v>
      </c>
      <c r="P60" s="212"/>
      <c r="Q60" s="212"/>
    </row>
    <row r="61" spans="1:18" s="12" customFormat="1" ht="16.5" customHeight="1">
      <c r="A61" s="1164"/>
      <c r="B61" s="1189">
        <v>12</v>
      </c>
      <c r="C61" s="292"/>
      <c r="D61" s="381" t="s">
        <v>744</v>
      </c>
      <c r="E61" s="1332" t="s">
        <v>744</v>
      </c>
      <c r="F61" s="421"/>
      <c r="G61" s="803">
        <v>27530662</v>
      </c>
      <c r="H61" s="375">
        <v>36918</v>
      </c>
      <c r="I61" s="393">
        <v>230097</v>
      </c>
      <c r="J61" s="804">
        <v>389068</v>
      </c>
      <c r="K61" s="805">
        <v>11963781</v>
      </c>
      <c r="L61" s="806">
        <v>2896</v>
      </c>
      <c r="M61" s="806">
        <v>0</v>
      </c>
      <c r="N61" s="807">
        <v>687495</v>
      </c>
      <c r="O61" s="808">
        <v>1079697</v>
      </c>
      <c r="P61" s="619"/>
      <c r="Q61" s="619"/>
    </row>
    <row r="62" spans="1:18" s="12" customFormat="1" ht="16.5" customHeight="1">
      <c r="A62" s="1164">
        <v>6</v>
      </c>
      <c r="B62" s="1189">
        <v>1</v>
      </c>
      <c r="C62" s="292"/>
      <c r="D62" s="381" t="s">
        <v>744</v>
      </c>
      <c r="E62" s="1332" t="s">
        <v>744</v>
      </c>
      <c r="F62" s="421"/>
      <c r="G62" s="803">
        <v>27320633</v>
      </c>
      <c r="H62" s="375">
        <v>42166</v>
      </c>
      <c r="I62" s="393">
        <v>280000</v>
      </c>
      <c r="J62" s="804">
        <v>399968</v>
      </c>
      <c r="K62" s="805">
        <v>11956496</v>
      </c>
      <c r="L62" s="806">
        <v>6866</v>
      </c>
      <c r="M62" s="806">
        <v>0</v>
      </c>
      <c r="N62" s="807">
        <v>687966</v>
      </c>
      <c r="O62" s="808">
        <v>1141825</v>
      </c>
      <c r="P62" s="619"/>
      <c r="Q62" s="619"/>
    </row>
    <row r="63" spans="1:18" s="12" customFormat="1" ht="16.5" customHeight="1">
      <c r="A63" s="1164"/>
      <c r="B63" s="1189">
        <v>2</v>
      </c>
      <c r="C63" s="292"/>
      <c r="D63" s="381" t="s">
        <v>744</v>
      </c>
      <c r="E63" s="1332" t="s">
        <v>744</v>
      </c>
      <c r="F63" s="421"/>
      <c r="G63" s="803">
        <v>27402954</v>
      </c>
      <c r="H63" s="375">
        <v>36315</v>
      </c>
      <c r="I63" s="393">
        <v>280000</v>
      </c>
      <c r="J63" s="804">
        <v>399968</v>
      </c>
      <c r="K63" s="805">
        <v>11987940</v>
      </c>
      <c r="L63" s="806">
        <v>1832</v>
      </c>
      <c r="M63" s="806">
        <v>0</v>
      </c>
      <c r="N63" s="807">
        <v>692991</v>
      </c>
      <c r="O63" s="808">
        <v>1147509</v>
      </c>
      <c r="P63" s="619"/>
      <c r="Q63" s="619"/>
    </row>
    <row r="64" spans="1:18" s="12" customFormat="1" ht="16.5" customHeight="1">
      <c r="A64" s="1164"/>
      <c r="B64" s="1189">
        <v>3</v>
      </c>
      <c r="C64" s="292"/>
      <c r="D64" s="381" t="s">
        <v>744</v>
      </c>
      <c r="E64" s="1332" t="s">
        <v>744</v>
      </c>
      <c r="F64" s="421"/>
      <c r="G64" s="803">
        <v>27442058</v>
      </c>
      <c r="H64" s="375">
        <v>40567</v>
      </c>
      <c r="I64" s="393">
        <v>0</v>
      </c>
      <c r="J64" s="804">
        <v>481468</v>
      </c>
      <c r="K64" s="805">
        <v>12159834</v>
      </c>
      <c r="L64" s="806">
        <v>3775</v>
      </c>
      <c r="M64" s="806">
        <v>0</v>
      </c>
      <c r="N64" s="807">
        <v>714227</v>
      </c>
      <c r="O64" s="808">
        <v>797504</v>
      </c>
      <c r="P64" s="619"/>
      <c r="Q64" s="619"/>
    </row>
    <row r="65" spans="1:18" s="12" customFormat="1" ht="16.5" customHeight="1">
      <c r="A65" s="1164"/>
      <c r="B65" s="1189">
        <v>4</v>
      </c>
      <c r="C65" s="292"/>
      <c r="D65" s="801" t="s">
        <v>744</v>
      </c>
      <c r="E65" s="802" t="s">
        <v>744</v>
      </c>
      <c r="F65" s="1332"/>
      <c r="G65" s="803">
        <v>27746396</v>
      </c>
      <c r="H65" s="375">
        <v>49667</v>
      </c>
      <c r="I65" s="393">
        <v>0</v>
      </c>
      <c r="J65" s="804">
        <v>491423</v>
      </c>
      <c r="K65" s="805">
        <v>12066293</v>
      </c>
      <c r="L65" s="806">
        <v>3943</v>
      </c>
      <c r="M65" s="806">
        <v>0</v>
      </c>
      <c r="N65" s="807">
        <v>731943</v>
      </c>
      <c r="O65" s="808">
        <v>852562</v>
      </c>
      <c r="P65" s="344"/>
      <c r="Q65" s="344"/>
    </row>
    <row r="66" spans="1:18" s="12" customFormat="1" ht="15.75" customHeight="1">
      <c r="A66" s="2238" t="s">
        <v>519</v>
      </c>
      <c r="B66" s="2238"/>
      <c r="C66" s="2241"/>
      <c r="D66" s="656" t="s">
        <v>744</v>
      </c>
      <c r="E66" s="656" t="s">
        <v>744</v>
      </c>
      <c r="F66" s="119"/>
      <c r="G66" s="457">
        <v>0</v>
      </c>
      <c r="H66" s="446">
        <v>0</v>
      </c>
      <c r="I66" s="446">
        <v>0</v>
      </c>
      <c r="J66" s="458">
        <v>0</v>
      </c>
      <c r="K66" s="393">
        <v>0</v>
      </c>
      <c r="L66" s="393">
        <v>0</v>
      </c>
      <c r="M66" s="393">
        <v>0</v>
      </c>
      <c r="N66" s="393">
        <v>0</v>
      </c>
      <c r="O66" s="393">
        <v>0</v>
      </c>
      <c r="P66" s="344"/>
      <c r="Q66" s="344"/>
      <c r="R66" s="896"/>
    </row>
    <row r="67" spans="1:18" s="12" customFormat="1" ht="13.5" customHeight="1">
      <c r="A67" s="106"/>
      <c r="B67" s="107"/>
      <c r="C67" s="292"/>
      <c r="D67" s="1843"/>
      <c r="E67" s="1172"/>
      <c r="F67" s="1172"/>
      <c r="G67" s="1173"/>
      <c r="H67" s="1844"/>
      <c r="I67" s="1844"/>
      <c r="J67" s="1845"/>
      <c r="K67" s="1822"/>
      <c r="L67" s="1822"/>
      <c r="M67" s="1822"/>
      <c r="N67" s="1822"/>
      <c r="O67" s="1822"/>
      <c r="P67" s="619"/>
      <c r="Q67" s="619"/>
    </row>
    <row r="68" spans="1:18" s="12" customFormat="1" ht="15.75" customHeight="1">
      <c r="A68" s="2061" t="s">
        <v>43</v>
      </c>
      <c r="B68" s="2061"/>
      <c r="C68" s="2062"/>
      <c r="D68" s="386" t="s">
        <v>744</v>
      </c>
      <c r="E68" s="387" t="s">
        <v>744</v>
      </c>
      <c r="F68" s="387"/>
      <c r="G68" s="388">
        <f>(G65-G64)/G64*100</f>
        <v>1.1090203220181227</v>
      </c>
      <c r="H68" s="389">
        <f t="shared" ref="H68:O68" si="2">(H65-H64)/H64*100</f>
        <v>22.432026031010427</v>
      </c>
      <c r="I68" s="894" t="s">
        <v>744</v>
      </c>
      <c r="J68" s="452">
        <f t="shared" si="2"/>
        <v>2.0676348168517951</v>
      </c>
      <c r="K68" s="372">
        <f t="shared" si="2"/>
        <v>-0.76926214617732447</v>
      </c>
      <c r="L68" s="372">
        <f t="shared" si="2"/>
        <v>4.4503311258278142</v>
      </c>
      <c r="M68" s="894" t="s">
        <v>744</v>
      </c>
      <c r="N68" s="372">
        <f t="shared" si="2"/>
        <v>2.4804438924879624</v>
      </c>
      <c r="O68" s="372">
        <f t="shared" si="2"/>
        <v>6.9037898242516649</v>
      </c>
      <c r="P68" s="347"/>
      <c r="Q68" s="347"/>
      <c r="R68" s="896" t="s">
        <v>915</v>
      </c>
    </row>
    <row r="69" spans="1:18" s="12" customFormat="1" ht="15.75" customHeight="1">
      <c r="A69" s="2124" t="s">
        <v>262</v>
      </c>
      <c r="B69" s="2124"/>
      <c r="C69" s="2125"/>
      <c r="D69" s="379" t="s">
        <v>744</v>
      </c>
      <c r="E69" s="390" t="s">
        <v>744</v>
      </c>
      <c r="F69" s="390"/>
      <c r="G69" s="391">
        <f>(G65-G53)/G53*100</f>
        <v>1.308239996547405</v>
      </c>
      <c r="H69" s="392">
        <f t="shared" ref="H69:O69" si="3">(H65-H53)/H53*100</f>
        <v>-5.6979570137464872</v>
      </c>
      <c r="I69" s="392">
        <f t="shared" si="3"/>
        <v>-100</v>
      </c>
      <c r="J69" s="453">
        <f t="shared" si="3"/>
        <v>24.31017909541637</v>
      </c>
      <c r="K69" s="373">
        <f t="shared" si="3"/>
        <v>2.2090805133200626</v>
      </c>
      <c r="L69" s="373">
        <f t="shared" si="3"/>
        <v>-42.057310800881702</v>
      </c>
      <c r="M69" s="373">
        <f t="shared" si="3"/>
        <v>-100</v>
      </c>
      <c r="N69" s="373">
        <f t="shared" si="3"/>
        <v>18.527712868545446</v>
      </c>
      <c r="O69" s="373">
        <f t="shared" si="3"/>
        <v>-23.549313607949934</v>
      </c>
      <c r="P69" s="368"/>
      <c r="Q69" s="368"/>
      <c r="R69" s="896" t="s">
        <v>915</v>
      </c>
    </row>
    <row r="70" spans="1:18" s="12" customFormat="1" ht="11.25">
      <c r="A70" s="107"/>
      <c r="B70" s="1191"/>
      <c r="C70" s="107"/>
      <c r="D70" s="128"/>
      <c r="E70" s="1827"/>
      <c r="F70" s="127"/>
      <c r="G70" s="106"/>
      <c r="H70" s="1846"/>
      <c r="I70" s="107"/>
      <c r="J70" s="219"/>
      <c r="K70" s="106"/>
      <c r="L70" s="2268" t="s">
        <v>766</v>
      </c>
      <c r="M70" s="2268"/>
      <c r="N70" s="2268"/>
      <c r="O70" s="2268"/>
      <c r="P70" s="1847"/>
      <c r="Q70" s="1847"/>
    </row>
    <row r="71" spans="1:18">
      <c r="A71" s="107"/>
      <c r="B71" s="167"/>
      <c r="C71" s="167"/>
      <c r="D71" s="214"/>
      <c r="E71" s="1827"/>
      <c r="F71" s="214"/>
      <c r="G71" s="214"/>
      <c r="H71" s="214"/>
      <c r="I71" s="214"/>
      <c r="J71" s="214"/>
      <c r="K71" s="214"/>
      <c r="L71" s="214"/>
      <c r="M71" s="214"/>
      <c r="N71" s="214"/>
      <c r="O71" s="214"/>
      <c r="P71" s="214"/>
      <c r="Q71" s="214"/>
    </row>
    <row r="72" spans="1:18">
      <c r="A72" s="167"/>
      <c r="B72" s="167"/>
      <c r="C72" s="167"/>
      <c r="D72" s="214"/>
      <c r="E72" s="1827"/>
      <c r="F72" s="214"/>
      <c r="G72" s="214"/>
      <c r="H72" s="214"/>
      <c r="I72" s="214"/>
      <c r="J72" s="214"/>
      <c r="K72" s="214"/>
      <c r="L72" s="214"/>
      <c r="M72" s="214"/>
      <c r="N72" s="214"/>
      <c r="O72" s="214"/>
      <c r="P72" s="214"/>
      <c r="Q72" s="214"/>
    </row>
  </sheetData>
  <mergeCells count="31">
    <mergeCell ref="A69:C69"/>
    <mergeCell ref="A4:C4"/>
    <mergeCell ref="A68:C68"/>
    <mergeCell ref="A51:C51"/>
    <mergeCell ref="Q43:Q44"/>
    <mergeCell ref="A29:C29"/>
    <mergeCell ref="O3:P3"/>
    <mergeCell ref="M3:N3"/>
    <mergeCell ref="K3:L3"/>
    <mergeCell ref="O43:O44"/>
    <mergeCell ref="P43:P44"/>
    <mergeCell ref="L43:L44"/>
    <mergeCell ref="M43:M44"/>
    <mergeCell ref="N43:N44"/>
    <mergeCell ref="K43:K44"/>
    <mergeCell ref="L70:O70"/>
    <mergeCell ref="A66:C66"/>
    <mergeCell ref="I3:J3"/>
    <mergeCell ref="G3:H3"/>
    <mergeCell ref="G43:G44"/>
    <mergeCell ref="H43:H44"/>
    <mergeCell ref="D3:F3"/>
    <mergeCell ref="E4:F4"/>
    <mergeCell ref="D43:F43"/>
    <mergeCell ref="E44:F44"/>
    <mergeCell ref="I43:I44"/>
    <mergeCell ref="J43:J44"/>
    <mergeCell ref="A28:C28"/>
    <mergeCell ref="A44:C44"/>
    <mergeCell ref="A11:C11"/>
    <mergeCell ref="A26:C26"/>
  </mergeCells>
  <phoneticPr fontId="3"/>
  <pageMargins left="0.59055118110236227" right="0.39370078740157483" top="0.70866141732283472" bottom="0.39370078740157483" header="0.39370078740157483" footer="0.19685039370078741"/>
  <pageSetup paperSize="9" scale="76" orientation="portrait" r:id="rId1"/>
  <headerFooter>
    <oddHeader>&amp;L&amp;"ＭＳ ゴシック,太字"&amp;20 7　金融</oddHeader>
    <oddFooter>&amp;L－22－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0">
    <tabColor theme="6" tint="0.39997558519241921"/>
  </sheetPr>
  <dimension ref="A1:P63"/>
  <sheetViews>
    <sheetView view="pageBreakPreview" zoomScaleNormal="100" zoomScaleSheetLayoutView="100" workbookViewId="0"/>
  </sheetViews>
  <sheetFormatPr defaultColWidth="10.6640625" defaultRowHeight="12"/>
  <cols>
    <col min="1" max="1" width="5.1640625" style="247" customWidth="1"/>
    <col min="2" max="2" width="3.33203125" style="247" customWidth="1"/>
    <col min="3" max="3" width="4.5" style="247" customWidth="1"/>
    <col min="4" max="4" width="10.6640625" style="110" customWidth="1"/>
    <col min="5" max="5" width="10.33203125" style="110" customWidth="1"/>
    <col min="6" max="8" width="9.33203125" style="110" customWidth="1"/>
    <col min="9" max="9" width="11.1640625" style="110" customWidth="1"/>
    <col min="10" max="10" width="9.33203125" style="110" customWidth="1"/>
    <col min="11" max="11" width="10" style="110" bestFit="1" customWidth="1"/>
    <col min="12" max="12" width="9.33203125" style="110" customWidth="1"/>
    <col min="13" max="13" width="10" style="110" customWidth="1"/>
    <col min="14" max="14" width="8.6640625" style="110" customWidth="1"/>
    <col min="15" max="15" width="10.6640625" style="110" hidden="1" customWidth="1"/>
    <col min="16" max="16384" width="10.6640625" style="110"/>
  </cols>
  <sheetData>
    <row r="1" spans="1:15" ht="18.75">
      <c r="A1" s="1848" t="s">
        <v>966</v>
      </c>
      <c r="B1" s="1849"/>
      <c r="C1" s="1849"/>
      <c r="D1" s="1850"/>
      <c r="E1" s="1851"/>
      <c r="F1" s="1850"/>
      <c r="G1" s="1851"/>
      <c r="H1" s="1848"/>
      <c r="I1" s="215"/>
      <c r="J1" s="215"/>
      <c r="K1" s="215"/>
      <c r="L1" s="780"/>
      <c r="M1" s="214"/>
      <c r="N1" s="1812"/>
      <c r="O1" s="214"/>
    </row>
    <row r="2" spans="1:15" ht="7.5" customHeight="1">
      <c r="A2" s="217"/>
      <c r="B2" s="217"/>
      <c r="C2" s="217"/>
      <c r="D2" s="109"/>
      <c r="E2" s="215"/>
      <c r="F2" s="214"/>
      <c r="G2" s="215"/>
      <c r="H2" s="215"/>
      <c r="I2" s="215"/>
      <c r="J2" s="215"/>
      <c r="K2" s="215"/>
      <c r="L2" s="216"/>
      <c r="M2" s="214"/>
      <c r="N2" s="214"/>
      <c r="O2" s="214"/>
    </row>
    <row r="3" spans="1:15" s="123" customFormat="1" ht="16.5" customHeight="1">
      <c r="A3" s="2303" t="s">
        <v>59</v>
      </c>
      <c r="B3" s="2303"/>
      <c r="C3" s="2304"/>
      <c r="D3" s="2311" t="s">
        <v>23</v>
      </c>
      <c r="E3" s="2312"/>
      <c r="F3" s="2309" t="s">
        <v>24</v>
      </c>
      <c r="G3" s="2310"/>
      <c r="H3" s="2307" t="s">
        <v>674</v>
      </c>
      <c r="I3" s="2308"/>
      <c r="J3" s="1072"/>
      <c r="K3" s="1072"/>
      <c r="L3" s="1073"/>
      <c r="M3" s="1073"/>
      <c r="O3" s="114"/>
    </row>
    <row r="4" spans="1:15" s="120" customFormat="1" ht="18.75" customHeight="1">
      <c r="A4" s="2305"/>
      <c r="B4" s="2305"/>
      <c r="C4" s="2306"/>
      <c r="D4" s="125" t="s">
        <v>640</v>
      </c>
      <c r="E4" s="468" t="s">
        <v>25</v>
      </c>
      <c r="F4" s="124" t="s">
        <v>640</v>
      </c>
      <c r="G4" s="124" t="s">
        <v>25</v>
      </c>
      <c r="H4" s="1074" t="s">
        <v>640</v>
      </c>
      <c r="I4" s="469" t="s">
        <v>25</v>
      </c>
      <c r="J4" s="1073"/>
      <c r="K4" s="1073"/>
      <c r="L4" s="1073"/>
      <c r="M4" s="1073"/>
      <c r="O4" s="111"/>
    </row>
    <row r="5" spans="1:15" s="530" customFormat="1" ht="16.5" customHeight="1">
      <c r="A5" s="532"/>
      <c r="B5" s="533"/>
      <c r="C5" s="534"/>
      <c r="D5" s="1852" t="s">
        <v>46</v>
      </c>
      <c r="E5" s="1852" t="s">
        <v>26</v>
      </c>
      <c r="F5" s="1853" t="s">
        <v>27</v>
      </c>
      <c r="G5" s="1852" t="s">
        <v>26</v>
      </c>
      <c r="H5" s="1853" t="s">
        <v>27</v>
      </c>
      <c r="I5" s="1852" t="s">
        <v>26</v>
      </c>
      <c r="J5" s="1852"/>
      <c r="K5" s="1852"/>
      <c r="L5" s="1852"/>
      <c r="M5" s="1852"/>
      <c r="N5" s="1854"/>
      <c r="O5" s="1854"/>
    </row>
    <row r="6" spans="1:15" s="13" customFormat="1" ht="16.5" customHeight="1">
      <c r="A6" s="203" t="s">
        <v>486</v>
      </c>
      <c r="B6" s="861" t="s">
        <v>487</v>
      </c>
      <c r="C6" s="1855" t="s">
        <v>962</v>
      </c>
      <c r="D6" s="432">
        <v>27669</v>
      </c>
      <c r="E6" s="432">
        <v>458768</v>
      </c>
      <c r="F6" s="432">
        <v>1643</v>
      </c>
      <c r="G6" s="432">
        <v>18710</v>
      </c>
      <c r="H6" s="432">
        <v>90772</v>
      </c>
      <c r="I6" s="432">
        <v>1110403</v>
      </c>
      <c r="J6" s="993"/>
      <c r="K6" s="338"/>
      <c r="L6" s="993"/>
      <c r="M6" s="338"/>
      <c r="N6" s="220"/>
      <c r="O6" s="220"/>
    </row>
    <row r="7" spans="1:15" s="13" customFormat="1" ht="16.5" customHeight="1">
      <c r="A7" s="135"/>
      <c r="B7" s="861">
        <v>2</v>
      </c>
      <c r="C7" s="146"/>
      <c r="D7" s="432">
        <v>74002</v>
      </c>
      <c r="E7" s="432">
        <v>1339570</v>
      </c>
      <c r="F7" s="432">
        <v>1295</v>
      </c>
      <c r="G7" s="432">
        <v>15861</v>
      </c>
      <c r="H7" s="432">
        <v>127976</v>
      </c>
      <c r="I7" s="432">
        <v>1880480</v>
      </c>
      <c r="J7" s="993"/>
      <c r="K7" s="338"/>
      <c r="L7" s="993"/>
      <c r="M7" s="338"/>
      <c r="N7" s="220"/>
      <c r="O7" s="220"/>
    </row>
    <row r="8" spans="1:15" s="13" customFormat="1" ht="16.5" customHeight="1">
      <c r="A8" s="135"/>
      <c r="B8" s="861">
        <v>3</v>
      </c>
      <c r="C8" s="146"/>
      <c r="D8" s="432">
        <v>20366</v>
      </c>
      <c r="E8" s="432">
        <v>324908</v>
      </c>
      <c r="F8" s="432">
        <v>940</v>
      </c>
      <c r="G8" s="432">
        <v>11705</v>
      </c>
      <c r="H8" s="432">
        <v>130917</v>
      </c>
      <c r="I8" s="432">
        <v>1879278</v>
      </c>
      <c r="J8" s="993"/>
      <c r="K8" s="338"/>
      <c r="L8" s="993"/>
      <c r="M8" s="338"/>
      <c r="N8" s="220"/>
      <c r="O8" s="220"/>
    </row>
    <row r="9" spans="1:15" s="13" customFormat="1" ht="16.5" customHeight="1">
      <c r="A9" s="135"/>
      <c r="B9" s="861">
        <v>4</v>
      </c>
      <c r="C9" s="146"/>
      <c r="D9" s="437">
        <v>20919</v>
      </c>
      <c r="E9" s="437">
        <v>361742</v>
      </c>
      <c r="F9" s="437">
        <v>1312</v>
      </c>
      <c r="G9" s="437">
        <v>15727</v>
      </c>
      <c r="H9" s="437">
        <v>130343</v>
      </c>
      <c r="I9" s="437">
        <v>1815754</v>
      </c>
      <c r="J9" s="993"/>
      <c r="K9" s="338"/>
      <c r="L9" s="993"/>
      <c r="M9" s="338"/>
      <c r="N9" s="220"/>
      <c r="O9" s="220"/>
    </row>
    <row r="10" spans="1:15" s="13" customFormat="1" ht="16.5" customHeight="1">
      <c r="A10" s="135"/>
      <c r="B10" s="861">
        <v>5</v>
      </c>
      <c r="C10" s="146"/>
      <c r="D10" s="437">
        <v>24608</v>
      </c>
      <c r="E10" s="437">
        <v>457392</v>
      </c>
      <c r="F10" s="437">
        <v>2026</v>
      </c>
      <c r="G10" s="437">
        <v>23007</v>
      </c>
      <c r="H10" s="437">
        <v>125077</v>
      </c>
      <c r="I10" s="437">
        <v>1724512</v>
      </c>
      <c r="J10" s="432"/>
      <c r="K10" s="432"/>
      <c r="L10" s="432"/>
      <c r="M10" s="432"/>
      <c r="N10" s="220"/>
      <c r="O10" s="220"/>
    </row>
    <row r="11" spans="1:15" s="112" customFormat="1" ht="12" customHeight="1">
      <c r="A11" s="183"/>
      <c r="B11" s="1815"/>
      <c r="C11" s="1816"/>
      <c r="D11" s="1856"/>
      <c r="E11" s="1856"/>
      <c r="F11" s="1857"/>
      <c r="G11" s="1857"/>
      <c r="H11" s="1857"/>
      <c r="I11" s="1857"/>
      <c r="J11" s="1858"/>
      <c r="K11" s="1859"/>
      <c r="L11" s="1858"/>
      <c r="M11" s="1859"/>
      <c r="N11" s="221"/>
      <c r="O11" s="221"/>
    </row>
    <row r="12" spans="1:15" s="12" customFormat="1" ht="17.25" customHeight="1">
      <c r="A12" s="1164">
        <v>5</v>
      </c>
      <c r="B12" s="1189">
        <v>5</v>
      </c>
      <c r="C12" s="292" t="s">
        <v>477</v>
      </c>
      <c r="D12" s="1329">
        <v>2142</v>
      </c>
      <c r="E12" s="1329">
        <v>37796</v>
      </c>
      <c r="F12" s="1329">
        <v>108</v>
      </c>
      <c r="G12" s="1329">
        <v>996</v>
      </c>
      <c r="H12" s="1329">
        <v>129788</v>
      </c>
      <c r="I12" s="382">
        <v>1803299</v>
      </c>
      <c r="J12" s="1337"/>
      <c r="K12" s="1337"/>
      <c r="L12" s="1337"/>
      <c r="M12" s="1337"/>
      <c r="N12" s="219"/>
      <c r="O12" s="219"/>
    </row>
    <row r="13" spans="1:15" s="12" customFormat="1" ht="17.25" customHeight="1">
      <c r="A13" s="1164"/>
      <c r="B13" s="1189">
        <v>6</v>
      </c>
      <c r="C13" s="292"/>
      <c r="D13" s="1329">
        <v>2483</v>
      </c>
      <c r="E13" s="1329">
        <v>46448</v>
      </c>
      <c r="F13" s="1329">
        <v>170</v>
      </c>
      <c r="G13" s="1329">
        <v>2320</v>
      </c>
      <c r="H13" s="1329">
        <v>129017</v>
      </c>
      <c r="I13" s="382">
        <v>1794542</v>
      </c>
      <c r="J13" s="1337"/>
      <c r="K13" s="1337"/>
      <c r="L13" s="1337"/>
      <c r="M13" s="1337"/>
      <c r="N13" s="219"/>
      <c r="O13" s="219"/>
    </row>
    <row r="14" spans="1:15" s="12" customFormat="1" ht="17.25" customHeight="1">
      <c r="A14" s="1164"/>
      <c r="B14" s="1189">
        <v>7</v>
      </c>
      <c r="C14" s="292"/>
      <c r="D14" s="1329">
        <v>2009</v>
      </c>
      <c r="E14" s="1329">
        <v>35385</v>
      </c>
      <c r="F14" s="1329">
        <v>202</v>
      </c>
      <c r="G14" s="1329">
        <v>2364</v>
      </c>
      <c r="H14" s="1329">
        <v>128359</v>
      </c>
      <c r="I14" s="382">
        <v>1783560</v>
      </c>
      <c r="J14" s="1337"/>
      <c r="K14" s="1337"/>
      <c r="L14" s="1337"/>
      <c r="M14" s="1337"/>
      <c r="N14" s="219"/>
      <c r="O14" s="219"/>
    </row>
    <row r="15" spans="1:15" s="12" customFormat="1" ht="17.25" customHeight="1">
      <c r="A15" s="1164"/>
      <c r="B15" s="1189">
        <v>8</v>
      </c>
      <c r="C15" s="292"/>
      <c r="D15" s="1329">
        <v>2034</v>
      </c>
      <c r="E15" s="1329">
        <v>36249</v>
      </c>
      <c r="F15" s="1329">
        <v>180</v>
      </c>
      <c r="G15" s="1329">
        <v>1524</v>
      </c>
      <c r="H15" s="1329">
        <v>127895</v>
      </c>
      <c r="I15" s="382">
        <v>1774787</v>
      </c>
      <c r="J15" s="1337"/>
      <c r="K15" s="1337"/>
      <c r="L15" s="1337"/>
      <c r="M15" s="1337"/>
      <c r="N15" s="219"/>
      <c r="O15" s="219"/>
    </row>
    <row r="16" spans="1:15" s="12" customFormat="1" ht="17.25" customHeight="1">
      <c r="A16" s="1164"/>
      <c r="B16" s="1189">
        <v>9</v>
      </c>
      <c r="C16" s="292"/>
      <c r="D16" s="1329">
        <v>2398</v>
      </c>
      <c r="E16" s="1329">
        <v>44844</v>
      </c>
      <c r="F16" s="1329">
        <v>133</v>
      </c>
      <c r="G16" s="1329">
        <v>1680</v>
      </c>
      <c r="H16" s="1329">
        <v>127606</v>
      </c>
      <c r="I16" s="382">
        <v>1770031</v>
      </c>
      <c r="J16" s="1337"/>
      <c r="K16" s="1337"/>
      <c r="L16" s="1337"/>
      <c r="M16" s="444"/>
      <c r="N16" s="219"/>
      <c r="O16" s="219"/>
    </row>
    <row r="17" spans="1:16" s="12" customFormat="1" ht="17.25" customHeight="1">
      <c r="A17" s="1164"/>
      <c r="B17" s="1189">
        <v>10</v>
      </c>
      <c r="C17" s="292"/>
      <c r="D17" s="1329">
        <v>1900</v>
      </c>
      <c r="E17" s="1329">
        <v>34979</v>
      </c>
      <c r="F17" s="1329">
        <v>193</v>
      </c>
      <c r="G17" s="1329">
        <v>1817</v>
      </c>
      <c r="H17" s="1329">
        <v>127097</v>
      </c>
      <c r="I17" s="382">
        <v>1763510</v>
      </c>
      <c r="J17" s="1337"/>
      <c r="K17" s="1337"/>
      <c r="L17" s="1337"/>
      <c r="M17" s="444"/>
      <c r="N17" s="219"/>
      <c r="O17" s="219"/>
    </row>
    <row r="18" spans="1:16" s="12" customFormat="1" ht="17.25" customHeight="1">
      <c r="A18" s="1164"/>
      <c r="B18" s="1189">
        <v>11</v>
      </c>
      <c r="C18" s="292"/>
      <c r="D18" s="1329">
        <v>1810</v>
      </c>
      <c r="E18" s="1329">
        <v>34053</v>
      </c>
      <c r="F18" s="1329">
        <v>166</v>
      </c>
      <c r="G18" s="1329">
        <v>1745</v>
      </c>
      <c r="H18" s="1329">
        <v>126598</v>
      </c>
      <c r="I18" s="382">
        <v>1754096</v>
      </c>
      <c r="J18" s="1337"/>
      <c r="K18" s="1337"/>
      <c r="L18" s="1337"/>
      <c r="M18" s="444"/>
      <c r="N18" s="219"/>
      <c r="O18" s="219"/>
    </row>
    <row r="19" spans="1:16" s="12" customFormat="1" ht="17.25" customHeight="1">
      <c r="A19" s="1164"/>
      <c r="B19" s="1189">
        <v>12</v>
      </c>
      <c r="C19" s="292"/>
      <c r="D19" s="1329">
        <v>2204</v>
      </c>
      <c r="E19" s="1329">
        <v>42995</v>
      </c>
      <c r="F19" s="1329">
        <v>145</v>
      </c>
      <c r="G19" s="1329">
        <v>1460</v>
      </c>
      <c r="H19" s="1329">
        <v>126285</v>
      </c>
      <c r="I19" s="382">
        <v>1751353</v>
      </c>
      <c r="J19" s="1337"/>
      <c r="K19" s="1337"/>
      <c r="L19" s="1337"/>
      <c r="M19" s="444"/>
      <c r="N19" s="219"/>
      <c r="O19" s="219"/>
    </row>
    <row r="20" spans="1:16" s="12" customFormat="1" ht="17.25" customHeight="1">
      <c r="A20" s="1164">
        <v>6</v>
      </c>
      <c r="B20" s="1189">
        <v>1</v>
      </c>
      <c r="C20" s="292"/>
      <c r="D20" s="1329">
        <v>1502</v>
      </c>
      <c r="E20" s="1329">
        <v>28184</v>
      </c>
      <c r="F20" s="1329">
        <v>237</v>
      </c>
      <c r="G20" s="1329">
        <v>3227</v>
      </c>
      <c r="H20" s="1329">
        <v>125889</v>
      </c>
      <c r="I20" s="382">
        <v>1740208</v>
      </c>
      <c r="J20" s="1337"/>
      <c r="K20" s="1337"/>
      <c r="L20" s="1337"/>
      <c r="M20" s="444"/>
      <c r="N20" s="219"/>
      <c r="O20" s="219"/>
    </row>
    <row r="21" spans="1:16" s="12" customFormat="1" ht="17.25" customHeight="1">
      <c r="A21" s="1164"/>
      <c r="B21" s="1189">
        <v>2</v>
      </c>
      <c r="C21" s="292"/>
      <c r="D21" s="1329">
        <v>1882</v>
      </c>
      <c r="E21" s="1329">
        <v>36476</v>
      </c>
      <c r="F21" s="1329">
        <v>180</v>
      </c>
      <c r="G21" s="1329">
        <v>1955</v>
      </c>
      <c r="H21" s="1329">
        <v>125419</v>
      </c>
      <c r="I21" s="382">
        <v>1729591</v>
      </c>
      <c r="J21" s="1337"/>
      <c r="K21" s="1337"/>
      <c r="L21" s="1337"/>
      <c r="M21" s="444"/>
      <c r="N21" s="219"/>
      <c r="O21" s="219"/>
    </row>
    <row r="22" spans="1:16" s="12" customFormat="1" ht="17.25" customHeight="1">
      <c r="A22" s="1164"/>
      <c r="B22" s="1189">
        <v>3</v>
      </c>
      <c r="C22" s="292"/>
      <c r="D22" s="1329">
        <v>2405</v>
      </c>
      <c r="E22" s="1329">
        <v>47594</v>
      </c>
      <c r="F22" s="1329">
        <v>165</v>
      </c>
      <c r="G22" s="1329">
        <v>1923</v>
      </c>
      <c r="H22" s="1329">
        <v>125077</v>
      </c>
      <c r="I22" s="382">
        <v>1724512</v>
      </c>
      <c r="J22" s="1337"/>
      <c r="K22" s="1337"/>
      <c r="L22" s="1337"/>
      <c r="M22" s="444"/>
      <c r="N22" s="219"/>
      <c r="O22" s="219"/>
    </row>
    <row r="23" spans="1:16" s="12" customFormat="1" ht="17.25" customHeight="1">
      <c r="A23" s="1164"/>
      <c r="B23" s="1189">
        <v>4</v>
      </c>
      <c r="C23" s="292"/>
      <c r="D23" s="1329">
        <v>1739</v>
      </c>
      <c r="E23" s="1329">
        <v>28951</v>
      </c>
      <c r="F23" s="1329">
        <v>160</v>
      </c>
      <c r="G23" s="1329">
        <v>2033</v>
      </c>
      <c r="H23" s="1329">
        <v>124732</v>
      </c>
      <c r="I23" s="382">
        <v>1714918</v>
      </c>
      <c r="J23" s="1337"/>
      <c r="K23" s="1337"/>
      <c r="L23" s="1337"/>
      <c r="M23" s="444"/>
      <c r="N23" s="219"/>
      <c r="O23" s="219"/>
    </row>
    <row r="24" spans="1:16" s="12" customFormat="1" ht="17.25" customHeight="1">
      <c r="A24" s="1164"/>
      <c r="B24" s="1189">
        <v>5</v>
      </c>
      <c r="C24" s="292"/>
      <c r="D24" s="1329">
        <v>2237</v>
      </c>
      <c r="E24" s="1329">
        <v>41856</v>
      </c>
      <c r="F24" s="1329">
        <v>182</v>
      </c>
      <c r="G24" s="1329">
        <v>1536</v>
      </c>
      <c r="H24" s="1329">
        <v>124533</v>
      </c>
      <c r="I24" s="382">
        <v>1707283</v>
      </c>
      <c r="J24" s="1337"/>
      <c r="K24" s="1337"/>
      <c r="L24" s="1337"/>
      <c r="M24" s="444"/>
      <c r="N24" s="219"/>
      <c r="O24" s="219"/>
      <c r="P24" s="897"/>
    </row>
    <row r="25" spans="1:16" s="12" customFormat="1" ht="13.9" customHeight="1">
      <c r="A25" s="106"/>
      <c r="B25" s="862"/>
      <c r="C25" s="292"/>
      <c r="D25" s="1172"/>
      <c r="E25" s="1172"/>
      <c r="F25" s="1172"/>
      <c r="G25" s="1172"/>
      <c r="H25" s="1172"/>
      <c r="I25" s="1172"/>
      <c r="J25" s="1069"/>
      <c r="K25" s="1069"/>
      <c r="L25" s="1069"/>
      <c r="M25" s="1069"/>
      <c r="N25" s="219"/>
      <c r="O25" s="219"/>
      <c r="P25" s="113"/>
    </row>
    <row r="26" spans="1:16" s="12" customFormat="1" ht="14.25" customHeight="1">
      <c r="A26" s="2061" t="s">
        <v>43</v>
      </c>
      <c r="B26" s="2061"/>
      <c r="C26" s="2062"/>
      <c r="D26" s="406">
        <f>(D24-D23)/D23*100</f>
        <v>28.637147786083954</v>
      </c>
      <c r="E26" s="406">
        <f>(E24-E23)/E23*100</f>
        <v>44.575316914787052</v>
      </c>
      <c r="F26" s="406">
        <f t="shared" ref="F26:I26" si="0">(F24-F23)/F23*100</f>
        <v>13.750000000000002</v>
      </c>
      <c r="G26" s="406">
        <f t="shared" si="0"/>
        <v>-24.446630595179538</v>
      </c>
      <c r="H26" s="406">
        <f t="shared" si="0"/>
        <v>-0.15954205817272232</v>
      </c>
      <c r="I26" s="406">
        <f t="shared" si="0"/>
        <v>-0.44521079141976466</v>
      </c>
      <c r="J26" s="1070"/>
      <c r="K26" s="1070"/>
      <c r="L26" s="1070"/>
      <c r="M26" s="1070"/>
      <c r="N26" s="219"/>
      <c r="O26" s="219"/>
      <c r="P26" s="897" t="s">
        <v>916</v>
      </c>
    </row>
    <row r="27" spans="1:16" s="12" customFormat="1" ht="14.25" customHeight="1">
      <c r="A27" s="2124" t="s">
        <v>262</v>
      </c>
      <c r="B27" s="2124"/>
      <c r="C27" s="2125"/>
      <c r="D27" s="407">
        <f>(D24-D12)/D12*100</f>
        <v>4.4351073762838471</v>
      </c>
      <c r="E27" s="407">
        <f>(E24-E12)/E12*100</f>
        <v>10.741877447348926</v>
      </c>
      <c r="F27" s="407">
        <f t="shared" ref="F27:I27" si="1">(F24-F12)/F12*100</f>
        <v>68.518518518518519</v>
      </c>
      <c r="G27" s="407">
        <f t="shared" si="1"/>
        <v>54.216867469879517</v>
      </c>
      <c r="H27" s="407">
        <f t="shared" si="1"/>
        <v>-4.0489105310198168</v>
      </c>
      <c r="I27" s="407">
        <f t="shared" si="1"/>
        <v>-5.3244636635410982</v>
      </c>
      <c r="J27" s="1071"/>
      <c r="K27" s="1071"/>
      <c r="L27" s="1071"/>
      <c r="M27" s="1071"/>
      <c r="N27" s="219"/>
      <c r="O27" s="219"/>
      <c r="P27" s="897" t="s">
        <v>916</v>
      </c>
    </row>
    <row r="28" spans="1:16" s="12" customFormat="1" ht="12" customHeight="1">
      <c r="A28" s="219"/>
      <c r="B28" s="107"/>
      <c r="C28" s="107"/>
      <c r="D28" s="1860"/>
      <c r="E28" s="1861"/>
      <c r="F28" s="1861"/>
      <c r="G28" s="1861"/>
      <c r="H28" s="1861"/>
      <c r="I28" s="596" t="s">
        <v>28</v>
      </c>
      <c r="J28" s="1862"/>
      <c r="K28" s="1862"/>
      <c r="L28" s="1862"/>
      <c r="M28" s="1863"/>
      <c r="N28" s="219"/>
      <c r="O28" s="219"/>
    </row>
    <row r="29" spans="1:16" s="12" customFormat="1" ht="11.25">
      <c r="A29" s="960"/>
      <c r="B29" s="1864"/>
      <c r="C29" s="107"/>
      <c r="D29" s="1861"/>
      <c r="E29" s="1861"/>
      <c r="F29" s="1861"/>
      <c r="G29" s="1861"/>
      <c r="H29" s="1861"/>
      <c r="I29" s="1865"/>
      <c r="J29" s="1861"/>
      <c r="K29" s="1861"/>
      <c r="L29" s="1861"/>
      <c r="M29" s="1865"/>
      <c r="N29" s="219"/>
      <c r="O29" s="219"/>
    </row>
    <row r="30" spans="1:16" s="247" customFormat="1" ht="11.25">
      <c r="A30" s="695"/>
      <c r="B30" s="695"/>
      <c r="C30" s="167"/>
      <c r="D30" s="1861"/>
      <c r="E30" s="1861"/>
      <c r="F30" s="1861"/>
      <c r="G30" s="1861"/>
      <c r="H30" s="1861"/>
      <c r="I30" s="1861"/>
      <c r="J30" s="1861"/>
      <c r="K30" s="1861"/>
      <c r="L30" s="1861"/>
      <c r="M30" s="1861"/>
      <c r="N30" s="167"/>
      <c r="O30" s="167"/>
    </row>
    <row r="31" spans="1:16" s="247" customFormat="1" ht="7.5" customHeight="1">
      <c r="A31" s="2301"/>
      <c r="B31" s="2301"/>
      <c r="C31" s="2301"/>
      <c r="D31" s="2301"/>
      <c r="E31" s="2301"/>
      <c r="F31" s="2301"/>
      <c r="G31" s="2301"/>
      <c r="H31" s="2301"/>
      <c r="I31" s="2301"/>
      <c r="J31" s="2301"/>
      <c r="K31" s="2301"/>
      <c r="L31" s="2301"/>
      <c r="M31" s="2301"/>
      <c r="N31" s="1861"/>
      <c r="O31" s="167"/>
    </row>
    <row r="32" spans="1:16" s="247" customFormat="1" ht="7.5" customHeight="1">
      <c r="A32" s="1345"/>
      <c r="B32" s="1345"/>
      <c r="C32" s="1345"/>
      <c r="D32" s="1345"/>
      <c r="E32" s="1345"/>
      <c r="F32" s="1345"/>
      <c r="G32" s="1345"/>
      <c r="H32" s="1345"/>
      <c r="I32" s="1345"/>
      <c r="J32" s="1345"/>
      <c r="K32" s="1345"/>
      <c r="L32" s="1345"/>
      <c r="M32" s="1345"/>
      <c r="N32" s="1861"/>
      <c r="O32" s="167"/>
    </row>
    <row r="33" spans="1:16" s="247" customFormat="1" ht="8.25" customHeight="1">
      <c r="A33" s="221"/>
      <c r="B33" s="167"/>
      <c r="C33" s="167"/>
      <c r="D33" s="167"/>
      <c r="E33" s="167"/>
      <c r="F33" s="167"/>
      <c r="G33" s="167"/>
      <c r="H33" s="167"/>
      <c r="I33" s="167"/>
      <c r="J33" s="167"/>
      <c r="K33" s="167"/>
      <c r="L33" s="167"/>
      <c r="M33" s="167"/>
      <c r="N33" s="167"/>
      <c r="O33" s="167"/>
    </row>
    <row r="34" spans="1:16" ht="28.5" customHeight="1">
      <c r="A34" s="1866" t="s">
        <v>958</v>
      </c>
      <c r="B34" s="213"/>
      <c r="C34" s="213"/>
      <c r="D34" s="214"/>
      <c r="E34" s="215"/>
      <c r="F34" s="214"/>
      <c r="G34" s="215"/>
      <c r="H34" s="215"/>
      <c r="I34" s="215"/>
      <c r="J34" s="215"/>
      <c r="K34" s="215"/>
      <c r="L34" s="215"/>
      <c r="M34" s="216"/>
      <c r="N34" s="214"/>
      <c r="O34" s="214"/>
    </row>
    <row r="35" spans="1:16" ht="6.75" customHeight="1">
      <c r="A35" s="213"/>
      <c r="B35" s="213"/>
      <c r="C35" s="213"/>
      <c r="D35" s="109"/>
      <c r="E35" s="215"/>
      <c r="F35" s="214"/>
      <c r="G35" s="215"/>
      <c r="H35" s="215"/>
      <c r="I35" s="215"/>
      <c r="J35" s="215"/>
      <c r="K35" s="216"/>
      <c r="L35" s="216"/>
      <c r="M35" s="216"/>
      <c r="N35" s="214"/>
      <c r="O35" s="214"/>
    </row>
    <row r="36" spans="1:16" s="123" customFormat="1" ht="15.75" customHeight="1">
      <c r="A36" s="2303" t="s">
        <v>59</v>
      </c>
      <c r="B36" s="2303"/>
      <c r="C36" s="2304"/>
      <c r="D36" s="2299" t="s">
        <v>150</v>
      </c>
      <c r="E36" s="2300"/>
      <c r="F36" s="2299" t="s">
        <v>854</v>
      </c>
      <c r="G36" s="2302"/>
      <c r="H36" s="2302"/>
      <c r="I36" s="2302"/>
      <c r="J36" s="2302"/>
      <c r="K36" s="2302"/>
      <c r="L36" s="2302"/>
      <c r="M36" s="2302"/>
      <c r="N36" s="2300"/>
      <c r="O36" s="114"/>
    </row>
    <row r="37" spans="1:16" s="120" customFormat="1" ht="24" customHeight="1">
      <c r="A37" s="2305"/>
      <c r="B37" s="2305"/>
      <c r="C37" s="2306"/>
      <c r="D37" s="126" t="s">
        <v>182</v>
      </c>
      <c r="E37" s="126" t="s">
        <v>641</v>
      </c>
      <c r="F37" s="878" t="s">
        <v>898</v>
      </c>
      <c r="G37" s="1068" t="s">
        <v>899</v>
      </c>
      <c r="H37" s="878" t="s">
        <v>900</v>
      </c>
      <c r="I37" s="879" t="s">
        <v>901</v>
      </c>
      <c r="J37" s="878" t="s">
        <v>902</v>
      </c>
      <c r="K37" s="878" t="s">
        <v>903</v>
      </c>
      <c r="L37" s="880" t="s">
        <v>904</v>
      </c>
      <c r="M37" s="880" t="s">
        <v>905</v>
      </c>
      <c r="N37" s="881" t="s">
        <v>906</v>
      </c>
      <c r="O37" s="111"/>
    </row>
    <row r="38" spans="1:16" s="535" customFormat="1" ht="16.5" customHeight="1">
      <c r="A38" s="532"/>
      <c r="B38" s="533"/>
      <c r="C38" s="534"/>
      <c r="D38" s="1853" t="s">
        <v>27</v>
      </c>
      <c r="E38" s="1853" t="s">
        <v>225</v>
      </c>
      <c r="F38" s="1853" t="s">
        <v>29</v>
      </c>
      <c r="G38" s="1853" t="s">
        <v>29</v>
      </c>
      <c r="H38" s="1853" t="s">
        <v>29</v>
      </c>
      <c r="I38" s="1853" t="s">
        <v>29</v>
      </c>
      <c r="J38" s="1853" t="s">
        <v>29</v>
      </c>
      <c r="K38" s="1853" t="s">
        <v>29</v>
      </c>
      <c r="L38" s="1853" t="s">
        <v>29</v>
      </c>
      <c r="M38" s="1853" t="s">
        <v>29</v>
      </c>
      <c r="N38" s="1853" t="s">
        <v>29</v>
      </c>
      <c r="O38" s="1216"/>
    </row>
    <row r="39" spans="1:16" s="13" customFormat="1" ht="16.5" customHeight="1">
      <c r="A39" s="135" t="s">
        <v>486</v>
      </c>
      <c r="B39" s="503" t="s">
        <v>487</v>
      </c>
      <c r="C39" s="146" t="s">
        <v>159</v>
      </c>
      <c r="D39" s="1087">
        <v>492</v>
      </c>
      <c r="E39" s="1334">
        <v>63068</v>
      </c>
      <c r="F39" s="1088">
        <v>6</v>
      </c>
      <c r="G39" s="1088">
        <v>72</v>
      </c>
      <c r="H39" s="1088">
        <v>52</v>
      </c>
      <c r="I39" s="1088">
        <v>66</v>
      </c>
      <c r="J39" s="1088">
        <v>84</v>
      </c>
      <c r="K39" s="1088">
        <v>1</v>
      </c>
      <c r="L39" s="1088">
        <v>11</v>
      </c>
      <c r="M39" s="1088">
        <v>20</v>
      </c>
      <c r="N39" s="1088">
        <v>180</v>
      </c>
      <c r="O39" s="220">
        <v>536</v>
      </c>
    </row>
    <row r="40" spans="1:16" s="13" customFormat="1" ht="16.5" customHeight="1">
      <c r="A40" s="135"/>
      <c r="B40" s="503">
        <v>2</v>
      </c>
      <c r="C40" s="146"/>
      <c r="D40" s="1089">
        <v>423</v>
      </c>
      <c r="E40" s="978">
        <v>55058</v>
      </c>
      <c r="F40" s="1088">
        <v>3</v>
      </c>
      <c r="G40" s="1088">
        <v>70</v>
      </c>
      <c r="H40" s="1088">
        <v>47</v>
      </c>
      <c r="I40" s="1088">
        <v>67</v>
      </c>
      <c r="J40" s="1088">
        <v>72</v>
      </c>
      <c r="K40" s="1088">
        <v>4</v>
      </c>
      <c r="L40" s="1088">
        <v>12</v>
      </c>
      <c r="M40" s="1088">
        <v>21</v>
      </c>
      <c r="N40" s="1088">
        <v>127</v>
      </c>
      <c r="O40" s="220">
        <v>517</v>
      </c>
    </row>
    <row r="41" spans="1:16" s="13" customFormat="1" ht="16.5" customHeight="1">
      <c r="A41" s="135"/>
      <c r="B41" s="503">
        <v>3</v>
      </c>
      <c r="C41" s="146"/>
      <c r="D41" s="1077">
        <v>339</v>
      </c>
      <c r="E41" s="978">
        <v>40827</v>
      </c>
      <c r="F41" s="1088">
        <v>0</v>
      </c>
      <c r="G41" s="1088">
        <v>54</v>
      </c>
      <c r="H41" s="1088">
        <v>31</v>
      </c>
      <c r="I41" s="1088">
        <v>46</v>
      </c>
      <c r="J41" s="1088">
        <v>41</v>
      </c>
      <c r="K41" s="1088">
        <v>1</v>
      </c>
      <c r="L41" s="1088">
        <v>11</v>
      </c>
      <c r="M41" s="1088">
        <v>21</v>
      </c>
      <c r="N41" s="1088">
        <v>134</v>
      </c>
      <c r="O41" s="220">
        <v>499</v>
      </c>
    </row>
    <row r="42" spans="1:16" s="13" customFormat="1" ht="16.5" customHeight="1">
      <c r="A42" s="135"/>
      <c r="B42" s="503">
        <v>4</v>
      </c>
      <c r="C42" s="146"/>
      <c r="D42" s="1077">
        <v>318</v>
      </c>
      <c r="E42" s="978">
        <v>51044</v>
      </c>
      <c r="F42" s="398">
        <v>0</v>
      </c>
      <c r="G42" s="1078">
        <v>56</v>
      </c>
      <c r="H42" s="1078">
        <v>25</v>
      </c>
      <c r="I42" s="1078">
        <v>38</v>
      </c>
      <c r="J42" s="1078">
        <v>41</v>
      </c>
      <c r="K42" s="1078">
        <v>1</v>
      </c>
      <c r="L42" s="1078">
        <v>14</v>
      </c>
      <c r="M42" s="1078">
        <v>19</v>
      </c>
      <c r="N42" s="1078">
        <v>124</v>
      </c>
      <c r="O42" s="220">
        <v>434</v>
      </c>
    </row>
    <row r="43" spans="1:16" s="115" customFormat="1" ht="16.5" customHeight="1">
      <c r="A43" s="135"/>
      <c r="B43" s="503">
        <v>5</v>
      </c>
      <c r="C43" s="146"/>
      <c r="D43" s="1077">
        <v>526</v>
      </c>
      <c r="E43" s="978">
        <v>690053</v>
      </c>
      <c r="F43" s="1229">
        <v>4</v>
      </c>
      <c r="G43" s="1078">
        <v>113</v>
      </c>
      <c r="H43" s="1078">
        <v>36</v>
      </c>
      <c r="I43" s="1078">
        <v>49</v>
      </c>
      <c r="J43" s="1078">
        <v>66</v>
      </c>
      <c r="K43" s="1078">
        <v>0</v>
      </c>
      <c r="L43" s="1078">
        <v>21</v>
      </c>
      <c r="M43" s="1078">
        <v>34</v>
      </c>
      <c r="N43" s="1078">
        <v>203</v>
      </c>
      <c r="O43" s="220">
        <v>449</v>
      </c>
    </row>
    <row r="44" spans="1:16" s="115" customFormat="1" ht="16.5" customHeight="1">
      <c r="A44" s="2266" t="s">
        <v>519</v>
      </c>
      <c r="B44" s="2266"/>
      <c r="C44" s="2267"/>
      <c r="D44" s="952">
        <v>100</v>
      </c>
      <c r="E44" s="953" t="s">
        <v>476</v>
      </c>
      <c r="F44" s="952">
        <f>+F43/$D43*100</f>
        <v>0.76045627376425851</v>
      </c>
      <c r="G44" s="952">
        <f t="shared" ref="G44:N44" si="2">+G43/$D43*100</f>
        <v>21.482889733840306</v>
      </c>
      <c r="H44" s="952">
        <f t="shared" si="2"/>
        <v>6.8441064638783269</v>
      </c>
      <c r="I44" s="952">
        <f t="shared" si="2"/>
        <v>9.3155893536121681</v>
      </c>
      <c r="J44" s="952">
        <f t="shared" si="2"/>
        <v>12.547528517110266</v>
      </c>
      <c r="K44" s="952">
        <f t="shared" si="2"/>
        <v>0</v>
      </c>
      <c r="L44" s="952">
        <f t="shared" si="2"/>
        <v>3.9923954372623576</v>
      </c>
      <c r="M44" s="952">
        <f t="shared" si="2"/>
        <v>6.4638783269961975</v>
      </c>
      <c r="N44" s="952">
        <f t="shared" si="2"/>
        <v>38.593155893536121</v>
      </c>
      <c r="O44" s="220"/>
      <c r="P44" s="897" t="s">
        <v>916</v>
      </c>
    </row>
    <row r="45" spans="1:16" s="112" customFormat="1" ht="7.5" customHeight="1">
      <c r="A45" s="183"/>
      <c r="B45" s="1867"/>
      <c r="C45" s="1816"/>
      <c r="D45" s="1868"/>
      <c r="E45" s="1329"/>
      <c r="F45" s="1869"/>
      <c r="G45" s="1869"/>
      <c r="H45" s="1869"/>
      <c r="I45" s="1869"/>
      <c r="J45" s="1869"/>
      <c r="K45" s="1869"/>
      <c r="L45" s="1869"/>
      <c r="M45" s="1869"/>
      <c r="N45" s="1869"/>
      <c r="O45" s="220">
        <v>0</v>
      </c>
      <c r="P45" s="288"/>
    </row>
    <row r="46" spans="1:16" s="12" customFormat="1" ht="16.5" customHeight="1">
      <c r="A46" s="1164">
        <v>5</v>
      </c>
      <c r="B46" s="1189">
        <v>5</v>
      </c>
      <c r="C46" s="292" t="s">
        <v>477</v>
      </c>
      <c r="D46" s="1329">
        <v>45</v>
      </c>
      <c r="E46" s="1329">
        <v>63967</v>
      </c>
      <c r="F46" s="375">
        <v>0</v>
      </c>
      <c r="G46" s="397">
        <v>12</v>
      </c>
      <c r="H46" s="398">
        <v>3</v>
      </c>
      <c r="I46" s="397">
        <v>3</v>
      </c>
      <c r="J46" s="397">
        <v>3</v>
      </c>
      <c r="K46" s="375">
        <v>0</v>
      </c>
      <c r="L46" s="375">
        <v>1</v>
      </c>
      <c r="M46" s="398">
        <v>2</v>
      </c>
      <c r="N46" s="397">
        <v>21</v>
      </c>
      <c r="O46" s="220">
        <v>43</v>
      </c>
      <c r="P46" s="898"/>
    </row>
    <row r="47" spans="1:16" s="12" customFormat="1" ht="16.5" customHeight="1">
      <c r="A47" s="1164"/>
      <c r="B47" s="1189">
        <v>6</v>
      </c>
      <c r="C47" s="292"/>
      <c r="D47" s="1329">
        <v>49</v>
      </c>
      <c r="E47" s="1329">
        <v>2976</v>
      </c>
      <c r="F47" s="375">
        <v>1</v>
      </c>
      <c r="G47" s="397">
        <v>10</v>
      </c>
      <c r="H47" s="398">
        <v>3</v>
      </c>
      <c r="I47" s="397">
        <v>5</v>
      </c>
      <c r="J47" s="397">
        <v>4</v>
      </c>
      <c r="K47" s="375">
        <v>0</v>
      </c>
      <c r="L47" s="375">
        <v>1</v>
      </c>
      <c r="M47" s="398">
        <v>7</v>
      </c>
      <c r="N47" s="397">
        <v>18</v>
      </c>
      <c r="O47" s="220">
        <v>39</v>
      </c>
      <c r="P47" s="288"/>
    </row>
    <row r="48" spans="1:16" s="12" customFormat="1" ht="16.5" customHeight="1">
      <c r="A48" s="1164"/>
      <c r="B48" s="1189">
        <v>7</v>
      </c>
      <c r="C48" s="292"/>
      <c r="D48" s="1329">
        <v>32</v>
      </c>
      <c r="E48" s="1329">
        <v>765</v>
      </c>
      <c r="F48" s="375">
        <v>0</v>
      </c>
      <c r="G48" s="397">
        <v>8</v>
      </c>
      <c r="H48" s="398">
        <v>2</v>
      </c>
      <c r="I48" s="397">
        <v>2</v>
      </c>
      <c r="J48" s="397">
        <v>1</v>
      </c>
      <c r="K48" s="375">
        <v>0</v>
      </c>
      <c r="L48" s="375">
        <v>0</v>
      </c>
      <c r="M48" s="398">
        <v>5</v>
      </c>
      <c r="N48" s="397">
        <v>14</v>
      </c>
      <c r="O48" s="220">
        <v>43</v>
      </c>
      <c r="P48" s="288"/>
    </row>
    <row r="49" spans="1:16" s="12" customFormat="1" ht="16.5" customHeight="1">
      <c r="A49" s="1164"/>
      <c r="B49" s="1189">
        <v>8</v>
      </c>
      <c r="C49" s="292"/>
      <c r="D49" s="1329">
        <v>45</v>
      </c>
      <c r="E49" s="1329">
        <v>4020</v>
      </c>
      <c r="F49" s="375">
        <v>0</v>
      </c>
      <c r="G49" s="397">
        <v>10</v>
      </c>
      <c r="H49" s="398">
        <v>2</v>
      </c>
      <c r="I49" s="397">
        <v>7</v>
      </c>
      <c r="J49" s="397">
        <v>3</v>
      </c>
      <c r="K49" s="375">
        <v>0</v>
      </c>
      <c r="L49" s="375">
        <v>3</v>
      </c>
      <c r="M49" s="398">
        <v>6</v>
      </c>
      <c r="N49" s="397">
        <v>14</v>
      </c>
      <c r="O49" s="220">
        <v>32</v>
      </c>
      <c r="P49" s="288"/>
    </row>
    <row r="50" spans="1:16" s="12" customFormat="1" ht="16.5" customHeight="1">
      <c r="A50" s="1164"/>
      <c r="B50" s="1189">
        <v>9</v>
      </c>
      <c r="C50" s="292"/>
      <c r="D50" s="1329">
        <v>48</v>
      </c>
      <c r="E50" s="1329">
        <v>586902</v>
      </c>
      <c r="F50" s="375">
        <v>0</v>
      </c>
      <c r="G50" s="397">
        <v>7</v>
      </c>
      <c r="H50" s="398">
        <v>3</v>
      </c>
      <c r="I50" s="397">
        <v>5</v>
      </c>
      <c r="J50" s="397">
        <v>9</v>
      </c>
      <c r="K50" s="375">
        <v>0</v>
      </c>
      <c r="L50" s="375">
        <v>2</v>
      </c>
      <c r="M50" s="398">
        <v>4</v>
      </c>
      <c r="N50" s="397">
        <v>18</v>
      </c>
      <c r="O50" s="220">
        <v>35</v>
      </c>
      <c r="P50" s="288"/>
    </row>
    <row r="51" spans="1:16" s="12" customFormat="1" ht="16.5" customHeight="1">
      <c r="A51" s="1164"/>
      <c r="B51" s="1189">
        <v>10</v>
      </c>
      <c r="C51" s="292"/>
      <c r="D51" s="1329">
        <v>48</v>
      </c>
      <c r="E51" s="1329">
        <v>3325</v>
      </c>
      <c r="F51" s="375">
        <v>2</v>
      </c>
      <c r="G51" s="397">
        <v>11</v>
      </c>
      <c r="H51" s="398">
        <v>4</v>
      </c>
      <c r="I51" s="397">
        <v>3</v>
      </c>
      <c r="J51" s="397">
        <v>5</v>
      </c>
      <c r="K51" s="375">
        <v>0</v>
      </c>
      <c r="L51" s="375">
        <v>2</v>
      </c>
      <c r="M51" s="398">
        <v>0</v>
      </c>
      <c r="N51" s="397">
        <v>21</v>
      </c>
      <c r="O51" s="220">
        <v>39</v>
      </c>
      <c r="P51" s="288"/>
    </row>
    <row r="52" spans="1:16" s="12" customFormat="1" ht="16.5" customHeight="1">
      <c r="A52" s="1164"/>
      <c r="B52" s="1189">
        <v>11</v>
      </c>
      <c r="C52" s="292"/>
      <c r="D52" s="1329">
        <v>61</v>
      </c>
      <c r="E52" s="1329">
        <v>4949</v>
      </c>
      <c r="F52" s="375">
        <v>1</v>
      </c>
      <c r="G52" s="397">
        <v>11</v>
      </c>
      <c r="H52" s="398">
        <v>3</v>
      </c>
      <c r="I52" s="397">
        <v>5</v>
      </c>
      <c r="J52" s="397">
        <v>11</v>
      </c>
      <c r="K52" s="375">
        <v>0</v>
      </c>
      <c r="L52" s="375">
        <v>4</v>
      </c>
      <c r="M52" s="398">
        <v>1</v>
      </c>
      <c r="N52" s="397">
        <v>25</v>
      </c>
      <c r="O52" s="220">
        <v>30</v>
      </c>
      <c r="P52" s="288"/>
    </row>
    <row r="53" spans="1:16" s="12" customFormat="1" ht="16.5" customHeight="1">
      <c r="A53" s="1164"/>
      <c r="B53" s="1189">
        <v>12</v>
      </c>
      <c r="C53" s="292"/>
      <c r="D53" s="1329">
        <v>49</v>
      </c>
      <c r="E53" s="1329">
        <v>2869</v>
      </c>
      <c r="F53" s="375">
        <v>0</v>
      </c>
      <c r="G53" s="397">
        <v>8</v>
      </c>
      <c r="H53" s="398">
        <v>4</v>
      </c>
      <c r="I53" s="397">
        <v>7</v>
      </c>
      <c r="J53" s="397">
        <v>9</v>
      </c>
      <c r="K53" s="375">
        <v>0</v>
      </c>
      <c r="L53" s="375">
        <v>3</v>
      </c>
      <c r="M53" s="398">
        <v>1</v>
      </c>
      <c r="N53" s="397">
        <v>17</v>
      </c>
      <c r="O53" s="220">
        <v>36</v>
      </c>
      <c r="P53" s="288"/>
    </row>
    <row r="54" spans="1:16" s="12" customFormat="1" ht="16.5" customHeight="1">
      <c r="A54" s="1164">
        <v>6</v>
      </c>
      <c r="B54" s="1189">
        <v>1</v>
      </c>
      <c r="C54" s="292"/>
      <c r="D54" s="1329">
        <v>51</v>
      </c>
      <c r="E54" s="1329">
        <v>3658</v>
      </c>
      <c r="F54" s="375">
        <v>0</v>
      </c>
      <c r="G54" s="397">
        <v>12</v>
      </c>
      <c r="H54" s="398">
        <v>1</v>
      </c>
      <c r="I54" s="397">
        <v>5</v>
      </c>
      <c r="J54" s="397">
        <v>12</v>
      </c>
      <c r="K54" s="375">
        <v>0</v>
      </c>
      <c r="L54" s="375">
        <v>1</v>
      </c>
      <c r="M54" s="398">
        <v>0</v>
      </c>
      <c r="N54" s="397">
        <v>20</v>
      </c>
      <c r="O54" s="220">
        <v>43</v>
      </c>
      <c r="P54" s="288"/>
    </row>
    <row r="55" spans="1:16" s="12" customFormat="1" ht="16.5" customHeight="1">
      <c r="A55" s="1164"/>
      <c r="B55" s="1189">
        <v>2</v>
      </c>
      <c r="C55" s="292"/>
      <c r="D55" s="1329">
        <v>46</v>
      </c>
      <c r="E55" s="1329">
        <v>3412</v>
      </c>
      <c r="F55" s="375">
        <v>1</v>
      </c>
      <c r="G55" s="397">
        <v>4</v>
      </c>
      <c r="H55" s="398">
        <v>6</v>
      </c>
      <c r="I55" s="397">
        <v>6</v>
      </c>
      <c r="J55" s="397">
        <v>5</v>
      </c>
      <c r="K55" s="375">
        <v>0</v>
      </c>
      <c r="L55" s="375">
        <v>1</v>
      </c>
      <c r="M55" s="398">
        <v>4</v>
      </c>
      <c r="N55" s="397">
        <v>19</v>
      </c>
      <c r="O55" s="220">
        <v>33</v>
      </c>
      <c r="P55" s="288"/>
    </row>
    <row r="56" spans="1:16" s="12" customFormat="1" ht="16.5" customHeight="1">
      <c r="A56" s="1164"/>
      <c r="B56" s="1189">
        <v>3</v>
      </c>
      <c r="C56" s="292"/>
      <c r="D56" s="1329">
        <v>60</v>
      </c>
      <c r="E56" s="1329">
        <v>2878</v>
      </c>
      <c r="F56" s="375">
        <v>0</v>
      </c>
      <c r="G56" s="397">
        <v>11</v>
      </c>
      <c r="H56" s="398">
        <v>6</v>
      </c>
      <c r="I56" s="397">
        <v>7</v>
      </c>
      <c r="J56" s="397">
        <v>5</v>
      </c>
      <c r="K56" s="375">
        <v>0</v>
      </c>
      <c r="L56" s="375">
        <v>1</v>
      </c>
      <c r="M56" s="398">
        <v>5</v>
      </c>
      <c r="N56" s="397">
        <v>25</v>
      </c>
      <c r="O56" s="220">
        <v>40</v>
      </c>
      <c r="P56" s="898"/>
    </row>
    <row r="57" spans="1:16" s="12" customFormat="1" ht="16.5" customHeight="1">
      <c r="A57" s="1164"/>
      <c r="B57" s="1189">
        <v>4</v>
      </c>
      <c r="C57" s="292"/>
      <c r="D57" s="1329">
        <v>46</v>
      </c>
      <c r="E57" s="1329">
        <v>16168</v>
      </c>
      <c r="F57" s="375">
        <v>0</v>
      </c>
      <c r="G57" s="397">
        <v>10</v>
      </c>
      <c r="H57" s="398">
        <v>6</v>
      </c>
      <c r="I57" s="397">
        <v>3</v>
      </c>
      <c r="J57" s="397">
        <v>5</v>
      </c>
      <c r="K57" s="375">
        <v>0</v>
      </c>
      <c r="L57" s="375">
        <v>1</v>
      </c>
      <c r="M57" s="398">
        <v>1</v>
      </c>
      <c r="N57" s="397">
        <v>20</v>
      </c>
      <c r="O57" s="220">
        <v>33</v>
      </c>
      <c r="P57" s="898"/>
    </row>
    <row r="58" spans="1:16" s="12" customFormat="1" ht="16.5" customHeight="1">
      <c r="A58" s="1164"/>
      <c r="B58" s="1189">
        <v>5</v>
      </c>
      <c r="C58" s="292"/>
      <c r="D58" s="1329">
        <v>48</v>
      </c>
      <c r="E58" s="1329">
        <v>3731</v>
      </c>
      <c r="F58" s="375">
        <v>0</v>
      </c>
      <c r="G58" s="397">
        <v>9</v>
      </c>
      <c r="H58" s="398">
        <v>5</v>
      </c>
      <c r="I58" s="397">
        <v>6</v>
      </c>
      <c r="J58" s="397">
        <v>2</v>
      </c>
      <c r="K58" s="375">
        <v>0</v>
      </c>
      <c r="L58" s="375">
        <v>3</v>
      </c>
      <c r="M58" s="398">
        <v>7</v>
      </c>
      <c r="N58" s="397">
        <v>16</v>
      </c>
      <c r="O58" s="220">
        <v>33</v>
      </c>
      <c r="P58" s="898"/>
    </row>
    <row r="59" spans="1:16" s="12" customFormat="1" ht="16.5" customHeight="1">
      <c r="A59" s="2238" t="s">
        <v>519</v>
      </c>
      <c r="B59" s="2238"/>
      <c r="C59" s="2241"/>
      <c r="D59" s="1817">
        <v>100</v>
      </c>
      <c r="E59" s="954" t="s">
        <v>934</v>
      </c>
      <c r="F59" s="951">
        <f>+F58/$D58*100</f>
        <v>0</v>
      </c>
      <c r="G59" s="951">
        <f t="shared" ref="G59:N59" si="3">+G58/$D58*100</f>
        <v>18.75</v>
      </c>
      <c r="H59" s="951">
        <f t="shared" si="3"/>
        <v>10.416666666666668</v>
      </c>
      <c r="I59" s="951">
        <f t="shared" si="3"/>
        <v>12.5</v>
      </c>
      <c r="J59" s="951">
        <f t="shared" si="3"/>
        <v>4.1666666666666661</v>
      </c>
      <c r="K59" s="951">
        <f t="shared" si="3"/>
        <v>0</v>
      </c>
      <c r="L59" s="951">
        <f t="shared" si="3"/>
        <v>6.25</v>
      </c>
      <c r="M59" s="951">
        <f t="shared" si="3"/>
        <v>14.583333333333334</v>
      </c>
      <c r="N59" s="951">
        <f t="shared" si="3"/>
        <v>33.333333333333329</v>
      </c>
      <c r="O59" s="220"/>
      <c r="P59" s="897" t="s">
        <v>916</v>
      </c>
    </row>
    <row r="60" spans="1:16" s="12" customFormat="1" ht="16.5" customHeight="1">
      <c r="A60" s="106"/>
      <c r="B60" s="107"/>
      <c r="C60" s="292"/>
      <c r="D60" s="1870"/>
      <c r="E60" s="1870"/>
      <c r="F60" s="1870"/>
      <c r="G60" s="1870"/>
      <c r="H60" s="1870"/>
      <c r="I60" s="1870"/>
      <c r="J60" s="1870"/>
      <c r="K60" s="1870"/>
      <c r="L60" s="1870"/>
      <c r="M60" s="1870"/>
      <c r="N60" s="1870"/>
      <c r="O60" s="219"/>
      <c r="P60" s="113"/>
    </row>
    <row r="61" spans="1:16" s="12" customFormat="1" ht="16.5" customHeight="1">
      <c r="A61" s="2061" t="s">
        <v>43</v>
      </c>
      <c r="B61" s="2061"/>
      <c r="C61" s="2062"/>
      <c r="D61" s="394">
        <f>IF(D58=0,"   ･･･ ",(D58-D57)/D57*100)</f>
        <v>4.3478260869565215</v>
      </c>
      <c r="E61" s="394">
        <f>IF(E58=0,"   ･･･ ",(E58-E57)/E57*100)</f>
        <v>-76.923552696684808</v>
      </c>
      <c r="F61" s="1193" t="str">
        <f t="shared" ref="F61:G61" si="4">IF(F58=0,"   ･･･ ",(F58-F57)/F57*100)</f>
        <v xml:space="preserve">   ･･･ </v>
      </c>
      <c r="G61" s="394">
        <f t="shared" si="4"/>
        <v>-10</v>
      </c>
      <c r="H61" s="394">
        <f>IF(H58=0,"   ･･･ ",(H58-H57)/H57*100)</f>
        <v>-16.666666666666664</v>
      </c>
      <c r="I61" s="394">
        <f t="shared" ref="I61:N61" si="5">IF(I58=0,"   ･･･ ",(I58-I57)/I57*100)</f>
        <v>100</v>
      </c>
      <c r="J61" s="394">
        <f t="shared" si="5"/>
        <v>-60</v>
      </c>
      <c r="K61" s="1871" t="str">
        <f>IF(K58=0,"   ･･･ ",(K58-K57)/K57*100)</f>
        <v xml:space="preserve">   ･･･ </v>
      </c>
      <c r="L61" s="1193">
        <f>IF(L58=0,"   ･･･ ",(L58-L57)/L57*100)</f>
        <v>200</v>
      </c>
      <c r="M61" s="1193">
        <f>IF(M58=0,"   ･･･ ",(M58-M57)/M57*100)</f>
        <v>600</v>
      </c>
      <c r="N61" s="394">
        <f t="shared" si="5"/>
        <v>-20</v>
      </c>
      <c r="O61" s="219"/>
      <c r="P61" s="897" t="s">
        <v>916</v>
      </c>
    </row>
    <row r="62" spans="1:16" s="12" customFormat="1" ht="16.5" customHeight="1">
      <c r="A62" s="2124" t="s">
        <v>262</v>
      </c>
      <c r="B62" s="2124"/>
      <c r="C62" s="2125"/>
      <c r="D62" s="390">
        <f>IF(D46=0,"   ･･･ ",(D58-D46)/D46*100)</f>
        <v>6.666666666666667</v>
      </c>
      <c r="E62" s="390">
        <f>IF(E46=0,"   ･･･ ",(E58-E46)/E46*100)</f>
        <v>-94.167305016649209</v>
      </c>
      <c r="F62" s="390" t="str">
        <f t="shared" ref="F62:G62" si="6">IF(F46=0,"   ･･･ ",(F58-F46)/F46*100)</f>
        <v xml:space="preserve">   ･･･ </v>
      </c>
      <c r="G62" s="390">
        <f t="shared" si="6"/>
        <v>-25</v>
      </c>
      <c r="H62" s="390">
        <f t="shared" ref="H62:N62" si="7">IF(H46=0,"   ･･･ ",(H58-H46)/H46*100)</f>
        <v>66.666666666666657</v>
      </c>
      <c r="I62" s="390">
        <f t="shared" si="7"/>
        <v>100</v>
      </c>
      <c r="J62" s="390">
        <f>IF(J46=0,"   ･･･ ",(J58-J46)/J46*100)</f>
        <v>-33.333333333333329</v>
      </c>
      <c r="K62" s="390" t="str">
        <f>IF(K46=0,"   ･･･ ",(K58-K46)/K46*100)</f>
        <v xml:space="preserve">   ･･･ </v>
      </c>
      <c r="L62" s="390">
        <f t="shared" si="7"/>
        <v>200</v>
      </c>
      <c r="M62" s="390">
        <f>IF(M46=0,"   ･･･ ",(M58-M46)/M46*100)</f>
        <v>250</v>
      </c>
      <c r="N62" s="390">
        <f t="shared" si="7"/>
        <v>-23.809523809523807</v>
      </c>
      <c r="O62" s="219"/>
      <c r="P62" s="897" t="s">
        <v>916</v>
      </c>
    </row>
    <row r="63" spans="1:16" s="12" customFormat="1" ht="12" customHeight="1">
      <c r="A63" s="221" t="s">
        <v>1012</v>
      </c>
      <c r="B63" s="1872"/>
      <c r="C63" s="107"/>
      <c r="D63" s="610"/>
      <c r="E63" s="107"/>
      <c r="F63" s="107"/>
      <c r="G63" s="232"/>
      <c r="H63" s="232"/>
      <c r="I63" s="107"/>
      <c r="J63" s="119"/>
      <c r="K63" s="107"/>
      <c r="L63" s="119"/>
      <c r="M63" s="219"/>
      <c r="N63" s="596" t="s">
        <v>769</v>
      </c>
      <c r="O63" s="219"/>
    </row>
  </sheetData>
  <mergeCells count="14">
    <mergeCell ref="A31:M31"/>
    <mergeCell ref="F36:N36"/>
    <mergeCell ref="A27:C27"/>
    <mergeCell ref="A3:C4"/>
    <mergeCell ref="A26:C26"/>
    <mergeCell ref="H3:I3"/>
    <mergeCell ref="A36:C37"/>
    <mergeCell ref="F3:G3"/>
    <mergeCell ref="D3:E3"/>
    <mergeCell ref="A44:C44"/>
    <mergeCell ref="A59:C59"/>
    <mergeCell ref="A62:C62"/>
    <mergeCell ref="A61:C61"/>
    <mergeCell ref="D36:E36"/>
  </mergeCells>
  <phoneticPr fontId="10"/>
  <pageMargins left="0.6692913385826772" right="0.35433070866141736" top="0.70866141732283472" bottom="0.39370078740157483" header="0.39370078740157483" footer="0.19685039370078741"/>
  <pageSetup paperSize="9" scale="83" orientation="portrait" r:id="rId1"/>
  <headerFooter alignWithMargins="0">
    <oddHeader xml:space="preserve">&amp;R&amp;"ＭＳ Ｐゴシック,太字"&amp;17 &amp;"ＭＳ ゴシック,太字"7　金融&amp;14 </oddHeader>
    <oddFooter>&amp;R－23－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DF98F"/>
  </sheetPr>
  <dimension ref="A1:R136"/>
  <sheetViews>
    <sheetView view="pageBreakPreview" zoomScaleNormal="100" zoomScaleSheetLayoutView="100" workbookViewId="0"/>
  </sheetViews>
  <sheetFormatPr defaultColWidth="11.6640625" defaultRowHeight="13.5"/>
  <cols>
    <col min="1" max="1" width="4.6640625" style="262" customWidth="1"/>
    <col min="2" max="2" width="4.1640625" style="262" customWidth="1"/>
    <col min="3" max="3" width="3.33203125" style="262" customWidth="1"/>
    <col min="4" max="4" width="12.33203125" style="23" customWidth="1"/>
    <col min="5" max="5" width="11.33203125" style="23" customWidth="1"/>
    <col min="6" max="7" width="8.33203125" style="23" customWidth="1"/>
    <col min="8" max="8" width="7.6640625" style="23" customWidth="1"/>
    <col min="9" max="9" width="8.6640625" style="23" customWidth="1"/>
    <col min="10" max="10" width="11.5" style="23" bestFit="1" customWidth="1"/>
    <col min="11" max="13" width="8.33203125" style="23" customWidth="1"/>
    <col min="14" max="15" width="8.33203125" style="96" customWidth="1"/>
    <col min="16" max="16" width="15.83203125" style="23" customWidth="1"/>
    <col min="17" max="17" width="3.6640625" style="23" customWidth="1"/>
    <col min="18" max="18" width="3.1640625" style="23" customWidth="1"/>
    <col min="19" max="16384" width="11.6640625" style="23"/>
  </cols>
  <sheetData>
    <row r="1" spans="1:17" ht="17.100000000000001" customHeight="1">
      <c r="A1" s="557" t="s">
        <v>746</v>
      </c>
      <c r="B1" s="129"/>
      <c r="C1" s="129"/>
      <c r="N1" s="780"/>
      <c r="O1" s="30"/>
    </row>
    <row r="2" spans="1:17" ht="6" customHeight="1">
      <c r="A2" s="254"/>
      <c r="B2" s="254"/>
      <c r="C2" s="254"/>
      <c r="D2" s="1181"/>
      <c r="E2" s="1390"/>
      <c r="F2" s="1391"/>
      <c r="G2" s="1392"/>
      <c r="H2" s="1393"/>
      <c r="I2" s="1393"/>
      <c r="J2" s="1393"/>
      <c r="K2" s="1394"/>
      <c r="L2" s="1390"/>
      <c r="M2" s="1181"/>
      <c r="N2" s="1393"/>
      <c r="O2" s="1393"/>
      <c r="P2" s="1393"/>
      <c r="Q2" s="95"/>
    </row>
    <row r="3" spans="1:17" s="27" customFormat="1" ht="12" customHeight="1">
      <c r="A3" s="1974" t="s">
        <v>178</v>
      </c>
      <c r="B3" s="1974"/>
      <c r="C3" s="1975"/>
      <c r="D3" s="1971" t="s">
        <v>400</v>
      </c>
      <c r="E3" s="293"/>
      <c r="F3" s="1962" t="s">
        <v>444</v>
      </c>
      <c r="G3" s="1962"/>
      <c r="H3" s="1962"/>
      <c r="I3" s="1962"/>
      <c r="J3" s="1963"/>
      <c r="K3" s="1952" t="s">
        <v>449</v>
      </c>
      <c r="L3" s="1953"/>
      <c r="M3" s="1954"/>
      <c r="N3" s="1955" t="s">
        <v>813</v>
      </c>
      <c r="O3" s="1955" t="s">
        <v>814</v>
      </c>
      <c r="P3" s="476" t="s">
        <v>267</v>
      </c>
    </row>
    <row r="4" spans="1:17" s="27" customFormat="1" ht="12" customHeight="1">
      <c r="A4" s="1976"/>
      <c r="B4" s="1976"/>
      <c r="C4" s="1977"/>
      <c r="D4" s="1972"/>
      <c r="E4" s="294"/>
      <c r="F4" s="1969" t="s">
        <v>260</v>
      </c>
      <c r="G4" s="1970"/>
      <c r="H4" s="1955" t="s">
        <v>781</v>
      </c>
      <c r="I4" s="1960" t="s">
        <v>777</v>
      </c>
      <c r="J4" s="1964" t="s">
        <v>775</v>
      </c>
      <c r="K4" s="1958" t="s">
        <v>671</v>
      </c>
      <c r="L4" s="1958" t="s">
        <v>672</v>
      </c>
      <c r="M4" s="1958" t="s">
        <v>673</v>
      </c>
      <c r="N4" s="1956"/>
      <c r="O4" s="1956"/>
      <c r="P4" s="1980" t="s">
        <v>778</v>
      </c>
    </row>
    <row r="5" spans="1:17" s="265" customFormat="1" ht="25.5" customHeight="1">
      <c r="A5" s="1978"/>
      <c r="B5" s="1978"/>
      <c r="C5" s="1979"/>
      <c r="D5" s="1973"/>
      <c r="E5" s="295"/>
      <c r="F5" s="296" t="s">
        <v>779</v>
      </c>
      <c r="G5" s="297" t="s">
        <v>780</v>
      </c>
      <c r="H5" s="1957"/>
      <c r="I5" s="1961"/>
      <c r="J5" s="1965"/>
      <c r="K5" s="1959"/>
      <c r="L5" s="1959"/>
      <c r="M5" s="1959"/>
      <c r="N5" s="1957"/>
      <c r="O5" s="1957"/>
      <c r="P5" s="1981"/>
    </row>
    <row r="6" spans="1:17" s="96" customFormat="1" ht="12" customHeight="1">
      <c r="A6" s="255"/>
      <c r="B6" s="254"/>
      <c r="C6" s="256"/>
      <c r="D6" s="20" t="s">
        <v>57</v>
      </c>
      <c r="E6" s="20" t="s">
        <v>179</v>
      </c>
      <c r="F6" s="14"/>
      <c r="G6" s="14"/>
      <c r="H6" s="14"/>
      <c r="I6" s="14"/>
      <c r="J6" s="20" t="s">
        <v>290</v>
      </c>
      <c r="K6" s="20"/>
      <c r="L6" s="20"/>
      <c r="M6" s="14"/>
      <c r="N6" s="14"/>
      <c r="O6" s="14"/>
      <c r="P6" s="484" t="s">
        <v>243</v>
      </c>
      <c r="Q6" s="983"/>
    </row>
    <row r="7" spans="1:17" s="17" customFormat="1" ht="14.1" customHeight="1">
      <c r="A7" s="135" t="s">
        <v>492</v>
      </c>
      <c r="B7" s="503" t="s">
        <v>493</v>
      </c>
      <c r="C7" s="146" t="s">
        <v>157</v>
      </c>
      <c r="D7" s="973">
        <v>5484485</v>
      </c>
      <c r="E7" s="973">
        <v>2385314</v>
      </c>
      <c r="F7" s="550">
        <v>103.7</v>
      </c>
      <c r="G7" s="550">
        <v>103.5</v>
      </c>
      <c r="H7" s="550">
        <v>102.6</v>
      </c>
      <c r="I7" s="550">
        <v>116.8</v>
      </c>
      <c r="J7" s="730">
        <v>1.38</v>
      </c>
      <c r="K7" s="732">
        <v>110.2</v>
      </c>
      <c r="L7" s="731">
        <v>110.2</v>
      </c>
      <c r="M7" s="731">
        <v>101.3</v>
      </c>
      <c r="N7" s="731" t="s">
        <v>476</v>
      </c>
      <c r="O7" s="731" t="s">
        <v>476</v>
      </c>
      <c r="P7" s="990">
        <v>221677</v>
      </c>
    </row>
    <row r="8" spans="1:17" s="17" customFormat="1" ht="14.1" customHeight="1">
      <c r="A8" s="135"/>
      <c r="B8" s="503">
        <v>2</v>
      </c>
      <c r="C8" s="146"/>
      <c r="D8" s="973">
        <v>5465002</v>
      </c>
      <c r="E8" s="973">
        <v>2402484</v>
      </c>
      <c r="F8" s="550">
        <v>100</v>
      </c>
      <c r="G8" s="550">
        <v>100</v>
      </c>
      <c r="H8" s="550">
        <v>102</v>
      </c>
      <c r="I8" s="550">
        <v>100</v>
      </c>
      <c r="J8" s="730">
        <v>0.97</v>
      </c>
      <c r="K8" s="732">
        <v>100</v>
      </c>
      <c r="L8" s="731">
        <v>100</v>
      </c>
      <c r="M8" s="731">
        <v>100</v>
      </c>
      <c r="N8" s="7" t="s">
        <v>476</v>
      </c>
      <c r="O8" s="7" t="s">
        <v>476</v>
      </c>
      <c r="P8" s="990">
        <v>215326</v>
      </c>
    </row>
    <row r="9" spans="1:17" s="17" customFormat="1" ht="14.1" customHeight="1">
      <c r="A9" s="135"/>
      <c r="B9" s="503">
        <v>3</v>
      </c>
      <c r="C9" s="146"/>
      <c r="D9" s="728">
        <v>5432573</v>
      </c>
      <c r="E9" s="728">
        <v>2413953</v>
      </c>
      <c r="F9" s="550">
        <v>99.5</v>
      </c>
      <c r="G9" s="550">
        <v>99.5</v>
      </c>
      <c r="H9" s="550">
        <v>101.4</v>
      </c>
      <c r="I9" s="550">
        <v>102.5</v>
      </c>
      <c r="J9" s="730">
        <v>0.94</v>
      </c>
      <c r="K9" s="732">
        <v>102</v>
      </c>
      <c r="L9" s="734">
        <v>103.3</v>
      </c>
      <c r="M9" s="732">
        <v>98</v>
      </c>
      <c r="N9" s="7" t="s">
        <v>476</v>
      </c>
      <c r="O9" s="7" t="s">
        <v>476</v>
      </c>
      <c r="P9" s="991">
        <v>222666</v>
      </c>
    </row>
    <row r="10" spans="1:17" s="17" customFormat="1" ht="14.1" customHeight="1">
      <c r="A10" s="135"/>
      <c r="B10" s="503">
        <v>4</v>
      </c>
      <c r="C10" s="146"/>
      <c r="D10" s="973">
        <v>5403819</v>
      </c>
      <c r="E10" s="973">
        <v>2430402</v>
      </c>
      <c r="F10" s="550">
        <v>100.2</v>
      </c>
      <c r="G10" s="550">
        <v>100.8</v>
      </c>
      <c r="H10" s="550">
        <v>102.1</v>
      </c>
      <c r="I10" s="550">
        <v>106.1</v>
      </c>
      <c r="J10" s="730">
        <v>1.03</v>
      </c>
      <c r="K10" s="7">
        <v>102.1</v>
      </c>
      <c r="L10" s="1199">
        <v>102.3</v>
      </c>
      <c r="M10" s="7">
        <v>97.8</v>
      </c>
      <c r="N10" s="7" t="s">
        <v>476</v>
      </c>
      <c r="O10" s="7" t="s">
        <v>476</v>
      </c>
      <c r="P10" s="1395">
        <v>228531</v>
      </c>
    </row>
    <row r="11" spans="1:17" s="17" customFormat="1" ht="14.1" customHeight="1">
      <c r="A11" s="135"/>
      <c r="B11" s="503">
        <v>5</v>
      </c>
      <c r="C11" s="146"/>
      <c r="D11" s="950">
        <v>5369834</v>
      </c>
      <c r="E11" s="950">
        <v>2443174</v>
      </c>
      <c r="F11" s="7">
        <v>103.5</v>
      </c>
      <c r="G11" s="7">
        <v>103</v>
      </c>
      <c r="H11" s="7">
        <v>102.6</v>
      </c>
      <c r="I11" s="7">
        <v>106.5</v>
      </c>
      <c r="J11" s="1313">
        <v>1.02</v>
      </c>
      <c r="K11" s="7">
        <v>97.9</v>
      </c>
      <c r="L11" s="1199">
        <v>98.2</v>
      </c>
      <c r="M11" s="7">
        <v>100.9</v>
      </c>
      <c r="N11" s="7" t="s">
        <v>476</v>
      </c>
      <c r="O11" s="7" t="s">
        <v>476</v>
      </c>
      <c r="P11" s="955">
        <v>231640</v>
      </c>
    </row>
    <row r="12" spans="1:17" ht="14.1" customHeight="1">
      <c r="A12" s="648"/>
      <c r="B12" s="649"/>
      <c r="C12" s="146"/>
      <c r="D12" s="728"/>
      <c r="E12" s="728"/>
      <c r="F12" s="550"/>
      <c r="G12" s="550"/>
      <c r="H12" s="550"/>
      <c r="I12" s="550"/>
      <c r="J12" s="730"/>
      <c r="K12" s="1057"/>
      <c r="L12" s="1057"/>
      <c r="M12" s="1057"/>
      <c r="N12" s="731"/>
      <c r="O12" s="731"/>
      <c r="P12" s="1058"/>
    </row>
    <row r="13" spans="1:17" s="96" customFormat="1" ht="14.1" customHeight="1">
      <c r="A13" s="1136">
        <v>5</v>
      </c>
      <c r="B13" s="1129">
        <v>6</v>
      </c>
      <c r="C13" s="28" t="s">
        <v>316</v>
      </c>
      <c r="D13" s="1028">
        <v>5378792</v>
      </c>
      <c r="E13" s="401">
        <v>2441787</v>
      </c>
      <c r="F13" s="733">
        <v>142.19999999999999</v>
      </c>
      <c r="G13" s="733">
        <v>104</v>
      </c>
      <c r="H13" s="733">
        <v>102.9</v>
      </c>
      <c r="I13" s="733">
        <v>106.9</v>
      </c>
      <c r="J13" s="889">
        <v>1.01</v>
      </c>
      <c r="K13" s="1001">
        <v>105</v>
      </c>
      <c r="L13" s="1001">
        <v>104.6</v>
      </c>
      <c r="M13" s="1001">
        <v>103.8</v>
      </c>
      <c r="N13" s="1303">
        <v>106.9</v>
      </c>
      <c r="O13" s="1303">
        <v>77.8</v>
      </c>
      <c r="P13" s="1055" t="s">
        <v>967</v>
      </c>
      <c r="Q13" s="983"/>
    </row>
    <row r="14" spans="1:17" s="96" customFormat="1" ht="14.1" customHeight="1">
      <c r="A14" s="1136"/>
      <c r="B14" s="1129">
        <v>7</v>
      </c>
      <c r="C14" s="28"/>
      <c r="D14" s="401">
        <v>5376767</v>
      </c>
      <c r="E14" s="1028">
        <v>2442567</v>
      </c>
      <c r="F14" s="733">
        <v>119</v>
      </c>
      <c r="G14" s="733">
        <v>103.7</v>
      </c>
      <c r="H14" s="733">
        <v>102.9</v>
      </c>
      <c r="I14" s="733">
        <v>102.3</v>
      </c>
      <c r="J14" s="889">
        <v>1.01</v>
      </c>
      <c r="K14" s="1001">
        <v>96.5</v>
      </c>
      <c r="L14" s="1001">
        <v>97.5</v>
      </c>
      <c r="M14" s="1001">
        <v>100.5</v>
      </c>
      <c r="N14" s="1303">
        <v>104.7</v>
      </c>
      <c r="O14" s="1303">
        <v>77.8</v>
      </c>
      <c r="P14" s="1056" t="s">
        <v>877</v>
      </c>
      <c r="Q14" s="983"/>
    </row>
    <row r="15" spans="1:17" s="96" customFormat="1" ht="14.1" customHeight="1">
      <c r="A15" s="1136"/>
      <c r="B15" s="1129">
        <v>8</v>
      </c>
      <c r="C15" s="28"/>
      <c r="D15" s="1028">
        <v>5375204</v>
      </c>
      <c r="E15" s="401">
        <v>2443501</v>
      </c>
      <c r="F15" s="733">
        <v>87.7</v>
      </c>
      <c r="G15" s="733">
        <v>101.8</v>
      </c>
      <c r="H15" s="733">
        <v>102.8</v>
      </c>
      <c r="I15" s="733">
        <v>96.6</v>
      </c>
      <c r="J15" s="889">
        <v>1</v>
      </c>
      <c r="K15" s="1001">
        <v>96.3</v>
      </c>
      <c r="L15" s="1001">
        <v>97.8</v>
      </c>
      <c r="M15" s="1001">
        <v>99.9</v>
      </c>
      <c r="N15" s="1303">
        <v>102.9</v>
      </c>
      <c r="O15" s="1303">
        <v>55.6</v>
      </c>
      <c r="P15" s="1396">
        <v>57744</v>
      </c>
      <c r="Q15" s="983"/>
    </row>
    <row r="16" spans="1:17" s="96" customFormat="1" ht="14.1" customHeight="1">
      <c r="A16" s="1136"/>
      <c r="B16" s="1129">
        <v>9</v>
      </c>
      <c r="C16" s="28"/>
      <c r="D16" s="1028">
        <v>5372420</v>
      </c>
      <c r="E16" s="1028">
        <v>2443221</v>
      </c>
      <c r="F16" s="733">
        <v>87.3</v>
      </c>
      <c r="G16" s="733">
        <v>102.8</v>
      </c>
      <c r="H16" s="733">
        <v>102.6</v>
      </c>
      <c r="I16" s="733">
        <v>104.6</v>
      </c>
      <c r="J16" s="889">
        <v>1.01</v>
      </c>
      <c r="K16" s="1001">
        <v>96.5</v>
      </c>
      <c r="L16" s="1001">
        <v>97.1</v>
      </c>
      <c r="M16" s="1001">
        <v>100.5</v>
      </c>
      <c r="N16" s="1303">
        <v>104.6</v>
      </c>
      <c r="O16" s="1303">
        <v>61.1</v>
      </c>
      <c r="P16" s="1056" t="s">
        <v>878</v>
      </c>
      <c r="Q16" s="983"/>
    </row>
    <row r="17" spans="1:17" s="96" customFormat="1" ht="14.1" customHeight="1">
      <c r="A17" s="1136"/>
      <c r="B17" s="1129">
        <v>10</v>
      </c>
      <c r="C17" s="28"/>
      <c r="D17" s="1067">
        <v>5369834</v>
      </c>
      <c r="E17" s="1028">
        <v>2443174</v>
      </c>
      <c r="F17" s="733">
        <v>87</v>
      </c>
      <c r="G17" s="733">
        <v>103.3</v>
      </c>
      <c r="H17" s="733">
        <v>102.8</v>
      </c>
      <c r="I17" s="733">
        <v>106.9</v>
      </c>
      <c r="J17" s="889">
        <v>1.01</v>
      </c>
      <c r="K17" s="1001">
        <v>94.8</v>
      </c>
      <c r="L17" s="1001">
        <v>96.2</v>
      </c>
      <c r="M17" s="1001">
        <v>100.1</v>
      </c>
      <c r="N17" s="1303">
        <v>102.8</v>
      </c>
      <c r="O17" s="1303">
        <v>38.9</v>
      </c>
      <c r="P17" s="1320">
        <v>57404</v>
      </c>
      <c r="Q17" s="983"/>
    </row>
    <row r="18" spans="1:17" s="96" customFormat="1" ht="14.1" customHeight="1">
      <c r="A18" s="1136"/>
      <c r="B18" s="1129">
        <v>11</v>
      </c>
      <c r="C18" s="28"/>
      <c r="D18" s="1028">
        <v>5368998</v>
      </c>
      <c r="E18" s="1028">
        <v>2444941</v>
      </c>
      <c r="F18" s="733">
        <v>92.5</v>
      </c>
      <c r="G18" s="733">
        <v>103.3</v>
      </c>
      <c r="H18" s="733">
        <v>103.1</v>
      </c>
      <c r="I18" s="733">
        <v>109.2</v>
      </c>
      <c r="J18" s="889">
        <v>1.01</v>
      </c>
      <c r="K18" s="895">
        <v>94.7</v>
      </c>
      <c r="L18" s="895">
        <v>95.1</v>
      </c>
      <c r="M18" s="895">
        <v>101</v>
      </c>
      <c r="N18" s="1303">
        <v>100.9</v>
      </c>
      <c r="O18" s="1303">
        <v>44.4</v>
      </c>
      <c r="P18" s="1055" t="s">
        <v>879</v>
      </c>
      <c r="Q18" s="983"/>
    </row>
    <row r="19" spans="1:17" s="96" customFormat="1" ht="14.1" customHeight="1">
      <c r="A19" s="1136"/>
      <c r="B19" s="1129">
        <v>12</v>
      </c>
      <c r="C19" s="28"/>
      <c r="D19" s="1028">
        <v>5366910</v>
      </c>
      <c r="E19" s="1028">
        <v>2445600</v>
      </c>
      <c r="F19" s="733">
        <v>182.3</v>
      </c>
      <c r="G19" s="733">
        <v>104.2</v>
      </c>
      <c r="H19" s="733">
        <v>103.1</v>
      </c>
      <c r="I19" s="733">
        <v>110.3</v>
      </c>
      <c r="J19" s="889">
        <v>1.01</v>
      </c>
      <c r="K19" s="1001">
        <v>99.1</v>
      </c>
      <c r="L19" s="1001">
        <v>100.7</v>
      </c>
      <c r="M19" s="1001">
        <v>100</v>
      </c>
      <c r="N19" s="1303">
        <v>103.1</v>
      </c>
      <c r="O19" s="1303">
        <v>27.8</v>
      </c>
      <c r="P19" s="1320">
        <v>57357</v>
      </c>
      <c r="Q19" s="983"/>
    </row>
    <row r="20" spans="1:17" s="96" customFormat="1" ht="14.1" customHeight="1">
      <c r="A20" s="1136">
        <v>6</v>
      </c>
      <c r="B20" s="1129">
        <v>1</v>
      </c>
      <c r="C20" s="28"/>
      <c r="D20" s="1028">
        <v>5364074</v>
      </c>
      <c r="E20" s="1028">
        <v>2445121</v>
      </c>
      <c r="F20" s="733">
        <v>86.7</v>
      </c>
      <c r="G20" s="733">
        <v>101</v>
      </c>
      <c r="H20" s="733">
        <v>102.7</v>
      </c>
      <c r="I20" s="733">
        <v>102.3</v>
      </c>
      <c r="J20" s="889">
        <v>1.02</v>
      </c>
      <c r="K20" s="895">
        <v>92.4</v>
      </c>
      <c r="L20" s="895">
        <v>91.9</v>
      </c>
      <c r="M20" s="895">
        <v>98.8</v>
      </c>
      <c r="N20" s="1303">
        <v>106.4</v>
      </c>
      <c r="O20" s="1303">
        <v>50</v>
      </c>
      <c r="P20" s="1055" t="s">
        <v>940</v>
      </c>
      <c r="Q20" s="983"/>
    </row>
    <row r="21" spans="1:17" s="96" customFormat="1" ht="14.1" customHeight="1">
      <c r="A21" s="1136"/>
      <c r="B21" s="1129">
        <v>2</v>
      </c>
      <c r="C21" s="28"/>
      <c r="D21" s="1028">
        <v>5359107</v>
      </c>
      <c r="E21" s="1028">
        <v>2443669</v>
      </c>
      <c r="F21" s="733">
        <v>84.7</v>
      </c>
      <c r="G21" s="733">
        <v>101.6</v>
      </c>
      <c r="H21" s="733">
        <v>102.5</v>
      </c>
      <c r="I21" s="733">
        <v>106.9</v>
      </c>
      <c r="J21" s="889">
        <v>1.03</v>
      </c>
      <c r="K21" s="895">
        <v>96.1</v>
      </c>
      <c r="L21" s="895">
        <v>93.4</v>
      </c>
      <c r="M21" s="895">
        <v>102.7</v>
      </c>
      <c r="N21" s="1235">
        <v>107.9</v>
      </c>
      <c r="O21" s="1235">
        <v>77.8</v>
      </c>
      <c r="P21" s="1320">
        <v>59284</v>
      </c>
      <c r="Q21" s="983"/>
    </row>
    <row r="22" spans="1:17" s="96" customFormat="1" ht="14.1" customHeight="1">
      <c r="A22" s="1136"/>
      <c r="B22" s="1129">
        <v>3</v>
      </c>
      <c r="C22" s="28"/>
      <c r="D22" s="1028">
        <v>5354742</v>
      </c>
      <c r="E22" s="1028">
        <v>2443249</v>
      </c>
      <c r="F22" s="733">
        <v>93</v>
      </c>
      <c r="G22" s="733">
        <v>102.3</v>
      </c>
      <c r="H22" s="733">
        <v>102.4</v>
      </c>
      <c r="I22" s="733">
        <v>109.2</v>
      </c>
      <c r="J22" s="889">
        <v>1.04</v>
      </c>
      <c r="K22" s="1236">
        <v>99.4</v>
      </c>
      <c r="L22" s="1236">
        <v>99.8</v>
      </c>
      <c r="M22" s="895">
        <v>103.5</v>
      </c>
      <c r="N22" s="1235">
        <v>108.9</v>
      </c>
      <c r="O22" s="1235">
        <v>88.9</v>
      </c>
      <c r="P22" s="1055" t="s">
        <v>1077</v>
      </c>
      <c r="Q22" s="983"/>
    </row>
    <row r="23" spans="1:17" s="96" customFormat="1" ht="14.1" customHeight="1">
      <c r="A23" s="1136"/>
      <c r="B23" s="1129">
        <v>4</v>
      </c>
      <c r="C23" s="28"/>
      <c r="D23" s="1028">
        <v>5344832</v>
      </c>
      <c r="E23" s="1028">
        <v>2448088</v>
      </c>
      <c r="F23" s="733">
        <v>89.5</v>
      </c>
      <c r="G23" s="733">
        <v>105</v>
      </c>
      <c r="H23" s="733">
        <v>102.7</v>
      </c>
      <c r="I23" s="733">
        <v>108</v>
      </c>
      <c r="J23" s="876">
        <v>1.01</v>
      </c>
      <c r="K23" s="1001">
        <v>90</v>
      </c>
      <c r="L23" s="1001">
        <v>91.6</v>
      </c>
      <c r="M23" s="1001">
        <v>102.1</v>
      </c>
      <c r="N23" s="1297">
        <v>103.4</v>
      </c>
      <c r="O23" s="1303">
        <v>12.5</v>
      </c>
      <c r="P23" s="1056" t="s">
        <v>877</v>
      </c>
      <c r="Q23" s="983"/>
    </row>
    <row r="24" spans="1:17" s="96" customFormat="1" ht="14.1" customHeight="1">
      <c r="A24" s="1136"/>
      <c r="B24" s="1129">
        <v>5</v>
      </c>
      <c r="C24" s="28"/>
      <c r="D24" s="1302">
        <v>5348464</v>
      </c>
      <c r="E24" s="1028">
        <v>2456296</v>
      </c>
      <c r="F24" s="998" t="s">
        <v>476</v>
      </c>
      <c r="G24" s="998" t="s">
        <v>476</v>
      </c>
      <c r="H24" s="998" t="s">
        <v>476</v>
      </c>
      <c r="I24" s="998" t="s">
        <v>476</v>
      </c>
      <c r="J24" s="876">
        <v>0.99</v>
      </c>
      <c r="K24" s="999" t="s">
        <v>476</v>
      </c>
      <c r="L24" s="999" t="s">
        <v>476</v>
      </c>
      <c r="M24" s="999" t="s">
        <v>476</v>
      </c>
      <c r="N24" s="999" t="s">
        <v>476</v>
      </c>
      <c r="O24" s="999" t="s">
        <v>476</v>
      </c>
      <c r="P24" s="1304">
        <v>57594</v>
      </c>
      <c r="Q24" s="983"/>
    </row>
    <row r="25" spans="1:17" s="96" customFormat="1" ht="14.1" customHeight="1">
      <c r="A25" s="1136"/>
      <c r="B25" s="1129">
        <v>6</v>
      </c>
      <c r="C25" s="28"/>
      <c r="D25" s="1028">
        <v>5346731</v>
      </c>
      <c r="E25" s="1028">
        <v>2457768</v>
      </c>
      <c r="F25" s="998" t="s">
        <v>476</v>
      </c>
      <c r="G25" s="998" t="s">
        <v>476</v>
      </c>
      <c r="H25" s="998" t="s">
        <v>476</v>
      </c>
      <c r="I25" s="998" t="s">
        <v>476</v>
      </c>
      <c r="J25" s="998" t="s">
        <v>476</v>
      </c>
      <c r="K25" s="999" t="s">
        <v>476</v>
      </c>
      <c r="L25" s="999" t="s">
        <v>476</v>
      </c>
      <c r="M25" s="999" t="s">
        <v>476</v>
      </c>
      <c r="N25" s="999" t="s">
        <v>476</v>
      </c>
      <c r="O25" s="999" t="s">
        <v>476</v>
      </c>
      <c r="P25" s="548"/>
      <c r="Q25" s="983"/>
    </row>
    <row r="26" spans="1:17" s="96" customFormat="1" ht="6" customHeight="1">
      <c r="A26" s="259"/>
      <c r="B26" s="254"/>
      <c r="C26" s="256"/>
      <c r="D26" s="260"/>
      <c r="E26" s="260"/>
      <c r="F26" s="253"/>
      <c r="G26" s="257"/>
      <c r="H26" s="253"/>
      <c r="I26" s="253"/>
      <c r="J26" s="258"/>
      <c r="K26" s="260"/>
      <c r="L26" s="260"/>
      <c r="M26" s="260"/>
      <c r="N26" s="260"/>
      <c r="O26" s="260"/>
      <c r="P26" s="261"/>
      <c r="Q26" s="983"/>
    </row>
    <row r="27" spans="1:17" s="14" customFormat="1" ht="24" customHeight="1">
      <c r="A27" s="266" t="s">
        <v>133</v>
      </c>
      <c r="B27" s="267"/>
      <c r="C27" s="267"/>
      <c r="D27" s="1950" t="s">
        <v>180</v>
      </c>
      <c r="E27" s="1951"/>
      <c r="F27" s="1951"/>
      <c r="G27" s="1951"/>
      <c r="H27" s="1951"/>
      <c r="I27" s="1951"/>
      <c r="J27" s="622" t="s">
        <v>776</v>
      </c>
      <c r="K27" s="1966" t="s">
        <v>628</v>
      </c>
      <c r="L27" s="1967"/>
      <c r="M27" s="1967"/>
      <c r="N27" s="1967"/>
      <c r="O27" s="1967"/>
      <c r="P27" s="1968"/>
    </row>
    <row r="28" spans="1:17" s="14" customFormat="1" ht="13.5" customHeight="1">
      <c r="A28" s="926" t="s">
        <v>857</v>
      </c>
      <c r="B28" s="723" t="s">
        <v>980</v>
      </c>
      <c r="C28" s="925"/>
      <c r="D28" s="925"/>
      <c r="E28" s="925"/>
      <c r="F28" s="925"/>
      <c r="G28" s="925"/>
      <c r="H28" s="925"/>
      <c r="I28" s="925"/>
      <c r="J28" s="925"/>
      <c r="K28" s="925"/>
      <c r="L28" s="925"/>
      <c r="M28" s="925"/>
      <c r="N28" s="925"/>
      <c r="O28" s="925"/>
      <c r="P28" s="925"/>
    </row>
    <row r="29" spans="1:17" s="14" customFormat="1" ht="10.5" customHeight="1">
      <c r="A29" s="572"/>
      <c r="B29" s="575" t="s">
        <v>981</v>
      </c>
    </row>
    <row r="30" spans="1:17" s="14" customFormat="1" ht="11.25" customHeight="1">
      <c r="A30" s="573"/>
      <c r="B30" s="573" t="s">
        <v>1028</v>
      </c>
      <c r="C30" s="1397"/>
      <c r="D30" s="1397"/>
      <c r="E30" s="602"/>
      <c r="F30" s="1397"/>
      <c r="G30" s="1397"/>
      <c r="H30" s="1397"/>
      <c r="I30" s="1397"/>
      <c r="J30" s="1398"/>
      <c r="K30" s="1398"/>
      <c r="L30" s="1398"/>
      <c r="M30" s="1397"/>
      <c r="N30" s="1397"/>
      <c r="O30" s="602"/>
      <c r="P30" s="602"/>
    </row>
    <row r="31" spans="1:17" s="14" customFormat="1" ht="11.25" customHeight="1">
      <c r="A31" s="574"/>
      <c r="B31" s="574" t="s">
        <v>1063</v>
      </c>
      <c r="C31" s="1397"/>
      <c r="D31" s="1397"/>
      <c r="E31" s="602"/>
      <c r="F31" s="1397"/>
      <c r="G31" s="1397"/>
      <c r="H31" s="1397"/>
      <c r="I31" s="1397"/>
      <c r="J31" s="1398"/>
      <c r="K31" s="1398"/>
      <c r="L31" s="1398"/>
      <c r="M31" s="1397"/>
      <c r="N31" s="1397"/>
      <c r="O31" s="602"/>
      <c r="P31" s="602"/>
    </row>
    <row r="32" spans="1:17" s="14" customFormat="1" ht="11.25" customHeight="1">
      <c r="A32" s="574"/>
      <c r="B32" s="574"/>
      <c r="C32" s="575" t="s">
        <v>1064</v>
      </c>
      <c r="D32" s="1397"/>
      <c r="E32" s="602"/>
      <c r="F32" s="1397"/>
      <c r="G32" s="1397"/>
      <c r="H32" s="1397"/>
      <c r="I32" s="1397"/>
      <c r="J32" s="1398"/>
      <c r="K32" s="1398"/>
      <c r="L32" s="1398"/>
      <c r="M32" s="1397"/>
      <c r="N32" s="1397"/>
      <c r="O32" s="602"/>
      <c r="P32" s="602"/>
    </row>
    <row r="33" spans="1:17" s="14" customFormat="1" ht="11.25" customHeight="1">
      <c r="A33" s="574"/>
      <c r="B33" s="574"/>
      <c r="C33" s="575" t="s">
        <v>1065</v>
      </c>
      <c r="D33" s="1397"/>
      <c r="E33" s="602"/>
      <c r="F33" s="1397"/>
      <c r="G33" s="1397"/>
      <c r="H33" s="1397"/>
      <c r="I33" s="1397"/>
      <c r="J33" s="1398"/>
      <c r="K33" s="1398"/>
      <c r="L33" s="1398"/>
      <c r="M33" s="1397"/>
      <c r="N33" s="1397"/>
      <c r="O33" s="602"/>
      <c r="P33" s="602"/>
    </row>
    <row r="34" spans="1:17" s="14" customFormat="1" ht="11.25" customHeight="1">
      <c r="A34" s="574"/>
      <c r="B34" s="574"/>
      <c r="C34" s="575" t="s">
        <v>1066</v>
      </c>
      <c r="D34" s="1397"/>
      <c r="E34" s="602"/>
      <c r="F34" s="1397"/>
      <c r="G34" s="1397"/>
      <c r="H34" s="1397"/>
      <c r="I34" s="1397"/>
      <c r="J34" s="1398"/>
      <c r="K34" s="1398"/>
      <c r="L34" s="1398"/>
      <c r="M34" s="1397"/>
      <c r="N34" s="1397"/>
      <c r="O34" s="602"/>
      <c r="P34" s="602"/>
    </row>
    <row r="35" spans="1:17" s="14" customFormat="1" ht="11.25" customHeight="1">
      <c r="A35" s="574" t="s">
        <v>446</v>
      </c>
      <c r="B35" s="575" t="s">
        <v>1075</v>
      </c>
      <c r="C35" s="1397"/>
      <c r="D35" s="1397"/>
      <c r="E35" s="1397"/>
      <c r="F35" s="573"/>
      <c r="G35" s="602"/>
      <c r="H35" s="602"/>
      <c r="I35" s="602"/>
      <c r="J35" s="602"/>
      <c r="K35" s="602"/>
      <c r="L35" s="573"/>
      <c r="M35" s="573"/>
      <c r="N35" s="1397"/>
      <c r="O35" s="1397"/>
      <c r="P35" s="573"/>
    </row>
    <row r="36" spans="1:17" s="14" customFormat="1" ht="11.25" customHeight="1">
      <c r="A36" s="573"/>
      <c r="B36" s="575" t="s">
        <v>953</v>
      </c>
      <c r="C36" s="1397"/>
      <c r="D36" s="1397"/>
      <c r="E36" s="1397"/>
      <c r="F36" s="574"/>
      <c r="G36" s="573"/>
      <c r="H36" s="573"/>
      <c r="I36" s="573"/>
      <c r="J36" s="573"/>
      <c r="K36" s="602"/>
      <c r="L36" s="573"/>
      <c r="M36" s="573"/>
      <c r="N36" s="1397"/>
      <c r="O36" s="1397"/>
      <c r="P36" s="573"/>
    </row>
    <row r="37" spans="1:17" s="14" customFormat="1" ht="11.25" customHeight="1">
      <c r="A37" s="573"/>
      <c r="B37" s="1059" t="s">
        <v>1076</v>
      </c>
      <c r="C37" s="1399"/>
      <c r="F37" s="269"/>
      <c r="G37" s="268"/>
      <c r="H37" s="268"/>
      <c r="I37" s="268"/>
      <c r="J37" s="268"/>
      <c r="K37" s="573"/>
      <c r="L37" s="573"/>
      <c r="M37" s="573"/>
      <c r="N37" s="1397"/>
      <c r="O37" s="1397"/>
      <c r="P37" s="574"/>
    </row>
    <row r="38" spans="1:17" s="14" customFormat="1" ht="11.25" customHeight="1">
      <c r="A38" s="573"/>
      <c r="B38" s="1059" t="s">
        <v>1059</v>
      </c>
      <c r="C38" s="1400"/>
      <c r="F38" s="269"/>
      <c r="G38" s="268"/>
      <c r="H38" s="268"/>
      <c r="I38" s="268"/>
      <c r="J38" s="268"/>
      <c r="K38" s="573"/>
      <c r="L38" s="573"/>
      <c r="M38" s="573"/>
      <c r="N38" s="1397"/>
      <c r="O38" s="1397"/>
      <c r="P38" s="574"/>
    </row>
    <row r="39" spans="1:17" s="14" customFormat="1" ht="12" customHeight="1">
      <c r="A39" s="573"/>
      <c r="B39" s="924" t="s">
        <v>954</v>
      </c>
      <c r="C39" s="154"/>
      <c r="D39" s="154"/>
      <c r="E39" s="154"/>
      <c r="F39" s="154"/>
      <c r="G39" s="154"/>
      <c r="H39" s="154"/>
      <c r="I39" s="154"/>
      <c r="J39" s="268"/>
      <c r="K39" s="573"/>
      <c r="L39" s="573"/>
      <c r="M39" s="573"/>
      <c r="N39" s="1397"/>
      <c r="O39" s="1397"/>
      <c r="P39" s="574"/>
    </row>
    <row r="40" spans="1:17" s="14" customFormat="1" ht="14.25" customHeight="1">
      <c r="A40" s="19"/>
      <c r="K40" s="268"/>
      <c r="L40" s="268"/>
      <c r="M40" s="268"/>
      <c r="O40" s="30"/>
      <c r="P40" s="269"/>
    </row>
    <row r="41" spans="1:17" s="30" customFormat="1" ht="17.100000000000001" customHeight="1">
      <c r="A41" s="556" t="s">
        <v>728</v>
      </c>
      <c r="B41" s="129"/>
      <c r="C41" s="129"/>
      <c r="G41" s="166"/>
      <c r="H41" s="166"/>
      <c r="L41" s="31"/>
      <c r="N41" s="780"/>
      <c r="P41" s="22"/>
    </row>
    <row r="42" spans="1:17" ht="6" customHeight="1">
      <c r="D42" s="1393"/>
      <c r="E42" s="1391"/>
      <c r="F42" s="1393"/>
      <c r="G42" s="1401"/>
      <c r="H42" s="1391"/>
      <c r="I42" s="1401"/>
      <c r="J42" s="1391"/>
      <c r="K42" s="1393"/>
      <c r="L42" s="1181"/>
      <c r="M42" s="1391"/>
      <c r="N42" s="1401"/>
      <c r="O42" s="1391"/>
      <c r="P42" s="1402"/>
    </row>
    <row r="43" spans="1:17" s="27" customFormat="1" ht="11.25" customHeight="1">
      <c r="A43" s="1974" t="s">
        <v>178</v>
      </c>
      <c r="B43" s="1974"/>
      <c r="C43" s="1975"/>
      <c r="D43" s="1971" t="s">
        <v>400</v>
      </c>
      <c r="E43" s="293"/>
      <c r="F43" s="1962" t="s">
        <v>444</v>
      </c>
      <c r="G43" s="1962"/>
      <c r="H43" s="1962"/>
      <c r="I43" s="1962"/>
      <c r="J43" s="1963"/>
      <c r="K43" s="1952" t="s">
        <v>449</v>
      </c>
      <c r="L43" s="1953"/>
      <c r="M43" s="1954"/>
      <c r="N43" s="1955" t="s">
        <v>813</v>
      </c>
      <c r="O43" s="1955" t="s">
        <v>814</v>
      </c>
      <c r="P43" s="476" t="s">
        <v>267</v>
      </c>
    </row>
    <row r="44" spans="1:17" s="27" customFormat="1" ht="12" customHeight="1">
      <c r="A44" s="1976"/>
      <c r="B44" s="1976"/>
      <c r="C44" s="1977"/>
      <c r="D44" s="1972"/>
      <c r="E44" s="294"/>
      <c r="F44" s="1969" t="s">
        <v>260</v>
      </c>
      <c r="G44" s="1970"/>
      <c r="H44" s="1955" t="s">
        <v>781</v>
      </c>
      <c r="I44" s="1960" t="s">
        <v>777</v>
      </c>
      <c r="J44" s="1964" t="s">
        <v>775</v>
      </c>
      <c r="K44" s="1958" t="s">
        <v>671</v>
      </c>
      <c r="L44" s="1958" t="s">
        <v>672</v>
      </c>
      <c r="M44" s="1958" t="s">
        <v>673</v>
      </c>
      <c r="N44" s="1956"/>
      <c r="O44" s="1956"/>
      <c r="P44" s="1980" t="s">
        <v>778</v>
      </c>
    </row>
    <row r="45" spans="1:17" s="265" customFormat="1" ht="25.5" customHeight="1">
      <c r="A45" s="1978"/>
      <c r="B45" s="1978"/>
      <c r="C45" s="1979"/>
      <c r="D45" s="1973"/>
      <c r="E45" s="295"/>
      <c r="F45" s="296" t="s">
        <v>779</v>
      </c>
      <c r="G45" s="297" t="s">
        <v>780</v>
      </c>
      <c r="H45" s="1957"/>
      <c r="I45" s="1961"/>
      <c r="J45" s="1965"/>
      <c r="K45" s="1959"/>
      <c r="L45" s="1959"/>
      <c r="M45" s="1959"/>
      <c r="N45" s="1957"/>
      <c r="O45" s="1957"/>
      <c r="P45" s="1981"/>
    </row>
    <row r="46" spans="1:17" s="96" customFormat="1" ht="12" customHeight="1">
      <c r="A46" s="254"/>
      <c r="B46" s="254"/>
      <c r="C46" s="256"/>
      <c r="D46" s="248" t="s">
        <v>65</v>
      </c>
      <c r="E46" s="14"/>
      <c r="F46" s="14"/>
      <c r="G46" s="14"/>
      <c r="H46" s="14"/>
      <c r="I46" s="14"/>
      <c r="J46" s="20" t="s">
        <v>290</v>
      </c>
      <c r="K46" s="20"/>
      <c r="L46" s="20"/>
      <c r="M46" s="14"/>
      <c r="N46" s="14"/>
      <c r="O46" s="14"/>
      <c r="P46" s="484" t="s">
        <v>243</v>
      </c>
      <c r="Q46" s="983"/>
    </row>
    <row r="47" spans="1:17" s="17" customFormat="1" ht="13.5" customHeight="1">
      <c r="A47" s="135" t="s">
        <v>492</v>
      </c>
      <c r="B47" s="503" t="s">
        <v>493</v>
      </c>
      <c r="C47" s="146" t="s">
        <v>157</v>
      </c>
      <c r="D47" s="933">
        <v>126555</v>
      </c>
      <c r="E47" s="983"/>
      <c r="F47" s="7">
        <v>101.2</v>
      </c>
      <c r="G47" s="7">
        <v>100.7</v>
      </c>
      <c r="H47" s="7">
        <v>99.8</v>
      </c>
      <c r="I47" s="7">
        <v>115.1</v>
      </c>
      <c r="J47" s="890">
        <v>1.55</v>
      </c>
      <c r="K47" s="732">
        <v>111.6</v>
      </c>
      <c r="L47" s="731">
        <v>112</v>
      </c>
      <c r="M47" s="731">
        <v>101</v>
      </c>
      <c r="N47" s="7" t="s">
        <v>476</v>
      </c>
      <c r="O47" s="7" t="s">
        <v>476</v>
      </c>
      <c r="P47" s="991">
        <v>5501608</v>
      </c>
    </row>
    <row r="48" spans="1:17" s="17" customFormat="1" ht="13.5" customHeight="1">
      <c r="A48" s="135"/>
      <c r="B48" s="503">
        <v>2</v>
      </c>
      <c r="C48" s="146"/>
      <c r="D48" s="933">
        <v>126146</v>
      </c>
      <c r="F48" s="7">
        <v>100</v>
      </c>
      <c r="G48" s="7">
        <v>100</v>
      </c>
      <c r="H48" s="7">
        <v>100</v>
      </c>
      <c r="I48" s="7">
        <v>100</v>
      </c>
      <c r="J48" s="890">
        <v>1.1000000000000001</v>
      </c>
      <c r="K48" s="732">
        <v>100</v>
      </c>
      <c r="L48" s="732">
        <v>100</v>
      </c>
      <c r="M48" s="731">
        <v>92.6</v>
      </c>
      <c r="N48" s="7" t="s">
        <v>476</v>
      </c>
      <c r="O48" s="7" t="s">
        <v>476</v>
      </c>
      <c r="P48" s="991">
        <v>5287978</v>
      </c>
      <c r="Q48" s="923"/>
    </row>
    <row r="49" spans="1:17" s="17" customFormat="1" ht="13.5" customHeight="1">
      <c r="A49" s="135"/>
      <c r="B49" s="503">
        <v>3</v>
      </c>
      <c r="C49" s="146"/>
      <c r="D49" s="933">
        <v>125502</v>
      </c>
      <c r="F49" s="7">
        <v>100.3</v>
      </c>
      <c r="G49" s="7">
        <v>100.5</v>
      </c>
      <c r="H49" s="7">
        <v>100.5</v>
      </c>
      <c r="I49" s="7">
        <v>105.2</v>
      </c>
      <c r="J49" s="891">
        <v>1.1599999999999999</v>
      </c>
      <c r="K49" s="731">
        <v>105.4</v>
      </c>
      <c r="L49" s="731">
        <v>104.4</v>
      </c>
      <c r="M49" s="731">
        <v>98.5</v>
      </c>
      <c r="N49" s="7" t="s">
        <v>476</v>
      </c>
      <c r="O49" s="7" t="s">
        <v>476</v>
      </c>
      <c r="P49" s="991">
        <v>5436585</v>
      </c>
      <c r="Q49" s="923"/>
    </row>
    <row r="50" spans="1:17" s="17" customFormat="1" ht="13.5" customHeight="1">
      <c r="A50" s="135"/>
      <c r="B50" s="503">
        <v>4</v>
      </c>
      <c r="C50" s="146"/>
      <c r="D50" s="990">
        <v>124947</v>
      </c>
      <c r="E50" s="959"/>
      <c r="F50" s="7">
        <v>102.3</v>
      </c>
      <c r="G50" s="7">
        <v>101.9</v>
      </c>
      <c r="H50" s="7">
        <v>101.3</v>
      </c>
      <c r="I50" s="7">
        <v>110</v>
      </c>
      <c r="J50" s="891">
        <v>1.31</v>
      </c>
      <c r="K50" s="1188">
        <v>105.3</v>
      </c>
      <c r="L50" s="1188">
        <v>103.9</v>
      </c>
      <c r="M50" s="1188">
        <v>101.2</v>
      </c>
      <c r="N50" s="731" t="s">
        <v>476</v>
      </c>
      <c r="O50" s="7" t="s">
        <v>476</v>
      </c>
      <c r="P50" s="991">
        <v>5521255</v>
      </c>
      <c r="Q50" s="923"/>
    </row>
    <row r="51" spans="1:17" s="17" customFormat="1" ht="13.5" customHeight="1">
      <c r="A51" s="135"/>
      <c r="B51" s="503">
        <v>5</v>
      </c>
      <c r="C51" s="146"/>
      <c r="D51" s="552">
        <v>124352</v>
      </c>
      <c r="E51" s="959"/>
      <c r="F51" s="7">
        <v>103.5</v>
      </c>
      <c r="G51" s="7">
        <v>103</v>
      </c>
      <c r="H51" s="7">
        <v>103.1</v>
      </c>
      <c r="I51" s="7">
        <v>109</v>
      </c>
      <c r="J51" s="730">
        <v>1.29</v>
      </c>
      <c r="K51" s="1241">
        <v>103.9</v>
      </c>
      <c r="L51" s="1241">
        <v>103.2</v>
      </c>
      <c r="M51" s="1241">
        <v>100.7</v>
      </c>
      <c r="N51" s="731" t="s">
        <v>476</v>
      </c>
      <c r="O51" s="7" t="s">
        <v>476</v>
      </c>
      <c r="P51" s="1395">
        <v>5586016</v>
      </c>
      <c r="Q51" s="923"/>
    </row>
    <row r="52" spans="1:17" s="17" customFormat="1" ht="13.5" customHeight="1">
      <c r="A52" s="135"/>
      <c r="B52" s="503"/>
      <c r="C52" s="146"/>
      <c r="D52" s="921"/>
      <c r="E52" s="983"/>
      <c r="F52" s="550"/>
      <c r="G52" s="550"/>
      <c r="H52" s="550"/>
      <c r="I52" s="550"/>
      <c r="J52" s="730"/>
      <c r="K52" s="731"/>
      <c r="L52" s="731"/>
      <c r="M52" s="731"/>
      <c r="N52" s="731"/>
      <c r="O52" s="731"/>
      <c r="P52" s="728"/>
    </row>
    <row r="53" spans="1:17" ht="13.5" customHeight="1">
      <c r="A53" s="1136">
        <v>5</v>
      </c>
      <c r="B53" s="1129">
        <v>6</v>
      </c>
      <c r="C53" s="28" t="s">
        <v>316</v>
      </c>
      <c r="D53" s="997">
        <v>124511</v>
      </c>
      <c r="E53" s="14"/>
      <c r="F53" s="1000">
        <v>145.1</v>
      </c>
      <c r="G53" s="1000">
        <v>103.7</v>
      </c>
      <c r="H53" s="1000">
        <v>103.5</v>
      </c>
      <c r="I53" s="1000">
        <v>108.7</v>
      </c>
      <c r="J53" s="889">
        <v>1.31</v>
      </c>
      <c r="K53" s="895">
        <v>105</v>
      </c>
      <c r="L53" s="895">
        <v>104.3</v>
      </c>
      <c r="M53" s="895">
        <v>105.5</v>
      </c>
      <c r="N53" s="895">
        <v>115.4</v>
      </c>
      <c r="O53" s="895">
        <v>50</v>
      </c>
      <c r="P53" s="1055" t="s">
        <v>967</v>
      </c>
    </row>
    <row r="54" spans="1:17" s="96" customFormat="1" ht="13.5" customHeight="1">
      <c r="A54" s="1136"/>
      <c r="B54" s="1129">
        <v>7</v>
      </c>
      <c r="C54" s="28"/>
      <c r="D54" s="997">
        <v>124517</v>
      </c>
      <c r="E54" s="14"/>
      <c r="F54" s="1000">
        <v>119.4</v>
      </c>
      <c r="G54" s="1000">
        <v>103.5</v>
      </c>
      <c r="H54" s="1000">
        <v>103.7</v>
      </c>
      <c r="I54" s="1000">
        <v>108.7</v>
      </c>
      <c r="J54" s="1033">
        <v>1.3</v>
      </c>
      <c r="K54" s="895">
        <v>103.5</v>
      </c>
      <c r="L54" s="895">
        <v>102.9</v>
      </c>
      <c r="M54" s="895">
        <v>105.7</v>
      </c>
      <c r="N54" s="1236">
        <v>115.1</v>
      </c>
      <c r="O54" s="895">
        <v>35</v>
      </c>
      <c r="P54" s="1056" t="s">
        <v>888</v>
      </c>
      <c r="Q54" s="983"/>
    </row>
    <row r="55" spans="1:17" s="96" customFormat="1" ht="13.5" customHeight="1">
      <c r="A55" s="1136"/>
      <c r="B55" s="1129">
        <v>8</v>
      </c>
      <c r="C55" s="28"/>
      <c r="D55" s="997">
        <v>124439</v>
      </c>
      <c r="E55" s="14"/>
      <c r="F55" s="1000">
        <v>88.5</v>
      </c>
      <c r="G55" s="1000">
        <v>102.6</v>
      </c>
      <c r="H55" s="1000">
        <v>103.6</v>
      </c>
      <c r="I55" s="1000">
        <v>101.1</v>
      </c>
      <c r="J55" s="1033">
        <v>1.3</v>
      </c>
      <c r="K55" s="895">
        <v>103.1</v>
      </c>
      <c r="L55" s="895">
        <v>102.7</v>
      </c>
      <c r="M55" s="895">
        <v>104.5</v>
      </c>
      <c r="N55" s="1236">
        <v>115.3</v>
      </c>
      <c r="O55" s="895">
        <v>30</v>
      </c>
      <c r="P55" s="1055">
        <v>1407829</v>
      </c>
      <c r="Q55" s="983"/>
    </row>
    <row r="56" spans="1:17" s="96" customFormat="1" ht="13.5" customHeight="1">
      <c r="A56" s="1136"/>
      <c r="B56" s="1129">
        <v>9</v>
      </c>
      <c r="C56" s="28"/>
      <c r="D56" s="997">
        <v>124348</v>
      </c>
      <c r="E56" s="14"/>
      <c r="F56" s="1000">
        <v>87.2</v>
      </c>
      <c r="G56" s="1000">
        <v>103</v>
      </c>
      <c r="H56" s="1000">
        <v>103.7</v>
      </c>
      <c r="I56" s="1000">
        <v>107.6</v>
      </c>
      <c r="J56" s="1033">
        <v>1.29</v>
      </c>
      <c r="K56" s="895">
        <v>103.2</v>
      </c>
      <c r="L56" s="895">
        <v>103.3</v>
      </c>
      <c r="M56" s="895">
        <v>103.6</v>
      </c>
      <c r="N56" s="895">
        <v>115.6</v>
      </c>
      <c r="O56" s="895">
        <v>50</v>
      </c>
      <c r="P56" s="1056" t="s">
        <v>885</v>
      </c>
      <c r="Q56" s="983"/>
    </row>
    <row r="57" spans="1:17" s="96" customFormat="1" ht="13.5" customHeight="1">
      <c r="A57" s="1136"/>
      <c r="B57" s="1129">
        <v>10</v>
      </c>
      <c r="C57" s="28"/>
      <c r="D57" s="997">
        <v>124352</v>
      </c>
      <c r="E57" s="14"/>
      <c r="F57" s="1000">
        <v>87.7</v>
      </c>
      <c r="G57" s="1000">
        <v>103.7</v>
      </c>
      <c r="H57" s="1000">
        <v>103.9</v>
      </c>
      <c r="I57" s="1000">
        <v>112</v>
      </c>
      <c r="J57" s="1033">
        <v>1.29</v>
      </c>
      <c r="K57" s="895">
        <v>104.4</v>
      </c>
      <c r="L57" s="895">
        <v>103.6</v>
      </c>
      <c r="M57" s="895">
        <v>103.6</v>
      </c>
      <c r="N57" s="895">
        <v>115.6</v>
      </c>
      <c r="O57" s="895">
        <v>70</v>
      </c>
      <c r="P57" s="1318">
        <v>1373180</v>
      </c>
      <c r="Q57" s="983"/>
    </row>
    <row r="58" spans="1:17" s="96" customFormat="1" ht="13.5" customHeight="1">
      <c r="A58" s="1136"/>
      <c r="B58" s="1129">
        <v>11</v>
      </c>
      <c r="C58" s="28"/>
      <c r="D58" s="997">
        <v>124342</v>
      </c>
      <c r="E58" s="14"/>
      <c r="F58" s="1000">
        <v>91.1</v>
      </c>
      <c r="G58" s="1000">
        <v>103.6</v>
      </c>
      <c r="H58" s="1000">
        <v>104.2</v>
      </c>
      <c r="I58" s="1000">
        <v>112</v>
      </c>
      <c r="J58" s="1033">
        <v>1.27</v>
      </c>
      <c r="K58" s="895">
        <v>103.8</v>
      </c>
      <c r="L58" s="895">
        <v>102.8</v>
      </c>
      <c r="M58" s="895">
        <v>103.6</v>
      </c>
      <c r="N58" s="895">
        <v>114.8</v>
      </c>
      <c r="O58" s="895">
        <v>35</v>
      </c>
      <c r="P58" s="1056" t="s">
        <v>886</v>
      </c>
      <c r="Q58" s="983"/>
    </row>
    <row r="59" spans="1:17" s="96" customFormat="1" ht="13.5" customHeight="1">
      <c r="A59" s="1136"/>
      <c r="B59" s="1129">
        <v>12</v>
      </c>
      <c r="C59" s="28"/>
      <c r="D59" s="997">
        <v>124299</v>
      </c>
      <c r="E59" s="14"/>
      <c r="F59" s="1000">
        <v>179.8</v>
      </c>
      <c r="G59" s="1000">
        <v>103.7</v>
      </c>
      <c r="H59" s="1000">
        <v>104.3</v>
      </c>
      <c r="I59" s="1000">
        <v>109.8</v>
      </c>
      <c r="J59" s="1033">
        <v>1.27</v>
      </c>
      <c r="K59" s="895">
        <v>105</v>
      </c>
      <c r="L59" s="895">
        <v>104.4</v>
      </c>
      <c r="M59" s="895">
        <v>102.7</v>
      </c>
      <c r="N59" s="895">
        <v>115.9</v>
      </c>
      <c r="O59" s="895">
        <v>65</v>
      </c>
      <c r="P59" s="1319">
        <v>1379695</v>
      </c>
      <c r="Q59" s="983"/>
    </row>
    <row r="60" spans="1:17" s="96" customFormat="1" ht="13.5" customHeight="1">
      <c r="A60" s="1136">
        <v>6</v>
      </c>
      <c r="B60" s="1129">
        <v>1</v>
      </c>
      <c r="C60" s="28"/>
      <c r="D60" s="1237">
        <v>124143</v>
      </c>
      <c r="E60" s="14"/>
      <c r="F60" s="1000">
        <v>90.3</v>
      </c>
      <c r="G60" s="1000">
        <v>104.7</v>
      </c>
      <c r="H60" s="1000">
        <v>103.2</v>
      </c>
      <c r="I60" s="1000">
        <v>104.3</v>
      </c>
      <c r="J60" s="889">
        <v>1.27</v>
      </c>
      <c r="K60" s="895">
        <v>98</v>
      </c>
      <c r="L60" s="895">
        <v>96.6</v>
      </c>
      <c r="M60" s="895">
        <v>101</v>
      </c>
      <c r="N60" s="1236">
        <v>112.9</v>
      </c>
      <c r="O60" s="1236">
        <v>20</v>
      </c>
      <c r="P60" s="1055" t="s">
        <v>887</v>
      </c>
      <c r="Q60" s="983"/>
    </row>
    <row r="61" spans="1:17" s="96" customFormat="1" ht="13.5" customHeight="1">
      <c r="A61" s="1136"/>
      <c r="B61" s="1129">
        <v>2</v>
      </c>
      <c r="C61" s="28"/>
      <c r="D61" s="922">
        <v>123990</v>
      </c>
      <c r="E61" s="14"/>
      <c r="F61" s="1000">
        <v>88.3</v>
      </c>
      <c r="G61" s="1000">
        <v>105.3</v>
      </c>
      <c r="H61" s="1000">
        <v>103.1</v>
      </c>
      <c r="I61" s="1000">
        <v>109.8</v>
      </c>
      <c r="J61" s="889">
        <v>1.26</v>
      </c>
      <c r="K61" s="895">
        <v>97.4</v>
      </c>
      <c r="L61" s="895">
        <v>95.9</v>
      </c>
      <c r="M61" s="895">
        <v>101.6</v>
      </c>
      <c r="N61" s="1236">
        <v>112.3</v>
      </c>
      <c r="O61" s="1236">
        <v>30</v>
      </c>
      <c r="P61" s="1320">
        <v>1426566</v>
      </c>
      <c r="Q61" s="983"/>
    </row>
    <row r="62" spans="1:17" s="96" customFormat="1" ht="13.5" customHeight="1">
      <c r="A62" s="1136"/>
      <c r="B62" s="1129">
        <v>3</v>
      </c>
      <c r="C62" s="28"/>
      <c r="D62" s="922">
        <v>123970</v>
      </c>
      <c r="E62" s="14"/>
      <c r="F62" s="1000">
        <v>94.9</v>
      </c>
      <c r="G62" s="1000">
        <v>106.4</v>
      </c>
      <c r="H62" s="1000">
        <v>102.7</v>
      </c>
      <c r="I62" s="1000">
        <v>114.1</v>
      </c>
      <c r="J62" s="889">
        <v>1.28</v>
      </c>
      <c r="K62" s="895">
        <v>101.7</v>
      </c>
      <c r="L62" s="895">
        <v>100.4</v>
      </c>
      <c r="M62" s="895">
        <v>102.6</v>
      </c>
      <c r="N62" s="1236">
        <v>114.2</v>
      </c>
      <c r="O62" s="1236">
        <v>20</v>
      </c>
      <c r="P62" s="1055" t="s">
        <v>1077</v>
      </c>
      <c r="Q62" s="983"/>
    </row>
    <row r="63" spans="1:17" s="96" customFormat="1" ht="13.5" customHeight="1">
      <c r="A63" s="1136"/>
      <c r="B63" s="1129">
        <v>4</v>
      </c>
      <c r="C63" s="28"/>
      <c r="D63" s="922">
        <v>124000</v>
      </c>
      <c r="E63" s="14"/>
      <c r="F63" s="1000">
        <v>92.9</v>
      </c>
      <c r="G63" s="1000">
        <v>108</v>
      </c>
      <c r="H63" s="1000">
        <v>103.9</v>
      </c>
      <c r="I63" s="1000">
        <v>114.1</v>
      </c>
      <c r="J63" s="889">
        <v>1.26</v>
      </c>
      <c r="K63" s="1236">
        <v>100.8</v>
      </c>
      <c r="L63" s="1236">
        <v>100</v>
      </c>
      <c r="M63" s="1236">
        <v>102.4</v>
      </c>
      <c r="N63" s="895">
        <v>115.2</v>
      </c>
      <c r="O63" s="895">
        <v>66.7</v>
      </c>
      <c r="P63" s="1055" t="s">
        <v>888</v>
      </c>
      <c r="Q63" s="983"/>
    </row>
    <row r="64" spans="1:17" s="96" customFormat="1" ht="13.5" customHeight="1">
      <c r="A64" s="1136"/>
      <c r="B64" s="1129">
        <v>5</v>
      </c>
      <c r="C64" s="28"/>
      <c r="D64" s="922">
        <v>123930</v>
      </c>
      <c r="E64" s="14"/>
      <c r="F64" s="729" t="s">
        <v>476</v>
      </c>
      <c r="G64" s="729" t="s">
        <v>476</v>
      </c>
      <c r="H64" s="998" t="s">
        <v>476</v>
      </c>
      <c r="I64" s="729" t="s">
        <v>476</v>
      </c>
      <c r="J64" s="889">
        <v>1.24</v>
      </c>
      <c r="K64" s="1238">
        <v>103.6</v>
      </c>
      <c r="L64" s="1238">
        <v>103.5</v>
      </c>
      <c r="M64" s="1238">
        <v>103.5</v>
      </c>
      <c r="N64" s="363" t="s">
        <v>476</v>
      </c>
      <c r="O64" s="363" t="s">
        <v>476</v>
      </c>
      <c r="P64" s="1320">
        <v>1406575</v>
      </c>
      <c r="Q64" s="983"/>
    </row>
    <row r="65" spans="1:17" s="96" customFormat="1" ht="13.5" customHeight="1">
      <c r="A65" s="1136"/>
      <c r="B65" s="1129">
        <v>6</v>
      </c>
      <c r="C65" s="28"/>
      <c r="D65" s="922">
        <v>123890</v>
      </c>
      <c r="E65" s="14"/>
      <c r="F65" s="729" t="s">
        <v>476</v>
      </c>
      <c r="G65" s="729" t="s">
        <v>476</v>
      </c>
      <c r="H65" s="998" t="s">
        <v>476</v>
      </c>
      <c r="I65" s="729" t="s">
        <v>476</v>
      </c>
      <c r="J65" s="1001" t="s">
        <v>976</v>
      </c>
      <c r="K65" s="1001" t="s">
        <v>476</v>
      </c>
      <c r="L65" s="1001" t="s">
        <v>476</v>
      </c>
      <c r="M65" s="363" t="s">
        <v>476</v>
      </c>
      <c r="N65" s="363" t="s">
        <v>476</v>
      </c>
      <c r="O65" s="363" t="s">
        <v>476</v>
      </c>
      <c r="P65" s="1038"/>
      <c r="Q65" s="983"/>
    </row>
    <row r="66" spans="1:17" s="96" customFormat="1" ht="6" customHeight="1">
      <c r="A66" s="259"/>
      <c r="B66" s="254"/>
      <c r="C66" s="256"/>
      <c r="D66" s="982"/>
      <c r="E66" s="983"/>
      <c r="F66" s="983"/>
      <c r="G66" s="983"/>
      <c r="H66" s="983"/>
      <c r="I66" s="983" t="s">
        <v>265</v>
      </c>
      <c r="J66" s="984"/>
      <c r="K66" s="983"/>
      <c r="L66" s="983"/>
      <c r="M66" s="983"/>
      <c r="N66" s="983"/>
      <c r="O66" s="983"/>
      <c r="P66" s="261"/>
      <c r="Q66" s="983"/>
    </row>
    <row r="67" spans="1:17" s="14" customFormat="1" ht="24" customHeight="1">
      <c r="A67" s="266" t="s">
        <v>133</v>
      </c>
      <c r="B67" s="267"/>
      <c r="C67" s="267"/>
      <c r="D67" s="1990" t="s">
        <v>629</v>
      </c>
      <c r="E67" s="1991"/>
      <c r="F67" s="1982" t="s">
        <v>445</v>
      </c>
      <c r="G67" s="1983"/>
      <c r="H67" s="1983"/>
      <c r="I67" s="1983"/>
      <c r="J67" s="1984"/>
      <c r="K67" s="1985" t="s">
        <v>181</v>
      </c>
      <c r="L67" s="1986"/>
      <c r="M67" s="1987"/>
      <c r="N67" s="1950" t="s">
        <v>725</v>
      </c>
      <c r="O67" s="1988"/>
      <c r="P67" s="1989"/>
    </row>
    <row r="68" spans="1:17" s="14" customFormat="1" ht="15" customHeight="1">
      <c r="A68" s="1403" t="s">
        <v>401</v>
      </c>
      <c r="B68" s="1404" t="s">
        <v>982</v>
      </c>
      <c r="C68" s="1404"/>
      <c r="D68" s="1404"/>
      <c r="E68" s="1405"/>
      <c r="F68" s="1405"/>
      <c r="G68" s="1405"/>
      <c r="H68" s="1405"/>
      <c r="I68" s="1405"/>
      <c r="J68" s="1405"/>
      <c r="K68" s="1405"/>
      <c r="L68" s="1405"/>
      <c r="M68" s="1405"/>
      <c r="N68" s="1405"/>
      <c r="O68" s="1405"/>
      <c r="P68" s="1405"/>
    </row>
    <row r="69" spans="1:17" s="14" customFormat="1" ht="11.25" customHeight="1">
      <c r="A69" s="1403"/>
      <c r="B69" s="1118" t="s">
        <v>983</v>
      </c>
      <c r="C69" s="1118"/>
      <c r="D69" s="1118"/>
      <c r="E69" s="1406"/>
      <c r="F69" s="1406"/>
      <c r="G69" s="1406"/>
      <c r="H69" s="1406"/>
      <c r="I69" s="1406"/>
      <c r="J69" s="1406"/>
      <c r="K69" s="1406"/>
      <c r="L69" s="1406"/>
      <c r="M69" s="1406"/>
      <c r="N69" s="1406"/>
      <c r="O69" s="1406"/>
      <c r="P69" s="1406"/>
    </row>
    <row r="70" spans="1:17" s="14" customFormat="1" ht="11.25" customHeight="1">
      <c r="A70" s="1403"/>
      <c r="B70" s="549" t="s">
        <v>928</v>
      </c>
      <c r="C70" s="1406"/>
      <c r="D70" s="1406"/>
      <c r="E70" s="1407"/>
      <c r="F70" s="1407"/>
      <c r="G70" s="1407"/>
      <c r="H70" s="1407"/>
      <c r="I70" s="1407"/>
      <c r="J70" s="1407"/>
      <c r="K70" s="1407"/>
      <c r="L70" s="1407"/>
      <c r="M70" s="1407"/>
      <c r="N70" s="1407"/>
      <c r="O70" s="1407"/>
      <c r="P70" s="1407"/>
    </row>
    <row r="71" spans="1:17" s="14" customFormat="1" ht="11.25" customHeight="1">
      <c r="A71" s="1403"/>
      <c r="B71" s="573" t="s">
        <v>984</v>
      </c>
      <c r="C71" s="1407"/>
      <c r="D71" s="1407"/>
      <c r="E71" s="723"/>
      <c r="F71" s="723"/>
      <c r="G71" s="723"/>
      <c r="H71" s="723"/>
      <c r="I71" s="723"/>
      <c r="J71" s="723"/>
      <c r="K71" s="723"/>
      <c r="L71" s="723"/>
      <c r="M71" s="723"/>
      <c r="N71" s="723"/>
      <c r="O71" s="723"/>
      <c r="P71" s="723"/>
    </row>
    <row r="72" spans="1:17" s="14" customFormat="1" ht="11.25" customHeight="1">
      <c r="A72" s="19"/>
      <c r="C72" s="575" t="s">
        <v>1074</v>
      </c>
    </row>
    <row r="73" spans="1:17" s="14" customFormat="1" ht="11.25" customHeight="1">
      <c r="A73" s="19"/>
      <c r="B73" s="573" t="s">
        <v>1029</v>
      </c>
      <c r="C73" s="723"/>
      <c r="D73" s="723"/>
      <c r="E73" s="723"/>
      <c r="F73" s="723"/>
      <c r="G73" s="723"/>
      <c r="H73" s="723"/>
      <c r="I73" s="723"/>
      <c r="J73" s="723"/>
      <c r="K73" s="723"/>
      <c r="L73" s="723"/>
      <c r="M73" s="723"/>
      <c r="N73" s="723"/>
      <c r="O73" s="723"/>
      <c r="P73" s="723"/>
    </row>
    <row r="74" spans="1:17" s="14" customFormat="1" ht="11.25" customHeight="1">
      <c r="A74" s="19"/>
      <c r="B74" s="603" t="s">
        <v>985</v>
      </c>
      <c r="C74" s="723"/>
      <c r="D74" s="723"/>
      <c r="E74" s="723"/>
      <c r="F74" s="723"/>
      <c r="G74" s="723"/>
      <c r="H74" s="723"/>
      <c r="I74" s="723"/>
      <c r="J74" s="723"/>
      <c r="K74" s="723"/>
      <c r="L74" s="723"/>
      <c r="M74" s="723"/>
      <c r="N74" s="723"/>
      <c r="O74" s="723"/>
      <c r="P74" s="723"/>
    </row>
    <row r="75" spans="1:17" s="14" customFormat="1" ht="11.25" customHeight="1">
      <c r="A75" s="19"/>
      <c r="B75" s="723" t="s">
        <v>1057</v>
      </c>
      <c r="C75" s="723"/>
      <c r="D75" s="723"/>
      <c r="E75" s="723"/>
      <c r="F75" s="723"/>
      <c r="G75" s="723"/>
      <c r="H75" s="723"/>
      <c r="I75" s="723"/>
      <c r="J75" s="723"/>
      <c r="K75" s="723"/>
      <c r="L75" s="723"/>
      <c r="M75" s="723"/>
      <c r="N75" s="723"/>
      <c r="O75" s="723"/>
      <c r="P75" s="723"/>
    </row>
    <row r="76" spans="1:17" s="14" customFormat="1" ht="11.25" customHeight="1">
      <c r="A76" s="1408"/>
      <c r="B76" s="603" t="s">
        <v>855</v>
      </c>
      <c r="C76" s="723"/>
      <c r="D76" s="723"/>
      <c r="E76" s="1409"/>
      <c r="F76" s="1409"/>
      <c r="G76" s="1409"/>
      <c r="H76" s="1409"/>
      <c r="I76" s="1409"/>
      <c r="J76" s="1409"/>
      <c r="K76" s="1409"/>
      <c r="L76" s="1409"/>
      <c r="M76" s="1409"/>
      <c r="N76" s="1409"/>
      <c r="O76" s="1409"/>
      <c r="P76" s="1409"/>
    </row>
    <row r="77" spans="1:17" s="14" customFormat="1" ht="11.25">
      <c r="A77" s="1408"/>
      <c r="B77" s="603"/>
      <c r="C77" s="1409"/>
      <c r="D77" s="1409"/>
      <c r="E77" s="1409"/>
      <c r="F77" s="1409"/>
      <c r="G77" s="1409"/>
      <c r="H77" s="1409"/>
      <c r="I77" s="1409"/>
      <c r="J77" s="1409"/>
      <c r="K77" s="1409"/>
      <c r="L77" s="1409"/>
      <c r="M77" s="1409"/>
      <c r="N77" s="1409"/>
      <c r="O77" s="1409"/>
      <c r="P77" s="1409"/>
    </row>
    <row r="78" spans="1:17" s="14" customFormat="1" ht="11.25">
      <c r="A78" s="1408"/>
      <c r="C78" s="1409"/>
      <c r="D78" s="1409"/>
      <c r="E78" s="1410"/>
      <c r="F78" s="1410"/>
      <c r="G78" s="1410"/>
      <c r="H78" s="1410"/>
      <c r="I78" s="1410"/>
      <c r="J78" s="1410"/>
      <c r="K78" s="1410"/>
      <c r="L78" s="1410"/>
      <c r="M78" s="1410"/>
      <c r="N78" s="1410"/>
      <c r="O78" s="1410"/>
      <c r="P78" s="1410"/>
    </row>
    <row r="79" spans="1:17" s="14" customFormat="1" ht="11.25">
      <c r="A79" s="1408"/>
      <c r="C79" s="1409"/>
      <c r="D79" s="1409"/>
      <c r="E79" s="1410"/>
      <c r="F79" s="1410"/>
      <c r="G79" s="1410"/>
      <c r="H79" s="1410"/>
      <c r="I79" s="1410"/>
      <c r="J79" s="1410"/>
      <c r="K79" s="1410"/>
      <c r="L79" s="1410"/>
      <c r="M79" s="1410"/>
      <c r="N79" s="1410"/>
      <c r="O79" s="1410"/>
      <c r="P79" s="1410"/>
    </row>
    <row r="80" spans="1:17" s="14" customFormat="1" ht="11.25">
      <c r="A80" s="1408"/>
      <c r="C80" s="1409"/>
      <c r="D80" s="1409"/>
      <c r="E80" s="1410"/>
      <c r="F80" s="1410"/>
      <c r="G80" s="1410"/>
      <c r="H80" s="1410"/>
      <c r="I80" s="1410"/>
      <c r="J80" s="1410"/>
      <c r="K80" s="1410"/>
      <c r="L80" s="1410"/>
      <c r="M80" s="1410"/>
      <c r="N80" s="1410"/>
      <c r="O80" s="1410"/>
      <c r="P80" s="1410"/>
    </row>
    <row r="81" spans="1:18" s="14" customFormat="1" ht="11.25">
      <c r="A81" s="1408"/>
      <c r="C81" s="1409"/>
      <c r="D81" s="1409"/>
      <c r="E81" s="1410"/>
      <c r="F81" s="1410"/>
      <c r="G81" s="1410"/>
      <c r="H81" s="1410"/>
      <c r="I81" s="1410"/>
      <c r="J81" s="1410"/>
      <c r="K81" s="1410"/>
      <c r="L81" s="1410"/>
      <c r="M81" s="1410"/>
      <c r="N81" s="1410"/>
      <c r="O81" s="1410"/>
      <c r="P81" s="1410"/>
    </row>
    <row r="82" spans="1:18" s="14" customFormat="1" ht="11.25">
      <c r="A82" s="1408"/>
      <c r="C82" s="1409"/>
      <c r="D82" s="1409"/>
      <c r="E82" s="1410"/>
      <c r="F82" s="1410"/>
      <c r="G82" s="1410"/>
      <c r="H82" s="1410"/>
      <c r="I82" s="1410"/>
      <c r="J82" s="1410"/>
      <c r="K82" s="1410"/>
      <c r="L82" s="1410"/>
      <c r="M82" s="1410"/>
      <c r="N82" s="1410"/>
      <c r="O82" s="1410"/>
      <c r="P82" s="1410"/>
    </row>
    <row r="83" spans="1:18" s="14" customFormat="1" ht="11.25">
      <c r="A83" s="1408"/>
      <c r="C83" s="1409"/>
      <c r="D83" s="1409"/>
      <c r="E83" s="1410"/>
      <c r="F83" s="1410"/>
      <c r="G83" s="1410"/>
      <c r="H83" s="1410"/>
      <c r="I83" s="1410"/>
      <c r="J83" s="1410"/>
      <c r="K83" s="1410"/>
      <c r="L83" s="1410"/>
      <c r="M83" s="1410"/>
      <c r="N83" s="1410"/>
      <c r="O83" s="1410"/>
      <c r="P83" s="1410"/>
    </row>
    <row r="84" spans="1:18" s="14" customFormat="1" ht="11.25">
      <c r="A84" s="1408"/>
      <c r="C84" s="1409"/>
      <c r="D84" s="1409"/>
      <c r="E84" s="1410"/>
      <c r="F84" s="1410"/>
      <c r="G84" s="1410"/>
      <c r="H84" s="1410"/>
      <c r="I84" s="1410"/>
      <c r="J84" s="1410"/>
      <c r="K84" s="1410"/>
      <c r="L84" s="1410"/>
      <c r="M84" s="1410"/>
      <c r="N84" s="1410"/>
      <c r="O84" s="1410"/>
      <c r="P84" s="1410"/>
    </row>
    <row r="85" spans="1:18" s="14" customFormat="1" ht="11.25">
      <c r="A85" s="1408"/>
      <c r="C85" s="1409"/>
      <c r="D85" s="1409"/>
      <c r="E85" s="1410"/>
      <c r="F85" s="1410"/>
      <c r="G85" s="1410"/>
      <c r="H85" s="1410"/>
      <c r="I85" s="1410"/>
      <c r="J85" s="1410"/>
      <c r="K85" s="1410"/>
      <c r="L85" s="1410"/>
      <c r="M85" s="1410"/>
      <c r="N85" s="1410"/>
      <c r="O85" s="1410"/>
      <c r="P85" s="1410"/>
    </row>
    <row r="86" spans="1:18" s="14" customFormat="1" ht="11.25">
      <c r="A86" s="1408"/>
      <c r="C86" s="1409"/>
      <c r="D86" s="1409"/>
      <c r="E86" s="1410"/>
      <c r="F86" s="1410"/>
      <c r="G86" s="1410"/>
      <c r="H86" s="1410"/>
      <c r="I86" s="1410"/>
      <c r="J86" s="1410"/>
      <c r="K86" s="1410"/>
      <c r="L86" s="1410"/>
      <c r="M86" s="1410"/>
      <c r="N86" s="1410"/>
      <c r="O86" s="1410"/>
      <c r="P86" s="1410"/>
    </row>
    <row r="87" spans="1:18" s="14" customFormat="1" ht="11.25">
      <c r="A87" s="1408"/>
      <c r="C87" s="1409"/>
      <c r="D87" s="1409"/>
      <c r="E87" s="1410"/>
      <c r="F87" s="1410"/>
      <c r="G87" s="1410"/>
      <c r="H87" s="1410"/>
      <c r="I87" s="1410"/>
      <c r="J87" s="1410"/>
      <c r="K87" s="1410"/>
      <c r="L87" s="1410"/>
      <c r="M87" s="1410"/>
      <c r="N87" s="1410"/>
      <c r="O87" s="1410"/>
      <c r="P87" s="1410"/>
    </row>
    <row r="88" spans="1:18" s="14" customFormat="1" ht="11.25">
      <c r="A88" s="1408"/>
      <c r="C88" s="1409"/>
      <c r="D88" s="1409"/>
      <c r="E88" s="1410"/>
      <c r="F88" s="1410"/>
      <c r="G88" s="1410"/>
      <c r="H88" s="1410"/>
      <c r="I88" s="1410"/>
      <c r="J88" s="1410"/>
      <c r="K88" s="1410"/>
      <c r="L88" s="1410"/>
      <c r="M88" s="1410"/>
      <c r="N88" s="1410"/>
      <c r="O88" s="1410"/>
      <c r="P88" s="1410"/>
    </row>
    <row r="89" spans="1:18" s="96" customFormat="1" ht="11.25">
      <c r="A89" s="241"/>
      <c r="B89" s="983"/>
      <c r="C89" s="1409"/>
      <c r="D89" s="1410"/>
      <c r="E89" s="1407"/>
      <c r="F89" s="1407"/>
      <c r="G89" s="1407"/>
      <c r="H89" s="1407"/>
      <c r="I89" s="1407"/>
      <c r="J89" s="1407"/>
      <c r="K89" s="1407"/>
      <c r="L89" s="1407"/>
      <c r="M89" s="1407"/>
      <c r="N89" s="1407"/>
      <c r="O89" s="1407"/>
      <c r="P89" s="1407"/>
      <c r="Q89" s="983"/>
    </row>
    <row r="90" spans="1:18" s="96" customFormat="1" ht="11.25">
      <c r="A90" s="264"/>
      <c r="B90" s="264"/>
      <c r="C90" s="264"/>
      <c r="D90" s="983"/>
      <c r="E90" s="983"/>
      <c r="F90" s="983"/>
      <c r="G90" s="983"/>
      <c r="H90" s="983"/>
      <c r="I90" s="983"/>
      <c r="J90" s="983"/>
      <c r="K90" s="983"/>
      <c r="L90" s="983"/>
      <c r="M90" s="983"/>
      <c r="N90" s="983"/>
      <c r="O90" s="983"/>
      <c r="P90" s="983"/>
      <c r="Q90" s="983"/>
    </row>
    <row r="91" spans="1:18" s="96" customFormat="1" ht="11.25">
      <c r="A91" s="264"/>
      <c r="B91" s="264"/>
      <c r="C91" s="264"/>
      <c r="D91" s="983"/>
      <c r="E91" s="983"/>
      <c r="F91" s="983"/>
      <c r="G91" s="983"/>
      <c r="H91" s="983"/>
      <c r="I91" s="983"/>
      <c r="J91" s="983"/>
      <c r="K91" s="983"/>
      <c r="L91" s="983"/>
      <c r="M91" s="983"/>
      <c r="N91" s="983"/>
      <c r="O91" s="983"/>
      <c r="P91" s="983"/>
      <c r="Q91" s="983"/>
    </row>
    <row r="92" spans="1:18" s="96" customFormat="1" ht="11.25">
      <c r="A92" s="264"/>
      <c r="B92" s="264"/>
      <c r="C92" s="264"/>
      <c r="D92" s="983"/>
      <c r="E92" s="983"/>
      <c r="F92" s="983"/>
      <c r="G92" s="983"/>
      <c r="H92" s="983"/>
      <c r="I92" s="983"/>
      <c r="J92" s="983"/>
      <c r="K92" s="983"/>
      <c r="L92" s="983"/>
      <c r="M92" s="983"/>
      <c r="N92" s="983"/>
      <c r="O92" s="983"/>
      <c r="P92" s="983"/>
      <c r="Q92" s="983"/>
    </row>
    <row r="93" spans="1:18" s="96" customFormat="1" ht="11.25">
      <c r="A93" s="264"/>
      <c r="B93" s="264"/>
      <c r="C93" s="264"/>
      <c r="D93" s="983"/>
      <c r="E93" s="983"/>
      <c r="F93" s="983"/>
      <c r="G93" s="983"/>
      <c r="H93" s="983"/>
      <c r="I93" s="983"/>
      <c r="J93" s="983"/>
      <c r="K93" s="983"/>
      <c r="L93" s="983"/>
      <c r="M93" s="983"/>
      <c r="N93" s="983"/>
      <c r="O93" s="983"/>
      <c r="P93" s="983"/>
      <c r="Q93" s="983"/>
    </row>
    <row r="94" spans="1:18" s="96" customFormat="1" ht="11.25">
      <c r="A94" s="264"/>
      <c r="B94" s="264"/>
      <c r="C94" s="264"/>
      <c r="D94" s="983"/>
      <c r="E94" s="983"/>
      <c r="F94" s="983"/>
      <c r="G94" s="983"/>
      <c r="H94" s="983"/>
      <c r="I94" s="983"/>
      <c r="J94" s="983"/>
      <c r="K94" s="983"/>
      <c r="L94" s="983"/>
      <c r="M94" s="983"/>
      <c r="N94" s="983"/>
      <c r="O94" s="983"/>
      <c r="P94" s="983"/>
      <c r="Q94" s="983"/>
    </row>
    <row r="95" spans="1:18" s="96" customFormat="1" ht="11.25">
      <c r="A95" s="264"/>
      <c r="B95" s="264"/>
      <c r="C95" s="264"/>
      <c r="D95" s="983"/>
      <c r="E95" s="983"/>
      <c r="F95" s="983"/>
      <c r="G95" s="983"/>
      <c r="H95" s="983"/>
      <c r="I95" s="983"/>
      <c r="J95" s="983"/>
      <c r="K95" s="983"/>
      <c r="L95" s="983"/>
      <c r="M95" s="983"/>
      <c r="N95" s="983"/>
      <c r="O95" s="983"/>
      <c r="P95" s="983"/>
      <c r="Q95" s="983"/>
    </row>
    <row r="96" spans="1:18" s="96" customFormat="1" ht="11.25">
      <c r="A96" s="264"/>
      <c r="B96" s="264"/>
      <c r="C96" s="264"/>
      <c r="D96" s="983"/>
      <c r="E96" s="983"/>
      <c r="F96" s="983"/>
      <c r="G96" s="983"/>
      <c r="H96" s="983"/>
      <c r="I96" s="983"/>
      <c r="J96" s="983"/>
      <c r="K96" s="983"/>
      <c r="L96" s="983"/>
      <c r="M96" s="983"/>
      <c r="N96" s="983"/>
      <c r="O96" s="983"/>
      <c r="P96" s="983"/>
      <c r="Q96" s="983"/>
      <c r="R96" s="1209"/>
    </row>
    <row r="97" spans="1:17" s="96" customFormat="1" ht="11.25">
      <c r="A97" s="264"/>
      <c r="B97" s="264"/>
      <c r="C97" s="264"/>
      <c r="D97" s="983"/>
      <c r="E97" s="983"/>
      <c r="F97" s="983"/>
      <c r="G97" s="983"/>
      <c r="H97" s="983"/>
      <c r="I97" s="983"/>
      <c r="J97" s="983"/>
      <c r="K97" s="983"/>
      <c r="L97" s="983"/>
      <c r="M97" s="983"/>
      <c r="N97" s="983"/>
      <c r="O97" s="983"/>
      <c r="P97" s="983"/>
      <c r="Q97" s="983"/>
    </row>
    <row r="98" spans="1:17" s="96" customFormat="1" ht="11.25">
      <c r="A98" s="264"/>
      <c r="B98" s="264"/>
      <c r="C98" s="264"/>
      <c r="D98" s="983"/>
      <c r="E98" s="983"/>
      <c r="F98" s="983"/>
      <c r="G98" s="983"/>
      <c r="H98" s="983"/>
      <c r="I98" s="983"/>
      <c r="J98" s="983"/>
      <c r="K98" s="983"/>
      <c r="L98" s="983"/>
      <c r="M98" s="983"/>
      <c r="N98" s="983"/>
      <c r="O98" s="983"/>
      <c r="P98" s="983"/>
      <c r="Q98" s="983"/>
    </row>
    <row r="99" spans="1:17" s="96" customFormat="1" ht="11.25">
      <c r="A99" s="264"/>
      <c r="B99" s="264"/>
      <c r="C99" s="264"/>
      <c r="D99" s="983"/>
      <c r="E99" s="983"/>
      <c r="F99" s="983"/>
      <c r="G99" s="983"/>
      <c r="H99" s="983"/>
      <c r="I99" s="983"/>
      <c r="J99" s="983"/>
      <c r="K99" s="983"/>
      <c r="L99" s="983"/>
      <c r="M99" s="983"/>
      <c r="N99" s="983"/>
      <c r="O99" s="983"/>
      <c r="P99" s="983"/>
      <c r="Q99" s="983"/>
    </row>
    <row r="100" spans="1:17" s="983" customFormat="1" ht="11.25">
      <c r="A100" s="264"/>
      <c r="B100" s="264"/>
      <c r="C100" s="264"/>
    </row>
    <row r="101" spans="1:17" s="983" customFormat="1" ht="11.25">
      <c r="A101" s="264"/>
      <c r="B101" s="264"/>
      <c r="C101" s="264"/>
    </row>
    <row r="102" spans="1:17" s="983" customFormat="1" ht="11.25">
      <c r="A102" s="264"/>
      <c r="B102" s="264"/>
      <c r="C102" s="264"/>
    </row>
    <row r="103" spans="1:17" s="983" customFormat="1" ht="11.25">
      <c r="A103" s="264"/>
      <c r="B103" s="264"/>
      <c r="C103" s="264"/>
    </row>
    <row r="104" spans="1:17" s="983" customFormat="1" ht="11.25">
      <c r="A104" s="264"/>
      <c r="B104" s="264"/>
      <c r="C104" s="264"/>
    </row>
    <row r="105" spans="1:17" s="983" customFormat="1" ht="11.25">
      <c r="A105" s="264"/>
      <c r="B105" s="264"/>
      <c r="C105" s="264"/>
    </row>
    <row r="106" spans="1:17" s="983" customFormat="1" ht="11.25">
      <c r="A106" s="264"/>
      <c r="B106" s="264"/>
      <c r="C106" s="264"/>
    </row>
    <row r="107" spans="1:17" s="96" customFormat="1" ht="11.25">
      <c r="A107" s="264"/>
      <c r="B107" s="264"/>
      <c r="C107" s="264"/>
      <c r="D107" s="983"/>
      <c r="E107" s="983"/>
      <c r="F107" s="983"/>
      <c r="G107" s="983"/>
      <c r="H107" s="983"/>
      <c r="I107" s="983"/>
      <c r="J107" s="983"/>
      <c r="K107" s="983"/>
      <c r="L107" s="983"/>
      <c r="M107" s="983"/>
      <c r="N107" s="983"/>
      <c r="O107" s="983"/>
      <c r="P107" s="983"/>
      <c r="Q107" s="983"/>
    </row>
    <row r="108" spans="1:17">
      <c r="N108" s="983"/>
      <c r="O108" s="983"/>
    </row>
    <row r="109" spans="1:17">
      <c r="N109" s="983"/>
      <c r="O109" s="983"/>
    </row>
    <row r="110" spans="1:17">
      <c r="N110" s="983"/>
      <c r="O110" s="983"/>
    </row>
    <row r="111" spans="1:17">
      <c r="N111" s="983"/>
      <c r="O111" s="983"/>
    </row>
    <row r="112" spans="1:17">
      <c r="N112" s="983"/>
      <c r="O112" s="983"/>
    </row>
    <row r="113" spans="14:15">
      <c r="N113" s="983"/>
      <c r="O113" s="983"/>
    </row>
    <row r="114" spans="14:15">
      <c r="N114" s="983"/>
      <c r="O114" s="983"/>
    </row>
    <row r="115" spans="14:15">
      <c r="N115" s="983"/>
      <c r="O115" s="983"/>
    </row>
    <row r="116" spans="14:15">
      <c r="N116" s="983"/>
      <c r="O116" s="983"/>
    </row>
    <row r="117" spans="14:15">
      <c r="N117" s="983"/>
      <c r="O117" s="983"/>
    </row>
    <row r="118" spans="14:15">
      <c r="N118" s="983"/>
      <c r="O118" s="983"/>
    </row>
    <row r="119" spans="14:15">
      <c r="N119" s="983"/>
      <c r="O119" s="983"/>
    </row>
    <row r="120" spans="14:15">
      <c r="N120" s="983"/>
      <c r="O120" s="983"/>
    </row>
    <row r="121" spans="14:15">
      <c r="N121" s="983"/>
      <c r="O121" s="983"/>
    </row>
    <row r="122" spans="14:15">
      <c r="N122" s="983"/>
      <c r="O122" s="983"/>
    </row>
    <row r="123" spans="14:15">
      <c r="N123" s="983"/>
      <c r="O123" s="983"/>
    </row>
    <row r="124" spans="14:15">
      <c r="N124" s="983"/>
      <c r="O124" s="983"/>
    </row>
    <row r="125" spans="14:15">
      <c r="N125" s="983"/>
      <c r="O125" s="983"/>
    </row>
    <row r="126" spans="14:15">
      <c r="N126" s="983"/>
      <c r="O126" s="983"/>
    </row>
    <row r="127" spans="14:15">
      <c r="N127" s="983"/>
      <c r="O127" s="983"/>
    </row>
    <row r="128" spans="14:15">
      <c r="N128" s="983"/>
      <c r="O128" s="983"/>
    </row>
    <row r="129" spans="14:15">
      <c r="N129" s="983"/>
      <c r="O129" s="983"/>
    </row>
    <row r="130" spans="14:15">
      <c r="N130" s="983"/>
      <c r="O130" s="983"/>
    </row>
    <row r="131" spans="14:15">
      <c r="N131" s="983"/>
      <c r="O131" s="983"/>
    </row>
    <row r="132" spans="14:15">
      <c r="N132" s="983"/>
      <c r="O132" s="983"/>
    </row>
    <row r="133" spans="14:15">
      <c r="N133" s="983"/>
      <c r="O133" s="983"/>
    </row>
    <row r="134" spans="14:15">
      <c r="N134" s="983"/>
      <c r="O134" s="983"/>
    </row>
    <row r="135" spans="14:15">
      <c r="N135" s="983"/>
      <c r="O135" s="983"/>
    </row>
    <row r="136" spans="14:15">
      <c r="N136" s="983"/>
      <c r="O136" s="983"/>
    </row>
  </sheetData>
  <mergeCells count="34">
    <mergeCell ref="P4:P5"/>
    <mergeCell ref="K4:K5"/>
    <mergeCell ref="A3:C5"/>
    <mergeCell ref="I4:I5"/>
    <mergeCell ref="F3:J3"/>
    <mergeCell ref="K3:M3"/>
    <mergeCell ref="O3:O5"/>
    <mergeCell ref="D3:D5"/>
    <mergeCell ref="N3:N5"/>
    <mergeCell ref="H4:H5"/>
    <mergeCell ref="F4:G4"/>
    <mergeCell ref="L4:L5"/>
    <mergeCell ref="M4:M5"/>
    <mergeCell ref="J4:J5"/>
    <mergeCell ref="A43:C45"/>
    <mergeCell ref="P44:P45"/>
    <mergeCell ref="L44:L45"/>
    <mergeCell ref="M44:M45"/>
    <mergeCell ref="F67:J67"/>
    <mergeCell ref="K67:M67"/>
    <mergeCell ref="N67:P67"/>
    <mergeCell ref="D67:E67"/>
    <mergeCell ref="D27:I27"/>
    <mergeCell ref="K43:M43"/>
    <mergeCell ref="O43:O45"/>
    <mergeCell ref="K44:K45"/>
    <mergeCell ref="N43:N45"/>
    <mergeCell ref="I44:I45"/>
    <mergeCell ref="F43:J43"/>
    <mergeCell ref="H44:H45"/>
    <mergeCell ref="J44:J45"/>
    <mergeCell ref="K27:P27"/>
    <mergeCell ref="F44:G44"/>
    <mergeCell ref="D43:D45"/>
  </mergeCells>
  <phoneticPr fontId="15"/>
  <printOptions gridLinesSet="0"/>
  <pageMargins left="0.39370078740157483" right="0.31496062992125984" top="0.70866141732283472" bottom="0.19685039370078741" header="0.39370078740157483" footer="0.19685039370078741"/>
  <pageSetup paperSize="9" scale="82" orientation="portrait" r:id="rId1"/>
  <headerFooter>
    <oddHeader>&amp;L&amp;"ＭＳ ゴシック,太字"&amp;17 1　主要経済指標</oddHeader>
    <oddFooter>&amp;L－6－</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1">
    <tabColor rgb="FF92D050"/>
  </sheetPr>
  <dimension ref="A1:T85"/>
  <sheetViews>
    <sheetView view="pageBreakPreview" zoomScaleNormal="100" zoomScaleSheetLayoutView="100" workbookViewId="0"/>
  </sheetViews>
  <sheetFormatPr defaultColWidth="10.6640625" defaultRowHeight="12"/>
  <cols>
    <col min="1" max="1" width="5" style="167" customWidth="1"/>
    <col min="2" max="2" width="3.1640625" style="167" customWidth="1"/>
    <col min="3" max="3" width="5.6640625" style="167" customWidth="1"/>
    <col min="4" max="4" width="7.5" style="214" customWidth="1"/>
    <col min="5" max="5" width="9.33203125" style="214" customWidth="1"/>
    <col min="6" max="6" width="9.6640625" style="214" customWidth="1"/>
    <col min="7" max="7" width="10.5" style="214" customWidth="1"/>
    <col min="8" max="8" width="9.6640625" style="214" customWidth="1"/>
    <col min="9" max="9" width="8.33203125" style="214" customWidth="1"/>
    <col min="10" max="10" width="8" style="214" customWidth="1"/>
    <col min="11" max="11" width="9.33203125" style="214" customWidth="1"/>
    <col min="12" max="12" width="8" style="214" customWidth="1"/>
    <col min="13" max="13" width="1.1640625" style="214" customWidth="1"/>
    <col min="14" max="14" width="7.5" style="214" customWidth="1"/>
    <col min="15" max="15" width="13.5" style="214" customWidth="1"/>
    <col min="16" max="16" width="1.6640625" style="214" customWidth="1"/>
    <col min="17" max="17" width="7.1640625" style="214" customWidth="1"/>
    <col min="18" max="18" width="13" style="214" customWidth="1"/>
    <col min="19" max="19" width="2.83203125" style="214" customWidth="1"/>
    <col min="20" max="20" width="9.1640625" style="214" customWidth="1"/>
    <col min="21" max="16384" width="10.6640625" style="214"/>
  </cols>
  <sheetData>
    <row r="1" spans="1:20" ht="17.25">
      <c r="A1" s="655" t="s">
        <v>828</v>
      </c>
      <c r="B1" s="129"/>
      <c r="C1" s="129"/>
      <c r="E1" s="129"/>
      <c r="G1" s="129"/>
      <c r="H1" s="129"/>
      <c r="I1" s="129"/>
      <c r="J1" s="780"/>
      <c r="K1" s="129"/>
      <c r="L1" s="129"/>
      <c r="R1" s="1812"/>
      <c r="T1" s="1167"/>
    </row>
    <row r="2" spans="1:20" ht="17.25">
      <c r="A2" s="571" t="s">
        <v>829</v>
      </c>
      <c r="B2" s="217"/>
      <c r="C2" s="217"/>
      <c r="D2" s="109"/>
      <c r="E2" s="215"/>
      <c r="G2" s="215"/>
      <c r="H2" s="215"/>
      <c r="I2" s="215"/>
      <c r="J2" s="215"/>
      <c r="K2" s="215"/>
      <c r="L2" s="215"/>
      <c r="N2" s="658" t="s">
        <v>816</v>
      </c>
      <c r="Q2" s="658" t="s">
        <v>817</v>
      </c>
    </row>
    <row r="3" spans="1:20" ht="12" customHeight="1">
      <c r="A3" s="2315" t="s">
        <v>59</v>
      </c>
      <c r="B3" s="2315"/>
      <c r="C3" s="2316"/>
      <c r="D3" s="2314" t="s">
        <v>830</v>
      </c>
      <c r="E3" s="2321" t="s">
        <v>820</v>
      </c>
      <c r="F3" s="686"/>
      <c r="G3" s="687"/>
      <c r="H3" s="687"/>
      <c r="I3" s="2313" t="s">
        <v>95</v>
      </c>
      <c r="J3" s="2314" t="s">
        <v>831</v>
      </c>
      <c r="K3" s="2314" t="s">
        <v>832</v>
      </c>
      <c r="L3" s="2314" t="s">
        <v>833</v>
      </c>
      <c r="N3" s="2324" t="s">
        <v>818</v>
      </c>
      <c r="O3" s="2326" t="s">
        <v>819</v>
      </c>
      <c r="P3" s="659"/>
      <c r="Q3" s="2324" t="s">
        <v>818</v>
      </c>
      <c r="R3" s="2324" t="s">
        <v>820</v>
      </c>
    </row>
    <row r="4" spans="1:20" s="235" customFormat="1" ht="22.5" customHeight="1">
      <c r="A4" s="2257"/>
      <c r="B4" s="2257"/>
      <c r="C4" s="2258"/>
      <c r="D4" s="2189"/>
      <c r="E4" s="2322"/>
      <c r="F4" s="335" t="s">
        <v>93</v>
      </c>
      <c r="G4" s="335" t="s">
        <v>94</v>
      </c>
      <c r="H4" s="336" t="s">
        <v>91</v>
      </c>
      <c r="I4" s="2189"/>
      <c r="J4" s="2189"/>
      <c r="K4" s="2189"/>
      <c r="L4" s="2189"/>
      <c r="N4" s="2325"/>
      <c r="O4" s="2325"/>
      <c r="P4" s="660"/>
      <c r="Q4" s="2325"/>
      <c r="R4" s="2325"/>
    </row>
    <row r="5" spans="1:20" s="239" customFormat="1">
      <c r="A5" s="155"/>
      <c r="B5" s="236"/>
      <c r="C5" s="237"/>
      <c r="D5" s="133" t="s">
        <v>703</v>
      </c>
      <c r="E5" s="133" t="s">
        <v>225</v>
      </c>
      <c r="F5" s="133" t="s">
        <v>225</v>
      </c>
      <c r="G5" s="133" t="s">
        <v>225</v>
      </c>
      <c r="H5" s="133" t="s">
        <v>225</v>
      </c>
      <c r="I5" s="133" t="s">
        <v>225</v>
      </c>
      <c r="J5" s="133" t="s">
        <v>92</v>
      </c>
      <c r="K5" s="133" t="s">
        <v>57</v>
      </c>
      <c r="L5" s="676" t="s">
        <v>96</v>
      </c>
      <c r="N5" s="661" t="s">
        <v>703</v>
      </c>
      <c r="O5" s="133" t="s">
        <v>225</v>
      </c>
      <c r="P5" s="662"/>
      <c r="Q5" s="661" t="s">
        <v>703</v>
      </c>
      <c r="R5" s="663" t="s">
        <v>225</v>
      </c>
    </row>
    <row r="6" spans="1:20" ht="12.75" customHeight="1">
      <c r="A6" s="168" t="s">
        <v>483</v>
      </c>
      <c r="B6" s="1873" t="s">
        <v>484</v>
      </c>
      <c r="C6" s="136" t="s">
        <v>159</v>
      </c>
      <c r="D6" s="1105">
        <v>11</v>
      </c>
      <c r="E6" s="978">
        <v>234980</v>
      </c>
      <c r="F6" s="978">
        <v>99906</v>
      </c>
      <c r="G6" s="978">
        <v>79623</v>
      </c>
      <c r="H6" s="978">
        <v>55451</v>
      </c>
      <c r="I6" s="978">
        <v>6482</v>
      </c>
      <c r="J6" s="1106">
        <v>363</v>
      </c>
      <c r="K6" s="1334">
        <v>2122</v>
      </c>
      <c r="L6" s="1107">
        <v>225</v>
      </c>
      <c r="M6" s="239"/>
      <c r="N6" s="1101">
        <v>1977</v>
      </c>
      <c r="O6" s="1102">
        <v>423336</v>
      </c>
      <c r="P6" s="840"/>
      <c r="Q6" s="1102">
        <v>116</v>
      </c>
      <c r="R6" s="1103">
        <v>174158</v>
      </c>
    </row>
    <row r="7" spans="1:20" ht="12.75" customHeight="1">
      <c r="A7" s="168"/>
      <c r="B7" s="1873">
        <v>2</v>
      </c>
      <c r="C7" s="136"/>
      <c r="D7" s="1105">
        <v>10</v>
      </c>
      <c r="E7" s="978">
        <v>186544</v>
      </c>
      <c r="F7" s="978">
        <v>73935</v>
      </c>
      <c r="G7" s="978">
        <v>68946</v>
      </c>
      <c r="H7" s="978">
        <v>43663</v>
      </c>
      <c r="I7" s="978">
        <v>4877</v>
      </c>
      <c r="J7" s="1106">
        <v>354.9</v>
      </c>
      <c r="K7" s="1334">
        <v>1983</v>
      </c>
      <c r="L7" s="1107">
        <v>210</v>
      </c>
      <c r="M7" s="235"/>
      <c r="N7" s="690">
        <v>1966</v>
      </c>
      <c r="O7" s="1104">
        <v>402054</v>
      </c>
      <c r="P7" s="840"/>
      <c r="Q7" s="1104">
        <v>119</v>
      </c>
      <c r="R7" s="691">
        <v>184257</v>
      </c>
    </row>
    <row r="8" spans="1:20" ht="12.75" customHeight="1">
      <c r="A8" s="168"/>
      <c r="B8" s="1873">
        <v>3</v>
      </c>
      <c r="C8" s="136"/>
      <c r="D8" s="1105">
        <v>9</v>
      </c>
      <c r="E8" s="978">
        <v>188435</v>
      </c>
      <c r="F8" s="978">
        <v>76848</v>
      </c>
      <c r="G8" s="978">
        <v>68140</v>
      </c>
      <c r="H8" s="978">
        <v>43447</v>
      </c>
      <c r="I8" s="978">
        <v>4819</v>
      </c>
      <c r="J8" s="1106">
        <v>357.1</v>
      </c>
      <c r="K8" s="1334">
        <v>2094</v>
      </c>
      <c r="L8" s="1107">
        <v>203</v>
      </c>
      <c r="M8" s="239"/>
      <c r="N8" s="690">
        <v>1990</v>
      </c>
      <c r="O8" s="691">
        <v>409749</v>
      </c>
      <c r="P8" s="689"/>
      <c r="Q8" s="690">
        <v>128</v>
      </c>
      <c r="R8" s="691">
        <v>177191</v>
      </c>
    </row>
    <row r="9" spans="1:20" ht="12.75" customHeight="1">
      <c r="A9" s="168"/>
      <c r="B9" s="863">
        <v>4</v>
      </c>
      <c r="C9" s="136"/>
      <c r="D9" s="811">
        <v>9</v>
      </c>
      <c r="E9" s="978">
        <v>208011</v>
      </c>
      <c r="F9" s="978">
        <v>91968</v>
      </c>
      <c r="G9" s="978">
        <v>71046</v>
      </c>
      <c r="H9" s="978">
        <v>44997</v>
      </c>
      <c r="I9" s="978">
        <v>4702</v>
      </c>
      <c r="J9" s="744">
        <v>363.8</v>
      </c>
      <c r="K9" s="978">
        <v>1970</v>
      </c>
      <c r="L9" s="812">
        <v>203</v>
      </c>
      <c r="M9" s="235"/>
      <c r="N9" s="690">
        <v>1983</v>
      </c>
      <c r="O9" s="691">
        <v>428060</v>
      </c>
      <c r="P9" s="689"/>
      <c r="Q9" s="690">
        <v>127</v>
      </c>
      <c r="R9" s="691">
        <v>180720</v>
      </c>
    </row>
    <row r="10" spans="1:20" ht="12.75" customHeight="1">
      <c r="A10" s="957"/>
      <c r="B10" s="863">
        <v>5</v>
      </c>
      <c r="C10" s="136"/>
      <c r="D10" s="811">
        <v>9</v>
      </c>
      <c r="E10" s="978">
        <v>225840</v>
      </c>
      <c r="F10" s="978">
        <v>100780</v>
      </c>
      <c r="G10" s="978">
        <v>73563</v>
      </c>
      <c r="H10" s="978">
        <v>51496</v>
      </c>
      <c r="I10" s="978">
        <v>4508</v>
      </c>
      <c r="J10" s="744">
        <v>362.9</v>
      </c>
      <c r="K10" s="978">
        <v>1926</v>
      </c>
      <c r="L10" s="812">
        <v>204</v>
      </c>
      <c r="M10" s="235"/>
      <c r="N10" s="690">
        <v>1978</v>
      </c>
      <c r="O10" s="691">
        <v>441355</v>
      </c>
      <c r="P10" s="689"/>
      <c r="Q10" s="690">
        <v>130</v>
      </c>
      <c r="R10" s="691">
        <v>183005</v>
      </c>
    </row>
    <row r="11" spans="1:20">
      <c r="A11" s="2317" t="s">
        <v>844</v>
      </c>
      <c r="B11" s="2317"/>
      <c r="C11" s="2318"/>
      <c r="D11" s="445">
        <v>0</v>
      </c>
      <c r="E11" s="400">
        <f>+E10/$E10*100</f>
        <v>100</v>
      </c>
      <c r="F11" s="400">
        <f t="shared" ref="F11:H11" si="0">+F10/$E10*100</f>
        <v>44.624512929507617</v>
      </c>
      <c r="G11" s="400">
        <f t="shared" si="0"/>
        <v>32.573060573857596</v>
      </c>
      <c r="H11" s="400">
        <f t="shared" si="0"/>
        <v>22.801983705278072</v>
      </c>
      <c r="I11" s="445">
        <v>0</v>
      </c>
      <c r="J11" s="445">
        <v>0</v>
      </c>
      <c r="K11" s="445">
        <v>0</v>
      </c>
      <c r="L11" s="455">
        <v>0</v>
      </c>
      <c r="M11" s="235"/>
      <c r="N11" s="692">
        <v>0</v>
      </c>
      <c r="O11" s="455">
        <v>0</v>
      </c>
      <c r="P11" s="659"/>
      <c r="Q11" s="445">
        <v>0</v>
      </c>
      <c r="R11" s="455">
        <v>0</v>
      </c>
      <c r="T11" s="899" t="s">
        <v>917</v>
      </c>
    </row>
    <row r="12" spans="1:20" ht="11.25" customHeight="1">
      <c r="A12" s="337"/>
      <c r="B12" s="240"/>
      <c r="C12" s="134"/>
      <c r="D12" s="241"/>
      <c r="E12" s="349"/>
      <c r="F12" s="349"/>
      <c r="G12" s="349"/>
      <c r="H12" s="349"/>
      <c r="I12" s="349"/>
      <c r="J12" s="241"/>
      <c r="K12" s="349"/>
      <c r="L12" s="134"/>
      <c r="M12" s="239"/>
      <c r="N12" s="666"/>
      <c r="O12" s="667"/>
      <c r="P12" s="668"/>
      <c r="Q12" s="666"/>
      <c r="R12" s="665"/>
    </row>
    <row r="13" spans="1:20" ht="12.75" customHeight="1">
      <c r="A13" s="1164">
        <v>5</v>
      </c>
      <c r="B13" s="1189">
        <v>4</v>
      </c>
      <c r="C13" s="242" t="s">
        <v>285</v>
      </c>
      <c r="D13" s="821">
        <v>9</v>
      </c>
      <c r="E13" s="1332">
        <v>17033</v>
      </c>
      <c r="F13" s="1329">
        <v>7983</v>
      </c>
      <c r="G13" s="1329">
        <v>5057</v>
      </c>
      <c r="H13" s="1329">
        <v>3993</v>
      </c>
      <c r="I13" s="1329">
        <v>276</v>
      </c>
      <c r="J13" s="1022">
        <v>30</v>
      </c>
      <c r="K13" s="1329">
        <v>1974</v>
      </c>
      <c r="L13" s="822">
        <v>203</v>
      </c>
      <c r="M13" s="235"/>
      <c r="N13" s="813">
        <v>1971</v>
      </c>
      <c r="O13" s="814">
        <v>36205</v>
      </c>
      <c r="P13" s="815"/>
      <c r="Q13" s="813">
        <v>132</v>
      </c>
      <c r="R13" s="816">
        <v>13052</v>
      </c>
    </row>
    <row r="14" spans="1:20" ht="12.75" customHeight="1">
      <c r="A14" s="1164"/>
      <c r="B14" s="1189">
        <v>5</v>
      </c>
      <c r="C14" s="242"/>
      <c r="D14" s="821">
        <v>9</v>
      </c>
      <c r="E14" s="1332">
        <v>17802</v>
      </c>
      <c r="F14" s="1329">
        <v>8238</v>
      </c>
      <c r="G14" s="1329">
        <v>5464</v>
      </c>
      <c r="H14" s="1329">
        <v>4100</v>
      </c>
      <c r="I14" s="1329">
        <v>273</v>
      </c>
      <c r="J14" s="1022">
        <v>31</v>
      </c>
      <c r="K14" s="1329">
        <v>1960</v>
      </c>
      <c r="L14" s="822">
        <v>204</v>
      </c>
      <c r="M14" s="235"/>
      <c r="N14" s="813">
        <v>1973</v>
      </c>
      <c r="O14" s="814">
        <v>37261</v>
      </c>
      <c r="P14" s="815"/>
      <c r="Q14" s="813">
        <v>131</v>
      </c>
      <c r="R14" s="816">
        <v>13564</v>
      </c>
    </row>
    <row r="15" spans="1:20" ht="12.75" customHeight="1">
      <c r="A15" s="1164"/>
      <c r="B15" s="1189">
        <v>6</v>
      </c>
      <c r="C15" s="242"/>
      <c r="D15" s="821">
        <v>9</v>
      </c>
      <c r="E15" s="1332">
        <v>17848</v>
      </c>
      <c r="F15" s="1329">
        <v>8104</v>
      </c>
      <c r="G15" s="1329">
        <v>5353</v>
      </c>
      <c r="H15" s="1329">
        <v>4391</v>
      </c>
      <c r="I15" s="1329">
        <v>556</v>
      </c>
      <c r="J15" s="1022">
        <v>30</v>
      </c>
      <c r="K15" s="1329">
        <v>1969</v>
      </c>
      <c r="L15" s="822">
        <v>203</v>
      </c>
      <c r="M15" s="235"/>
      <c r="N15" s="813">
        <v>1973</v>
      </c>
      <c r="O15" s="814">
        <v>36397</v>
      </c>
      <c r="P15" s="815"/>
      <c r="Q15" s="813">
        <v>131</v>
      </c>
      <c r="R15" s="816">
        <v>14406</v>
      </c>
    </row>
    <row r="16" spans="1:20" ht="12.75" customHeight="1">
      <c r="A16" s="1164"/>
      <c r="B16" s="1189">
        <v>7</v>
      </c>
      <c r="C16" s="242"/>
      <c r="D16" s="821">
        <v>9</v>
      </c>
      <c r="E16" s="1332">
        <v>20272</v>
      </c>
      <c r="F16" s="1329">
        <v>8450</v>
      </c>
      <c r="G16" s="1329">
        <v>7488</v>
      </c>
      <c r="H16" s="1329">
        <v>4334</v>
      </c>
      <c r="I16" s="1329">
        <v>596</v>
      </c>
      <c r="J16" s="1022">
        <v>31</v>
      </c>
      <c r="K16" s="1329">
        <v>1961</v>
      </c>
      <c r="L16" s="822">
        <v>204</v>
      </c>
      <c r="M16" s="235"/>
      <c r="N16" s="813">
        <v>1974</v>
      </c>
      <c r="O16" s="814">
        <v>39134</v>
      </c>
      <c r="P16" s="815"/>
      <c r="Q16" s="813">
        <v>131</v>
      </c>
      <c r="R16" s="816">
        <v>18705</v>
      </c>
    </row>
    <row r="17" spans="1:20" ht="12.75" customHeight="1">
      <c r="A17" s="1164"/>
      <c r="B17" s="1189">
        <v>8</v>
      </c>
      <c r="C17" s="242"/>
      <c r="D17" s="821">
        <v>9</v>
      </c>
      <c r="E17" s="1332">
        <v>16729</v>
      </c>
      <c r="F17" s="1329">
        <v>7156</v>
      </c>
      <c r="G17" s="1329">
        <v>5690</v>
      </c>
      <c r="H17" s="1329">
        <v>3883</v>
      </c>
      <c r="I17" s="1329">
        <v>252</v>
      </c>
      <c r="J17" s="1022">
        <v>30.1</v>
      </c>
      <c r="K17" s="1329">
        <v>1957</v>
      </c>
      <c r="L17" s="822">
        <v>204</v>
      </c>
      <c r="M17" s="235"/>
      <c r="N17" s="813">
        <v>1977</v>
      </c>
      <c r="O17" s="814">
        <v>39432</v>
      </c>
      <c r="P17" s="815"/>
      <c r="Q17" s="813">
        <v>131</v>
      </c>
      <c r="R17" s="816">
        <v>14542</v>
      </c>
    </row>
    <row r="18" spans="1:20" ht="12.75" customHeight="1">
      <c r="A18" s="1164"/>
      <c r="B18" s="1189">
        <v>9</v>
      </c>
      <c r="C18" s="242"/>
      <c r="D18" s="821">
        <v>9</v>
      </c>
      <c r="E18" s="1332">
        <v>17113</v>
      </c>
      <c r="F18" s="1329">
        <v>7881</v>
      </c>
      <c r="G18" s="1329">
        <v>4951</v>
      </c>
      <c r="H18" s="1329">
        <v>4282</v>
      </c>
      <c r="I18" s="1329">
        <v>202</v>
      </c>
      <c r="J18" s="1022">
        <v>30</v>
      </c>
      <c r="K18" s="1329">
        <v>1943</v>
      </c>
      <c r="L18" s="822">
        <v>204</v>
      </c>
      <c r="M18" s="235"/>
      <c r="N18" s="813">
        <v>1977</v>
      </c>
      <c r="O18" s="814">
        <v>36789</v>
      </c>
      <c r="P18" s="815"/>
      <c r="Q18" s="813">
        <v>131</v>
      </c>
      <c r="R18" s="816">
        <v>15872</v>
      </c>
    </row>
    <row r="19" spans="1:20" ht="12.75" customHeight="1">
      <c r="A19" s="1164"/>
      <c r="B19" s="1189">
        <v>10</v>
      </c>
      <c r="C19" s="242"/>
      <c r="D19" s="821">
        <v>9</v>
      </c>
      <c r="E19" s="1332">
        <v>18899</v>
      </c>
      <c r="F19" s="1329">
        <v>9154</v>
      </c>
      <c r="G19" s="1329">
        <v>5366</v>
      </c>
      <c r="H19" s="1329">
        <v>4378</v>
      </c>
      <c r="I19" s="1329">
        <v>261</v>
      </c>
      <c r="J19" s="1022">
        <v>31</v>
      </c>
      <c r="K19" s="1329">
        <v>1932</v>
      </c>
      <c r="L19" s="822">
        <v>204</v>
      </c>
      <c r="M19" s="235"/>
      <c r="N19" s="813">
        <v>1980</v>
      </c>
      <c r="O19" s="814">
        <v>37912</v>
      </c>
      <c r="P19" s="815"/>
      <c r="Q19" s="813">
        <v>131</v>
      </c>
      <c r="R19" s="816">
        <v>12815</v>
      </c>
    </row>
    <row r="20" spans="1:20" ht="12.75" customHeight="1">
      <c r="A20" s="1164"/>
      <c r="B20" s="1189">
        <v>11</v>
      </c>
      <c r="C20" s="242"/>
      <c r="D20" s="821">
        <v>9</v>
      </c>
      <c r="E20" s="1332">
        <v>19573</v>
      </c>
      <c r="F20" s="1329">
        <v>9110</v>
      </c>
      <c r="G20" s="1329">
        <v>5915</v>
      </c>
      <c r="H20" s="1329">
        <v>4548</v>
      </c>
      <c r="I20" s="1329">
        <v>549</v>
      </c>
      <c r="J20" s="1022">
        <v>30</v>
      </c>
      <c r="K20" s="1329">
        <v>1925</v>
      </c>
      <c r="L20" s="822">
        <v>204</v>
      </c>
      <c r="M20" s="235"/>
      <c r="N20" s="813">
        <v>1978</v>
      </c>
      <c r="O20" s="814">
        <v>35744</v>
      </c>
      <c r="P20" s="815"/>
      <c r="Q20" s="813">
        <v>131</v>
      </c>
      <c r="R20" s="816">
        <v>15212</v>
      </c>
    </row>
    <row r="21" spans="1:20" ht="12.75" customHeight="1">
      <c r="A21" s="1164"/>
      <c r="B21" s="1189">
        <v>12</v>
      </c>
      <c r="C21" s="242"/>
      <c r="D21" s="821">
        <v>9</v>
      </c>
      <c r="E21" s="1332">
        <v>28015</v>
      </c>
      <c r="F21" s="1329">
        <v>11148</v>
      </c>
      <c r="G21" s="1329">
        <v>10993</v>
      </c>
      <c r="H21" s="1329">
        <v>5874</v>
      </c>
      <c r="I21" s="1329">
        <v>757</v>
      </c>
      <c r="J21" s="1022">
        <v>31</v>
      </c>
      <c r="K21" s="1329">
        <v>1926</v>
      </c>
      <c r="L21" s="822">
        <v>204</v>
      </c>
      <c r="M21" s="235"/>
      <c r="N21" s="813">
        <v>1978</v>
      </c>
      <c r="O21" s="814">
        <v>38481</v>
      </c>
      <c r="P21" s="815"/>
      <c r="Q21" s="813">
        <v>130</v>
      </c>
      <c r="R21" s="816">
        <v>18327</v>
      </c>
    </row>
    <row r="22" spans="1:20" ht="12.75" customHeight="1">
      <c r="A22" s="1164">
        <v>6</v>
      </c>
      <c r="B22" s="1189">
        <v>1</v>
      </c>
      <c r="C22" s="242"/>
      <c r="D22" s="821">
        <v>9</v>
      </c>
      <c r="E22" s="1332">
        <v>19059</v>
      </c>
      <c r="F22" s="1329">
        <v>9280</v>
      </c>
      <c r="G22" s="1329">
        <v>5500</v>
      </c>
      <c r="H22" s="1329">
        <v>4279</v>
      </c>
      <c r="I22" s="1329">
        <v>231</v>
      </c>
      <c r="J22" s="1022">
        <v>30.1</v>
      </c>
      <c r="K22" s="1329">
        <v>1924</v>
      </c>
      <c r="L22" s="822">
        <v>204</v>
      </c>
      <c r="M22" s="235"/>
      <c r="N22" s="813">
        <v>1966</v>
      </c>
      <c r="O22" s="814">
        <v>35023</v>
      </c>
      <c r="P22" s="815"/>
      <c r="Q22" s="813">
        <v>130</v>
      </c>
      <c r="R22" s="816">
        <v>14515</v>
      </c>
    </row>
    <row r="23" spans="1:20" ht="12.75" customHeight="1">
      <c r="A23" s="1164"/>
      <c r="B23" s="1189">
        <v>2</v>
      </c>
      <c r="C23" s="242"/>
      <c r="D23" s="821">
        <v>9</v>
      </c>
      <c r="E23" s="1332">
        <v>17690</v>
      </c>
      <c r="F23" s="1329">
        <v>7667</v>
      </c>
      <c r="G23" s="1329">
        <v>6131</v>
      </c>
      <c r="H23" s="1329">
        <v>3892</v>
      </c>
      <c r="I23" s="1329">
        <v>201</v>
      </c>
      <c r="J23" s="1022">
        <v>28.9</v>
      </c>
      <c r="K23" s="1329">
        <v>1914</v>
      </c>
      <c r="L23" s="822">
        <v>204</v>
      </c>
      <c r="M23" s="235"/>
      <c r="N23" s="813">
        <v>1966</v>
      </c>
      <c r="O23" s="814">
        <v>33598</v>
      </c>
      <c r="P23" s="815"/>
      <c r="Q23" s="813">
        <v>130</v>
      </c>
      <c r="R23" s="816">
        <v>13141</v>
      </c>
    </row>
    <row r="24" spans="1:20" ht="12.75" customHeight="1">
      <c r="A24" s="1164"/>
      <c r="B24" s="1189">
        <v>3</v>
      </c>
      <c r="C24" s="242"/>
      <c r="D24" s="821">
        <v>9</v>
      </c>
      <c r="E24" s="1332">
        <v>20770</v>
      </c>
      <c r="F24" s="1329">
        <v>9420</v>
      </c>
      <c r="G24" s="1329">
        <v>6091</v>
      </c>
      <c r="H24" s="1329">
        <v>5258</v>
      </c>
      <c r="I24" s="1329">
        <v>315</v>
      </c>
      <c r="J24" s="1022">
        <v>31</v>
      </c>
      <c r="K24" s="1329">
        <v>1892</v>
      </c>
      <c r="L24" s="822">
        <v>204</v>
      </c>
      <c r="M24" s="235"/>
      <c r="N24" s="813">
        <v>1959</v>
      </c>
      <c r="O24" s="814">
        <v>36712</v>
      </c>
      <c r="P24" s="815"/>
      <c r="Q24" s="813">
        <v>130</v>
      </c>
      <c r="R24" s="816">
        <v>17814</v>
      </c>
    </row>
    <row r="25" spans="1:20" ht="12.75" customHeight="1">
      <c r="A25" s="1164"/>
      <c r="B25" s="1189">
        <v>4</v>
      </c>
      <c r="C25" s="242"/>
      <c r="D25" s="821">
        <v>9</v>
      </c>
      <c r="E25" s="1332">
        <v>17534</v>
      </c>
      <c r="F25" s="1329">
        <v>8248</v>
      </c>
      <c r="G25" s="1329">
        <v>5001</v>
      </c>
      <c r="H25" s="1329">
        <v>4286</v>
      </c>
      <c r="I25" s="1329">
        <v>224</v>
      </c>
      <c r="J25" s="1874">
        <v>30</v>
      </c>
      <c r="K25" s="1329">
        <v>1908</v>
      </c>
      <c r="L25" s="827">
        <v>204</v>
      </c>
      <c r="M25" s="235"/>
      <c r="N25" s="813">
        <v>1965</v>
      </c>
      <c r="O25" s="814">
        <v>36174</v>
      </c>
      <c r="P25" s="815"/>
      <c r="Q25" s="813">
        <v>129</v>
      </c>
      <c r="R25" s="816">
        <v>12624</v>
      </c>
    </row>
    <row r="26" spans="1:20">
      <c r="A26" s="2319" t="s">
        <v>519</v>
      </c>
      <c r="B26" s="2319"/>
      <c r="C26" s="2320"/>
      <c r="D26" s="446">
        <v>0</v>
      </c>
      <c r="E26" s="809">
        <f>+E25/$E25*100</f>
        <v>100</v>
      </c>
      <c r="F26" s="810">
        <f>+F25/$E25*100</f>
        <v>47.040036500513288</v>
      </c>
      <c r="G26" s="810">
        <f t="shared" ref="G26:H26" si="1">+G25/$E25*100</f>
        <v>28.521729211817043</v>
      </c>
      <c r="H26" s="810">
        <f t="shared" si="1"/>
        <v>24.443937492870994</v>
      </c>
      <c r="I26" s="446">
        <v>0</v>
      </c>
      <c r="J26" s="446">
        <v>0</v>
      </c>
      <c r="K26" s="446">
        <v>0</v>
      </c>
      <c r="L26" s="458">
        <v>0</v>
      </c>
      <c r="N26" s="688">
        <v>0</v>
      </c>
      <c r="O26" s="458">
        <v>0</v>
      </c>
      <c r="P26" s="659"/>
      <c r="Q26" s="688">
        <v>0</v>
      </c>
      <c r="R26" s="458">
        <v>0</v>
      </c>
      <c r="T26" s="899" t="s">
        <v>917</v>
      </c>
    </row>
    <row r="27" spans="1:20" ht="9.75" customHeight="1">
      <c r="A27" s="241"/>
      <c r="B27" s="133"/>
      <c r="C27" s="242"/>
      <c r="D27" s="384"/>
      <c r="E27" s="384"/>
      <c r="F27" s="384"/>
      <c r="G27" s="384"/>
      <c r="H27" s="384"/>
      <c r="I27" s="384"/>
      <c r="J27" s="384"/>
      <c r="K27" s="384"/>
      <c r="L27" s="677"/>
      <c r="N27" s="669"/>
      <c r="O27" s="670"/>
      <c r="P27" s="671"/>
      <c r="Q27" s="669"/>
      <c r="R27" s="665"/>
    </row>
    <row r="28" spans="1:20">
      <c r="A28" s="2124" t="s">
        <v>262</v>
      </c>
      <c r="B28" s="2124"/>
      <c r="C28" s="2125"/>
      <c r="D28" s="385">
        <f>(D25-D13)/D13*100</f>
        <v>0</v>
      </c>
      <c r="E28" s="385">
        <f>(E25-E13)/E13*100</f>
        <v>2.9413491457758472</v>
      </c>
      <c r="F28" s="385">
        <f t="shared" ref="F28:R28" si="2">(F25-F13)/F13*100</f>
        <v>3.3195540523612674</v>
      </c>
      <c r="G28" s="385">
        <f t="shared" si="2"/>
        <v>-1.107375914573858</v>
      </c>
      <c r="H28" s="385">
        <f t="shared" si="2"/>
        <v>7.337841222138743</v>
      </c>
      <c r="I28" s="385">
        <f t="shared" si="2"/>
        <v>-18.840579710144929</v>
      </c>
      <c r="J28" s="385">
        <f t="shared" si="2"/>
        <v>0</v>
      </c>
      <c r="K28" s="385">
        <f t="shared" si="2"/>
        <v>-3.3434650455927049</v>
      </c>
      <c r="L28" s="678">
        <f t="shared" si="2"/>
        <v>0.49261083743842365</v>
      </c>
      <c r="N28" s="1875">
        <v>-0.3</v>
      </c>
      <c r="O28" s="385">
        <v>-0.1</v>
      </c>
      <c r="P28" s="659"/>
      <c r="Q28" s="385">
        <f t="shared" si="2"/>
        <v>-2.2727272727272729</v>
      </c>
      <c r="R28" s="678">
        <f t="shared" si="2"/>
        <v>-3.279190928593319</v>
      </c>
      <c r="T28" s="899" t="s">
        <v>917</v>
      </c>
    </row>
    <row r="29" spans="1:20" ht="12.75" customHeight="1">
      <c r="A29" s="41"/>
      <c r="B29" s="133"/>
      <c r="C29" s="133"/>
      <c r="D29" s="1876"/>
      <c r="E29" s="1876"/>
      <c r="F29" s="1877"/>
      <c r="G29" s="1877"/>
      <c r="H29" s="1877"/>
      <c r="I29" s="1877"/>
      <c r="J29" s="1877"/>
      <c r="K29" s="1877"/>
      <c r="L29" s="1876"/>
      <c r="N29" s="823">
        <v>0.99539999999999995</v>
      </c>
      <c r="O29" s="824">
        <v>0.99890000000000001</v>
      </c>
    </row>
    <row r="30" spans="1:20" ht="12.75" customHeight="1">
      <c r="A30" s="41"/>
      <c r="B30" s="133"/>
      <c r="C30" s="133"/>
      <c r="D30" s="133"/>
      <c r="E30" s="133"/>
      <c r="F30" s="41"/>
      <c r="G30" s="41"/>
      <c r="H30" s="41"/>
      <c r="I30" s="41"/>
      <c r="J30" s="41"/>
      <c r="K30" s="41"/>
      <c r="L30" s="133"/>
      <c r="N30" s="817" t="s">
        <v>860</v>
      </c>
      <c r="O30" s="817"/>
    </row>
    <row r="31" spans="1:20" ht="12.75" customHeight="1">
      <c r="A31" s="41"/>
      <c r="B31" s="133"/>
      <c r="C31" s="133"/>
      <c r="D31" s="133"/>
      <c r="E31" s="133"/>
      <c r="F31" s="41"/>
      <c r="G31" s="41"/>
      <c r="H31" s="41"/>
      <c r="I31" s="41"/>
      <c r="J31" s="41"/>
      <c r="K31" s="41"/>
      <c r="L31" s="133"/>
    </row>
    <row r="32" spans="1:20" ht="20.25" customHeight="1">
      <c r="A32" s="570" t="s">
        <v>834</v>
      </c>
      <c r="B32" s="243"/>
      <c r="C32" s="243"/>
      <c r="D32" s="133"/>
      <c r="E32" s="133"/>
      <c r="F32" s="41"/>
      <c r="G32" s="41"/>
      <c r="H32" s="41"/>
      <c r="I32" s="41"/>
      <c r="J32" s="41"/>
      <c r="K32" s="41"/>
      <c r="L32" s="41"/>
      <c r="N32" s="658" t="s">
        <v>821</v>
      </c>
      <c r="Q32" s="658" t="s">
        <v>822</v>
      </c>
    </row>
    <row r="33" spans="1:20" ht="15" customHeight="1">
      <c r="A33" s="2315" t="s">
        <v>59</v>
      </c>
      <c r="B33" s="2315"/>
      <c r="C33" s="2316"/>
      <c r="D33" s="2314" t="s">
        <v>830</v>
      </c>
      <c r="E33" s="2321" t="s">
        <v>820</v>
      </c>
      <c r="F33" s="686"/>
      <c r="G33" s="687"/>
      <c r="H33" s="687"/>
      <c r="I33" s="2313" t="s">
        <v>95</v>
      </c>
      <c r="J33" s="2314" t="s">
        <v>831</v>
      </c>
      <c r="K33" s="2314" t="s">
        <v>832</v>
      </c>
      <c r="L33" s="2314" t="s">
        <v>833</v>
      </c>
      <c r="M33" s="235"/>
      <c r="N33" s="2324" t="s">
        <v>818</v>
      </c>
      <c r="O33" s="2324" t="s">
        <v>820</v>
      </c>
      <c r="P33" s="659"/>
      <c r="Q33" s="2324" t="s">
        <v>818</v>
      </c>
      <c r="R33" s="2324" t="s">
        <v>820</v>
      </c>
      <c r="S33" s="235"/>
    </row>
    <row r="34" spans="1:20" ht="22.5" customHeight="1">
      <c r="A34" s="2257"/>
      <c r="B34" s="2257"/>
      <c r="C34" s="2258"/>
      <c r="D34" s="2189"/>
      <c r="E34" s="2322"/>
      <c r="F34" s="335" t="s">
        <v>93</v>
      </c>
      <c r="G34" s="335" t="s">
        <v>94</v>
      </c>
      <c r="H34" s="336" t="s">
        <v>91</v>
      </c>
      <c r="I34" s="2189"/>
      <c r="J34" s="2189"/>
      <c r="K34" s="2189"/>
      <c r="L34" s="2189"/>
      <c r="M34" s="239"/>
      <c r="N34" s="2325"/>
      <c r="O34" s="2325"/>
      <c r="P34" s="660"/>
      <c r="Q34" s="2325"/>
      <c r="R34" s="2325"/>
      <c r="S34" s="239"/>
    </row>
    <row r="35" spans="1:20" ht="10.5" customHeight="1">
      <c r="A35" s="155"/>
      <c r="B35" s="236"/>
      <c r="C35" s="237"/>
      <c r="D35" s="133" t="s">
        <v>703</v>
      </c>
      <c r="E35" s="133" t="s">
        <v>225</v>
      </c>
      <c r="F35" s="133" t="s">
        <v>225</v>
      </c>
      <c r="G35" s="133" t="s">
        <v>225</v>
      </c>
      <c r="H35" s="133" t="s">
        <v>225</v>
      </c>
      <c r="I35" s="133" t="s">
        <v>225</v>
      </c>
      <c r="J35" s="133" t="s">
        <v>92</v>
      </c>
      <c r="K35" s="133" t="s">
        <v>57</v>
      </c>
      <c r="L35" s="676" t="s">
        <v>96</v>
      </c>
      <c r="M35" s="238">
        <v>0</v>
      </c>
      <c r="N35" s="661" t="s">
        <v>703</v>
      </c>
      <c r="O35" s="133" t="s">
        <v>225</v>
      </c>
      <c r="P35" s="662"/>
      <c r="Q35" s="661" t="s">
        <v>703</v>
      </c>
      <c r="R35" s="663" t="s">
        <v>225</v>
      </c>
    </row>
    <row r="36" spans="1:20" s="235" customFormat="1" ht="18.75" customHeight="1">
      <c r="A36" s="168" t="s">
        <v>483</v>
      </c>
      <c r="B36" s="1873" t="s">
        <v>484</v>
      </c>
      <c r="C36" s="1418" t="s">
        <v>159</v>
      </c>
      <c r="D36" s="1111">
        <v>232</v>
      </c>
      <c r="E36" s="978">
        <v>569540</v>
      </c>
      <c r="F36" s="978">
        <v>46299</v>
      </c>
      <c r="G36" s="978">
        <v>432465</v>
      </c>
      <c r="H36" s="978">
        <v>90776</v>
      </c>
      <c r="I36" s="978">
        <v>3002</v>
      </c>
      <c r="J36" s="1106">
        <v>364.2</v>
      </c>
      <c r="K36" s="1334">
        <v>21897</v>
      </c>
      <c r="L36" s="1090">
        <v>1046</v>
      </c>
      <c r="M36" s="238">
        <v>1</v>
      </c>
      <c r="N36" s="1101">
        <v>613</v>
      </c>
      <c r="O36" s="1103">
        <v>242600</v>
      </c>
      <c r="P36" s="840"/>
      <c r="Q36" s="1102">
        <v>174</v>
      </c>
      <c r="R36" s="1103">
        <v>130078</v>
      </c>
      <c r="S36" s="214"/>
    </row>
    <row r="37" spans="1:20" s="239" customFormat="1">
      <c r="A37" s="168"/>
      <c r="B37" s="1873">
        <v>2</v>
      </c>
      <c r="C37" s="1418"/>
      <c r="D37" s="1111">
        <v>258</v>
      </c>
      <c r="E37" s="978">
        <v>617644</v>
      </c>
      <c r="F37" s="978">
        <v>35647</v>
      </c>
      <c r="G37" s="978">
        <v>488867</v>
      </c>
      <c r="H37" s="978">
        <v>93130</v>
      </c>
      <c r="I37" s="978">
        <v>2526</v>
      </c>
      <c r="J37" s="1106">
        <v>364</v>
      </c>
      <c r="K37" s="1334">
        <v>24449</v>
      </c>
      <c r="L37" s="1090">
        <v>1091</v>
      </c>
      <c r="M37" s="238">
        <v>0</v>
      </c>
      <c r="N37" s="690">
        <v>634</v>
      </c>
      <c r="O37" s="691">
        <v>262050</v>
      </c>
      <c r="P37" s="1108"/>
      <c r="Q37" s="1109">
        <v>178</v>
      </c>
      <c r="R37" s="670">
        <v>138764</v>
      </c>
      <c r="S37" s="214"/>
    </row>
    <row r="38" spans="1:20" ht="12.75" customHeight="1">
      <c r="A38" s="168"/>
      <c r="B38" s="1873">
        <v>3</v>
      </c>
      <c r="C38" s="1418"/>
      <c r="D38" s="1111">
        <v>259</v>
      </c>
      <c r="E38" s="978">
        <v>623793</v>
      </c>
      <c r="F38" s="978">
        <v>32529</v>
      </c>
      <c r="G38" s="978">
        <v>501922</v>
      </c>
      <c r="H38" s="978">
        <v>89343</v>
      </c>
      <c r="I38" s="978">
        <v>2419</v>
      </c>
      <c r="J38" s="1106">
        <v>363.4</v>
      </c>
      <c r="K38" s="1334">
        <v>24710</v>
      </c>
      <c r="L38" s="1090">
        <v>1077</v>
      </c>
      <c r="M38" s="238">
        <v>0</v>
      </c>
      <c r="N38" s="690">
        <v>660</v>
      </c>
      <c r="O38" s="691">
        <v>261582</v>
      </c>
      <c r="P38" s="659"/>
      <c r="Q38" s="669">
        <v>173</v>
      </c>
      <c r="R38" s="670">
        <v>134490</v>
      </c>
    </row>
    <row r="39" spans="1:20" ht="12.75" customHeight="1">
      <c r="A39" s="168"/>
      <c r="B39" s="863">
        <v>4</v>
      </c>
      <c r="C39" s="1418"/>
      <c r="D39" s="841">
        <v>257</v>
      </c>
      <c r="E39" s="978">
        <v>619179</v>
      </c>
      <c r="F39" s="978">
        <v>33125</v>
      </c>
      <c r="G39" s="978">
        <v>497728</v>
      </c>
      <c r="H39" s="978">
        <v>88236</v>
      </c>
      <c r="I39" s="978">
        <v>2326</v>
      </c>
      <c r="J39" s="1110">
        <v>363.6</v>
      </c>
      <c r="K39" s="978">
        <v>23806</v>
      </c>
      <c r="L39" s="812">
        <v>1022</v>
      </c>
      <c r="M39" s="238"/>
      <c r="N39" s="690">
        <v>695</v>
      </c>
      <c r="O39" s="691">
        <v>275336</v>
      </c>
      <c r="P39" s="659"/>
      <c r="Q39" s="669">
        <v>175</v>
      </c>
      <c r="R39" s="670">
        <v>129764</v>
      </c>
    </row>
    <row r="40" spans="1:20" ht="12.75" customHeight="1">
      <c r="A40" s="957"/>
      <c r="B40" s="863">
        <v>5</v>
      </c>
      <c r="C40" s="1418"/>
      <c r="D40" s="841">
        <v>257</v>
      </c>
      <c r="E40" s="978">
        <v>628433</v>
      </c>
      <c r="F40" s="978">
        <v>32959</v>
      </c>
      <c r="G40" s="978">
        <v>507361</v>
      </c>
      <c r="H40" s="978">
        <v>88110</v>
      </c>
      <c r="I40" s="978">
        <v>2163</v>
      </c>
      <c r="J40" s="1110">
        <v>363.59999999999997</v>
      </c>
      <c r="K40" s="978">
        <v>23762</v>
      </c>
      <c r="L40" s="812">
        <v>1021</v>
      </c>
      <c r="M40" s="238"/>
      <c r="N40" s="690">
        <v>717</v>
      </c>
      <c r="O40" s="691">
        <v>293519</v>
      </c>
      <c r="P40" s="659"/>
      <c r="Q40" s="669">
        <v>176</v>
      </c>
      <c r="R40" s="670">
        <v>128937</v>
      </c>
    </row>
    <row r="41" spans="1:20" ht="12.75" customHeight="1">
      <c r="A41" s="2317" t="s">
        <v>882</v>
      </c>
      <c r="B41" s="2317"/>
      <c r="C41" s="2323"/>
      <c r="D41" s="692">
        <v>0</v>
      </c>
      <c r="E41" s="400">
        <f>+E40/$E40*100</f>
        <v>100</v>
      </c>
      <c r="F41" s="400">
        <f t="shared" ref="F41:H41" si="3">+F40/$E40*100</f>
        <v>5.2446322837915895</v>
      </c>
      <c r="G41" s="400">
        <f t="shared" si="3"/>
        <v>80.734302622554836</v>
      </c>
      <c r="H41" s="400">
        <f t="shared" si="3"/>
        <v>14.020587715794683</v>
      </c>
      <c r="I41" s="445">
        <v>0</v>
      </c>
      <c r="J41" s="445">
        <v>0</v>
      </c>
      <c r="K41" s="445">
        <v>0</v>
      </c>
      <c r="L41" s="455">
        <v>0</v>
      </c>
      <c r="M41" s="238"/>
      <c r="N41" s="692">
        <v>0</v>
      </c>
      <c r="O41" s="455">
        <v>0</v>
      </c>
      <c r="P41" s="659"/>
      <c r="Q41" s="445">
        <v>0</v>
      </c>
      <c r="R41" s="455">
        <v>0</v>
      </c>
      <c r="T41" s="899" t="s">
        <v>917</v>
      </c>
    </row>
    <row r="42" spans="1:20" ht="12.75" customHeight="1">
      <c r="A42" s="337"/>
      <c r="B42" s="240"/>
      <c r="C42" s="240"/>
      <c r="D42" s="477"/>
      <c r="E42" s="278"/>
      <c r="F42" s="278"/>
      <c r="G42" s="278"/>
      <c r="H42" s="278"/>
      <c r="I42" s="278"/>
      <c r="J42" s="278"/>
      <c r="K42" s="278"/>
      <c r="L42" s="679"/>
      <c r="M42" s="238">
        <v>1</v>
      </c>
      <c r="N42" s="664"/>
      <c r="O42" s="665"/>
      <c r="P42" s="659"/>
      <c r="Q42" s="664"/>
      <c r="R42" s="665"/>
    </row>
    <row r="43" spans="1:20">
      <c r="A43" s="1164">
        <v>5</v>
      </c>
      <c r="B43" s="1189">
        <v>4</v>
      </c>
      <c r="C43" s="242" t="s">
        <v>285</v>
      </c>
      <c r="D43" s="931">
        <v>257</v>
      </c>
      <c r="E43" s="894">
        <v>50284</v>
      </c>
      <c r="F43" s="1337">
        <v>2757</v>
      </c>
      <c r="G43" s="1337">
        <v>40539</v>
      </c>
      <c r="H43" s="1337">
        <v>6987</v>
      </c>
      <c r="I43" s="1337">
        <v>169</v>
      </c>
      <c r="J43" s="1122">
        <v>30</v>
      </c>
      <c r="K43" s="1337">
        <v>23186</v>
      </c>
      <c r="L43" s="827">
        <v>1018</v>
      </c>
      <c r="N43" s="813">
        <v>702</v>
      </c>
      <c r="O43" s="814">
        <v>23647</v>
      </c>
      <c r="P43" s="977"/>
      <c r="Q43" s="813">
        <v>174</v>
      </c>
      <c r="R43" s="816">
        <v>11480</v>
      </c>
    </row>
    <row r="44" spans="1:20" ht="11.25" customHeight="1">
      <c r="A44" s="1164"/>
      <c r="B44" s="1189">
        <v>5</v>
      </c>
      <c r="C44" s="242"/>
      <c r="D44" s="931">
        <v>257</v>
      </c>
      <c r="E44" s="1332">
        <v>51990</v>
      </c>
      <c r="F44" s="1329">
        <v>2982</v>
      </c>
      <c r="G44" s="1329">
        <v>41843</v>
      </c>
      <c r="H44" s="1329">
        <v>7164</v>
      </c>
      <c r="I44" s="1329">
        <v>149</v>
      </c>
      <c r="J44" s="1022">
        <v>30.9</v>
      </c>
      <c r="K44" s="1329">
        <v>23252</v>
      </c>
      <c r="L44" s="827">
        <v>1019</v>
      </c>
      <c r="N44" s="813">
        <v>706</v>
      </c>
      <c r="O44" s="814">
        <v>24348</v>
      </c>
      <c r="P44" s="977"/>
      <c r="Q44" s="813">
        <v>174</v>
      </c>
      <c r="R44" s="816">
        <v>11724</v>
      </c>
    </row>
    <row r="45" spans="1:20" ht="12.75" customHeight="1">
      <c r="A45" s="1164"/>
      <c r="B45" s="1189">
        <v>6</v>
      </c>
      <c r="C45" s="242"/>
      <c r="D45" s="931">
        <v>257</v>
      </c>
      <c r="E45" s="1332">
        <v>50440</v>
      </c>
      <c r="F45" s="1329">
        <v>2989</v>
      </c>
      <c r="G45" s="1329">
        <v>40387</v>
      </c>
      <c r="H45" s="1329">
        <v>7064</v>
      </c>
      <c r="I45" s="1329">
        <v>157</v>
      </c>
      <c r="J45" s="1022">
        <v>30</v>
      </c>
      <c r="K45" s="1329">
        <v>23169</v>
      </c>
      <c r="L45" s="827">
        <v>1019</v>
      </c>
      <c r="N45" s="813">
        <v>709</v>
      </c>
      <c r="O45" s="814">
        <v>24529</v>
      </c>
      <c r="P45" s="977"/>
      <c r="Q45" s="813">
        <v>174</v>
      </c>
      <c r="R45" s="816">
        <v>10724</v>
      </c>
    </row>
    <row r="46" spans="1:20" ht="12.75" customHeight="1">
      <c r="A46" s="1164"/>
      <c r="B46" s="1189">
        <v>7</v>
      </c>
      <c r="C46" s="242"/>
      <c r="D46" s="931">
        <v>257</v>
      </c>
      <c r="E46" s="1332">
        <v>54450</v>
      </c>
      <c r="F46" s="1329">
        <v>3187</v>
      </c>
      <c r="G46" s="1329">
        <v>43388</v>
      </c>
      <c r="H46" s="1329">
        <v>7874</v>
      </c>
      <c r="I46" s="1329">
        <v>212</v>
      </c>
      <c r="J46" s="1022">
        <v>30.9</v>
      </c>
      <c r="K46" s="1329">
        <v>23397</v>
      </c>
      <c r="L46" s="827">
        <v>1020</v>
      </c>
      <c r="N46" s="813">
        <v>709</v>
      </c>
      <c r="O46" s="814">
        <v>26564</v>
      </c>
      <c r="P46" s="977"/>
      <c r="Q46" s="813">
        <v>174</v>
      </c>
      <c r="R46" s="816">
        <v>11925</v>
      </c>
    </row>
    <row r="47" spans="1:20" ht="12.75" customHeight="1">
      <c r="A47" s="1164"/>
      <c r="B47" s="1189">
        <v>8</v>
      </c>
      <c r="C47" s="242"/>
      <c r="D47" s="931">
        <v>257</v>
      </c>
      <c r="E47" s="1332">
        <v>54632</v>
      </c>
      <c r="F47" s="1329">
        <v>2389</v>
      </c>
      <c r="G47" s="1329">
        <v>44686</v>
      </c>
      <c r="H47" s="1329">
        <v>7557</v>
      </c>
      <c r="I47" s="1329">
        <v>164</v>
      </c>
      <c r="J47" s="1022">
        <v>30.8</v>
      </c>
      <c r="K47" s="1329">
        <v>23337</v>
      </c>
      <c r="L47" s="827">
        <v>1020</v>
      </c>
      <c r="N47" s="813">
        <v>710</v>
      </c>
      <c r="O47" s="814">
        <v>25443</v>
      </c>
      <c r="P47" s="977"/>
      <c r="Q47" s="813">
        <v>174</v>
      </c>
      <c r="R47" s="816">
        <v>10690</v>
      </c>
    </row>
    <row r="48" spans="1:20" ht="12.75" customHeight="1">
      <c r="A48" s="1164"/>
      <c r="B48" s="1189">
        <v>9</v>
      </c>
      <c r="C48" s="242"/>
      <c r="D48" s="931">
        <v>257</v>
      </c>
      <c r="E48" s="1332">
        <v>50204</v>
      </c>
      <c r="F48" s="1329">
        <v>2035</v>
      </c>
      <c r="G48" s="1329">
        <v>41412</v>
      </c>
      <c r="H48" s="1329">
        <v>6757</v>
      </c>
      <c r="I48" s="1329">
        <v>155</v>
      </c>
      <c r="J48" s="1022">
        <v>30</v>
      </c>
      <c r="K48" s="1329">
        <v>23234</v>
      </c>
      <c r="L48" s="827">
        <v>1020</v>
      </c>
      <c r="N48" s="813">
        <v>712</v>
      </c>
      <c r="O48" s="814">
        <v>24586</v>
      </c>
      <c r="P48" s="977"/>
      <c r="Q48" s="813">
        <v>175</v>
      </c>
      <c r="R48" s="816">
        <v>10115</v>
      </c>
    </row>
    <row r="49" spans="1:20" ht="12.75" customHeight="1">
      <c r="A49" s="1164"/>
      <c r="B49" s="1189">
        <v>10</v>
      </c>
      <c r="C49" s="242"/>
      <c r="D49" s="931">
        <v>256</v>
      </c>
      <c r="E49" s="1332">
        <v>52298</v>
      </c>
      <c r="F49" s="1329">
        <v>2922</v>
      </c>
      <c r="G49" s="1329">
        <v>42351</v>
      </c>
      <c r="H49" s="1329">
        <v>7025</v>
      </c>
      <c r="I49" s="1329">
        <v>140</v>
      </c>
      <c r="J49" s="1022">
        <v>30.9</v>
      </c>
      <c r="K49" s="1329">
        <v>23343</v>
      </c>
      <c r="L49" s="827">
        <v>1019</v>
      </c>
      <c r="N49" s="813">
        <v>711</v>
      </c>
      <c r="O49" s="814">
        <v>25079</v>
      </c>
      <c r="P49" s="977"/>
      <c r="Q49" s="813">
        <v>175</v>
      </c>
      <c r="R49" s="816">
        <v>10728</v>
      </c>
    </row>
    <row r="50" spans="1:20" ht="12.75" customHeight="1">
      <c r="A50" s="1164"/>
      <c r="B50" s="1189">
        <v>11</v>
      </c>
      <c r="C50" s="242"/>
      <c r="D50" s="931">
        <v>257</v>
      </c>
      <c r="E50" s="1332">
        <v>52330</v>
      </c>
      <c r="F50" s="1329">
        <v>3254</v>
      </c>
      <c r="G50" s="1329">
        <v>41620</v>
      </c>
      <c r="H50" s="1329">
        <v>7456</v>
      </c>
      <c r="I50" s="1329">
        <v>195</v>
      </c>
      <c r="J50" s="1022">
        <v>29.9</v>
      </c>
      <c r="K50" s="1329">
        <v>23438</v>
      </c>
      <c r="L50" s="827">
        <v>1021</v>
      </c>
      <c r="N50" s="813">
        <v>714</v>
      </c>
      <c r="O50" s="814">
        <v>23974</v>
      </c>
      <c r="P50" s="977"/>
      <c r="Q50" s="813">
        <v>175</v>
      </c>
      <c r="R50" s="816">
        <v>10469</v>
      </c>
    </row>
    <row r="51" spans="1:20" ht="12.75" customHeight="1">
      <c r="A51" s="1164"/>
      <c r="B51" s="1189">
        <v>12</v>
      </c>
      <c r="C51" s="242"/>
      <c r="D51" s="931">
        <v>257</v>
      </c>
      <c r="E51" s="1332">
        <v>63417</v>
      </c>
      <c r="F51" s="1329">
        <v>3150</v>
      </c>
      <c r="G51" s="1329">
        <v>50895</v>
      </c>
      <c r="H51" s="1329">
        <v>9372</v>
      </c>
      <c r="I51" s="1329">
        <v>267</v>
      </c>
      <c r="J51" s="1022">
        <v>31</v>
      </c>
      <c r="K51" s="1329">
        <v>23762</v>
      </c>
      <c r="L51" s="827">
        <v>1021</v>
      </c>
      <c r="N51" s="813">
        <v>717</v>
      </c>
      <c r="O51" s="814">
        <v>27595</v>
      </c>
      <c r="P51" s="977"/>
      <c r="Q51" s="813">
        <v>176</v>
      </c>
      <c r="R51" s="816">
        <v>12895</v>
      </c>
    </row>
    <row r="52" spans="1:20" ht="12.75" customHeight="1">
      <c r="A52" s="1164">
        <v>6</v>
      </c>
      <c r="B52" s="1189">
        <v>1</v>
      </c>
      <c r="C52" s="242"/>
      <c r="D52" s="931">
        <v>257</v>
      </c>
      <c r="E52" s="1332">
        <v>51826</v>
      </c>
      <c r="F52" s="1329">
        <v>2660</v>
      </c>
      <c r="G52" s="1329">
        <v>42037</v>
      </c>
      <c r="H52" s="1329">
        <v>7129</v>
      </c>
      <c r="I52" s="1329">
        <v>185</v>
      </c>
      <c r="J52" s="1022">
        <v>29.9</v>
      </c>
      <c r="K52" s="1329">
        <v>23710</v>
      </c>
      <c r="L52" s="827">
        <v>1021</v>
      </c>
      <c r="N52" s="813">
        <v>724</v>
      </c>
      <c r="O52" s="814">
        <v>24104</v>
      </c>
      <c r="P52" s="977"/>
      <c r="Q52" s="813">
        <v>176</v>
      </c>
      <c r="R52" s="816">
        <v>9221</v>
      </c>
    </row>
    <row r="53" spans="1:20" ht="12.75" customHeight="1">
      <c r="A53" s="1164"/>
      <c r="B53" s="1189">
        <v>2</v>
      </c>
      <c r="C53" s="242"/>
      <c r="D53" s="931">
        <v>257</v>
      </c>
      <c r="E53" s="1332">
        <v>48528</v>
      </c>
      <c r="F53" s="1329">
        <v>2055</v>
      </c>
      <c r="G53" s="1329">
        <v>39935</v>
      </c>
      <c r="H53" s="1329">
        <v>6538</v>
      </c>
      <c r="I53" s="1329">
        <v>146</v>
      </c>
      <c r="J53" s="1022">
        <v>29</v>
      </c>
      <c r="K53" s="1329">
        <v>23480</v>
      </c>
      <c r="L53" s="827">
        <v>1022</v>
      </c>
      <c r="N53" s="813">
        <v>728</v>
      </c>
      <c r="O53" s="814">
        <v>23556</v>
      </c>
      <c r="P53" s="977"/>
      <c r="Q53" s="813">
        <v>176</v>
      </c>
      <c r="R53" s="816">
        <v>8778</v>
      </c>
    </row>
    <row r="54" spans="1:20" ht="12.75" customHeight="1">
      <c r="A54" s="1164"/>
      <c r="B54" s="1189">
        <v>3</v>
      </c>
      <c r="C54" s="242"/>
      <c r="D54" s="931">
        <v>257</v>
      </c>
      <c r="E54" s="1332">
        <v>52255</v>
      </c>
      <c r="F54" s="1329">
        <v>2441</v>
      </c>
      <c r="G54" s="1329">
        <v>42446</v>
      </c>
      <c r="H54" s="1329">
        <v>7368</v>
      </c>
      <c r="I54" s="1329">
        <v>178</v>
      </c>
      <c r="J54" s="1022">
        <v>30.8</v>
      </c>
      <c r="K54" s="1329">
        <v>23595</v>
      </c>
      <c r="L54" s="827">
        <v>1022</v>
      </c>
      <c r="N54" s="813">
        <v>736</v>
      </c>
      <c r="O54" s="814">
        <v>25962</v>
      </c>
      <c r="P54" s="977"/>
      <c r="Q54" s="813">
        <v>176</v>
      </c>
      <c r="R54" s="816">
        <v>10564</v>
      </c>
    </row>
    <row r="55" spans="1:20" ht="12.75" customHeight="1">
      <c r="A55" s="1164"/>
      <c r="B55" s="1189">
        <v>4</v>
      </c>
      <c r="C55" s="242"/>
      <c r="D55" s="931">
        <v>256</v>
      </c>
      <c r="E55" s="1332">
        <v>50530</v>
      </c>
      <c r="F55" s="1329">
        <v>2646</v>
      </c>
      <c r="G55" s="1329">
        <v>40913</v>
      </c>
      <c r="H55" s="1329">
        <v>6971</v>
      </c>
      <c r="I55" s="1329">
        <v>150</v>
      </c>
      <c r="J55" s="1874">
        <v>30</v>
      </c>
      <c r="K55" s="1329">
        <v>23306</v>
      </c>
      <c r="L55" s="827">
        <v>1020</v>
      </c>
      <c r="N55" s="813">
        <v>743</v>
      </c>
      <c r="O55" s="814">
        <v>25039</v>
      </c>
      <c r="P55" s="977"/>
      <c r="Q55" s="813">
        <v>178</v>
      </c>
      <c r="R55" s="816">
        <v>11740</v>
      </c>
    </row>
    <row r="56" spans="1:20" ht="12.75" customHeight="1">
      <c r="A56" s="2319" t="s">
        <v>519</v>
      </c>
      <c r="B56" s="2319"/>
      <c r="C56" s="2320"/>
      <c r="D56" s="688">
        <v>0</v>
      </c>
      <c r="E56" s="809">
        <v>100</v>
      </c>
      <c r="F56" s="810">
        <f>+F55/$E55*100</f>
        <v>5.2364931723728478</v>
      </c>
      <c r="G56" s="810">
        <f t="shared" ref="G56:H56" si="4">+G55/$E55*100</f>
        <v>80.967741935483872</v>
      </c>
      <c r="H56" s="810">
        <f t="shared" si="4"/>
        <v>13.79576489214328</v>
      </c>
      <c r="I56" s="446">
        <v>0</v>
      </c>
      <c r="J56" s="446">
        <v>0</v>
      </c>
      <c r="K56" s="446">
        <v>0</v>
      </c>
      <c r="L56" s="458">
        <v>0</v>
      </c>
      <c r="M56" s="673"/>
      <c r="N56" s="688">
        <v>0</v>
      </c>
      <c r="O56" s="458">
        <v>0</v>
      </c>
      <c r="P56" s="659"/>
      <c r="Q56" s="688">
        <v>0</v>
      </c>
      <c r="R56" s="458">
        <v>0</v>
      </c>
      <c r="T56" s="899" t="s">
        <v>917</v>
      </c>
    </row>
    <row r="57" spans="1:20" ht="12.75" customHeight="1">
      <c r="A57" s="241"/>
      <c r="B57" s="133"/>
      <c r="C57" s="242"/>
      <c r="D57" s="384"/>
      <c r="E57" s="384"/>
      <c r="F57" s="384"/>
      <c r="G57" s="384"/>
      <c r="H57" s="384"/>
      <c r="I57" s="384"/>
      <c r="J57" s="384"/>
      <c r="K57" s="384"/>
      <c r="L57" s="451"/>
      <c r="N57" s="664"/>
      <c r="O57" s="665"/>
      <c r="P57" s="659"/>
      <c r="Q57" s="664"/>
      <c r="R57" s="665"/>
    </row>
    <row r="58" spans="1:20">
      <c r="A58" s="2124" t="s">
        <v>262</v>
      </c>
      <c r="B58" s="2124"/>
      <c r="C58" s="2125"/>
      <c r="D58" s="385">
        <f>ROUND((D55/(D43)-1)*100,1)</f>
        <v>-0.4</v>
      </c>
      <c r="E58" s="385">
        <f t="shared" ref="E58:L58" si="5">ROUND((E55/(E43)-1)*100,1)</f>
        <v>0.5</v>
      </c>
      <c r="F58" s="385">
        <f t="shared" si="5"/>
        <v>-4</v>
      </c>
      <c r="G58" s="385">
        <f t="shared" si="5"/>
        <v>0.9</v>
      </c>
      <c r="H58" s="385">
        <f t="shared" si="5"/>
        <v>-0.2</v>
      </c>
      <c r="I58" s="385">
        <f t="shared" si="5"/>
        <v>-11.2</v>
      </c>
      <c r="J58" s="385">
        <f t="shared" si="5"/>
        <v>0</v>
      </c>
      <c r="K58" s="385">
        <f t="shared" si="5"/>
        <v>0.5</v>
      </c>
      <c r="L58" s="678">
        <f t="shared" si="5"/>
        <v>0.2</v>
      </c>
      <c r="N58" s="1875">
        <f t="shared" ref="N58:R58" si="6">(N55-N43)/N43*100</f>
        <v>5.8404558404558404</v>
      </c>
      <c r="O58" s="385">
        <f t="shared" si="6"/>
        <v>5.8865818074174312</v>
      </c>
      <c r="P58" s="659"/>
      <c r="Q58" s="385">
        <f t="shared" si="6"/>
        <v>2.2988505747126435</v>
      </c>
      <c r="R58" s="678">
        <f t="shared" si="6"/>
        <v>2.264808362369338</v>
      </c>
      <c r="T58" s="899" t="s">
        <v>917</v>
      </c>
    </row>
    <row r="59" spans="1:20">
      <c r="A59" s="819"/>
      <c r="B59" s="818"/>
      <c r="C59" s="818"/>
      <c r="D59" s="1878"/>
      <c r="E59" s="1878"/>
      <c r="F59" s="1878"/>
      <c r="G59" s="1878"/>
      <c r="H59" s="1878"/>
      <c r="I59" s="1878"/>
      <c r="J59" s="1878"/>
      <c r="K59" s="1878"/>
      <c r="L59" s="1878"/>
      <c r="N59" s="1879"/>
      <c r="O59" s="1879"/>
      <c r="P59" s="694"/>
      <c r="Q59" s="1879"/>
      <c r="R59" s="1879"/>
    </row>
    <row r="60" spans="1:20">
      <c r="A60" s="587"/>
      <c r="B60" s="221"/>
      <c r="C60" s="588"/>
      <c r="D60" s="588"/>
      <c r="E60" s="588"/>
      <c r="F60" s="588"/>
      <c r="G60" s="38"/>
      <c r="H60" s="38"/>
      <c r="I60" s="672"/>
      <c r="J60" s="672" t="s">
        <v>823</v>
      </c>
      <c r="K60" s="154"/>
      <c r="L60" s="589"/>
      <c r="O60" s="672"/>
    </row>
    <row r="61" spans="1:20" s="219" customFormat="1" ht="7.5" customHeight="1">
      <c r="B61" s="680"/>
      <c r="C61" s="681"/>
      <c r="D61" s="682"/>
      <c r="E61" s="683"/>
      <c r="F61" s="683"/>
      <c r="G61" s="683"/>
      <c r="H61" s="683"/>
      <c r="I61" s="683"/>
      <c r="J61" s="683"/>
      <c r="K61" s="683"/>
      <c r="L61" s="683"/>
      <c r="M61" s="673"/>
      <c r="N61" s="673"/>
      <c r="O61" s="673"/>
      <c r="P61" s="674"/>
      <c r="Q61" s="673"/>
      <c r="R61" s="673"/>
      <c r="S61" s="673"/>
    </row>
    <row r="62" spans="1:20" s="219" customFormat="1" ht="11.25">
      <c r="A62" s="684" t="s">
        <v>503</v>
      </c>
      <c r="B62" s="680" t="s">
        <v>824</v>
      </c>
      <c r="C62" s="680"/>
      <c r="D62" s="682"/>
      <c r="E62" s="683"/>
      <c r="F62" s="683"/>
      <c r="G62" s="683"/>
      <c r="H62" s="683"/>
      <c r="I62" s="683"/>
      <c r="J62" s="683"/>
      <c r="K62" s="683"/>
      <c r="L62" s="683"/>
      <c r="M62" s="673"/>
      <c r="N62" s="673"/>
      <c r="O62" s="673"/>
      <c r="P62" s="673"/>
      <c r="Q62" s="673"/>
      <c r="R62" s="673"/>
      <c r="S62" s="673"/>
    </row>
    <row r="63" spans="1:20" s="219" customFormat="1" ht="11.25">
      <c r="A63" s="685"/>
      <c r="B63" s="680" t="s">
        <v>825</v>
      </c>
      <c r="C63" s="680"/>
      <c r="D63" s="682"/>
      <c r="E63" s="683"/>
      <c r="F63" s="683"/>
      <c r="G63" s="683"/>
      <c r="H63" s="683"/>
      <c r="I63" s="683"/>
      <c r="J63" s="683"/>
      <c r="K63" s="683"/>
      <c r="L63" s="683"/>
      <c r="M63" s="673"/>
      <c r="N63" s="673"/>
      <c r="O63" s="673"/>
      <c r="P63" s="673"/>
      <c r="Q63" s="673"/>
      <c r="R63" s="673"/>
      <c r="S63" s="673"/>
    </row>
    <row r="64" spans="1:20" s="219" customFormat="1" ht="11.25">
      <c r="A64" s="685"/>
      <c r="B64" s="680" t="s">
        <v>826</v>
      </c>
      <c r="C64" s="680"/>
      <c r="D64" s="682"/>
      <c r="E64" s="683"/>
      <c r="F64" s="683"/>
      <c r="G64" s="683"/>
      <c r="H64" s="683"/>
      <c r="I64" s="683"/>
      <c r="J64" s="683"/>
      <c r="K64" s="683"/>
      <c r="L64" s="683"/>
      <c r="M64" s="673"/>
      <c r="N64" s="673"/>
      <c r="O64" s="673"/>
      <c r="P64" s="673"/>
      <c r="Q64" s="673"/>
      <c r="R64" s="673"/>
      <c r="S64" s="673"/>
    </row>
    <row r="65" spans="1:19" s="219" customFormat="1" ht="4.5" customHeight="1">
      <c r="A65" s="685"/>
      <c r="B65" s="680"/>
      <c r="C65" s="680"/>
      <c r="D65" s="682"/>
      <c r="E65" s="683"/>
      <c r="F65" s="683"/>
      <c r="G65" s="683"/>
      <c r="H65" s="683"/>
      <c r="I65" s="683"/>
      <c r="J65" s="683"/>
      <c r="K65" s="683"/>
      <c r="L65" s="683"/>
      <c r="M65" s="673"/>
      <c r="N65" s="673"/>
      <c r="O65" s="673"/>
      <c r="P65" s="673"/>
      <c r="Q65" s="673"/>
      <c r="R65" s="673"/>
      <c r="S65" s="673"/>
    </row>
    <row r="66" spans="1:19" s="219" customFormat="1" ht="11.25">
      <c r="A66" s="685"/>
      <c r="B66" s="680" t="s">
        <v>1013</v>
      </c>
      <c r="C66" s="680"/>
      <c r="D66" s="682"/>
      <c r="E66" s="683"/>
      <c r="F66" s="683"/>
      <c r="G66" s="683"/>
      <c r="H66" s="683"/>
      <c r="I66" s="683"/>
      <c r="J66" s="683"/>
      <c r="K66" s="683"/>
      <c r="L66" s="683"/>
      <c r="M66" s="673"/>
      <c r="N66" s="673"/>
      <c r="O66" s="673"/>
      <c r="P66" s="673"/>
      <c r="Q66" s="673"/>
      <c r="R66" s="673"/>
      <c r="S66" s="673"/>
    </row>
    <row r="67" spans="1:19" s="219" customFormat="1" ht="11.25">
      <c r="A67" s="685"/>
      <c r="B67" s="680" t="s">
        <v>1014</v>
      </c>
      <c r="C67" s="680"/>
      <c r="D67" s="682"/>
      <c r="E67" s="683"/>
      <c r="F67" s="683"/>
      <c r="G67" s="683"/>
      <c r="H67" s="683"/>
      <c r="I67" s="683"/>
      <c r="J67" s="683"/>
      <c r="K67" s="683"/>
      <c r="L67" s="683"/>
      <c r="M67" s="673"/>
      <c r="N67" s="673"/>
      <c r="O67" s="673"/>
      <c r="P67" s="673"/>
      <c r="Q67" s="673"/>
      <c r="R67" s="673"/>
      <c r="S67" s="673"/>
    </row>
    <row r="68" spans="1:19" s="219" customFormat="1" ht="5.25" customHeight="1">
      <c r="A68" s="685"/>
      <c r="B68" s="680"/>
      <c r="C68" s="680"/>
      <c r="D68" s="682"/>
      <c r="E68" s="683"/>
      <c r="F68" s="683"/>
      <c r="G68" s="683"/>
      <c r="H68" s="683"/>
      <c r="I68" s="683"/>
      <c r="J68" s="683"/>
      <c r="K68" s="683"/>
      <c r="L68" s="683"/>
      <c r="M68" s="673"/>
      <c r="N68" s="673"/>
      <c r="O68" s="673"/>
      <c r="P68" s="673"/>
      <c r="Q68" s="673"/>
      <c r="R68" s="673"/>
      <c r="S68" s="673"/>
    </row>
    <row r="69" spans="1:19" s="219" customFormat="1" ht="11.25">
      <c r="A69" s="685"/>
      <c r="B69" s="680" t="s">
        <v>837</v>
      </c>
      <c r="J69" s="683"/>
      <c r="K69" s="683"/>
      <c r="L69" s="683"/>
      <c r="M69" s="673"/>
      <c r="N69" s="673"/>
      <c r="O69" s="673"/>
      <c r="P69" s="673"/>
      <c r="Q69" s="673"/>
      <c r="R69" s="673"/>
      <c r="S69" s="673"/>
    </row>
    <row r="70" spans="1:19" s="219" customFormat="1" ht="3.75" customHeight="1">
      <c r="A70" s="685"/>
      <c r="J70" s="683"/>
      <c r="K70" s="683"/>
      <c r="L70" s="683"/>
      <c r="M70" s="673"/>
      <c r="N70" s="673"/>
      <c r="O70" s="673"/>
      <c r="P70" s="673"/>
      <c r="Q70" s="673"/>
      <c r="R70" s="673"/>
      <c r="S70" s="673"/>
    </row>
    <row r="71" spans="1:19" s="219" customFormat="1" ht="11.25">
      <c r="A71" s="685"/>
      <c r="B71" s="167" t="s">
        <v>1015</v>
      </c>
      <c r="J71" s="683"/>
      <c r="K71" s="683"/>
      <c r="L71" s="683"/>
      <c r="M71" s="673"/>
      <c r="N71" s="673"/>
      <c r="O71" s="673"/>
      <c r="P71" s="673"/>
      <c r="Q71" s="673"/>
      <c r="R71" s="673"/>
      <c r="S71" s="673"/>
    </row>
    <row r="72" spans="1:19" s="219" customFormat="1" ht="14.25" customHeight="1">
      <c r="A72" s="685"/>
      <c r="B72" s="680" t="s">
        <v>1016</v>
      </c>
      <c r="J72" s="683"/>
      <c r="K72" s="683"/>
      <c r="L72" s="683"/>
      <c r="M72" s="673"/>
      <c r="N72" s="673"/>
      <c r="O72" s="673"/>
      <c r="P72" s="673"/>
      <c r="Q72" s="673"/>
      <c r="R72" s="673"/>
      <c r="S72" s="673"/>
    </row>
    <row r="73" spans="1:19" s="219" customFormat="1" ht="3.75" customHeight="1">
      <c r="A73" s="685"/>
      <c r="B73" s="680"/>
      <c r="C73" s="680"/>
      <c r="D73" s="682"/>
      <c r="E73" s="683"/>
      <c r="F73" s="683"/>
      <c r="G73" s="683"/>
      <c r="H73" s="683"/>
      <c r="I73" s="683"/>
      <c r="J73" s="683"/>
      <c r="K73" s="683"/>
      <c r="L73" s="683"/>
      <c r="M73" s="673"/>
      <c r="N73" s="673"/>
      <c r="O73" s="673"/>
      <c r="P73" s="673"/>
      <c r="Q73" s="673"/>
      <c r="R73" s="673"/>
      <c r="S73" s="673"/>
    </row>
    <row r="74" spans="1:19" s="219" customFormat="1" ht="11.25">
      <c r="A74" s="685"/>
      <c r="B74" s="680" t="s">
        <v>838</v>
      </c>
      <c r="C74" s="680"/>
      <c r="D74" s="682"/>
      <c r="E74" s="683"/>
      <c r="F74" s="683"/>
      <c r="G74" s="683"/>
      <c r="H74" s="683"/>
      <c r="I74" s="683"/>
      <c r="J74" s="683"/>
      <c r="K74" s="683"/>
      <c r="L74" s="683"/>
      <c r="M74" s="673"/>
      <c r="N74" s="673"/>
      <c r="O74" s="673"/>
      <c r="P74" s="673"/>
      <c r="Q74" s="673"/>
      <c r="R74" s="673"/>
      <c r="S74" s="673"/>
    </row>
    <row r="75" spans="1:19" s="219" customFormat="1" ht="3" customHeight="1">
      <c r="A75" s="685"/>
      <c r="B75" s="680"/>
      <c r="C75" s="680"/>
      <c r="D75" s="682"/>
      <c r="E75" s="683"/>
      <c r="F75" s="683"/>
      <c r="G75" s="683"/>
      <c r="H75" s="683"/>
      <c r="I75" s="683"/>
      <c r="J75" s="683"/>
      <c r="K75" s="683"/>
      <c r="L75" s="683"/>
      <c r="M75" s="673"/>
      <c r="N75" s="673"/>
      <c r="O75" s="673"/>
      <c r="P75" s="673"/>
      <c r="Q75" s="673"/>
      <c r="R75" s="673"/>
      <c r="S75" s="673"/>
    </row>
    <row r="76" spans="1:19" s="219" customFormat="1" ht="11.25">
      <c r="A76" s="685"/>
      <c r="B76" s="680" t="s">
        <v>1017</v>
      </c>
      <c r="C76" s="680"/>
      <c r="D76" s="682"/>
      <c r="E76" s="683"/>
      <c r="F76" s="683"/>
      <c r="G76" s="683"/>
      <c r="H76" s="683"/>
      <c r="I76" s="683"/>
      <c r="J76" s="683"/>
      <c r="K76" s="683"/>
      <c r="L76" s="683"/>
      <c r="M76" s="673"/>
      <c r="N76" s="673"/>
      <c r="O76" s="673"/>
      <c r="P76" s="673"/>
      <c r="Q76" s="673"/>
      <c r="R76" s="673"/>
      <c r="S76" s="673"/>
    </row>
    <row r="77" spans="1:19" s="219" customFormat="1" ht="3" customHeight="1">
      <c r="A77" s="685"/>
      <c r="B77" s="680"/>
      <c r="C77" s="680"/>
      <c r="D77" s="682"/>
      <c r="E77" s="683"/>
      <c r="F77" s="683"/>
      <c r="G77" s="683"/>
      <c r="H77" s="683"/>
      <c r="I77" s="683"/>
      <c r="J77" s="683"/>
      <c r="K77" s="683"/>
      <c r="L77" s="683"/>
      <c r="M77" s="673"/>
      <c r="N77" s="673"/>
      <c r="O77" s="673"/>
      <c r="P77" s="673"/>
      <c r="Q77" s="673"/>
      <c r="R77" s="673"/>
      <c r="S77" s="673"/>
    </row>
    <row r="78" spans="1:19" s="219" customFormat="1" ht="11.25">
      <c r="A78" s="685"/>
      <c r="B78" s="680" t="s">
        <v>1018</v>
      </c>
      <c r="C78" s="680"/>
      <c r="D78" s="682"/>
      <c r="E78" s="683"/>
      <c r="F78" s="683"/>
      <c r="G78" s="683"/>
      <c r="H78" s="683"/>
      <c r="I78" s="683"/>
      <c r="J78" s="683"/>
      <c r="K78" s="683"/>
      <c r="L78" s="683"/>
      <c r="M78" s="673"/>
      <c r="N78" s="673"/>
      <c r="O78" s="673"/>
      <c r="P78" s="673"/>
      <c r="Q78" s="673"/>
      <c r="R78" s="673"/>
      <c r="S78" s="673"/>
    </row>
    <row r="79" spans="1:19" s="219" customFormat="1" ht="2.25" customHeight="1">
      <c r="A79" s="685"/>
      <c r="B79" s="680"/>
      <c r="C79" s="680"/>
      <c r="D79" s="682"/>
      <c r="E79" s="683"/>
      <c r="F79" s="683"/>
      <c r="G79" s="683"/>
      <c r="H79" s="683"/>
      <c r="I79" s="683"/>
      <c r="J79" s="683"/>
      <c r="K79" s="683"/>
      <c r="L79" s="683"/>
      <c r="M79" s="673"/>
      <c r="N79" s="673"/>
      <c r="O79" s="673"/>
      <c r="P79" s="673"/>
      <c r="Q79" s="673"/>
      <c r="R79" s="673"/>
      <c r="S79" s="673"/>
    </row>
    <row r="80" spans="1:19" s="219" customFormat="1" ht="11.25">
      <c r="A80" s="685"/>
      <c r="B80" s="680" t="s">
        <v>1025</v>
      </c>
      <c r="C80" s="680"/>
      <c r="D80" s="682"/>
      <c r="E80" s="683"/>
      <c r="F80" s="683"/>
      <c r="G80" s="683"/>
      <c r="H80" s="683"/>
      <c r="I80" s="683"/>
      <c r="J80" s="683"/>
      <c r="K80" s="683"/>
      <c r="L80" s="683"/>
      <c r="M80" s="673"/>
      <c r="N80" s="673"/>
      <c r="O80" s="673"/>
      <c r="P80" s="673"/>
      <c r="Q80" s="673"/>
      <c r="R80" s="673"/>
      <c r="S80" s="673"/>
    </row>
    <row r="81" spans="1:19" s="219" customFormat="1" ht="1.5" customHeight="1">
      <c r="A81" s="685"/>
      <c r="B81" s="680"/>
      <c r="C81" s="680"/>
      <c r="D81" s="682"/>
      <c r="E81" s="683"/>
      <c r="F81" s="683"/>
      <c r="G81" s="683"/>
      <c r="H81" s="683"/>
      <c r="I81" s="683"/>
      <c r="J81" s="683"/>
      <c r="K81" s="683"/>
      <c r="L81" s="683"/>
      <c r="M81" s="673"/>
      <c r="N81" s="673"/>
      <c r="O81" s="673"/>
      <c r="P81" s="673"/>
      <c r="Q81" s="673"/>
      <c r="R81" s="673"/>
      <c r="S81" s="673"/>
    </row>
    <row r="82" spans="1:19" s="219" customFormat="1" ht="11.25">
      <c r="A82" s="685"/>
      <c r="B82" s="680" t="s">
        <v>827</v>
      </c>
      <c r="C82" s="680"/>
      <c r="D82" s="682"/>
      <c r="E82" s="683"/>
      <c r="F82" s="683"/>
      <c r="G82" s="683"/>
      <c r="H82" s="683"/>
      <c r="I82" s="683"/>
      <c r="J82" s="683"/>
      <c r="K82" s="683"/>
      <c r="L82" s="683"/>
      <c r="M82" s="673"/>
      <c r="N82" s="673"/>
      <c r="O82" s="673"/>
      <c r="P82" s="675"/>
      <c r="Q82" s="675"/>
      <c r="R82" s="675"/>
      <c r="S82" s="675"/>
    </row>
    <row r="83" spans="1:19" ht="2.25" customHeight="1">
      <c r="A83" s="685"/>
      <c r="B83" s="1880"/>
      <c r="C83" s="680"/>
      <c r="D83" s="682"/>
      <c r="E83" s="683"/>
      <c r="F83" s="683"/>
      <c r="G83" s="683"/>
      <c r="H83" s="683"/>
      <c r="I83" s="683"/>
      <c r="J83" s="683"/>
      <c r="K83" s="683"/>
      <c r="L83" s="683"/>
      <c r="M83" s="673"/>
      <c r="N83" s="673"/>
      <c r="O83" s="673"/>
    </row>
    <row r="84" spans="1:19">
      <c r="A84" s="685"/>
      <c r="B84" s="167" t="s">
        <v>1019</v>
      </c>
      <c r="C84" s="680"/>
      <c r="D84" s="682"/>
      <c r="E84" s="683"/>
      <c r="F84" s="683"/>
      <c r="G84" s="683"/>
      <c r="H84" s="683"/>
      <c r="I84" s="683"/>
      <c r="J84" s="683"/>
      <c r="K84" s="683"/>
      <c r="L84" s="683"/>
      <c r="M84" s="673"/>
      <c r="N84" s="673"/>
    </row>
    <row r="85" spans="1:19">
      <c r="A85" s="685"/>
      <c r="B85" s="680"/>
      <c r="C85" s="680" t="s">
        <v>875</v>
      </c>
      <c r="D85" s="682"/>
      <c r="E85" s="683"/>
      <c r="F85" s="683"/>
      <c r="G85" s="683"/>
      <c r="H85" s="683"/>
      <c r="I85" s="683"/>
      <c r="J85" s="683"/>
      <c r="K85" s="683"/>
      <c r="L85" s="683"/>
      <c r="M85" s="673"/>
      <c r="N85" s="673"/>
    </row>
  </sheetData>
  <mergeCells count="28">
    <mergeCell ref="K33:K34"/>
    <mergeCell ref="L33:L34"/>
    <mergeCell ref="N3:N4"/>
    <mergeCell ref="O3:O4"/>
    <mergeCell ref="Q3:Q4"/>
    <mergeCell ref="K3:K4"/>
    <mergeCell ref="L3:L4"/>
    <mergeCell ref="R3:R4"/>
    <mergeCell ref="N33:N34"/>
    <mergeCell ref="O33:O34"/>
    <mergeCell ref="Q33:Q34"/>
    <mergeCell ref="R33:R34"/>
    <mergeCell ref="I3:I4"/>
    <mergeCell ref="J3:J4"/>
    <mergeCell ref="A28:C28"/>
    <mergeCell ref="A58:C58"/>
    <mergeCell ref="A33:C34"/>
    <mergeCell ref="D33:D34"/>
    <mergeCell ref="A11:C11"/>
    <mergeCell ref="A26:C26"/>
    <mergeCell ref="A3:C4"/>
    <mergeCell ref="D3:D4"/>
    <mergeCell ref="E3:E4"/>
    <mergeCell ref="A41:C41"/>
    <mergeCell ref="A56:C56"/>
    <mergeCell ref="E33:E34"/>
    <mergeCell ref="I33:I34"/>
    <mergeCell ref="J33:J34"/>
  </mergeCells>
  <phoneticPr fontId="3"/>
  <pageMargins left="0.59055118110236227" right="0.78740157480314965" top="0.70866141732283472" bottom="0.39370078740157483" header="0.39370078740157483" footer="0.19685039370078741"/>
  <pageSetup paperSize="9" scale="76" orientation="portrait" r:id="rId1"/>
  <headerFooter>
    <oddHeader xml:space="preserve">&amp;L&amp;"ＭＳ ゴシック,太字"&amp;16 8　商業・貿易&amp;R&amp;"ＭＳ ゴシック,太字"&amp;14 </oddHeader>
    <oddFooter>&amp;L－24－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2">
    <tabColor rgb="FF92D050"/>
  </sheetPr>
  <dimension ref="A1:P77"/>
  <sheetViews>
    <sheetView view="pageBreakPreview" zoomScaleNormal="100" zoomScaleSheetLayoutView="100" workbookViewId="0"/>
  </sheetViews>
  <sheetFormatPr defaultColWidth="12" defaultRowHeight="12"/>
  <cols>
    <col min="1" max="1" width="4.6640625" style="15" customWidth="1"/>
    <col min="2" max="2" width="3.33203125" style="15" customWidth="1"/>
    <col min="3" max="3" width="7.6640625" style="15" customWidth="1"/>
    <col min="4" max="4" width="12" style="101" customWidth="1"/>
    <col min="5" max="5" width="12.83203125" style="101" customWidth="1"/>
    <col min="6" max="6" width="13" style="101" customWidth="1"/>
    <col min="7" max="7" width="12.83203125" style="101" customWidth="1"/>
    <col min="8" max="9" width="10.6640625" style="101" customWidth="1"/>
    <col min="10" max="10" width="12.5" style="101" customWidth="1"/>
    <col min="11" max="15" width="10.6640625" style="101" customWidth="1"/>
    <col min="16" max="16" width="7.83203125" style="101" customWidth="1"/>
    <col min="17" max="16384" width="12" style="101"/>
  </cols>
  <sheetData>
    <row r="1" spans="1:16" s="24" customFormat="1" ht="18.75">
      <c r="A1" s="1881" t="s">
        <v>753</v>
      </c>
      <c r="B1" s="129"/>
      <c r="C1" s="129"/>
      <c r="D1" s="30"/>
      <c r="E1" s="30"/>
      <c r="F1" s="30"/>
      <c r="G1" s="30"/>
      <c r="H1" s="30"/>
      <c r="I1" s="780"/>
      <c r="J1" s="30"/>
      <c r="K1" s="30"/>
      <c r="L1" s="30" t="s">
        <v>842</v>
      </c>
      <c r="M1" s="30"/>
      <c r="N1" s="1812"/>
      <c r="O1" s="30"/>
      <c r="P1" s="1167"/>
    </row>
    <row r="2" spans="1:16" ht="10.5" customHeight="1">
      <c r="A2" s="226"/>
      <c r="B2" s="226"/>
      <c r="C2" s="226"/>
      <c r="D2" s="228"/>
      <c r="E2" s="228"/>
      <c r="F2" s="67"/>
      <c r="G2" s="67"/>
      <c r="H2" s="67"/>
      <c r="I2" s="67"/>
      <c r="J2" s="67"/>
      <c r="K2" s="67"/>
      <c r="L2" s="228"/>
      <c r="M2" s="228"/>
      <c r="N2" s="228"/>
      <c r="O2" s="228"/>
    </row>
    <row r="3" spans="1:16" s="74" customFormat="1" ht="16.5" customHeight="1">
      <c r="A3" s="2141" t="s">
        <v>432</v>
      </c>
      <c r="B3" s="2141"/>
      <c r="C3" s="2337"/>
      <c r="D3" s="2332" t="s">
        <v>30</v>
      </c>
      <c r="E3" s="2333"/>
      <c r="F3" s="2334" t="s">
        <v>862</v>
      </c>
      <c r="G3" s="2335"/>
      <c r="H3" s="2334" t="s">
        <v>863</v>
      </c>
      <c r="I3" s="2336"/>
      <c r="J3" s="2334" t="s">
        <v>864</v>
      </c>
      <c r="K3" s="2335"/>
      <c r="L3" s="2327" t="s">
        <v>865</v>
      </c>
      <c r="M3" s="2328"/>
    </row>
    <row r="4" spans="1:16" s="74" customFormat="1" ht="16.5" customHeight="1">
      <c r="A4" s="2117"/>
      <c r="B4" s="2117"/>
      <c r="C4" s="2338"/>
      <c r="D4" s="825" t="s">
        <v>638</v>
      </c>
      <c r="E4" s="826" t="s">
        <v>639</v>
      </c>
      <c r="F4" s="825" t="s">
        <v>638</v>
      </c>
      <c r="G4" s="826" t="s">
        <v>639</v>
      </c>
      <c r="H4" s="825" t="s">
        <v>638</v>
      </c>
      <c r="I4" s="826" t="s">
        <v>639</v>
      </c>
      <c r="J4" s="825" t="s">
        <v>638</v>
      </c>
      <c r="K4" s="826" t="s">
        <v>639</v>
      </c>
      <c r="L4" s="825" t="s">
        <v>638</v>
      </c>
      <c r="M4" s="826" t="s">
        <v>639</v>
      </c>
    </row>
    <row r="5" spans="1:16" s="97" customFormat="1" ht="12" customHeight="1">
      <c r="A5" s="532"/>
      <c r="B5" s="533"/>
      <c r="C5" s="534"/>
      <c r="D5" s="1882" t="s">
        <v>31</v>
      </c>
      <c r="E5" s="1882" t="s">
        <v>97</v>
      </c>
      <c r="F5" s="1882" t="s">
        <v>97</v>
      </c>
      <c r="G5" s="1882" t="s">
        <v>97</v>
      </c>
      <c r="H5" s="1882" t="s">
        <v>31</v>
      </c>
      <c r="I5" s="1882" t="s">
        <v>97</v>
      </c>
      <c r="J5" s="1882" t="s">
        <v>97</v>
      </c>
      <c r="K5" s="1882" t="s">
        <v>97</v>
      </c>
      <c r="L5" s="1882" t="s">
        <v>97</v>
      </c>
      <c r="M5" s="1882" t="s">
        <v>97</v>
      </c>
      <c r="N5" s="531"/>
    </row>
    <row r="6" spans="1:16" s="108" customFormat="1" ht="15.75" customHeight="1">
      <c r="A6" s="957" t="s">
        <v>483</v>
      </c>
      <c r="B6" s="863" t="s">
        <v>484</v>
      </c>
      <c r="C6" s="958" t="s">
        <v>159</v>
      </c>
      <c r="D6" s="1334">
        <v>6133895.0999999996</v>
      </c>
      <c r="E6" s="1334">
        <v>4080538.0140000004</v>
      </c>
      <c r="F6" s="1334">
        <v>5557148.9390000002</v>
      </c>
      <c r="G6" s="1334">
        <v>3310342.5389999999</v>
      </c>
      <c r="H6" s="1334">
        <v>174269.58800000002</v>
      </c>
      <c r="I6" s="1334">
        <v>452273.51799999992</v>
      </c>
      <c r="J6" s="1334">
        <v>335259.29800000001</v>
      </c>
      <c r="K6" s="1334">
        <v>233601.609</v>
      </c>
      <c r="L6" s="1334">
        <v>67217.274999999994</v>
      </c>
      <c r="M6" s="1334">
        <v>84320.347999999998</v>
      </c>
      <c r="N6" s="17"/>
      <c r="O6" s="227"/>
    </row>
    <row r="7" spans="1:16" s="108" customFormat="1" ht="15.75" customHeight="1">
      <c r="A7" s="957"/>
      <c r="B7" s="863">
        <v>2</v>
      </c>
      <c r="C7" s="958"/>
      <c r="D7" s="1334">
        <v>5422921</v>
      </c>
      <c r="E7" s="1334">
        <v>3623559</v>
      </c>
      <c r="F7" s="1334">
        <v>4901725</v>
      </c>
      <c r="G7" s="1334">
        <v>3003275</v>
      </c>
      <c r="H7" s="1334">
        <v>150141.18</v>
      </c>
      <c r="I7" s="1334">
        <v>363603</v>
      </c>
      <c r="J7" s="1334">
        <v>298811</v>
      </c>
      <c r="K7" s="1334">
        <v>184864</v>
      </c>
      <c r="L7" s="1334">
        <v>72243.930999999997</v>
      </c>
      <c r="M7" s="1334">
        <v>71816</v>
      </c>
      <c r="N7" s="17"/>
      <c r="O7" s="227"/>
    </row>
    <row r="8" spans="1:16" s="108" customFormat="1" ht="15.75" customHeight="1">
      <c r="A8" s="957"/>
      <c r="B8" s="863">
        <v>3</v>
      </c>
      <c r="C8" s="958"/>
      <c r="D8" s="1334">
        <v>6572661</v>
      </c>
      <c r="E8" s="1334">
        <v>4426066</v>
      </c>
      <c r="F8" s="1334">
        <v>5897697</v>
      </c>
      <c r="G8" s="1334">
        <v>3580635</v>
      </c>
      <c r="H8" s="1334">
        <v>226370</v>
      </c>
      <c r="I8" s="1334">
        <v>460173</v>
      </c>
      <c r="J8" s="1334">
        <v>361279</v>
      </c>
      <c r="K8" s="1334">
        <v>305303</v>
      </c>
      <c r="L8" s="1334">
        <v>87316</v>
      </c>
      <c r="M8" s="1334">
        <v>79955</v>
      </c>
      <c r="N8" s="17"/>
      <c r="O8" s="227"/>
    </row>
    <row r="9" spans="1:16" s="108" customFormat="1" ht="15.75" customHeight="1">
      <c r="A9" s="957"/>
      <c r="B9" s="863">
        <v>4</v>
      </c>
      <c r="C9" s="958"/>
      <c r="D9" s="1079">
        <v>7984026</v>
      </c>
      <c r="E9" s="1079">
        <v>6234972</v>
      </c>
      <c r="F9" s="1079">
        <v>7188608</v>
      </c>
      <c r="G9" s="1079">
        <v>4868523</v>
      </c>
      <c r="H9" s="1079">
        <v>288554</v>
      </c>
      <c r="I9" s="1079">
        <v>824874</v>
      </c>
      <c r="J9" s="1079">
        <v>380504</v>
      </c>
      <c r="K9" s="1079">
        <v>463906</v>
      </c>
      <c r="L9" s="1079">
        <v>126359</v>
      </c>
      <c r="M9" s="1079">
        <v>77670</v>
      </c>
      <c r="N9" s="17"/>
      <c r="O9" s="227"/>
    </row>
    <row r="10" spans="1:16" s="108" customFormat="1" ht="15.75" customHeight="1">
      <c r="A10" s="957"/>
      <c r="B10" s="863">
        <v>5</v>
      </c>
      <c r="C10" s="958"/>
      <c r="D10" s="1112">
        <v>8258384</v>
      </c>
      <c r="E10" s="1112">
        <v>5719872</v>
      </c>
      <c r="F10" s="1112">
        <v>7512028</v>
      </c>
      <c r="G10" s="1112">
        <v>4693194</v>
      </c>
      <c r="H10" s="1112">
        <v>265808</v>
      </c>
      <c r="I10" s="1112">
        <v>581535</v>
      </c>
      <c r="J10" s="1112">
        <v>350020</v>
      </c>
      <c r="K10" s="1112">
        <v>364097</v>
      </c>
      <c r="L10" s="1112">
        <v>130528</v>
      </c>
      <c r="M10" s="1112">
        <v>81045</v>
      </c>
      <c r="N10" s="1883"/>
      <c r="O10" s="227"/>
    </row>
    <row r="11" spans="1:16" ht="15.75" customHeight="1">
      <c r="A11" s="2266" t="s">
        <v>519</v>
      </c>
      <c r="B11" s="2266"/>
      <c r="C11" s="2267"/>
      <c r="D11" s="400">
        <f>+D10/$D10*100</f>
        <v>100</v>
      </c>
      <c r="E11" s="400">
        <f>+E10/$E10*100</f>
        <v>100</v>
      </c>
      <c r="F11" s="400">
        <f>+F10/$D10*100</f>
        <v>90.962444952910886</v>
      </c>
      <c r="G11" s="400">
        <f>+G10/$E10*100</f>
        <v>82.050682253029436</v>
      </c>
      <c r="H11" s="400">
        <f>+H10/$D10*100</f>
        <v>3.2186442287014021</v>
      </c>
      <c r="I11" s="400">
        <f>+I10/$E10*100</f>
        <v>10.166923315766507</v>
      </c>
      <c r="J11" s="400">
        <f>+J10/$D10*100</f>
        <v>4.23835946596816</v>
      </c>
      <c r="K11" s="400">
        <f>+K10/$E10*100</f>
        <v>6.3654746120192893</v>
      </c>
      <c r="L11" s="400">
        <f>+L10/$D10*100</f>
        <v>1.5805513524195534</v>
      </c>
      <c r="M11" s="400">
        <f>+M10/$E10*100</f>
        <v>1.4169023362760567</v>
      </c>
      <c r="N11" s="1239"/>
      <c r="O11" s="228"/>
      <c r="P11" s="900" t="s">
        <v>917</v>
      </c>
    </row>
    <row r="12" spans="1:16" ht="10.5" customHeight="1">
      <c r="A12" s="183"/>
      <c r="B12" s="106"/>
      <c r="C12" s="292"/>
      <c r="D12" s="1334"/>
      <c r="E12" s="1334"/>
      <c r="F12" s="1334"/>
      <c r="G12" s="1334"/>
      <c r="H12" s="1334"/>
      <c r="I12" s="1334"/>
      <c r="J12" s="1334"/>
      <c r="K12" s="1334"/>
      <c r="L12" s="1334"/>
      <c r="M12" s="1334"/>
      <c r="N12" s="1239"/>
      <c r="O12" s="228"/>
    </row>
    <row r="13" spans="1:16" ht="16.5" customHeight="1">
      <c r="A13" s="1164">
        <v>5</v>
      </c>
      <c r="B13" s="1189">
        <v>5</v>
      </c>
      <c r="C13" s="292" t="s">
        <v>285</v>
      </c>
      <c r="D13" s="371">
        <v>611259.7030000001</v>
      </c>
      <c r="E13" s="371">
        <v>484529.7209999999</v>
      </c>
      <c r="F13" s="371">
        <v>548669.74300000002</v>
      </c>
      <c r="G13" s="371">
        <v>400496.80699999997</v>
      </c>
      <c r="H13" s="1023">
        <v>20851.873</v>
      </c>
      <c r="I13" s="371">
        <v>43291.98</v>
      </c>
      <c r="J13" s="1024">
        <v>32078.13</v>
      </c>
      <c r="K13" s="371">
        <v>34897.35</v>
      </c>
      <c r="L13" s="371">
        <v>9659.9570000000003</v>
      </c>
      <c r="M13" s="371">
        <v>5843.5839999999998</v>
      </c>
      <c r="N13" s="830"/>
      <c r="O13" s="228"/>
    </row>
    <row r="14" spans="1:16" ht="16.5" customHeight="1">
      <c r="A14" s="1164"/>
      <c r="B14" s="1189">
        <v>6</v>
      </c>
      <c r="C14" s="292"/>
      <c r="D14" s="371">
        <v>715600.38699999999</v>
      </c>
      <c r="E14" s="371">
        <v>473761.75200000004</v>
      </c>
      <c r="F14" s="371">
        <v>648936.29099999997</v>
      </c>
      <c r="G14" s="371">
        <v>397210.75699999998</v>
      </c>
      <c r="H14" s="1023">
        <v>24577.357</v>
      </c>
      <c r="I14" s="371">
        <v>40418.249000000003</v>
      </c>
      <c r="J14" s="1024">
        <v>31146.148000000001</v>
      </c>
      <c r="K14" s="371">
        <v>29486.221000000001</v>
      </c>
      <c r="L14" s="371">
        <v>10940.591</v>
      </c>
      <c r="M14" s="371">
        <v>6646.5249999999996</v>
      </c>
      <c r="N14" s="830"/>
      <c r="O14" s="228"/>
    </row>
    <row r="15" spans="1:16" ht="16.5" customHeight="1">
      <c r="A15" s="1164"/>
      <c r="B15" s="1189">
        <v>7</v>
      </c>
      <c r="C15" s="292"/>
      <c r="D15" s="371">
        <v>700232.96799999999</v>
      </c>
      <c r="E15" s="371">
        <v>468164.77600000001</v>
      </c>
      <c r="F15" s="371">
        <v>645587.054</v>
      </c>
      <c r="G15" s="371">
        <v>386555.69900000002</v>
      </c>
      <c r="H15" s="1023">
        <v>21356.237000000001</v>
      </c>
      <c r="I15" s="371">
        <v>45322.281999999999</v>
      </c>
      <c r="J15" s="1024">
        <v>23872.446</v>
      </c>
      <c r="K15" s="371">
        <v>29337.936000000002</v>
      </c>
      <c r="L15" s="371">
        <v>9417.2309999999998</v>
      </c>
      <c r="M15" s="371">
        <v>6948.8590000000004</v>
      </c>
      <c r="N15" s="830"/>
      <c r="O15" s="228"/>
    </row>
    <row r="16" spans="1:16" ht="16.5" customHeight="1">
      <c r="A16" s="1164"/>
      <c r="B16" s="1189">
        <v>8</v>
      </c>
      <c r="C16" s="292"/>
      <c r="D16" s="371">
        <v>669081.5340000001</v>
      </c>
      <c r="E16" s="371">
        <v>474016.52899999998</v>
      </c>
      <c r="F16" s="371">
        <v>606865.52300000004</v>
      </c>
      <c r="G16" s="371">
        <v>399938.17</v>
      </c>
      <c r="H16" s="1023">
        <v>22089.531999999999</v>
      </c>
      <c r="I16" s="371">
        <v>37478.370999999999</v>
      </c>
      <c r="J16" s="1024">
        <v>28412.218000000001</v>
      </c>
      <c r="K16" s="371">
        <v>29387.409</v>
      </c>
      <c r="L16" s="371">
        <v>11714.261</v>
      </c>
      <c r="M16" s="371">
        <v>7212.5789999999997</v>
      </c>
      <c r="N16" s="830"/>
      <c r="O16" s="228"/>
    </row>
    <row r="17" spans="1:16" ht="16.5" customHeight="1">
      <c r="A17" s="1164"/>
      <c r="B17" s="1189">
        <v>9</v>
      </c>
      <c r="C17" s="292"/>
      <c r="D17" s="371">
        <v>739688.75</v>
      </c>
      <c r="E17" s="371">
        <v>474798.63699999993</v>
      </c>
      <c r="F17" s="371">
        <v>669308.40399999998</v>
      </c>
      <c r="G17" s="371">
        <v>396304.18699999998</v>
      </c>
      <c r="H17" s="1023">
        <v>24174.14</v>
      </c>
      <c r="I17" s="371">
        <v>38515.120999999999</v>
      </c>
      <c r="J17" s="1024">
        <v>34621.366000000002</v>
      </c>
      <c r="K17" s="371">
        <v>32774.517</v>
      </c>
      <c r="L17" s="371">
        <v>11584.84</v>
      </c>
      <c r="M17" s="371">
        <v>7204.8119999999999</v>
      </c>
      <c r="N17" s="830"/>
      <c r="O17" s="228"/>
    </row>
    <row r="18" spans="1:16" ht="16.5" customHeight="1">
      <c r="A18" s="1164"/>
      <c r="B18" s="1189">
        <v>10</v>
      </c>
      <c r="C18" s="292"/>
      <c r="D18" s="371">
        <v>710823.55499999993</v>
      </c>
      <c r="E18" s="371">
        <v>488400.16200000001</v>
      </c>
      <c r="F18" s="371">
        <v>652264.59600000002</v>
      </c>
      <c r="G18" s="371">
        <v>400766.31599999999</v>
      </c>
      <c r="H18" s="1023">
        <v>22623.705999999998</v>
      </c>
      <c r="I18" s="371">
        <v>52899.201000000001</v>
      </c>
      <c r="J18" s="1024">
        <v>24493.614000000001</v>
      </c>
      <c r="K18" s="371">
        <v>27184.467000000001</v>
      </c>
      <c r="L18" s="371">
        <v>11441.638999999999</v>
      </c>
      <c r="M18" s="371">
        <v>7550.1779999999999</v>
      </c>
      <c r="N18" s="830"/>
      <c r="O18" s="228"/>
    </row>
    <row r="19" spans="1:16" ht="16.5" customHeight="1">
      <c r="A19" s="1164"/>
      <c r="B19" s="1189">
        <v>11</v>
      </c>
      <c r="C19" s="292"/>
      <c r="D19" s="371">
        <v>694774.91799999995</v>
      </c>
      <c r="E19" s="371">
        <v>484249.24599999998</v>
      </c>
      <c r="F19" s="371">
        <v>639448.14099999995</v>
      </c>
      <c r="G19" s="371">
        <v>400777.43400000001</v>
      </c>
      <c r="H19" s="1023">
        <v>23002.971000000001</v>
      </c>
      <c r="I19" s="371">
        <v>42373.817999999999</v>
      </c>
      <c r="J19" s="1024">
        <v>19717.168000000001</v>
      </c>
      <c r="K19" s="371">
        <v>33948.233</v>
      </c>
      <c r="L19" s="371">
        <v>12606.638000000001</v>
      </c>
      <c r="M19" s="371">
        <v>7149.7610000000004</v>
      </c>
      <c r="N19" s="830"/>
      <c r="O19" s="228"/>
    </row>
    <row r="20" spans="1:16" ht="16.5" customHeight="1">
      <c r="A20" s="1164"/>
      <c r="B20" s="1189">
        <v>12</v>
      </c>
      <c r="C20" s="292"/>
      <c r="D20" s="371">
        <v>751378.98199999984</v>
      </c>
      <c r="E20" s="371">
        <v>438346.17099999997</v>
      </c>
      <c r="F20" s="371">
        <v>689005.26599999995</v>
      </c>
      <c r="G20" s="371">
        <v>352820.89199999999</v>
      </c>
      <c r="H20" s="1023">
        <v>24284.317999999999</v>
      </c>
      <c r="I20" s="371">
        <v>55913.514000000003</v>
      </c>
      <c r="J20" s="1024">
        <v>22776.83</v>
      </c>
      <c r="K20" s="371">
        <v>23024.16</v>
      </c>
      <c r="L20" s="371">
        <v>15312.567999999999</v>
      </c>
      <c r="M20" s="371">
        <v>6587.6049999999996</v>
      </c>
      <c r="N20" s="830"/>
      <c r="O20" s="228"/>
    </row>
    <row r="21" spans="1:16" ht="16.5" customHeight="1">
      <c r="A21" s="1164">
        <v>6</v>
      </c>
      <c r="B21" s="1189">
        <v>1</v>
      </c>
      <c r="C21" s="292"/>
      <c r="D21" s="371">
        <v>551456.36199999996</v>
      </c>
      <c r="E21" s="371">
        <v>445692.842</v>
      </c>
      <c r="F21" s="371">
        <v>496996.864</v>
      </c>
      <c r="G21" s="371">
        <v>351392.38900000002</v>
      </c>
      <c r="H21" s="1023">
        <v>19520.186000000002</v>
      </c>
      <c r="I21" s="371">
        <v>56215.593000000001</v>
      </c>
      <c r="J21" s="1024">
        <v>26711.281999999999</v>
      </c>
      <c r="K21" s="371">
        <v>31115.279999999999</v>
      </c>
      <c r="L21" s="371">
        <v>8228.0300000000007</v>
      </c>
      <c r="M21" s="371">
        <v>6969.58</v>
      </c>
      <c r="N21" s="830"/>
      <c r="O21" s="228"/>
    </row>
    <row r="22" spans="1:16" ht="16.5" customHeight="1">
      <c r="A22" s="1164"/>
      <c r="B22" s="1189">
        <v>2</v>
      </c>
      <c r="C22" s="292"/>
      <c r="D22" s="371">
        <v>641644.31400000001</v>
      </c>
      <c r="E22" s="371">
        <v>452358.02899999998</v>
      </c>
      <c r="F22" s="371">
        <v>587659.56200000003</v>
      </c>
      <c r="G22" s="371">
        <v>351568.90399999998</v>
      </c>
      <c r="H22" s="1023">
        <v>19667.489000000001</v>
      </c>
      <c r="I22" s="371">
        <v>69718.294999999998</v>
      </c>
      <c r="J22" s="1024">
        <v>25543.197</v>
      </c>
      <c r="K22" s="371">
        <v>25565.760999999999</v>
      </c>
      <c r="L22" s="371">
        <v>8774.0660000000007</v>
      </c>
      <c r="M22" s="371">
        <v>5505.0690000000004</v>
      </c>
      <c r="N22" s="830"/>
      <c r="O22" s="228"/>
    </row>
    <row r="23" spans="1:16" ht="16.5" customHeight="1">
      <c r="A23" s="1164"/>
      <c r="B23" s="1189">
        <v>3</v>
      </c>
      <c r="C23" s="292"/>
      <c r="D23" s="371">
        <v>768382.85600000003</v>
      </c>
      <c r="E23" s="371">
        <v>432544.745</v>
      </c>
      <c r="F23" s="371">
        <v>700028.09100000001</v>
      </c>
      <c r="G23" s="371">
        <v>352677.717</v>
      </c>
      <c r="H23" s="371">
        <v>24669.52</v>
      </c>
      <c r="I23" s="371">
        <v>49977.646999999997</v>
      </c>
      <c r="J23" s="997">
        <v>32874.080000000002</v>
      </c>
      <c r="K23" s="371">
        <v>22849.396000000001</v>
      </c>
      <c r="L23" s="371">
        <v>10811.165000000001</v>
      </c>
      <c r="M23" s="371">
        <v>7039.9849999999997</v>
      </c>
      <c r="N23" s="830"/>
      <c r="O23" s="228"/>
    </row>
    <row r="24" spans="1:16" ht="16.5" customHeight="1">
      <c r="A24" s="1164"/>
      <c r="B24" s="1189">
        <v>4</v>
      </c>
      <c r="C24" s="292"/>
      <c r="D24" s="371">
        <v>666324.83400000003</v>
      </c>
      <c r="E24" s="1311">
        <v>461967.897</v>
      </c>
      <c r="F24" s="371">
        <v>591085.86499999999</v>
      </c>
      <c r="G24" s="1311">
        <v>374562.02100000001</v>
      </c>
      <c r="H24" s="371">
        <v>23954.691999999999</v>
      </c>
      <c r="I24" s="1311">
        <v>37681.366000000002</v>
      </c>
      <c r="J24" s="997">
        <v>40092.33</v>
      </c>
      <c r="K24" s="371">
        <v>41813.375999999997</v>
      </c>
      <c r="L24" s="371">
        <v>11191.947</v>
      </c>
      <c r="M24" s="371">
        <v>7911.134</v>
      </c>
      <c r="N24" s="830"/>
      <c r="O24" s="228"/>
    </row>
    <row r="25" spans="1:16" ht="16.5" customHeight="1">
      <c r="A25" s="1164"/>
      <c r="B25" s="1189">
        <v>5</v>
      </c>
      <c r="C25" s="292"/>
      <c r="D25" s="371">
        <v>639809.11600000004</v>
      </c>
      <c r="E25" s="1210">
        <v>522166.76500000001</v>
      </c>
      <c r="F25" s="371">
        <v>580387.12</v>
      </c>
      <c r="G25" s="1210">
        <v>432138.59700000001</v>
      </c>
      <c r="H25" s="371">
        <v>24330.429</v>
      </c>
      <c r="I25" s="1210">
        <v>46928.896000000001</v>
      </c>
      <c r="J25" s="997">
        <v>24459.304</v>
      </c>
      <c r="K25" s="1210">
        <v>35744.364000000001</v>
      </c>
      <c r="L25" s="371">
        <v>10632.263000000001</v>
      </c>
      <c r="M25" s="1210">
        <v>7354.9080000000004</v>
      </c>
      <c r="N25" s="830"/>
      <c r="O25" s="228"/>
    </row>
    <row r="26" spans="1:16" ht="16.5" customHeight="1">
      <c r="A26" s="2238" t="s">
        <v>519</v>
      </c>
      <c r="B26" s="2238"/>
      <c r="C26" s="2241"/>
      <c r="D26" s="417">
        <v>100</v>
      </c>
      <c r="E26" s="417">
        <v>100</v>
      </c>
      <c r="F26" s="417">
        <f>+F25/$D25*100</f>
        <v>90.71254308292788</v>
      </c>
      <c r="G26" s="417">
        <f>+G25/$E25*100</f>
        <v>82.758732643583699</v>
      </c>
      <c r="H26" s="417">
        <f>+H25/$D25*100</f>
        <v>3.8027637292995369</v>
      </c>
      <c r="I26" s="417">
        <f>+I25/$E25*100</f>
        <v>8.987338747995576</v>
      </c>
      <c r="J26" s="417">
        <f>+J25/$D25*100</f>
        <v>3.822906455743591</v>
      </c>
      <c r="K26" s="417">
        <f>+K25/$E25*100</f>
        <v>6.8453923910687804</v>
      </c>
      <c r="L26" s="417">
        <f>+L25/$D25*100</f>
        <v>1.661786732028995</v>
      </c>
      <c r="M26" s="417">
        <f>+M25/$E25*100</f>
        <v>1.4085362173519413</v>
      </c>
      <c r="N26" s="830"/>
      <c r="O26" s="228"/>
      <c r="P26" s="900" t="s">
        <v>917</v>
      </c>
    </row>
    <row r="27" spans="1:16">
      <c r="A27" s="106"/>
      <c r="B27" s="107"/>
      <c r="C27" s="292"/>
      <c r="D27" s="1884"/>
      <c r="E27" s="1885"/>
      <c r="F27" s="1885"/>
      <c r="G27" s="1885"/>
      <c r="H27" s="1885"/>
      <c r="I27" s="1885"/>
      <c r="J27" s="1885"/>
      <c r="K27" s="1885"/>
      <c r="L27" s="1885"/>
      <c r="M27" s="1885"/>
      <c r="N27" s="228"/>
      <c r="O27" s="228"/>
      <c r="P27" s="416"/>
    </row>
    <row r="28" spans="1:16" ht="15.75" customHeight="1">
      <c r="A28" s="2061" t="s">
        <v>43</v>
      </c>
      <c r="B28" s="2061"/>
      <c r="C28" s="2062"/>
      <c r="D28" s="1758">
        <f>(D25-D24)/D24*100</f>
        <v>-3.9793981324129959</v>
      </c>
      <c r="E28" s="1758">
        <f t="shared" ref="E28:G28" si="0">(E25-E24)/E24*100</f>
        <v>13.030963491387372</v>
      </c>
      <c r="F28" s="1758">
        <f t="shared" si="0"/>
        <v>-1.8100153689176774</v>
      </c>
      <c r="G28" s="1758">
        <f t="shared" si="0"/>
        <v>15.371706892835245</v>
      </c>
      <c r="H28" s="1758">
        <f t="shared" ref="H28:K28" si="1">(H25-H24)/H24*100</f>
        <v>1.5685319602523002</v>
      </c>
      <c r="I28" s="1758">
        <f t="shared" si="1"/>
        <v>24.54138737964011</v>
      </c>
      <c r="J28" s="1758">
        <f t="shared" si="1"/>
        <v>-38.992560422404985</v>
      </c>
      <c r="K28" s="1758">
        <f t="shared" si="1"/>
        <v>-14.514522816813441</v>
      </c>
      <c r="L28" s="1758">
        <f t="shared" ref="L28:M28" si="2">(L25-L24)/L24*100</f>
        <v>-5.0007742173904086</v>
      </c>
      <c r="M28" s="1758">
        <f t="shared" si="2"/>
        <v>-7.0309262869267499</v>
      </c>
      <c r="N28" s="228"/>
      <c r="O28" s="228"/>
      <c r="P28" s="900" t="s">
        <v>917</v>
      </c>
    </row>
    <row r="29" spans="1:16" ht="15.75" customHeight="1">
      <c r="A29" s="2124" t="s">
        <v>262</v>
      </c>
      <c r="B29" s="2124"/>
      <c r="C29" s="2125"/>
      <c r="D29" s="1809">
        <f>(D25-D13)/D13*100</f>
        <v>4.6705864724735404</v>
      </c>
      <c r="E29" s="1809">
        <f t="shared" ref="E29:G29" si="3">(E25-E13)/E13*100</f>
        <v>7.7677472338172873</v>
      </c>
      <c r="F29" s="1809">
        <f t="shared" si="3"/>
        <v>5.780777490403727</v>
      </c>
      <c r="G29" s="1809">
        <f t="shared" si="3"/>
        <v>7.9006347733503999</v>
      </c>
      <c r="H29" s="1809">
        <f t="shared" ref="H29:K29" si="4">(H25-H13)/H13*100</f>
        <v>16.682223222825119</v>
      </c>
      <c r="I29" s="1809">
        <f t="shared" si="4"/>
        <v>8.4009001205304017</v>
      </c>
      <c r="J29" s="1809">
        <f t="shared" si="4"/>
        <v>-23.750842084622764</v>
      </c>
      <c r="K29" s="1809">
        <f t="shared" si="4"/>
        <v>2.4271585091704755</v>
      </c>
      <c r="L29" s="1809">
        <f t="shared" ref="L29:M29" si="5">(L25-L13)/L13*100</f>
        <v>10.06532430734423</v>
      </c>
      <c r="M29" s="1809">
        <f t="shared" si="5"/>
        <v>25.862963551135753</v>
      </c>
      <c r="N29" s="228"/>
      <c r="O29" s="228"/>
      <c r="P29" s="900" t="s">
        <v>917</v>
      </c>
    </row>
    <row r="30" spans="1:16" ht="3.75" customHeight="1">
      <c r="A30" s="572"/>
      <c r="B30" s="573"/>
      <c r="C30" s="154"/>
      <c r="D30" s="1397"/>
      <c r="E30" s="1397"/>
      <c r="F30" s="14"/>
      <c r="G30" s="14"/>
      <c r="H30" s="14"/>
      <c r="I30" s="14"/>
      <c r="J30" s="14"/>
      <c r="K30" s="1886"/>
      <c r="L30" s="917"/>
      <c r="M30" s="917"/>
      <c r="N30" s="228"/>
      <c r="O30" s="228"/>
    </row>
    <row r="31" spans="1:16">
      <c r="A31" s="572" t="s">
        <v>264</v>
      </c>
      <c r="B31" s="573" t="s">
        <v>869</v>
      </c>
      <c r="C31" s="1407"/>
      <c r="D31" s="1407"/>
      <c r="E31" s="1407"/>
      <c r="F31" s="1407"/>
      <c r="G31" s="1407"/>
      <c r="H31" s="1407"/>
      <c r="I31" s="14"/>
      <c r="J31" s="14"/>
      <c r="K31" s="228"/>
      <c r="L31" s="917"/>
      <c r="M31" s="1886" t="s">
        <v>743</v>
      </c>
      <c r="N31" s="1886"/>
      <c r="O31" s="228"/>
    </row>
    <row r="32" spans="1:16">
      <c r="A32" s="241" t="s">
        <v>431</v>
      </c>
      <c r="B32" s="573" t="s">
        <v>870</v>
      </c>
      <c r="C32" s="1407"/>
      <c r="D32" s="1407"/>
      <c r="E32" s="1407"/>
      <c r="F32" s="1407"/>
      <c r="G32" s="1407"/>
      <c r="H32" s="1407"/>
      <c r="I32" s="1407"/>
      <c r="J32" s="1407"/>
      <c r="K32" s="1407"/>
      <c r="L32" s="1407"/>
      <c r="M32" s="1407"/>
      <c r="N32" s="1407"/>
      <c r="O32" s="228"/>
    </row>
    <row r="33" spans="1:16">
      <c r="A33" s="241"/>
      <c r="B33" s="549" t="s">
        <v>880</v>
      </c>
      <c r="C33" s="549"/>
      <c r="D33" s="1407"/>
      <c r="E33" s="1407"/>
      <c r="F33" s="1407"/>
      <c r="G33" s="1407"/>
      <c r="H33" s="1407"/>
      <c r="I33" s="1407"/>
      <c r="J33" s="1407"/>
      <c r="K33" s="1407"/>
      <c r="L33" s="1407"/>
      <c r="M33" s="1407"/>
      <c r="N33" s="1407"/>
      <c r="O33" s="228"/>
    </row>
    <row r="34" spans="1:16">
      <c r="A34" s="241"/>
      <c r="B34" s="549" t="s">
        <v>881</v>
      </c>
      <c r="C34" s="549"/>
      <c r="D34" s="14"/>
      <c r="E34" s="14"/>
      <c r="F34" s="14"/>
      <c r="G34" s="14"/>
      <c r="H34" s="14"/>
      <c r="I34" s="14"/>
      <c r="J34" s="14"/>
      <c r="K34" s="917"/>
      <c r="L34" s="917"/>
      <c r="M34" s="917"/>
      <c r="N34" s="917"/>
      <c r="O34" s="228"/>
    </row>
    <row r="35" spans="1:16">
      <c r="A35" s="241"/>
      <c r="B35" s="549" t="s">
        <v>1020</v>
      </c>
      <c r="C35" s="549"/>
      <c r="D35" s="14"/>
      <c r="E35" s="14"/>
      <c r="F35" s="14"/>
      <c r="G35" s="14"/>
      <c r="H35" s="14"/>
      <c r="I35" s="14"/>
      <c r="J35" s="14"/>
      <c r="K35" s="917"/>
      <c r="L35" s="917"/>
      <c r="M35" s="917"/>
      <c r="N35" s="917"/>
      <c r="O35" s="228"/>
    </row>
    <row r="36" spans="1:16">
      <c r="A36" s="241"/>
      <c r="B36" s="549"/>
      <c r="C36" s="46"/>
      <c r="D36" s="14"/>
      <c r="E36" s="14"/>
      <c r="F36" s="14"/>
      <c r="G36" s="14"/>
      <c r="H36" s="14"/>
      <c r="I36" s="14"/>
      <c r="J36" s="14"/>
      <c r="K36" s="917"/>
      <c r="L36" s="917"/>
      <c r="M36" s="917"/>
      <c r="N36" s="917"/>
      <c r="O36" s="228"/>
    </row>
    <row r="37" spans="1:16" s="104" customFormat="1" ht="9" customHeight="1">
      <c r="A37" s="241"/>
      <c r="B37" s="549"/>
      <c r="C37" s="549"/>
      <c r="D37" s="14"/>
      <c r="E37" s="14"/>
      <c r="F37" s="14"/>
      <c r="G37" s="14"/>
      <c r="H37" s="14"/>
      <c r="I37" s="14"/>
      <c r="J37" s="14"/>
      <c r="K37" s="917"/>
      <c r="L37" s="917"/>
      <c r="M37" s="917"/>
      <c r="N37" s="917"/>
      <c r="O37" s="228"/>
    </row>
    <row r="38" spans="1:16" ht="11.25" customHeight="1">
      <c r="A38" s="241"/>
      <c r="B38" s="241"/>
      <c r="C38" s="241"/>
      <c r="D38" s="14"/>
      <c r="E38" s="14"/>
      <c r="F38" s="14"/>
      <c r="G38" s="14"/>
      <c r="H38" s="14"/>
      <c r="I38" s="14"/>
      <c r="J38" s="14"/>
      <c r="K38" s="917"/>
      <c r="L38" s="917"/>
      <c r="M38" s="917"/>
      <c r="N38" s="228"/>
      <c r="O38" s="228"/>
    </row>
    <row r="39" spans="1:16" s="24" customFormat="1" ht="18.75">
      <c r="A39" s="1881" t="s">
        <v>752</v>
      </c>
      <c r="B39" s="129"/>
      <c r="C39" s="129"/>
      <c r="D39" s="30"/>
      <c r="E39" s="30"/>
      <c r="F39" s="30"/>
      <c r="G39" s="30"/>
      <c r="H39" s="30"/>
      <c r="I39" s="30"/>
      <c r="J39" s="30"/>
      <c r="K39" s="30"/>
      <c r="L39" s="30"/>
      <c r="M39" s="30"/>
      <c r="N39" s="30"/>
      <c r="O39" s="30"/>
      <c r="P39" s="1167"/>
    </row>
    <row r="40" spans="1:16" ht="10.5" customHeight="1">
      <c r="A40" s="226"/>
      <c r="B40" s="226"/>
      <c r="C40" s="226"/>
      <c r="D40" s="1887"/>
      <c r="E40" s="228"/>
      <c r="F40" s="228"/>
      <c r="G40" s="228"/>
      <c r="H40" s="228"/>
      <c r="I40" s="228"/>
      <c r="J40" s="30"/>
      <c r="K40" s="228"/>
      <c r="L40" s="228"/>
      <c r="M40" s="228"/>
      <c r="N40" s="228"/>
      <c r="O40" s="228"/>
    </row>
    <row r="41" spans="1:16" s="74" customFormat="1" ht="16.5" customHeight="1">
      <c r="A41" s="2246" t="s">
        <v>432</v>
      </c>
      <c r="B41" s="2246"/>
      <c r="C41" s="2251"/>
      <c r="D41" s="2329" t="s">
        <v>32</v>
      </c>
      <c r="E41" s="2330"/>
      <c r="F41" s="2330"/>
      <c r="G41" s="2330"/>
      <c r="H41" s="2330"/>
      <c r="I41" s="2330"/>
      <c r="J41" s="2329" t="s">
        <v>33</v>
      </c>
      <c r="K41" s="2330"/>
      <c r="L41" s="2330"/>
      <c r="M41" s="2330"/>
      <c r="N41" s="2330"/>
      <c r="O41" s="2331"/>
    </row>
    <row r="42" spans="1:16" s="74" customFormat="1" ht="16.5" customHeight="1">
      <c r="A42" s="2248"/>
      <c r="B42" s="2248"/>
      <c r="C42" s="2252"/>
      <c r="D42" s="829" t="s">
        <v>34</v>
      </c>
      <c r="E42" s="829" t="s">
        <v>618</v>
      </c>
      <c r="F42" s="829" t="s">
        <v>637</v>
      </c>
      <c r="G42" s="829" t="s">
        <v>866</v>
      </c>
      <c r="H42" s="829" t="s">
        <v>619</v>
      </c>
      <c r="I42" s="829" t="s">
        <v>35</v>
      </c>
      <c r="J42" s="829" t="s">
        <v>34</v>
      </c>
      <c r="K42" s="829" t="s">
        <v>618</v>
      </c>
      <c r="L42" s="829" t="s">
        <v>637</v>
      </c>
      <c r="M42" s="829" t="s">
        <v>866</v>
      </c>
      <c r="N42" s="829" t="s">
        <v>619</v>
      </c>
      <c r="O42" s="829" t="s">
        <v>35</v>
      </c>
    </row>
    <row r="43" spans="1:16" s="97" customFormat="1">
      <c r="A43" s="106"/>
      <c r="B43" s="107"/>
      <c r="C43" s="292"/>
      <c r="D43" s="1888" t="s">
        <v>225</v>
      </c>
      <c r="E43" s="102" t="s">
        <v>225</v>
      </c>
      <c r="F43" s="102" t="s">
        <v>225</v>
      </c>
      <c r="G43" s="102" t="s">
        <v>225</v>
      </c>
      <c r="H43" s="102" t="s">
        <v>225</v>
      </c>
      <c r="I43" s="1889" t="s">
        <v>225</v>
      </c>
      <c r="J43" s="1882" t="s">
        <v>225</v>
      </c>
      <c r="K43" s="1882" t="s">
        <v>225</v>
      </c>
      <c r="L43" s="1882" t="s">
        <v>225</v>
      </c>
      <c r="M43" s="1882" t="s">
        <v>225</v>
      </c>
      <c r="N43" s="1882" t="s">
        <v>225</v>
      </c>
      <c r="O43" s="1882" t="s">
        <v>225</v>
      </c>
    </row>
    <row r="44" spans="1:16" s="108" customFormat="1" ht="15.75" customHeight="1">
      <c r="A44" s="135" t="s">
        <v>483</v>
      </c>
      <c r="B44" s="503" t="s">
        <v>484</v>
      </c>
      <c r="C44" s="146" t="s">
        <v>159</v>
      </c>
      <c r="D44" s="920">
        <v>1539425.3119999999</v>
      </c>
      <c r="E44" s="1335">
        <v>1013156.401</v>
      </c>
      <c r="F44" s="1335">
        <v>335919.29499999998</v>
      </c>
      <c r="G44" s="1080">
        <v>350451.72899999999</v>
      </c>
      <c r="H44" s="1335">
        <v>241708.98800000001</v>
      </c>
      <c r="I44" s="1090">
        <v>346253.016</v>
      </c>
      <c r="J44" s="1334">
        <v>982902.321</v>
      </c>
      <c r="K44" s="1334">
        <v>470486.44799999997</v>
      </c>
      <c r="L44" s="1334">
        <v>117390.44100000001</v>
      </c>
      <c r="M44" s="1079">
        <v>154128.30100000001</v>
      </c>
      <c r="N44" s="1334">
        <v>156071.03200000001</v>
      </c>
      <c r="O44" s="1334">
        <v>109361.019</v>
      </c>
    </row>
    <row r="45" spans="1:16" s="108" customFormat="1" ht="15.75" customHeight="1">
      <c r="A45" s="135"/>
      <c r="B45" s="503">
        <v>2</v>
      </c>
      <c r="C45" s="146"/>
      <c r="D45" s="920">
        <v>1437161.193</v>
      </c>
      <c r="E45" s="1335">
        <v>1014440.9129999999</v>
      </c>
      <c r="F45" s="1335">
        <v>330878.20199999999</v>
      </c>
      <c r="G45" s="1080">
        <v>337550.61300000001</v>
      </c>
      <c r="H45" s="1335">
        <v>257548.24400000001</v>
      </c>
      <c r="I45" s="1090">
        <v>296490.35700000002</v>
      </c>
      <c r="J45" s="1334">
        <v>935222.60800000001</v>
      </c>
      <c r="K45" s="1334">
        <v>421308.96500000003</v>
      </c>
      <c r="L45" s="1334">
        <v>114022.6</v>
      </c>
      <c r="M45" s="1079">
        <v>151016.826</v>
      </c>
      <c r="N45" s="1334">
        <v>163985.57</v>
      </c>
      <c r="O45" s="1334">
        <v>111924.81600000001</v>
      </c>
    </row>
    <row r="46" spans="1:16" s="108" customFormat="1" ht="15.75" customHeight="1">
      <c r="A46" s="135"/>
      <c r="B46" s="503">
        <v>3</v>
      </c>
      <c r="C46" s="146"/>
      <c r="D46" s="920">
        <v>1571300</v>
      </c>
      <c r="E46" s="1335">
        <v>1053360</v>
      </c>
      <c r="F46" s="1335">
        <v>411235</v>
      </c>
      <c r="G46" s="1080">
        <v>344043</v>
      </c>
      <c r="H46" s="1335">
        <v>258084</v>
      </c>
      <c r="I46" s="1090">
        <v>288628</v>
      </c>
      <c r="J46" s="1334">
        <v>1034869</v>
      </c>
      <c r="K46" s="1334">
        <v>375401</v>
      </c>
      <c r="L46" s="1334">
        <v>121381</v>
      </c>
      <c r="M46" s="1079">
        <v>163570</v>
      </c>
      <c r="N46" s="1334">
        <v>174919</v>
      </c>
      <c r="O46" s="1334">
        <v>122359</v>
      </c>
    </row>
    <row r="47" spans="1:16" s="108" customFormat="1" ht="15.75" customHeight="1">
      <c r="A47" s="135"/>
      <c r="B47" s="503">
        <v>4</v>
      </c>
      <c r="C47" s="146"/>
      <c r="D47" s="1081">
        <v>1767974</v>
      </c>
      <c r="E47" s="1080">
        <v>1437339</v>
      </c>
      <c r="F47" s="1080">
        <v>439268</v>
      </c>
      <c r="G47" s="1080">
        <v>405114</v>
      </c>
      <c r="H47" s="1080">
        <v>301883</v>
      </c>
      <c r="I47" s="1082">
        <v>375299</v>
      </c>
      <c r="J47" s="1079">
        <v>1415350</v>
      </c>
      <c r="K47" s="1079">
        <v>516314</v>
      </c>
      <c r="L47" s="1079">
        <v>157968</v>
      </c>
      <c r="M47" s="1079">
        <v>195241</v>
      </c>
      <c r="N47" s="1079">
        <v>252204</v>
      </c>
      <c r="O47" s="1079">
        <v>170050</v>
      </c>
    </row>
    <row r="48" spans="1:16" s="108" customFormat="1" ht="15.75" customHeight="1">
      <c r="A48" s="135"/>
      <c r="B48" s="503">
        <v>5</v>
      </c>
      <c r="C48" s="146"/>
      <c r="D48" s="1081">
        <v>1830610</v>
      </c>
      <c r="E48" s="1080">
        <v>1685041</v>
      </c>
      <c r="F48" s="1080">
        <v>416271</v>
      </c>
      <c r="G48" s="1080">
        <v>420647</v>
      </c>
      <c r="H48" s="1080">
        <v>296384</v>
      </c>
      <c r="I48" s="1082">
        <v>344669</v>
      </c>
      <c r="J48" s="1112">
        <v>1328205</v>
      </c>
      <c r="K48" s="1112">
        <v>527437</v>
      </c>
      <c r="L48" s="1112">
        <v>143014</v>
      </c>
      <c r="M48" s="1112">
        <v>195185</v>
      </c>
      <c r="N48" s="1112">
        <v>266374</v>
      </c>
      <c r="O48" s="1112">
        <v>146717</v>
      </c>
      <c r="P48" s="227"/>
    </row>
    <row r="49" spans="1:16" ht="15.75" customHeight="1">
      <c r="A49" s="2266" t="s">
        <v>519</v>
      </c>
      <c r="B49" s="2266"/>
      <c r="C49" s="2267"/>
      <c r="D49" s="400">
        <f t="shared" ref="D49:I49" si="6">+D48/$D10*100</f>
        <v>22.166685395108775</v>
      </c>
      <c r="E49" s="400">
        <f t="shared" si="6"/>
        <v>20.404003979471046</v>
      </c>
      <c r="F49" s="400">
        <f t="shared" si="6"/>
        <v>5.0405866329296378</v>
      </c>
      <c r="G49" s="400">
        <f t="shared" si="6"/>
        <v>5.0935752079341432</v>
      </c>
      <c r="H49" s="400">
        <f t="shared" si="6"/>
        <v>3.5888861549668798</v>
      </c>
      <c r="I49" s="400">
        <f t="shared" si="6"/>
        <v>4.1735647070903941</v>
      </c>
      <c r="J49" s="413">
        <f t="shared" ref="J49:O49" si="7">+J48/$E10*100</f>
        <v>23.220886761102346</v>
      </c>
      <c r="K49" s="414">
        <f t="shared" si="7"/>
        <v>9.2211329204569612</v>
      </c>
      <c r="L49" s="414">
        <f t="shared" si="7"/>
        <v>2.5003007060297855</v>
      </c>
      <c r="M49" s="414">
        <f t="shared" si="7"/>
        <v>3.4124015362581543</v>
      </c>
      <c r="N49" s="414">
        <f t="shared" si="7"/>
        <v>4.6569923243037605</v>
      </c>
      <c r="O49" s="414">
        <f t="shared" si="7"/>
        <v>2.5650399169771632</v>
      </c>
      <c r="P49" s="900" t="s">
        <v>917</v>
      </c>
    </row>
    <row r="50" spans="1:16">
      <c r="A50" s="183"/>
      <c r="B50" s="106"/>
      <c r="C50" s="292"/>
      <c r="D50" s="415"/>
      <c r="E50" s="401"/>
      <c r="F50" s="401"/>
      <c r="G50" s="401"/>
      <c r="H50" s="401"/>
      <c r="I50" s="402"/>
      <c r="J50" s="403"/>
      <c r="K50" s="403"/>
      <c r="L50" s="403"/>
      <c r="M50" s="403"/>
      <c r="N50" s="228"/>
      <c r="O50" s="228"/>
    </row>
    <row r="51" spans="1:16" ht="16.5" customHeight="1">
      <c r="A51" s="1164">
        <v>5</v>
      </c>
      <c r="B51" s="1189">
        <v>5</v>
      </c>
      <c r="C51" s="292" t="s">
        <v>285</v>
      </c>
      <c r="D51" s="916">
        <v>132117.986</v>
      </c>
      <c r="E51" s="553">
        <v>140483.40400000001</v>
      </c>
      <c r="F51" s="553">
        <v>32714.544999999998</v>
      </c>
      <c r="G51" s="1025">
        <v>27995.224999999999</v>
      </c>
      <c r="H51" s="553">
        <v>22005.856</v>
      </c>
      <c r="I51" s="693">
        <v>26218.657999999999</v>
      </c>
      <c r="J51" s="404">
        <v>109027.647</v>
      </c>
      <c r="K51" s="404">
        <v>45943.517</v>
      </c>
      <c r="L51" s="404">
        <v>14286.498</v>
      </c>
      <c r="M51" s="404">
        <v>15905.245999999999</v>
      </c>
      <c r="N51" s="404">
        <v>18652.785</v>
      </c>
      <c r="O51" s="404">
        <v>12882.468000000001</v>
      </c>
    </row>
    <row r="52" spans="1:16" ht="16.5" customHeight="1">
      <c r="A52" s="1164"/>
      <c r="B52" s="1189">
        <v>6</v>
      </c>
      <c r="C52" s="292"/>
      <c r="D52" s="916">
        <v>159334.663</v>
      </c>
      <c r="E52" s="553">
        <v>145525.967</v>
      </c>
      <c r="F52" s="553">
        <v>32761.46</v>
      </c>
      <c r="G52" s="1025">
        <v>39411.328000000001</v>
      </c>
      <c r="H52" s="553">
        <v>26676.455000000002</v>
      </c>
      <c r="I52" s="693">
        <v>29294.151000000002</v>
      </c>
      <c r="J52" s="404">
        <v>115824.859</v>
      </c>
      <c r="K52" s="404">
        <v>42394.853999999999</v>
      </c>
      <c r="L52" s="404">
        <v>12205.154</v>
      </c>
      <c r="M52" s="404">
        <v>16088.679</v>
      </c>
      <c r="N52" s="404">
        <v>21346.469000000001</v>
      </c>
      <c r="O52" s="404">
        <v>12346.357</v>
      </c>
    </row>
    <row r="53" spans="1:16" ht="16.5" customHeight="1">
      <c r="A53" s="1164"/>
      <c r="B53" s="1189">
        <v>7</v>
      </c>
      <c r="C53" s="292"/>
      <c r="D53" s="916">
        <v>141977.44</v>
      </c>
      <c r="E53" s="553">
        <v>143588.62400000001</v>
      </c>
      <c r="F53" s="553">
        <v>34959.203999999998</v>
      </c>
      <c r="G53" s="1025">
        <v>36865.053999999996</v>
      </c>
      <c r="H53" s="553">
        <v>28288.195</v>
      </c>
      <c r="I53" s="693">
        <v>32875.129000000001</v>
      </c>
      <c r="J53" s="404">
        <v>105111.757</v>
      </c>
      <c r="K53" s="404">
        <v>40443.754000000001</v>
      </c>
      <c r="L53" s="404">
        <v>10735.442999999999</v>
      </c>
      <c r="M53" s="404">
        <v>17676.135999999999</v>
      </c>
      <c r="N53" s="404">
        <v>23069.725999999999</v>
      </c>
      <c r="O53" s="404">
        <v>11321.607</v>
      </c>
    </row>
    <row r="54" spans="1:16" ht="16.5" customHeight="1">
      <c r="A54" s="1164"/>
      <c r="B54" s="1189">
        <v>8</v>
      </c>
      <c r="C54" s="292"/>
      <c r="D54" s="916">
        <v>160507.649</v>
      </c>
      <c r="E54" s="553">
        <v>130833.636</v>
      </c>
      <c r="F54" s="553">
        <v>31020.763999999999</v>
      </c>
      <c r="G54" s="1025">
        <v>33205.51</v>
      </c>
      <c r="H54" s="553">
        <v>22608.162</v>
      </c>
      <c r="I54" s="693">
        <v>29328.14</v>
      </c>
      <c r="J54" s="404">
        <v>107230.364</v>
      </c>
      <c r="K54" s="404">
        <v>46281.7</v>
      </c>
      <c r="L54" s="404">
        <v>9219.65</v>
      </c>
      <c r="M54" s="404">
        <v>16271.539000000001</v>
      </c>
      <c r="N54" s="404">
        <v>25595.628000000001</v>
      </c>
      <c r="O54" s="404">
        <v>12697.65</v>
      </c>
    </row>
    <row r="55" spans="1:16" ht="16.5" customHeight="1">
      <c r="A55" s="1164"/>
      <c r="B55" s="1189">
        <v>9</v>
      </c>
      <c r="C55" s="292"/>
      <c r="D55" s="916">
        <v>162332.60200000001</v>
      </c>
      <c r="E55" s="553">
        <v>155221.47</v>
      </c>
      <c r="F55" s="553">
        <v>33803.949000000001</v>
      </c>
      <c r="G55" s="1025">
        <v>33729.741999999998</v>
      </c>
      <c r="H55" s="553">
        <v>26578.923999999999</v>
      </c>
      <c r="I55" s="693">
        <v>29572.118999999999</v>
      </c>
      <c r="J55" s="404">
        <v>113674.996</v>
      </c>
      <c r="K55" s="404">
        <v>44177.163999999997</v>
      </c>
      <c r="L55" s="404">
        <v>10811.483</v>
      </c>
      <c r="M55" s="404">
        <v>16914.743999999999</v>
      </c>
      <c r="N55" s="404">
        <v>22632.325000000001</v>
      </c>
      <c r="O55" s="404">
        <v>13989.448</v>
      </c>
    </row>
    <row r="56" spans="1:16" ht="16.5" customHeight="1">
      <c r="A56" s="1164"/>
      <c r="B56" s="1189">
        <v>10</v>
      </c>
      <c r="C56" s="292"/>
      <c r="D56" s="916">
        <v>173557.212</v>
      </c>
      <c r="E56" s="553">
        <v>155328.652</v>
      </c>
      <c r="F56" s="553">
        <v>32204.182000000001</v>
      </c>
      <c r="G56" s="1025">
        <v>37973.555999999997</v>
      </c>
      <c r="H56" s="553">
        <v>27363.844000000001</v>
      </c>
      <c r="I56" s="693">
        <v>26331.107</v>
      </c>
      <c r="J56" s="404">
        <v>109679.65399999999</v>
      </c>
      <c r="K56" s="404">
        <v>46342.724999999999</v>
      </c>
      <c r="L56" s="404">
        <v>17237.673999999999</v>
      </c>
      <c r="M56" s="404">
        <v>18772.954000000002</v>
      </c>
      <c r="N56" s="404">
        <v>26317.525000000001</v>
      </c>
      <c r="O56" s="404">
        <v>13429.268</v>
      </c>
    </row>
    <row r="57" spans="1:16" ht="16.5" customHeight="1">
      <c r="A57" s="1164"/>
      <c r="B57" s="1189">
        <v>11</v>
      </c>
      <c r="C57" s="292"/>
      <c r="D57" s="916">
        <v>170101.84</v>
      </c>
      <c r="E57" s="553">
        <v>132933.68900000001</v>
      </c>
      <c r="F57" s="553">
        <v>29268.313999999998</v>
      </c>
      <c r="G57" s="1025">
        <v>37318.86</v>
      </c>
      <c r="H57" s="553">
        <v>23656.675999999999</v>
      </c>
      <c r="I57" s="693">
        <v>23821.396000000001</v>
      </c>
      <c r="J57" s="404">
        <v>118162.86900000001</v>
      </c>
      <c r="K57" s="404">
        <v>55781.387000000002</v>
      </c>
      <c r="L57" s="404">
        <v>11673.486000000001</v>
      </c>
      <c r="M57" s="404">
        <v>15953.989</v>
      </c>
      <c r="N57" s="404">
        <v>25075.218000000001</v>
      </c>
      <c r="O57" s="404">
        <v>14489.473</v>
      </c>
    </row>
    <row r="58" spans="1:16" ht="16.5" customHeight="1">
      <c r="A58" s="1164"/>
      <c r="B58" s="1189">
        <v>12</v>
      </c>
      <c r="C58" s="292"/>
      <c r="D58" s="916">
        <v>182206.394</v>
      </c>
      <c r="E58" s="553">
        <v>154499.989</v>
      </c>
      <c r="F58" s="553">
        <v>38345.214999999997</v>
      </c>
      <c r="G58" s="1025">
        <v>29348.39</v>
      </c>
      <c r="H58" s="553">
        <v>26597.481</v>
      </c>
      <c r="I58" s="693">
        <v>30449.56</v>
      </c>
      <c r="J58" s="404">
        <v>111413.257</v>
      </c>
      <c r="K58" s="404">
        <v>39664.584999999999</v>
      </c>
      <c r="L58" s="404">
        <v>9610.8169999999991</v>
      </c>
      <c r="M58" s="404">
        <v>17461.294999999998</v>
      </c>
      <c r="N58" s="404">
        <v>20796.858</v>
      </c>
      <c r="O58" s="404">
        <v>13834.879000000001</v>
      </c>
    </row>
    <row r="59" spans="1:16" ht="16.5" customHeight="1">
      <c r="A59" s="1164">
        <v>6</v>
      </c>
      <c r="B59" s="1189">
        <v>1</v>
      </c>
      <c r="C59" s="292"/>
      <c r="D59" s="916">
        <v>119814.04399999999</v>
      </c>
      <c r="E59" s="553">
        <v>120439.02800000001</v>
      </c>
      <c r="F59" s="553">
        <v>25225.002</v>
      </c>
      <c r="G59" s="1025">
        <v>29392.95</v>
      </c>
      <c r="H59" s="553">
        <v>17324.665000000001</v>
      </c>
      <c r="I59" s="693">
        <v>25064.198</v>
      </c>
      <c r="J59" s="404">
        <v>114073.374</v>
      </c>
      <c r="K59" s="404">
        <v>37677.972000000002</v>
      </c>
      <c r="L59" s="404">
        <v>11507.289000000001</v>
      </c>
      <c r="M59" s="404">
        <v>14702.398999999999</v>
      </c>
      <c r="N59" s="404">
        <v>23710.106</v>
      </c>
      <c r="O59" s="404">
        <v>11405.905000000001</v>
      </c>
    </row>
    <row r="60" spans="1:16" ht="16.5" customHeight="1">
      <c r="A60" s="1164"/>
      <c r="B60" s="1189">
        <v>2</v>
      </c>
      <c r="C60" s="292"/>
      <c r="D60" s="916">
        <v>124788.289</v>
      </c>
      <c r="E60" s="553">
        <v>126455.156</v>
      </c>
      <c r="F60" s="553">
        <v>27826.911</v>
      </c>
      <c r="G60" s="1025">
        <v>36706.220999999998</v>
      </c>
      <c r="H60" s="553">
        <v>25316.803</v>
      </c>
      <c r="I60" s="693">
        <v>25121.733</v>
      </c>
      <c r="J60" s="404">
        <v>95845.258000000002</v>
      </c>
      <c r="K60" s="404">
        <v>47781.08</v>
      </c>
      <c r="L60" s="404">
        <v>8754.973</v>
      </c>
      <c r="M60" s="404">
        <v>15632.815000000001</v>
      </c>
      <c r="N60" s="404">
        <v>23407.493999999999</v>
      </c>
      <c r="O60" s="404">
        <v>12763.700999999999</v>
      </c>
    </row>
    <row r="61" spans="1:16" ht="16.5" customHeight="1">
      <c r="A61" s="1164"/>
      <c r="B61" s="1189">
        <v>3</v>
      </c>
      <c r="C61" s="292"/>
      <c r="D61" s="553">
        <v>161266.16099999999</v>
      </c>
      <c r="E61" s="553">
        <v>151811.986</v>
      </c>
      <c r="F61" s="553">
        <v>42883.527000000002</v>
      </c>
      <c r="G61" s="1025">
        <v>29963.175999999999</v>
      </c>
      <c r="H61" s="553">
        <v>27370.357</v>
      </c>
      <c r="I61" s="693">
        <v>36317.14</v>
      </c>
      <c r="J61" s="404">
        <v>96415.573999999993</v>
      </c>
      <c r="K61" s="404">
        <v>39558.495000000003</v>
      </c>
      <c r="L61" s="404">
        <v>10658.165000000001</v>
      </c>
      <c r="M61" s="404">
        <v>16596.635999999999</v>
      </c>
      <c r="N61" s="404">
        <v>20105.669000000002</v>
      </c>
      <c r="O61" s="404">
        <v>15075.745000000001</v>
      </c>
    </row>
    <row r="62" spans="1:16" ht="16.5" customHeight="1">
      <c r="A62" s="1164"/>
      <c r="B62" s="1189">
        <v>4</v>
      </c>
      <c r="C62" s="292"/>
      <c r="D62" s="916">
        <v>142171.43799999999</v>
      </c>
      <c r="E62" s="553">
        <v>127910.77099999999</v>
      </c>
      <c r="F62" s="553">
        <v>36271.608</v>
      </c>
      <c r="G62" s="553">
        <v>34787.947999999997</v>
      </c>
      <c r="H62" s="553">
        <v>29993.064999999999</v>
      </c>
      <c r="I62" s="693">
        <v>34877.374000000003</v>
      </c>
      <c r="J62" s="1312">
        <v>113359.897</v>
      </c>
      <c r="K62" s="1312">
        <v>46784.978000000003</v>
      </c>
      <c r="L62" s="1312">
        <v>10417.824000000001</v>
      </c>
      <c r="M62" s="1312">
        <v>18878.266</v>
      </c>
      <c r="N62" s="1312">
        <v>22738.132000000001</v>
      </c>
      <c r="O62" s="404">
        <v>13874.847</v>
      </c>
    </row>
    <row r="63" spans="1:16" ht="16.5" customHeight="1">
      <c r="A63" s="1164"/>
      <c r="B63" s="1189">
        <v>5</v>
      </c>
      <c r="C63" s="292"/>
      <c r="D63" s="916">
        <v>143536.61799999999</v>
      </c>
      <c r="E63" s="553">
        <v>117421.489</v>
      </c>
      <c r="F63" s="553">
        <v>30205.37</v>
      </c>
      <c r="G63" s="553">
        <v>36578.296000000002</v>
      </c>
      <c r="H63" s="553">
        <v>22559.767</v>
      </c>
      <c r="I63" s="693">
        <v>26702.403999999999</v>
      </c>
      <c r="J63" s="1211">
        <v>119189.66899999999</v>
      </c>
      <c r="K63" s="1211">
        <v>47526.495999999999</v>
      </c>
      <c r="L63" s="1211">
        <v>14583.998</v>
      </c>
      <c r="M63" s="1211">
        <v>15633.777</v>
      </c>
      <c r="N63" s="1211">
        <v>21940.210999999999</v>
      </c>
      <c r="O63" s="1211">
        <v>20838.776999999998</v>
      </c>
    </row>
    <row r="64" spans="1:16" ht="16.5" customHeight="1">
      <c r="A64" s="875" t="s">
        <v>861</v>
      </c>
      <c r="B64" s="1339"/>
      <c r="C64" s="1340"/>
      <c r="D64" s="417">
        <f>+D63/$D75*100</f>
        <v>22.434287729029478</v>
      </c>
      <c r="E64" s="417">
        <f t="shared" ref="E64:I64" si="8">+E63/$D75*100</f>
        <v>18.35258142836464</v>
      </c>
      <c r="F64" s="417">
        <f t="shared" si="8"/>
        <v>4.7209971294000752</v>
      </c>
      <c r="G64" s="417">
        <f t="shared" si="8"/>
        <v>5.717063900039836</v>
      </c>
      <c r="H64" s="417">
        <f t="shared" si="8"/>
        <v>3.5260152498358588</v>
      </c>
      <c r="I64" s="417">
        <f t="shared" si="8"/>
        <v>4.1734953960862287</v>
      </c>
      <c r="J64" s="828">
        <f>+J63/$J75*100</f>
        <v>22.825977635708007</v>
      </c>
      <c r="K64" s="447">
        <f>+K63/$J75*100</f>
        <v>9.1017849441260399</v>
      </c>
      <c r="L64" s="447">
        <f t="shared" ref="L64:O64" si="9">+L63/$J75*100</f>
        <v>2.7929770673934025</v>
      </c>
      <c r="M64" s="447">
        <f t="shared" si="9"/>
        <v>2.9940199277140893</v>
      </c>
      <c r="N64" s="447">
        <f t="shared" si="9"/>
        <v>4.2017632049025559</v>
      </c>
      <c r="O64" s="447">
        <f t="shared" si="9"/>
        <v>3.990827911079327</v>
      </c>
      <c r="P64" s="900" t="s">
        <v>917</v>
      </c>
    </row>
    <row r="65" spans="1:16">
      <c r="A65" s="127"/>
      <c r="B65" s="128"/>
      <c r="C65" s="292"/>
      <c r="D65" s="1890"/>
      <c r="E65" s="1891"/>
      <c r="F65" s="1891"/>
      <c r="G65" s="1891"/>
      <c r="H65" s="1891"/>
      <c r="I65" s="1892"/>
      <c r="J65" s="1893"/>
      <c r="K65" s="1893"/>
      <c r="L65" s="1893"/>
      <c r="M65" s="1893"/>
      <c r="N65" s="1893"/>
      <c r="O65" s="1893"/>
      <c r="P65" s="416"/>
    </row>
    <row r="66" spans="1:16" ht="15.75" customHeight="1">
      <c r="A66" s="2061" t="s">
        <v>43</v>
      </c>
      <c r="B66" s="2061"/>
      <c r="C66" s="2062"/>
      <c r="D66" s="1894">
        <f>(D63-D62)/D62*100</f>
        <v>0.96023506493617461</v>
      </c>
      <c r="E66" s="1895">
        <f t="shared" ref="E66:K66" si="10">(E63-E62)/E62*100</f>
        <v>-8.2004681216408226</v>
      </c>
      <c r="F66" s="1895">
        <f t="shared" si="10"/>
        <v>-16.724480480710977</v>
      </c>
      <c r="G66" s="1895">
        <f t="shared" si="10"/>
        <v>5.1464604925821025</v>
      </c>
      <c r="H66" s="1895">
        <f t="shared" si="10"/>
        <v>-24.783389093445432</v>
      </c>
      <c r="I66" s="1896">
        <f t="shared" si="10"/>
        <v>-23.439178649172394</v>
      </c>
      <c r="J66" s="1758">
        <f t="shared" si="10"/>
        <v>5.1427110947357315</v>
      </c>
      <c r="K66" s="1758">
        <f t="shared" si="10"/>
        <v>1.584948912447915</v>
      </c>
      <c r="L66" s="1758">
        <f t="shared" ref="L66:O66" si="11">(L63-L62)/L62*100</f>
        <v>39.990827259128196</v>
      </c>
      <c r="M66" s="1758">
        <f t="shared" si="11"/>
        <v>-17.186371883943153</v>
      </c>
      <c r="N66" s="1758">
        <f t="shared" si="11"/>
        <v>-3.5091756877829812</v>
      </c>
      <c r="O66" s="1758">
        <f t="shared" si="11"/>
        <v>50.191039944440462</v>
      </c>
      <c r="P66" s="900" t="s">
        <v>917</v>
      </c>
    </row>
    <row r="67" spans="1:16" ht="15.75" customHeight="1">
      <c r="A67" s="2124" t="s">
        <v>262</v>
      </c>
      <c r="B67" s="2124"/>
      <c r="C67" s="2125"/>
      <c r="D67" s="1897">
        <f>(D63-D51)/D51*100</f>
        <v>8.6427536066133968</v>
      </c>
      <c r="E67" s="1809">
        <f t="shared" ref="E67:K67" si="12">(E63-E51)/E51*100</f>
        <v>-16.416113464904374</v>
      </c>
      <c r="F67" s="1809">
        <f t="shared" si="12"/>
        <v>-7.6699064590383257</v>
      </c>
      <c r="G67" s="1809">
        <f t="shared" si="12"/>
        <v>30.659053463581749</v>
      </c>
      <c r="H67" s="1809">
        <f t="shared" si="12"/>
        <v>2.5171072645390393</v>
      </c>
      <c r="I67" s="1898">
        <f t="shared" si="12"/>
        <v>1.8450448531728787</v>
      </c>
      <c r="J67" s="1809">
        <f t="shared" si="12"/>
        <v>9.3205918678589814</v>
      </c>
      <c r="K67" s="1809">
        <f t="shared" si="12"/>
        <v>3.4454893821036801</v>
      </c>
      <c r="L67" s="1809">
        <f t="shared" ref="L67:O67" si="13">(L63-L51)/L51*100</f>
        <v>2.0823857603171891</v>
      </c>
      <c r="M67" s="1809">
        <f t="shared" si="13"/>
        <v>-1.7067890682105711</v>
      </c>
      <c r="N67" s="1809">
        <f t="shared" si="13"/>
        <v>17.624317226623258</v>
      </c>
      <c r="O67" s="1809">
        <f t="shared" si="13"/>
        <v>61.760751123154336</v>
      </c>
      <c r="P67" s="900" t="s">
        <v>917</v>
      </c>
    </row>
    <row r="68" spans="1:16" ht="3" customHeight="1">
      <c r="A68" s="1326"/>
      <c r="B68" s="1326"/>
      <c r="C68" s="1326"/>
      <c r="D68" s="1895"/>
      <c r="E68" s="1895"/>
      <c r="F68" s="1895"/>
      <c r="G68" s="1895"/>
      <c r="H68" s="1895"/>
      <c r="I68" s="1895"/>
      <c r="J68" s="1895"/>
      <c r="K68" s="1895"/>
      <c r="L68" s="1895"/>
      <c r="M68" s="1895"/>
      <c r="N68" s="1895"/>
      <c r="O68" s="1895"/>
    </row>
    <row r="69" spans="1:16" ht="15.75" customHeight="1">
      <c r="A69" s="575" t="s">
        <v>503</v>
      </c>
      <c r="B69" s="549" t="s">
        <v>1021</v>
      </c>
      <c r="C69" s="241"/>
      <c r="D69" s="14"/>
      <c r="E69" s="14"/>
      <c r="F69" s="14"/>
      <c r="G69" s="14"/>
      <c r="H69" s="14"/>
      <c r="I69" s="14"/>
      <c r="J69" s="14"/>
      <c r="K69" s="228"/>
      <c r="L69" s="917"/>
      <c r="M69" s="1886"/>
      <c r="N69" s="228"/>
      <c r="O69" s="1886" t="s">
        <v>743</v>
      </c>
    </row>
    <row r="70" spans="1:16" ht="12" customHeight="1">
      <c r="A70" s="575"/>
      <c r="B70" s="549" t="s">
        <v>1022</v>
      </c>
      <c r="C70" s="636"/>
      <c r="D70" s="85"/>
      <c r="E70" s="85"/>
      <c r="F70" s="85"/>
      <c r="G70" s="85"/>
      <c r="H70" s="14"/>
      <c r="I70" s="14"/>
      <c r="J70" s="14"/>
      <c r="K70" s="228"/>
      <c r="L70" s="228"/>
      <c r="M70" s="228"/>
      <c r="N70" s="228"/>
      <c r="O70" s="228"/>
    </row>
    <row r="71" spans="1:16" ht="13.9" customHeight="1">
      <c r="A71" s="575"/>
      <c r="B71" s="549"/>
      <c r="C71" s="636"/>
      <c r="D71" s="85"/>
      <c r="E71" s="85"/>
      <c r="F71" s="85"/>
      <c r="G71" s="85"/>
      <c r="H71" s="14"/>
      <c r="I71" s="14"/>
      <c r="J71" s="14"/>
      <c r="K71" s="228"/>
      <c r="L71" s="228"/>
      <c r="M71" s="228"/>
      <c r="N71" s="228"/>
      <c r="O71" s="228"/>
    </row>
    <row r="72" spans="1:16" ht="17.45" customHeight="1">
      <c r="A72" s="575"/>
      <c r="B72" s="549"/>
      <c r="C72" s="241"/>
      <c r="D72" s="14"/>
      <c r="E72" s="14"/>
      <c r="F72" s="14"/>
      <c r="G72" s="14"/>
      <c r="H72" s="14"/>
      <c r="I72" s="14"/>
      <c r="J72" s="14"/>
      <c r="K72" s="228"/>
      <c r="L72" s="228"/>
      <c r="M72" s="228"/>
      <c r="N72" s="228"/>
      <c r="O72" s="228"/>
    </row>
    <row r="73" spans="1:16">
      <c r="A73" s="46"/>
      <c r="B73" s="46"/>
      <c r="C73" s="46"/>
      <c r="D73" s="228" t="s">
        <v>907</v>
      </c>
      <c r="E73" s="228"/>
      <c r="F73" s="228"/>
      <c r="G73" s="228"/>
      <c r="H73" s="228"/>
      <c r="I73" s="228"/>
      <c r="J73" s="228" t="s">
        <v>908</v>
      </c>
      <c r="K73" s="228"/>
      <c r="L73" s="228"/>
      <c r="M73" s="228"/>
      <c r="N73" s="228"/>
      <c r="O73" s="228"/>
    </row>
    <row r="74" spans="1:16" ht="12.75" thickBot="1">
      <c r="A74" s="46"/>
      <c r="B74" s="46"/>
      <c r="C74" s="46"/>
      <c r="D74" s="1123"/>
      <c r="E74" s="228"/>
      <c r="F74" s="228"/>
      <c r="G74" s="228"/>
      <c r="H74" s="228"/>
      <c r="I74" s="228"/>
      <c r="J74" s="1123"/>
      <c r="K74" s="228"/>
      <c r="L74" s="228"/>
      <c r="M74" s="228"/>
      <c r="N74" s="228"/>
      <c r="O74" s="228"/>
    </row>
    <row r="75" spans="1:16" ht="12.75" thickBot="1">
      <c r="A75" s="14"/>
      <c r="B75" s="14"/>
      <c r="C75" s="14" t="s">
        <v>909</v>
      </c>
      <c r="D75" s="1899">
        <f>D25</f>
        <v>639809.11600000004</v>
      </c>
      <c r="E75" s="882" t="s">
        <v>963</v>
      </c>
      <c r="F75" s="14"/>
      <c r="G75" s="14"/>
      <c r="H75" s="14"/>
      <c r="I75" s="917" t="s">
        <v>937</v>
      </c>
      <c r="J75" s="1900">
        <f>E25</f>
        <v>522166.76500000001</v>
      </c>
      <c r="K75" s="228" t="s">
        <v>963</v>
      </c>
      <c r="L75" s="228"/>
      <c r="M75" s="228"/>
      <c r="N75" s="228"/>
      <c r="O75" s="228"/>
    </row>
    <row r="76" spans="1:16">
      <c r="A76" s="46"/>
      <c r="B76" s="46"/>
      <c r="C76" s="46"/>
      <c r="D76" s="228"/>
      <c r="E76" s="228"/>
      <c r="F76" s="228"/>
      <c r="G76" s="228"/>
      <c r="H76" s="228"/>
      <c r="I76" s="228"/>
      <c r="J76" s="154"/>
      <c r="K76" s="228"/>
      <c r="L76" s="228"/>
      <c r="M76" s="228"/>
      <c r="N76" s="228"/>
      <c r="O76" s="228"/>
    </row>
    <row r="77" spans="1:16">
      <c r="A77" s="154"/>
      <c r="B77" s="154"/>
      <c r="C77" s="154"/>
      <c r="D77" s="154"/>
      <c r="E77" s="154"/>
      <c r="F77" s="154"/>
      <c r="G77" s="154"/>
      <c r="H77" s="154"/>
      <c r="I77" s="154"/>
      <c r="J77" s="154"/>
      <c r="K77" s="228"/>
      <c r="L77" s="228"/>
      <c r="M77" s="228"/>
      <c r="N77" s="228"/>
      <c r="O77" s="228"/>
    </row>
  </sheetData>
  <mergeCells count="16">
    <mergeCell ref="A26:C26"/>
    <mergeCell ref="L3:M3"/>
    <mergeCell ref="D41:I41"/>
    <mergeCell ref="J41:O41"/>
    <mergeCell ref="A67:C67"/>
    <mergeCell ref="A28:C28"/>
    <mergeCell ref="A29:C29"/>
    <mergeCell ref="A41:C42"/>
    <mergeCell ref="A66:C66"/>
    <mergeCell ref="A49:C49"/>
    <mergeCell ref="A11:C11"/>
    <mergeCell ref="D3:E3"/>
    <mergeCell ref="F3:G3"/>
    <mergeCell ref="H3:I3"/>
    <mergeCell ref="J3:K3"/>
    <mergeCell ref="A3:C4"/>
  </mergeCells>
  <phoneticPr fontId="3"/>
  <printOptions gridLinesSet="0"/>
  <pageMargins left="0.78740157480314965" right="0.59055118110236227" top="0.70866141732283472" bottom="0.39370078740157483" header="0.39370078740157483" footer="0.19685039370078741"/>
  <pageSetup paperSize="9" scale="69" orientation="portrait" r:id="rId1"/>
  <headerFooter alignWithMargins="0">
    <oddHeader>&amp;R&amp;"ＭＳ Ｐゴシック,太字"&amp;14 &amp;18 &amp;"ＭＳ ゴシック,太字"8　商業・貿易</oddHeader>
    <oddFooter>&amp;R－25－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3">
    <tabColor theme="6" tint="-0.249977111117893"/>
  </sheetPr>
  <dimension ref="A1:M64"/>
  <sheetViews>
    <sheetView view="pageBreakPreview" zoomScaleNormal="100" zoomScaleSheetLayoutView="100" workbookViewId="0"/>
  </sheetViews>
  <sheetFormatPr defaultColWidth="10.6640625" defaultRowHeight="11.25"/>
  <cols>
    <col min="1" max="1" width="6" style="10" customWidth="1"/>
    <col min="2" max="2" width="4.1640625" style="10" customWidth="1"/>
    <col min="3" max="3" width="6.33203125" style="10" customWidth="1"/>
    <col min="4" max="4" width="11.6640625" style="16" customWidth="1"/>
    <col min="5" max="5" width="12.6640625" style="16" customWidth="1"/>
    <col min="6" max="6" width="12.83203125" style="16" customWidth="1"/>
    <col min="7" max="7" width="0.6640625" style="16" customWidth="1"/>
    <col min="8" max="8" width="13.5" style="16" customWidth="1"/>
    <col min="9" max="9" width="13.83203125" style="16" customWidth="1"/>
    <col min="10" max="10" width="12.5" style="16" customWidth="1"/>
    <col min="11" max="11" width="13.33203125" style="16" customWidth="1"/>
    <col min="12" max="12" width="11.1640625" style="16" customWidth="1"/>
    <col min="13" max="16384" width="10.6640625" style="16"/>
  </cols>
  <sheetData>
    <row r="1" spans="1:12" ht="2.25" customHeight="1">
      <c r="A1" s="1901"/>
      <c r="B1" s="1901"/>
      <c r="C1" s="1901"/>
      <c r="D1" s="450"/>
      <c r="E1" s="450"/>
      <c r="F1" s="450"/>
      <c r="G1" s="450"/>
      <c r="H1" s="450"/>
      <c r="I1" s="450"/>
      <c r="J1" s="450"/>
      <c r="K1" s="450"/>
      <c r="L1" s="450"/>
    </row>
    <row r="2" spans="1:12" ht="2.25" customHeight="1">
      <c r="A2" s="1901"/>
      <c r="B2" s="1901"/>
      <c r="C2" s="1901"/>
      <c r="D2" s="450"/>
      <c r="E2" s="450"/>
      <c r="F2" s="450"/>
      <c r="G2" s="450"/>
      <c r="H2" s="450"/>
      <c r="I2" s="450"/>
      <c r="J2" s="450"/>
      <c r="K2" s="450"/>
      <c r="L2" s="450"/>
    </row>
    <row r="3" spans="1:12" ht="2.25" customHeight="1">
      <c r="A3" s="1901"/>
      <c r="B3" s="1901"/>
      <c r="C3" s="1901"/>
      <c r="D3" s="450"/>
      <c r="E3" s="450"/>
      <c r="F3" s="450"/>
      <c r="G3" s="450"/>
      <c r="H3" s="450"/>
      <c r="I3" s="450"/>
      <c r="J3" s="450"/>
      <c r="K3" s="450"/>
      <c r="L3" s="450"/>
    </row>
    <row r="4" spans="1:12" s="141" customFormat="1" ht="18.75">
      <c r="A4" s="1902" t="s">
        <v>738</v>
      </c>
      <c r="B4" s="129"/>
      <c r="C4" s="129"/>
      <c r="D4" s="1903"/>
      <c r="E4" s="140"/>
      <c r="F4" s="1903"/>
      <c r="G4" s="1903"/>
      <c r="H4" s="1904"/>
      <c r="I4" s="780"/>
      <c r="J4" s="1905"/>
      <c r="K4" s="1905"/>
      <c r="L4" s="1812"/>
    </row>
    <row r="5" spans="1:12" ht="17.25" customHeight="1">
      <c r="A5" s="1906" t="s">
        <v>748</v>
      </c>
      <c r="B5" s="107"/>
      <c r="C5" s="107"/>
      <c r="D5" s="1907"/>
      <c r="E5" s="1907"/>
      <c r="F5" s="1907"/>
      <c r="G5" s="1907"/>
      <c r="H5" s="1907"/>
      <c r="I5" s="1907"/>
      <c r="J5" s="1907"/>
      <c r="K5" s="1907"/>
      <c r="L5" s="450"/>
    </row>
    <row r="6" spans="1:12" s="132" customFormat="1" ht="27" customHeight="1">
      <c r="A6" s="2342" t="s">
        <v>521</v>
      </c>
      <c r="B6" s="2342"/>
      <c r="C6" s="2343"/>
      <c r="D6" s="144" t="s">
        <v>206</v>
      </c>
      <c r="E6" s="131" t="s">
        <v>207</v>
      </c>
      <c r="F6" s="2340" t="s">
        <v>208</v>
      </c>
      <c r="G6" s="2341"/>
      <c r="H6" s="145" t="s">
        <v>209</v>
      </c>
      <c r="I6" s="145" t="s">
        <v>210</v>
      </c>
      <c r="J6" s="145" t="s">
        <v>211</v>
      </c>
      <c r="K6" s="145" t="s">
        <v>212</v>
      </c>
    </row>
    <row r="7" spans="1:12" ht="14.25" customHeight="1">
      <c r="A7" s="1908"/>
      <c r="B7" s="128"/>
      <c r="C7" s="292"/>
      <c r="D7" s="1909" t="s">
        <v>213</v>
      </c>
      <c r="E7" s="1910" t="s">
        <v>199</v>
      </c>
      <c r="F7" s="1910" t="s">
        <v>199</v>
      </c>
      <c r="G7" s="1910"/>
      <c r="H7" s="1910" t="s">
        <v>433</v>
      </c>
      <c r="I7" s="1910" t="s">
        <v>433</v>
      </c>
      <c r="J7" s="1910" t="s">
        <v>433</v>
      </c>
      <c r="K7" s="1910" t="s">
        <v>433</v>
      </c>
      <c r="L7" s="450"/>
    </row>
    <row r="8" spans="1:12" s="137" customFormat="1" ht="15.75" customHeight="1">
      <c r="A8" s="1911" t="s">
        <v>483</v>
      </c>
      <c r="B8" s="370" t="s">
        <v>507</v>
      </c>
      <c r="C8" s="1855" t="s">
        <v>151</v>
      </c>
      <c r="D8" s="1334">
        <v>68606</v>
      </c>
      <c r="E8" s="1334">
        <v>7930649</v>
      </c>
      <c r="F8" s="1334">
        <v>7834380</v>
      </c>
      <c r="G8" s="1334"/>
      <c r="H8" s="1334">
        <v>56415670</v>
      </c>
      <c r="I8" s="1334">
        <v>61768835</v>
      </c>
      <c r="J8" s="1334">
        <v>5157216</v>
      </c>
      <c r="K8" s="1334">
        <v>4369547</v>
      </c>
      <c r="L8" s="1912"/>
    </row>
    <row r="9" spans="1:12" s="137" customFormat="1" ht="15.75" customHeight="1">
      <c r="A9" s="284"/>
      <c r="B9" s="370">
        <v>2</v>
      </c>
      <c r="C9" s="146"/>
      <c r="D9" s="1334">
        <v>40464</v>
      </c>
      <c r="E9" s="1334">
        <v>2926605</v>
      </c>
      <c r="F9" s="1334">
        <v>2885728</v>
      </c>
      <c r="G9" s="1334">
        <v>0</v>
      </c>
      <c r="H9" s="1334">
        <v>39208495</v>
      </c>
      <c r="I9" s="1334">
        <v>36525231</v>
      </c>
      <c r="J9" s="1334">
        <v>4230235</v>
      </c>
      <c r="K9" s="1334">
        <v>4083408</v>
      </c>
      <c r="L9" s="1912"/>
    </row>
    <row r="10" spans="1:12" s="137" customFormat="1" ht="15.75" customHeight="1">
      <c r="A10" s="284"/>
      <c r="B10" s="370">
        <v>3</v>
      </c>
      <c r="C10" s="146"/>
      <c r="D10" s="1334">
        <v>52912</v>
      </c>
      <c r="E10" s="1334">
        <v>3771125</v>
      </c>
      <c r="F10" s="1334">
        <v>3728026</v>
      </c>
      <c r="G10" s="1334">
        <v>25593270</v>
      </c>
      <c r="H10" s="1334">
        <v>41126826</v>
      </c>
      <c r="I10" s="1334">
        <v>40195805</v>
      </c>
      <c r="J10" s="1334">
        <v>4852410</v>
      </c>
      <c r="K10" s="1334">
        <v>4367712</v>
      </c>
      <c r="L10" s="1912"/>
    </row>
    <row r="11" spans="1:12" s="137" customFormat="1" ht="15.75" customHeight="1">
      <c r="A11" s="284"/>
      <c r="B11" s="370">
        <v>4</v>
      </c>
      <c r="C11" s="146"/>
      <c r="D11" s="1079">
        <v>68812</v>
      </c>
      <c r="E11" s="1112">
        <v>6518034</v>
      </c>
      <c r="F11" s="1112">
        <v>6471911</v>
      </c>
      <c r="G11" s="1079"/>
      <c r="H11" s="1079">
        <v>45299118</v>
      </c>
      <c r="I11" s="1079">
        <v>42633564</v>
      </c>
      <c r="J11" s="1079">
        <v>4409933</v>
      </c>
      <c r="K11" s="1079">
        <v>4233161</v>
      </c>
      <c r="L11" s="1912"/>
    </row>
    <row r="12" spans="1:12" s="137" customFormat="1" ht="15.75" customHeight="1">
      <c r="A12" s="284"/>
      <c r="B12" s="370">
        <v>5</v>
      </c>
      <c r="C12" s="146"/>
      <c r="D12" s="1079">
        <v>68935</v>
      </c>
      <c r="E12" s="1112">
        <v>7459899</v>
      </c>
      <c r="F12" s="1112">
        <v>7334047</v>
      </c>
      <c r="G12" s="1079"/>
      <c r="H12" s="1079">
        <v>42721416</v>
      </c>
      <c r="I12" s="1079">
        <v>45120973</v>
      </c>
      <c r="J12" s="1079">
        <v>5035159</v>
      </c>
      <c r="K12" s="1079">
        <v>3864152</v>
      </c>
      <c r="L12" s="1912"/>
    </row>
    <row r="13" spans="1:12" ht="15.75" customHeight="1">
      <c r="A13" s="201"/>
      <c r="B13" s="128"/>
      <c r="C13" s="292"/>
      <c r="D13" s="619"/>
      <c r="E13" s="619"/>
      <c r="F13" s="619"/>
      <c r="G13" s="619"/>
      <c r="H13" s="619"/>
      <c r="I13" s="619"/>
      <c r="J13" s="619"/>
      <c r="K13" s="619"/>
      <c r="L13" s="450"/>
    </row>
    <row r="14" spans="1:12" ht="15.75" customHeight="1">
      <c r="A14" s="1164">
        <v>5</v>
      </c>
      <c r="B14" s="1189">
        <v>5</v>
      </c>
      <c r="C14" s="138" t="s">
        <v>285</v>
      </c>
      <c r="D14" s="1026">
        <v>5872</v>
      </c>
      <c r="E14" s="404">
        <v>641807</v>
      </c>
      <c r="F14" s="404">
        <v>632537</v>
      </c>
      <c r="G14" s="1026"/>
      <c r="H14" s="1026">
        <v>2964504</v>
      </c>
      <c r="I14" s="1026">
        <v>3407553</v>
      </c>
      <c r="J14" s="1026">
        <v>323627</v>
      </c>
      <c r="K14" s="1026">
        <v>312593</v>
      </c>
      <c r="L14" s="450"/>
    </row>
    <row r="15" spans="1:12" ht="15.75" customHeight="1">
      <c r="A15" s="1164"/>
      <c r="B15" s="1189">
        <v>6</v>
      </c>
      <c r="C15" s="138"/>
      <c r="D15" s="1026">
        <v>5644</v>
      </c>
      <c r="E15" s="404">
        <v>605414</v>
      </c>
      <c r="F15" s="404">
        <v>590827</v>
      </c>
      <c r="G15" s="1026"/>
      <c r="H15" s="1026">
        <v>3156679</v>
      </c>
      <c r="I15" s="1026">
        <v>3438322</v>
      </c>
      <c r="J15" s="1026">
        <v>359496</v>
      </c>
      <c r="K15" s="1026">
        <v>321357</v>
      </c>
      <c r="L15" s="450"/>
    </row>
    <row r="16" spans="1:12" ht="15.75" customHeight="1">
      <c r="A16" s="1164"/>
      <c r="B16" s="1189">
        <v>7</v>
      </c>
      <c r="C16" s="138"/>
      <c r="D16" s="1026">
        <v>5980</v>
      </c>
      <c r="E16" s="404">
        <v>607277</v>
      </c>
      <c r="F16" s="404">
        <v>587658</v>
      </c>
      <c r="G16" s="1026"/>
      <c r="H16" s="1026">
        <v>3427803</v>
      </c>
      <c r="I16" s="1026">
        <v>4213771</v>
      </c>
      <c r="J16" s="1026">
        <v>356220</v>
      </c>
      <c r="K16" s="1026">
        <v>307927</v>
      </c>
      <c r="L16" s="450"/>
    </row>
    <row r="17" spans="1:13" ht="15.75" customHeight="1">
      <c r="A17" s="1164"/>
      <c r="B17" s="1189">
        <v>8</v>
      </c>
      <c r="C17" s="138"/>
      <c r="D17" s="1026">
        <v>5900</v>
      </c>
      <c r="E17" s="404">
        <v>677572</v>
      </c>
      <c r="F17" s="404">
        <v>667645</v>
      </c>
      <c r="G17" s="1026"/>
      <c r="H17" s="1026">
        <v>3373533</v>
      </c>
      <c r="I17" s="1026">
        <v>3639477</v>
      </c>
      <c r="J17" s="1026">
        <v>331104</v>
      </c>
      <c r="K17" s="1026">
        <v>291489</v>
      </c>
      <c r="L17" s="450"/>
    </row>
    <row r="18" spans="1:13" ht="15.75" customHeight="1">
      <c r="A18" s="1164"/>
      <c r="B18" s="1189">
        <v>9</v>
      </c>
      <c r="C18" s="138"/>
      <c r="D18" s="1026">
        <v>5606</v>
      </c>
      <c r="E18" s="404">
        <v>610662</v>
      </c>
      <c r="F18" s="404">
        <v>605336</v>
      </c>
      <c r="G18" s="1026"/>
      <c r="H18" s="1026">
        <v>3552292</v>
      </c>
      <c r="I18" s="1026">
        <v>3631847</v>
      </c>
      <c r="J18" s="1026">
        <v>379473</v>
      </c>
      <c r="K18" s="1026">
        <v>322949</v>
      </c>
      <c r="L18" s="450"/>
    </row>
    <row r="19" spans="1:13" ht="15.75" customHeight="1">
      <c r="A19" s="1164"/>
      <c r="B19" s="1189">
        <v>10</v>
      </c>
      <c r="C19" s="138"/>
      <c r="D19" s="1026">
        <v>5819</v>
      </c>
      <c r="E19" s="404">
        <v>677776</v>
      </c>
      <c r="F19" s="404">
        <v>667086</v>
      </c>
      <c r="G19" s="1026"/>
      <c r="H19" s="1026">
        <v>3731735</v>
      </c>
      <c r="I19" s="1026">
        <v>4047263</v>
      </c>
      <c r="J19" s="1026">
        <v>396732</v>
      </c>
      <c r="K19" s="1026">
        <v>346464</v>
      </c>
      <c r="L19" s="450"/>
    </row>
    <row r="20" spans="1:13" ht="15.75" customHeight="1">
      <c r="A20" s="1164"/>
      <c r="B20" s="1189">
        <v>11</v>
      </c>
      <c r="C20" s="138"/>
      <c r="D20" s="1026">
        <v>5640</v>
      </c>
      <c r="E20" s="1026">
        <v>656286</v>
      </c>
      <c r="F20" s="1026">
        <v>644107</v>
      </c>
      <c r="G20" s="1026"/>
      <c r="H20" s="1026">
        <v>3902153</v>
      </c>
      <c r="I20" s="1026">
        <v>3880180</v>
      </c>
      <c r="J20" s="1026">
        <v>534981</v>
      </c>
      <c r="K20" s="1026">
        <v>321954</v>
      </c>
      <c r="L20" s="450"/>
    </row>
    <row r="21" spans="1:13" ht="15.75" customHeight="1">
      <c r="A21" s="1164"/>
      <c r="B21" s="1189">
        <v>12</v>
      </c>
      <c r="C21" s="138"/>
      <c r="D21" s="1026">
        <v>5939</v>
      </c>
      <c r="E21" s="404">
        <v>629916</v>
      </c>
      <c r="F21" s="404">
        <v>614399</v>
      </c>
      <c r="G21" s="1026"/>
      <c r="H21" s="1026">
        <v>4495679</v>
      </c>
      <c r="I21" s="1026">
        <v>4310428</v>
      </c>
      <c r="J21" s="1026">
        <v>611184</v>
      </c>
      <c r="K21" s="1026">
        <v>370557</v>
      </c>
      <c r="L21" s="450"/>
    </row>
    <row r="22" spans="1:13" ht="15.75" customHeight="1">
      <c r="A22" s="1164">
        <v>6</v>
      </c>
      <c r="B22" s="1189">
        <v>1</v>
      </c>
      <c r="C22" s="138"/>
      <c r="D22" s="1026">
        <v>5797</v>
      </c>
      <c r="E22" s="404">
        <v>553245</v>
      </c>
      <c r="F22" s="404">
        <v>555706</v>
      </c>
      <c r="G22" s="1026"/>
      <c r="H22" s="1026">
        <v>3389467</v>
      </c>
      <c r="I22" s="1026">
        <v>3439162</v>
      </c>
      <c r="J22" s="1026">
        <v>467062</v>
      </c>
      <c r="K22" s="1026">
        <v>298101</v>
      </c>
      <c r="L22" s="450"/>
    </row>
    <row r="23" spans="1:13" ht="15.75" customHeight="1">
      <c r="A23" s="1164"/>
      <c r="B23" s="1189">
        <v>2</v>
      </c>
      <c r="C23" s="138"/>
      <c r="D23" s="1026">
        <v>5374</v>
      </c>
      <c r="E23" s="404">
        <v>561399</v>
      </c>
      <c r="F23" s="404">
        <v>550738</v>
      </c>
      <c r="G23" s="1026"/>
      <c r="H23" s="1026">
        <v>3469100</v>
      </c>
      <c r="I23" s="1026">
        <v>3636455</v>
      </c>
      <c r="J23" s="1026">
        <v>459732</v>
      </c>
      <c r="K23" s="1026">
        <v>308182</v>
      </c>
      <c r="L23" s="450"/>
    </row>
    <row r="24" spans="1:13" ht="15.75" customHeight="1">
      <c r="A24" s="1164"/>
      <c r="B24" s="1189">
        <v>3</v>
      </c>
      <c r="C24" s="138"/>
      <c r="D24" s="1026">
        <v>5714</v>
      </c>
      <c r="E24" s="404">
        <v>645785</v>
      </c>
      <c r="F24" s="404">
        <v>647900</v>
      </c>
      <c r="G24" s="1026"/>
      <c r="H24" s="1026">
        <v>3801605</v>
      </c>
      <c r="I24" s="1026">
        <v>3951804</v>
      </c>
      <c r="J24" s="1026">
        <v>470910</v>
      </c>
      <c r="K24" s="1026">
        <v>319184</v>
      </c>
      <c r="L24" s="450"/>
    </row>
    <row r="25" spans="1:13" ht="15.75" customHeight="1">
      <c r="A25" s="1164"/>
      <c r="B25" s="1189">
        <v>4</v>
      </c>
      <c r="C25" s="138"/>
      <c r="D25" s="1026">
        <v>5554</v>
      </c>
      <c r="E25" s="404">
        <v>588471</v>
      </c>
      <c r="F25" s="404">
        <v>565085</v>
      </c>
      <c r="G25" s="1026"/>
      <c r="H25" s="1026">
        <v>3331002</v>
      </c>
      <c r="I25" s="1026">
        <v>3756625</v>
      </c>
      <c r="J25" s="1026">
        <v>489277</v>
      </c>
      <c r="K25" s="1026">
        <v>308666</v>
      </c>
      <c r="L25" s="450"/>
    </row>
    <row r="26" spans="1:13" ht="15.75" customHeight="1">
      <c r="A26" s="1164"/>
      <c r="B26" s="1189">
        <v>5</v>
      </c>
      <c r="C26" s="138"/>
      <c r="D26" s="1026">
        <v>5748</v>
      </c>
      <c r="E26" s="1026">
        <v>621731</v>
      </c>
      <c r="F26" s="1026">
        <v>615849</v>
      </c>
      <c r="G26" s="1026"/>
      <c r="H26" s="1026">
        <v>3156562</v>
      </c>
      <c r="I26" s="1026">
        <v>3504931</v>
      </c>
      <c r="J26" s="1026">
        <v>479275</v>
      </c>
      <c r="K26" s="1026">
        <v>331414</v>
      </c>
      <c r="L26" s="450"/>
    </row>
    <row r="27" spans="1:13" ht="13.5" customHeight="1">
      <c r="A27" s="1908"/>
      <c r="B27" s="504"/>
      <c r="C27" s="292"/>
      <c r="D27" s="1172"/>
      <c r="E27" s="1172"/>
      <c r="F27" s="1172"/>
      <c r="G27" s="1172"/>
      <c r="H27" s="1172"/>
      <c r="I27" s="1172"/>
      <c r="J27" s="1172"/>
      <c r="K27" s="1172"/>
      <c r="L27" s="450"/>
    </row>
    <row r="28" spans="1:13" ht="15.75" customHeight="1">
      <c r="A28" s="2061" t="s">
        <v>43</v>
      </c>
      <c r="B28" s="2061"/>
      <c r="C28" s="2062"/>
      <c r="D28" s="408">
        <f>(D26-D25)/D25*100</f>
        <v>3.4929780338494782</v>
      </c>
      <c r="E28" s="408">
        <f>(E26-E25)/E25*100</f>
        <v>5.6519352695374963</v>
      </c>
      <c r="F28" s="408">
        <f t="shared" ref="F28:K28" si="0">(F26-F25)/F25*100</f>
        <v>8.9834272720033272</v>
      </c>
      <c r="G28" s="408" t="e">
        <f t="shared" si="0"/>
        <v>#DIV/0!</v>
      </c>
      <c r="H28" s="408">
        <f t="shared" si="0"/>
        <v>-5.2368626617456249</v>
      </c>
      <c r="I28" s="408">
        <f t="shared" si="0"/>
        <v>-6.7000033274548301</v>
      </c>
      <c r="J28" s="408">
        <f t="shared" si="0"/>
        <v>-2.0442407879381208</v>
      </c>
      <c r="K28" s="408">
        <f t="shared" si="0"/>
        <v>7.3697783364542895</v>
      </c>
      <c r="L28" s="450"/>
      <c r="M28" s="901" t="s">
        <v>918</v>
      </c>
    </row>
    <row r="29" spans="1:13" ht="15.75" customHeight="1">
      <c r="A29" s="2124" t="s">
        <v>262</v>
      </c>
      <c r="B29" s="2124"/>
      <c r="C29" s="2125"/>
      <c r="D29" s="409">
        <f>(D26-D14)/D14*100</f>
        <v>-2.111716621253406</v>
      </c>
      <c r="E29" s="409">
        <f>(E26-E14)/E14*100</f>
        <v>-3.1280431656245571</v>
      </c>
      <c r="F29" s="409">
        <f t="shared" ref="F29:K29" si="1">(F26-F14)/F14*100</f>
        <v>-2.6382646390645923</v>
      </c>
      <c r="G29" s="409" t="e">
        <f t="shared" si="1"/>
        <v>#DIV/0!</v>
      </c>
      <c r="H29" s="409">
        <f t="shared" si="1"/>
        <v>6.4785879863882787</v>
      </c>
      <c r="I29" s="409">
        <f t="shared" si="1"/>
        <v>2.8577105036957606</v>
      </c>
      <c r="J29" s="409">
        <f t="shared" si="1"/>
        <v>48.094874655081313</v>
      </c>
      <c r="K29" s="409">
        <f t="shared" si="1"/>
        <v>6.0209281717760792</v>
      </c>
      <c r="L29" s="450"/>
      <c r="M29" s="901" t="s">
        <v>918</v>
      </c>
    </row>
    <row r="30" spans="1:13" ht="12" customHeight="1">
      <c r="A30" s="594" t="s">
        <v>504</v>
      </c>
      <c r="B30" s="595" t="s">
        <v>811</v>
      </c>
      <c r="C30" s="636"/>
      <c r="D30" s="450"/>
      <c r="E30" s="450"/>
      <c r="F30" s="450"/>
      <c r="G30" s="450"/>
      <c r="H30" s="450"/>
      <c r="I30" s="450"/>
      <c r="J30" s="450"/>
      <c r="K30" s="593" t="s">
        <v>768</v>
      </c>
      <c r="L30" s="450"/>
    </row>
    <row r="31" spans="1:13" ht="9.75" customHeight="1">
      <c r="A31" s="450"/>
      <c r="B31" s="450"/>
      <c r="C31" s="241"/>
      <c r="D31" s="450"/>
      <c r="E31" s="450"/>
      <c r="F31" s="450"/>
      <c r="G31" s="450"/>
      <c r="H31" s="450"/>
      <c r="I31" s="450"/>
      <c r="J31" s="450"/>
      <c r="K31" s="450"/>
      <c r="L31" s="450"/>
    </row>
    <row r="32" spans="1:13" ht="9.75" customHeight="1">
      <c r="A32" s="450"/>
      <c r="B32" s="450"/>
      <c r="C32" s="241"/>
      <c r="D32" s="450"/>
      <c r="E32" s="450"/>
      <c r="F32" s="450"/>
      <c r="G32" s="450"/>
      <c r="H32" s="450"/>
      <c r="I32" s="450"/>
      <c r="J32" s="450"/>
      <c r="K32" s="450"/>
      <c r="L32" s="450"/>
    </row>
    <row r="33" spans="1:12" ht="14.25">
      <c r="A33" s="1906" t="s">
        <v>745</v>
      </c>
      <c r="B33" s="107"/>
      <c r="C33" s="107"/>
      <c r="D33" s="1907"/>
      <c r="E33" s="1907"/>
      <c r="F33" s="1907"/>
      <c r="G33" s="1907"/>
      <c r="H33" s="1913" t="s">
        <v>742</v>
      </c>
      <c r="I33" s="1907"/>
      <c r="J33" s="1907"/>
      <c r="K33" s="1907"/>
      <c r="L33" s="450"/>
    </row>
    <row r="34" spans="1:12" ht="25.5" customHeight="1">
      <c r="A34" s="2342" t="s">
        <v>521</v>
      </c>
      <c r="B34" s="2342"/>
      <c r="C34" s="2343"/>
      <c r="D34" s="144" t="s">
        <v>206</v>
      </c>
      <c r="E34" s="131" t="s">
        <v>207</v>
      </c>
      <c r="F34" s="2340" t="s">
        <v>208</v>
      </c>
      <c r="G34" s="2341"/>
      <c r="H34" s="419" t="s">
        <v>206</v>
      </c>
      <c r="I34" s="131" t="s">
        <v>207</v>
      </c>
      <c r="J34" s="145" t="s">
        <v>208</v>
      </c>
      <c r="K34" s="145" t="s">
        <v>209</v>
      </c>
      <c r="L34" s="145" t="s">
        <v>210</v>
      </c>
    </row>
    <row r="35" spans="1:12" ht="14.25" customHeight="1">
      <c r="A35" s="127"/>
      <c r="B35" s="128"/>
      <c r="C35" s="292"/>
      <c r="D35" s="1909" t="s">
        <v>213</v>
      </c>
      <c r="E35" s="1910" t="s">
        <v>199</v>
      </c>
      <c r="F35" s="1910" t="s">
        <v>199</v>
      </c>
      <c r="G35" s="1910"/>
      <c r="H35" s="1914" t="s">
        <v>213</v>
      </c>
      <c r="I35" s="1910" t="s">
        <v>199</v>
      </c>
      <c r="J35" s="1910" t="s">
        <v>199</v>
      </c>
      <c r="K35" s="1910" t="s">
        <v>433</v>
      </c>
      <c r="L35" s="1910" t="s">
        <v>433</v>
      </c>
    </row>
    <row r="36" spans="1:12" ht="15.75" customHeight="1">
      <c r="A36" s="1208" t="s">
        <v>483</v>
      </c>
      <c r="B36" s="370" t="s">
        <v>507</v>
      </c>
      <c r="C36" s="146" t="s">
        <v>151</v>
      </c>
      <c r="D36" s="1116">
        <v>16423</v>
      </c>
      <c r="E36" s="1116">
        <v>1642292</v>
      </c>
      <c r="F36" s="1116">
        <v>1650006</v>
      </c>
      <c r="G36" s="1116"/>
      <c r="H36" s="1117">
        <v>1890</v>
      </c>
      <c r="I36" s="1116">
        <v>20632</v>
      </c>
      <c r="J36" s="1116">
        <v>19927</v>
      </c>
      <c r="K36" s="1116">
        <v>1019</v>
      </c>
      <c r="L36" s="1116">
        <v>734</v>
      </c>
    </row>
    <row r="37" spans="1:12" ht="15.75" customHeight="1">
      <c r="A37" s="83"/>
      <c r="B37" s="370">
        <v>2</v>
      </c>
      <c r="C37" s="146"/>
      <c r="D37" s="1116">
        <v>11614</v>
      </c>
      <c r="E37" s="1116">
        <v>602473</v>
      </c>
      <c r="F37" s="1116">
        <v>610907</v>
      </c>
      <c r="G37" s="1116">
        <v>0</v>
      </c>
      <c r="H37" s="1117">
        <v>1468</v>
      </c>
      <c r="I37" s="1116">
        <v>7736</v>
      </c>
      <c r="J37" s="1116">
        <v>7912</v>
      </c>
      <c r="K37" s="1116">
        <v>568</v>
      </c>
      <c r="L37" s="1116">
        <v>322</v>
      </c>
    </row>
    <row r="38" spans="1:12" ht="15.75" customHeight="1">
      <c r="A38" s="83"/>
      <c r="B38" s="370">
        <v>3</v>
      </c>
      <c r="C38" s="146"/>
      <c r="D38" s="1116">
        <v>15019</v>
      </c>
      <c r="E38" s="1116">
        <v>875570</v>
      </c>
      <c r="F38" s="1116">
        <v>877059</v>
      </c>
      <c r="G38" s="1116">
        <v>0</v>
      </c>
      <c r="H38" s="1117">
        <v>1574</v>
      </c>
      <c r="I38" s="1116">
        <v>10331</v>
      </c>
      <c r="J38" s="1116">
        <v>10717</v>
      </c>
      <c r="K38" s="1116">
        <v>501</v>
      </c>
      <c r="L38" s="1116">
        <v>317</v>
      </c>
    </row>
    <row r="39" spans="1:12" ht="15.75" customHeight="1">
      <c r="A39" s="83"/>
      <c r="B39" s="370">
        <v>4</v>
      </c>
      <c r="C39" s="146"/>
      <c r="D39" s="1116">
        <v>17233</v>
      </c>
      <c r="E39" s="1116">
        <v>1554335</v>
      </c>
      <c r="F39" s="1116">
        <v>1554780</v>
      </c>
      <c r="G39" s="1116"/>
      <c r="H39" s="1117">
        <v>1822</v>
      </c>
      <c r="I39" s="1116">
        <v>14788</v>
      </c>
      <c r="J39" s="1116">
        <v>14828</v>
      </c>
      <c r="K39" s="1116">
        <v>259</v>
      </c>
      <c r="L39" s="1116">
        <v>326</v>
      </c>
    </row>
    <row r="40" spans="1:12" ht="15.75" customHeight="1">
      <c r="A40" s="83"/>
      <c r="B40" s="370">
        <v>5</v>
      </c>
      <c r="C40" s="146"/>
      <c r="D40" s="1116">
        <v>17345</v>
      </c>
      <c r="E40" s="1116">
        <v>1724303</v>
      </c>
      <c r="F40" s="1116">
        <v>1719493</v>
      </c>
      <c r="G40" s="1116"/>
      <c r="H40" s="1117">
        <v>1819</v>
      </c>
      <c r="I40" s="1116">
        <v>19332</v>
      </c>
      <c r="J40" s="1116">
        <v>19400</v>
      </c>
      <c r="K40" s="1116">
        <v>219</v>
      </c>
      <c r="L40" s="1116">
        <v>298</v>
      </c>
    </row>
    <row r="41" spans="1:12" ht="15.75" customHeight="1">
      <c r="A41" s="183"/>
      <c r="B41" s="128"/>
      <c r="C41" s="292"/>
      <c r="D41" s="989"/>
      <c r="E41" s="989"/>
      <c r="F41" s="989"/>
      <c r="G41" s="989"/>
      <c r="H41" s="420"/>
      <c r="I41" s="421"/>
      <c r="J41" s="989"/>
      <c r="K41" s="989"/>
      <c r="L41" s="989"/>
    </row>
    <row r="42" spans="1:12" ht="15.75" customHeight="1">
      <c r="A42" s="1164">
        <v>5</v>
      </c>
      <c r="B42" s="1189">
        <v>5</v>
      </c>
      <c r="C42" s="138" t="s">
        <v>285</v>
      </c>
      <c r="D42" s="1337">
        <v>1429</v>
      </c>
      <c r="E42" s="1337">
        <v>145157</v>
      </c>
      <c r="F42" s="1337">
        <v>145689</v>
      </c>
      <c r="G42" s="1337"/>
      <c r="H42" s="424">
        <v>189</v>
      </c>
      <c r="I42" s="1337">
        <v>1501</v>
      </c>
      <c r="J42" s="1337">
        <v>1543</v>
      </c>
      <c r="K42" s="1337">
        <v>7</v>
      </c>
      <c r="L42" s="1337">
        <v>31</v>
      </c>
    </row>
    <row r="43" spans="1:12" ht="15.75" customHeight="1">
      <c r="A43" s="1164"/>
      <c r="B43" s="1189">
        <v>6</v>
      </c>
      <c r="C43" s="138"/>
      <c r="D43" s="1337">
        <v>1374</v>
      </c>
      <c r="E43" s="1337">
        <v>139158</v>
      </c>
      <c r="F43" s="1337">
        <v>136740</v>
      </c>
      <c r="G43" s="1337"/>
      <c r="H43" s="424">
        <v>147</v>
      </c>
      <c r="I43" s="1337">
        <v>1469</v>
      </c>
      <c r="J43" s="1337">
        <v>1479</v>
      </c>
      <c r="K43" s="1337">
        <v>14</v>
      </c>
      <c r="L43" s="1337">
        <v>24</v>
      </c>
    </row>
    <row r="44" spans="1:12" ht="15.75" customHeight="1">
      <c r="A44" s="1164"/>
      <c r="B44" s="1189">
        <v>7</v>
      </c>
      <c r="C44" s="138"/>
      <c r="D44" s="1337">
        <v>1530</v>
      </c>
      <c r="E44" s="1337">
        <v>145259</v>
      </c>
      <c r="F44" s="1337">
        <v>145402</v>
      </c>
      <c r="G44" s="1337"/>
      <c r="H44" s="424">
        <v>195</v>
      </c>
      <c r="I44" s="1337">
        <v>1689</v>
      </c>
      <c r="J44" s="1337">
        <v>1723</v>
      </c>
      <c r="K44" s="1337">
        <v>24</v>
      </c>
      <c r="L44" s="1337">
        <v>6</v>
      </c>
    </row>
    <row r="45" spans="1:12" ht="15.75" customHeight="1">
      <c r="A45" s="1164"/>
      <c r="B45" s="1189">
        <v>8</v>
      </c>
      <c r="C45" s="138"/>
      <c r="D45" s="1337">
        <v>1459</v>
      </c>
      <c r="E45" s="1337">
        <v>156962</v>
      </c>
      <c r="F45" s="1337">
        <v>156665</v>
      </c>
      <c r="G45" s="1337"/>
      <c r="H45" s="424">
        <v>188</v>
      </c>
      <c r="I45" s="1337">
        <v>1835</v>
      </c>
      <c r="J45" s="1337">
        <v>1841</v>
      </c>
      <c r="K45" s="1337">
        <v>6</v>
      </c>
      <c r="L45" s="1337">
        <v>18</v>
      </c>
    </row>
    <row r="46" spans="1:12" ht="15.75" customHeight="1">
      <c r="A46" s="1164"/>
      <c r="B46" s="1189">
        <v>9</v>
      </c>
      <c r="C46" s="138"/>
      <c r="D46" s="1337">
        <v>1447</v>
      </c>
      <c r="E46" s="1337">
        <v>148278</v>
      </c>
      <c r="F46" s="1337">
        <v>148084</v>
      </c>
      <c r="G46" s="1337"/>
      <c r="H46" s="424">
        <v>159</v>
      </c>
      <c r="I46" s="1337">
        <v>1953</v>
      </c>
      <c r="J46" s="1337">
        <v>1900</v>
      </c>
      <c r="K46" s="1337">
        <v>33</v>
      </c>
      <c r="L46" s="1337">
        <v>59</v>
      </c>
    </row>
    <row r="47" spans="1:12" ht="15.75" customHeight="1">
      <c r="A47" s="1164"/>
      <c r="B47" s="1189">
        <v>10</v>
      </c>
      <c r="C47" s="138"/>
      <c r="D47" s="1337">
        <v>1549</v>
      </c>
      <c r="E47" s="1337">
        <v>155639</v>
      </c>
      <c r="F47" s="1337">
        <v>156676</v>
      </c>
      <c r="G47" s="1337"/>
      <c r="H47" s="424">
        <v>267</v>
      </c>
      <c r="I47" s="1337">
        <v>1908</v>
      </c>
      <c r="J47" s="1337">
        <v>1960</v>
      </c>
      <c r="K47" s="1337">
        <v>38</v>
      </c>
      <c r="L47" s="1337">
        <v>52</v>
      </c>
    </row>
    <row r="48" spans="1:12" ht="15.75" customHeight="1">
      <c r="A48" s="1164"/>
      <c r="B48" s="1189">
        <v>11</v>
      </c>
      <c r="C48" s="138"/>
      <c r="D48" s="1337">
        <v>1540</v>
      </c>
      <c r="E48" s="1337">
        <v>144210</v>
      </c>
      <c r="F48" s="1337">
        <v>144859</v>
      </c>
      <c r="G48" s="1337"/>
      <c r="H48" s="424">
        <v>167</v>
      </c>
      <c r="I48" s="1337">
        <v>1948</v>
      </c>
      <c r="J48" s="1337">
        <v>1958</v>
      </c>
      <c r="K48" s="1337">
        <v>14</v>
      </c>
      <c r="L48" s="1337">
        <v>17</v>
      </c>
    </row>
    <row r="49" spans="1:13" ht="15.75" customHeight="1">
      <c r="A49" s="1164"/>
      <c r="B49" s="1189">
        <v>12</v>
      </c>
      <c r="C49" s="138"/>
      <c r="D49" s="1337">
        <v>1444</v>
      </c>
      <c r="E49" s="1337">
        <v>136789</v>
      </c>
      <c r="F49" s="1337">
        <v>133699</v>
      </c>
      <c r="G49" s="1337"/>
      <c r="H49" s="424">
        <v>97</v>
      </c>
      <c r="I49" s="1337">
        <v>1661</v>
      </c>
      <c r="J49" s="1337">
        <v>1846</v>
      </c>
      <c r="K49" s="1337">
        <v>6</v>
      </c>
      <c r="L49" s="1337">
        <v>21</v>
      </c>
    </row>
    <row r="50" spans="1:13" ht="15.75" customHeight="1">
      <c r="A50" s="1164">
        <v>6</v>
      </c>
      <c r="B50" s="1189">
        <v>1</v>
      </c>
      <c r="C50" s="138"/>
      <c r="D50" s="1337">
        <v>1369</v>
      </c>
      <c r="E50" s="1337">
        <v>130915</v>
      </c>
      <c r="F50" s="1337">
        <v>129662</v>
      </c>
      <c r="G50" s="1337"/>
      <c r="H50" s="424">
        <v>57</v>
      </c>
      <c r="I50" s="1337">
        <v>923</v>
      </c>
      <c r="J50" s="1337">
        <v>871</v>
      </c>
      <c r="K50" s="1337">
        <v>14</v>
      </c>
      <c r="L50" s="1337">
        <v>6</v>
      </c>
    </row>
    <row r="51" spans="1:13" ht="15.75" customHeight="1">
      <c r="A51" s="1164"/>
      <c r="B51" s="1189">
        <v>2</v>
      </c>
      <c r="C51" s="138"/>
      <c r="D51" s="1337">
        <v>1343</v>
      </c>
      <c r="E51" s="1337">
        <v>138676</v>
      </c>
      <c r="F51" s="1337">
        <v>137786</v>
      </c>
      <c r="G51" s="1337"/>
      <c r="H51" s="424">
        <v>74</v>
      </c>
      <c r="I51" s="1337">
        <v>1259</v>
      </c>
      <c r="J51" s="1337">
        <v>1281</v>
      </c>
      <c r="K51" s="1337">
        <v>27</v>
      </c>
      <c r="L51" s="1337">
        <v>33</v>
      </c>
    </row>
    <row r="52" spans="1:13" ht="15.75" customHeight="1">
      <c r="A52" s="1164"/>
      <c r="B52" s="1189">
        <v>3</v>
      </c>
      <c r="C52" s="138"/>
      <c r="D52" s="1337">
        <v>1467</v>
      </c>
      <c r="E52" s="1337">
        <v>150715</v>
      </c>
      <c r="F52" s="1337">
        <v>154218</v>
      </c>
      <c r="G52" s="1337"/>
      <c r="H52" s="424">
        <v>121</v>
      </c>
      <c r="I52" s="1337">
        <v>1706</v>
      </c>
      <c r="J52" s="1337">
        <v>1641</v>
      </c>
      <c r="K52" s="1337">
        <v>11</v>
      </c>
      <c r="L52" s="1337">
        <v>11</v>
      </c>
    </row>
    <row r="53" spans="1:13" ht="15.75" customHeight="1">
      <c r="A53" s="1164"/>
      <c r="B53" s="1189">
        <v>4</v>
      </c>
      <c r="C53" s="138"/>
      <c r="D53" s="1337">
        <v>1382</v>
      </c>
      <c r="E53" s="1337">
        <v>136504</v>
      </c>
      <c r="F53" s="1337">
        <v>134056</v>
      </c>
      <c r="G53" s="1337"/>
      <c r="H53" s="424">
        <v>181</v>
      </c>
      <c r="I53" s="1337">
        <v>1114</v>
      </c>
      <c r="J53" s="1337">
        <v>1068</v>
      </c>
      <c r="K53" s="1337">
        <v>7</v>
      </c>
      <c r="L53" s="1337">
        <v>0</v>
      </c>
      <c r="M53" s="450"/>
    </row>
    <row r="54" spans="1:13" ht="15.75" customHeight="1">
      <c r="A54" s="1164"/>
      <c r="B54" s="1189">
        <v>5</v>
      </c>
      <c r="C54" s="138"/>
      <c r="D54" s="1329">
        <v>1452</v>
      </c>
      <c r="E54" s="1329">
        <v>150201</v>
      </c>
      <c r="F54" s="1329">
        <v>151022</v>
      </c>
      <c r="G54" s="1329"/>
      <c r="H54" s="424">
        <v>169</v>
      </c>
      <c r="I54" s="1329">
        <v>1352</v>
      </c>
      <c r="J54" s="1329">
        <v>1207</v>
      </c>
      <c r="K54" s="1329">
        <v>39</v>
      </c>
      <c r="L54" s="1329">
        <v>30</v>
      </c>
      <c r="M54" s="450"/>
    </row>
    <row r="55" spans="1:13" ht="13.5" customHeight="1">
      <c r="A55" s="127"/>
      <c r="B55" s="504"/>
      <c r="C55" s="292"/>
      <c r="D55" s="1172"/>
      <c r="E55" s="1172"/>
      <c r="F55" s="1172"/>
      <c r="G55" s="1172"/>
      <c r="H55" s="1173"/>
      <c r="I55" s="1172"/>
      <c r="J55" s="1172"/>
      <c r="K55" s="1172"/>
      <c r="L55" s="1172"/>
    </row>
    <row r="56" spans="1:13" ht="15.75" customHeight="1">
      <c r="A56" s="2061" t="s">
        <v>43</v>
      </c>
      <c r="B56" s="2061"/>
      <c r="C56" s="2062"/>
      <c r="D56" s="408">
        <f>(D54-D53)/D53*100</f>
        <v>5.0651230101302458</v>
      </c>
      <c r="E56" s="408">
        <f>(E54-E53)/E53*100</f>
        <v>10.034138193752563</v>
      </c>
      <c r="F56" s="408">
        <f t="shared" ref="F56:K56" si="2">(F54-F53)/F53*100</f>
        <v>12.655904994927495</v>
      </c>
      <c r="G56" s="408" t="e">
        <f t="shared" si="2"/>
        <v>#DIV/0!</v>
      </c>
      <c r="H56" s="422">
        <f t="shared" si="2"/>
        <v>-6.6298342541436464</v>
      </c>
      <c r="I56" s="408">
        <f t="shared" si="2"/>
        <v>21.364452423698385</v>
      </c>
      <c r="J56" s="408">
        <f t="shared" si="2"/>
        <v>13.014981273408241</v>
      </c>
      <c r="K56" s="408">
        <f t="shared" si="2"/>
        <v>457.14285714285711</v>
      </c>
      <c r="L56" s="894" t="s">
        <v>744</v>
      </c>
      <c r="M56" s="901" t="s">
        <v>918</v>
      </c>
    </row>
    <row r="57" spans="1:13" ht="15.75" customHeight="1">
      <c r="A57" s="2124" t="s">
        <v>262</v>
      </c>
      <c r="B57" s="2124"/>
      <c r="C57" s="2125"/>
      <c r="D57" s="409">
        <f>(D54-D42)/D42*100</f>
        <v>1.6095171448565431</v>
      </c>
      <c r="E57" s="409">
        <f>(E54-E42)/E42*100</f>
        <v>3.474858256921816</v>
      </c>
      <c r="F57" s="409">
        <f t="shared" ref="F57:L57" si="3">(F54-F42)/F42*100</f>
        <v>3.6605371716464523</v>
      </c>
      <c r="G57" s="409" t="e">
        <f t="shared" si="3"/>
        <v>#DIV/0!</v>
      </c>
      <c r="H57" s="423">
        <f t="shared" si="3"/>
        <v>-10.582010582010582</v>
      </c>
      <c r="I57" s="409">
        <f t="shared" si="3"/>
        <v>-9.9267155229846757</v>
      </c>
      <c r="J57" s="409">
        <f t="shared" si="3"/>
        <v>-21.775761503564482</v>
      </c>
      <c r="K57" s="409">
        <f t="shared" si="3"/>
        <v>457.14285714285711</v>
      </c>
      <c r="L57" s="409">
        <f t="shared" si="3"/>
        <v>-3.225806451612903</v>
      </c>
      <c r="M57" s="901" t="s">
        <v>918</v>
      </c>
    </row>
    <row r="58" spans="1:13">
      <c r="A58" s="1915"/>
      <c r="B58" s="450"/>
      <c r="C58" s="241"/>
      <c r="D58" s="450"/>
      <c r="E58" s="450"/>
      <c r="F58" s="593" t="s">
        <v>768</v>
      </c>
      <c r="G58" s="1910"/>
      <c r="H58" s="450"/>
      <c r="I58" s="450"/>
      <c r="J58" s="450"/>
      <c r="K58" s="1910"/>
      <c r="L58" s="593" t="s">
        <v>683</v>
      </c>
    </row>
    <row r="59" spans="1:13">
      <c r="A59" s="594" t="s">
        <v>504</v>
      </c>
      <c r="B59" s="595" t="s">
        <v>968</v>
      </c>
      <c r="C59" s="241"/>
      <c r="D59" s="450"/>
      <c r="E59" s="450"/>
      <c r="F59" s="593"/>
      <c r="G59" s="450"/>
      <c r="H59" s="2339" t="s">
        <v>1023</v>
      </c>
      <c r="I59" s="2339"/>
      <c r="J59" s="2339"/>
      <c r="K59" s="2339"/>
      <c r="L59" s="2339"/>
    </row>
    <row r="60" spans="1:13">
      <c r="A60" s="1915"/>
      <c r="B60" s="450"/>
      <c r="C60" s="241"/>
      <c r="D60" s="450"/>
      <c r="E60" s="450"/>
      <c r="F60" s="593"/>
      <c r="G60" s="450"/>
      <c r="H60" s="450"/>
      <c r="I60" s="450"/>
      <c r="J60" s="450"/>
      <c r="K60" s="450"/>
      <c r="L60" s="450"/>
    </row>
    <row r="61" spans="1:13">
      <c r="A61" s="594"/>
      <c r="B61" s="595"/>
      <c r="C61" s="154"/>
      <c r="D61" s="450"/>
      <c r="E61" s="450"/>
      <c r="F61" s="450"/>
      <c r="G61" s="450"/>
      <c r="H61" s="450"/>
      <c r="I61" s="450"/>
      <c r="J61" s="450"/>
      <c r="K61" s="450"/>
      <c r="L61" s="450"/>
    </row>
    <row r="62" spans="1:13">
      <c r="A62" s="241"/>
      <c r="B62" s="241"/>
      <c r="C62" s="241"/>
      <c r="D62" s="450"/>
      <c r="E62" s="450"/>
      <c r="F62" s="450"/>
      <c r="G62" s="450"/>
      <c r="H62" s="450"/>
      <c r="I62" s="450"/>
      <c r="J62" s="450"/>
      <c r="K62" s="450"/>
      <c r="L62" s="450"/>
    </row>
    <row r="63" spans="1:13">
      <c r="A63" s="241"/>
      <c r="B63" s="241"/>
      <c r="C63" s="241"/>
      <c r="D63" s="450"/>
      <c r="E63" s="450"/>
      <c r="F63" s="450"/>
      <c r="G63" s="450"/>
      <c r="H63" s="450"/>
      <c r="I63" s="450"/>
      <c r="J63" s="450"/>
      <c r="K63" s="450"/>
      <c r="L63" s="450"/>
    </row>
    <row r="64" spans="1:13">
      <c r="A64" s="241"/>
      <c r="B64" s="241"/>
      <c r="C64" s="241"/>
      <c r="D64" s="450"/>
      <c r="E64" s="450"/>
      <c r="F64" s="450"/>
      <c r="G64" s="450"/>
      <c r="H64" s="450" t="s">
        <v>724</v>
      </c>
      <c r="I64" s="450"/>
      <c r="J64" s="450"/>
      <c r="K64" s="450"/>
      <c r="L64" s="450"/>
    </row>
  </sheetData>
  <mergeCells count="9">
    <mergeCell ref="H59:L59"/>
    <mergeCell ref="A57:C57"/>
    <mergeCell ref="A28:C28"/>
    <mergeCell ref="A29:C29"/>
    <mergeCell ref="F6:G6"/>
    <mergeCell ref="F34:G34"/>
    <mergeCell ref="A6:C6"/>
    <mergeCell ref="A34:C34"/>
    <mergeCell ref="A56:C56"/>
  </mergeCells>
  <phoneticPr fontId="3"/>
  <pageMargins left="0.78740157480314965" right="0.78740157480314965" top="0.70866141732283472" bottom="0.39370078740157483" header="0.39370078740157483" footer="0.19685039370078741"/>
  <pageSetup paperSize="9" scale="88" orientation="portrait" r:id="rId1"/>
  <headerFooter alignWithMargins="0">
    <oddHeader>&amp;L&amp;"ＭＳ ゴシック,太字"&amp;17 9　運輸・運転免許</oddHeader>
    <oddFooter>&amp;L－26－</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tabColor theme="6" tint="-0.249977111117893"/>
  </sheetPr>
  <dimension ref="A1:Q67"/>
  <sheetViews>
    <sheetView view="pageBreakPreview" zoomScaleNormal="100" zoomScaleSheetLayoutView="100" workbookViewId="0"/>
  </sheetViews>
  <sheetFormatPr defaultColWidth="9.33203125" defaultRowHeight="11.25"/>
  <cols>
    <col min="1" max="1" width="4.5" style="435" customWidth="1"/>
    <col min="2" max="2" width="3.33203125" style="435" customWidth="1"/>
    <col min="3" max="3" width="6.5" style="435" customWidth="1"/>
    <col min="4" max="4" width="12" style="435" customWidth="1"/>
    <col min="5" max="5" width="12.33203125" style="435" customWidth="1"/>
    <col min="6" max="7" width="11.83203125" style="435" customWidth="1"/>
    <col min="8" max="8" width="10.5" style="435" customWidth="1"/>
    <col min="9" max="10" width="9.6640625" style="435" customWidth="1"/>
    <col min="11" max="11" width="11" style="435" customWidth="1"/>
    <col min="12" max="12" width="12.1640625" style="435" customWidth="1"/>
    <col min="13" max="13" width="10.33203125" style="435" customWidth="1"/>
    <col min="14" max="14" width="10.5" style="435" customWidth="1"/>
    <col min="15" max="15" width="10.33203125" style="435" customWidth="1"/>
    <col min="16" max="16" width="11.6640625" style="435" customWidth="1"/>
    <col min="17" max="17" width="7" style="207" customWidth="1"/>
    <col min="18" max="16384" width="9.33203125" style="207"/>
  </cols>
  <sheetData>
    <row r="1" spans="1:17" ht="29.25" customHeight="1">
      <c r="A1" s="1916" t="s">
        <v>739</v>
      </c>
      <c r="B1" s="129"/>
      <c r="C1" s="129"/>
      <c r="D1" s="438"/>
      <c r="E1" s="1903"/>
      <c r="F1" s="438"/>
      <c r="G1" s="438"/>
      <c r="H1" s="439"/>
      <c r="I1" s="440"/>
      <c r="J1" s="440"/>
      <c r="K1" s="780"/>
      <c r="L1" s="154"/>
      <c r="M1" s="154"/>
      <c r="N1" s="154"/>
      <c r="O1" s="154"/>
      <c r="P1" s="1812"/>
    </row>
    <row r="2" spans="1:17" ht="10.5" customHeight="1">
      <c r="A2" s="241"/>
      <c r="B2" s="241"/>
      <c r="C2" s="241"/>
      <c r="D2" s="1917"/>
      <c r="E2" s="1917"/>
      <c r="F2" s="441"/>
      <c r="G2" s="441"/>
      <c r="H2" s="130"/>
      <c r="I2" s="130"/>
      <c r="J2" s="130"/>
      <c r="K2" s="130"/>
      <c r="L2" s="154"/>
      <c r="M2" s="154"/>
      <c r="N2" s="154"/>
      <c r="O2" s="154"/>
      <c r="P2" s="154"/>
    </row>
    <row r="3" spans="1:17" ht="18.75" customHeight="1">
      <c r="A3" s="2357" t="s">
        <v>684</v>
      </c>
      <c r="B3" s="2358"/>
      <c r="C3" s="2359"/>
      <c r="D3" s="2369" t="s">
        <v>685</v>
      </c>
      <c r="E3" s="2366" t="s">
        <v>686</v>
      </c>
      <c r="F3" s="425"/>
      <c r="G3" s="426"/>
      <c r="H3" s="2366" t="s">
        <v>687</v>
      </c>
      <c r="I3" s="425"/>
      <c r="J3" s="427"/>
      <c r="K3" s="2354" t="s">
        <v>688</v>
      </c>
      <c r="L3" s="2354" t="s">
        <v>689</v>
      </c>
      <c r="M3" s="2346" t="s">
        <v>690</v>
      </c>
      <c r="N3" s="2346" t="s">
        <v>691</v>
      </c>
      <c r="O3" s="2346" t="s">
        <v>692</v>
      </c>
      <c r="P3" s="428" t="s">
        <v>693</v>
      </c>
    </row>
    <row r="4" spans="1:17" ht="12" customHeight="1">
      <c r="A4" s="2360"/>
      <c r="B4" s="2361"/>
      <c r="C4" s="2362"/>
      <c r="D4" s="2370"/>
      <c r="E4" s="2367"/>
      <c r="F4" s="2348" t="s">
        <v>694</v>
      </c>
      <c r="G4" s="2350" t="s">
        <v>695</v>
      </c>
      <c r="H4" s="2367"/>
      <c r="I4" s="2352" t="s">
        <v>694</v>
      </c>
      <c r="J4" s="2350" t="s">
        <v>695</v>
      </c>
      <c r="K4" s="2347"/>
      <c r="L4" s="2347"/>
      <c r="M4" s="2347"/>
      <c r="N4" s="2347"/>
      <c r="O4" s="2347"/>
      <c r="P4" s="2344" t="s">
        <v>696</v>
      </c>
    </row>
    <row r="5" spans="1:17" ht="17.25" customHeight="1">
      <c r="A5" s="2363"/>
      <c r="B5" s="2364"/>
      <c r="C5" s="2365"/>
      <c r="D5" s="2371"/>
      <c r="E5" s="2368"/>
      <c r="F5" s="2349"/>
      <c r="G5" s="2351"/>
      <c r="H5" s="2368"/>
      <c r="I5" s="2353"/>
      <c r="J5" s="2351"/>
      <c r="K5" s="2355"/>
      <c r="L5" s="2355"/>
      <c r="M5" s="2355"/>
      <c r="N5" s="2355"/>
      <c r="O5" s="429" t="s">
        <v>697</v>
      </c>
      <c r="P5" s="2345"/>
    </row>
    <row r="6" spans="1:17" ht="10.5" customHeight="1">
      <c r="A6" s="155"/>
      <c r="B6" s="241"/>
      <c r="C6" s="134"/>
      <c r="D6" s="1910" t="s">
        <v>698</v>
      </c>
      <c r="E6" s="1910" t="s">
        <v>698</v>
      </c>
      <c r="F6" s="1910" t="s">
        <v>698</v>
      </c>
      <c r="G6" s="1910" t="s">
        <v>698</v>
      </c>
      <c r="H6" s="1910" t="s">
        <v>698</v>
      </c>
      <c r="I6" s="1910" t="s">
        <v>698</v>
      </c>
      <c r="J6" s="1910" t="s">
        <v>698</v>
      </c>
      <c r="K6" s="1910" t="s">
        <v>698</v>
      </c>
      <c r="L6" s="155" t="s">
        <v>698</v>
      </c>
      <c r="M6" s="155" t="s">
        <v>698</v>
      </c>
      <c r="N6" s="155" t="s">
        <v>698</v>
      </c>
      <c r="O6" s="155" t="s">
        <v>698</v>
      </c>
      <c r="P6" s="155" t="s">
        <v>698</v>
      </c>
    </row>
    <row r="7" spans="1:17" ht="15.75" customHeight="1">
      <c r="A7" s="316" t="s">
        <v>488</v>
      </c>
      <c r="B7" s="861">
        <v>2</v>
      </c>
      <c r="C7" s="430" t="s">
        <v>699</v>
      </c>
      <c r="D7" s="418">
        <v>2951503</v>
      </c>
      <c r="E7" s="431">
        <v>1530226</v>
      </c>
      <c r="F7" s="432">
        <v>1522890</v>
      </c>
      <c r="G7" s="432">
        <v>7336</v>
      </c>
      <c r="H7" s="431">
        <v>188739</v>
      </c>
      <c r="I7" s="431">
        <v>151039</v>
      </c>
      <c r="J7" s="431">
        <v>37700</v>
      </c>
      <c r="K7" s="431">
        <v>9788</v>
      </c>
      <c r="L7" s="433">
        <v>7794</v>
      </c>
      <c r="M7" s="431">
        <v>44225</v>
      </c>
      <c r="N7" s="432">
        <v>13087</v>
      </c>
      <c r="O7" s="432">
        <v>68371</v>
      </c>
      <c r="P7" s="432">
        <v>1089273</v>
      </c>
    </row>
    <row r="8" spans="1:17" ht="15.75" customHeight="1">
      <c r="A8" s="316"/>
      <c r="B8" s="861">
        <v>3</v>
      </c>
      <c r="C8" s="136"/>
      <c r="D8" s="434">
        <v>2955043</v>
      </c>
      <c r="E8" s="432">
        <v>1524458</v>
      </c>
      <c r="F8" s="431">
        <v>1517373</v>
      </c>
      <c r="G8" s="432">
        <v>7085</v>
      </c>
      <c r="H8" s="431">
        <v>190022</v>
      </c>
      <c r="I8" s="431">
        <v>152153</v>
      </c>
      <c r="J8" s="431">
        <v>37869</v>
      </c>
      <c r="K8" s="431">
        <v>9894</v>
      </c>
      <c r="L8" s="433">
        <v>7693</v>
      </c>
      <c r="M8" s="431">
        <v>44722</v>
      </c>
      <c r="N8" s="432">
        <v>13047</v>
      </c>
      <c r="O8" s="432">
        <v>70760</v>
      </c>
      <c r="P8" s="432">
        <v>1094447</v>
      </c>
    </row>
    <row r="9" spans="1:17" ht="15.75" customHeight="1">
      <c r="A9" s="316"/>
      <c r="B9" s="861">
        <v>4</v>
      </c>
      <c r="C9" s="136"/>
      <c r="D9" s="434">
        <v>2962076</v>
      </c>
      <c r="E9" s="432">
        <v>1518769</v>
      </c>
      <c r="F9" s="431">
        <v>1511823</v>
      </c>
      <c r="G9" s="432">
        <v>6946</v>
      </c>
      <c r="H9" s="431">
        <v>190871</v>
      </c>
      <c r="I9" s="431">
        <v>152958</v>
      </c>
      <c r="J9" s="431">
        <v>37913</v>
      </c>
      <c r="K9" s="431">
        <v>10076</v>
      </c>
      <c r="L9" s="433">
        <v>7620</v>
      </c>
      <c r="M9" s="431">
        <v>45196</v>
      </c>
      <c r="N9" s="432">
        <v>13026</v>
      </c>
      <c r="O9" s="432">
        <v>73126</v>
      </c>
      <c r="P9" s="432">
        <v>1103392</v>
      </c>
    </row>
    <row r="10" spans="1:17" ht="15.75" customHeight="1">
      <c r="A10" s="316"/>
      <c r="B10" s="861">
        <v>5</v>
      </c>
      <c r="C10" s="136"/>
      <c r="D10" s="437">
        <v>2963927</v>
      </c>
      <c r="E10" s="432">
        <v>1512840</v>
      </c>
      <c r="F10" s="431">
        <v>1505881</v>
      </c>
      <c r="G10" s="431">
        <v>6959</v>
      </c>
      <c r="H10" s="431">
        <v>191563</v>
      </c>
      <c r="I10" s="431">
        <v>153656</v>
      </c>
      <c r="J10" s="431">
        <v>37907</v>
      </c>
      <c r="K10" s="431">
        <v>10128</v>
      </c>
      <c r="L10" s="431">
        <v>7624</v>
      </c>
      <c r="M10" s="431">
        <v>45601</v>
      </c>
      <c r="N10" s="432">
        <v>13033</v>
      </c>
      <c r="O10" s="432">
        <v>74901</v>
      </c>
      <c r="P10" s="432">
        <v>1108237</v>
      </c>
    </row>
    <row r="11" spans="1:17" ht="15.75" customHeight="1">
      <c r="A11" s="796" t="s">
        <v>867</v>
      </c>
      <c r="B11" s="1343"/>
      <c r="C11" s="1344"/>
      <c r="D11" s="400">
        <v>100</v>
      </c>
      <c r="E11" s="400">
        <f>+E10/$D10*100</f>
        <v>51.041742930915632</v>
      </c>
      <c r="F11" s="400">
        <f>+F10/$D10*100</f>
        <v>50.806953072730877</v>
      </c>
      <c r="G11" s="400">
        <f t="shared" ref="G11:P11" si="0">+G10/$D10*100</f>
        <v>0.23478985818476636</v>
      </c>
      <c r="H11" s="400">
        <f t="shared" si="0"/>
        <v>6.463148383883949</v>
      </c>
      <c r="I11" s="400">
        <f t="shared" si="0"/>
        <v>5.184203254668553</v>
      </c>
      <c r="J11" s="400">
        <f t="shared" si="0"/>
        <v>1.2789451292153955</v>
      </c>
      <c r="K11" s="400">
        <f t="shared" si="0"/>
        <v>0.34170882076380421</v>
      </c>
      <c r="L11" s="400">
        <f t="shared" si="0"/>
        <v>0.25722630820529657</v>
      </c>
      <c r="M11" s="400">
        <f t="shared" si="0"/>
        <v>1.5385331690018007</v>
      </c>
      <c r="N11" s="400">
        <f t="shared" si="0"/>
        <v>0.43972068137980452</v>
      </c>
      <c r="O11" s="400">
        <f t="shared" si="0"/>
        <v>2.5270865308086199</v>
      </c>
      <c r="P11" s="400">
        <f t="shared" si="0"/>
        <v>37.390833175041088</v>
      </c>
      <c r="Q11" s="902" t="s">
        <v>917</v>
      </c>
    </row>
    <row r="12" spans="1:17" ht="15.75" customHeight="1">
      <c r="A12" s="796"/>
      <c r="B12" s="1343"/>
      <c r="C12" s="1344"/>
      <c r="D12" s="400"/>
      <c r="E12" s="400"/>
      <c r="F12" s="400"/>
      <c r="G12" s="400"/>
      <c r="H12" s="400"/>
      <c r="I12" s="400"/>
      <c r="J12" s="400"/>
      <c r="K12" s="400"/>
      <c r="L12" s="400"/>
      <c r="M12" s="400"/>
      <c r="N12" s="400"/>
      <c r="O12" s="400"/>
      <c r="P12" s="400"/>
      <c r="Q12" s="902"/>
    </row>
    <row r="13" spans="1:17" ht="13.5" customHeight="1">
      <c r="A13" s="1007"/>
      <c r="B13" s="241"/>
      <c r="C13" s="134"/>
      <c r="D13" s="382"/>
      <c r="E13" s="382"/>
      <c r="F13" s="382"/>
      <c r="G13" s="382"/>
      <c r="H13" s="382"/>
      <c r="I13" s="382"/>
      <c r="J13" s="382"/>
      <c r="K13" s="382"/>
      <c r="L13" s="1918"/>
      <c r="M13" s="1918"/>
      <c r="N13" s="1918"/>
      <c r="O13" s="1918"/>
      <c r="P13" s="1918"/>
      <c r="Q13" s="435"/>
    </row>
    <row r="14" spans="1:17" ht="15.75" customHeight="1">
      <c r="A14" s="1164">
        <v>5</v>
      </c>
      <c r="B14" s="1189">
        <v>4</v>
      </c>
      <c r="C14" s="138" t="s">
        <v>676</v>
      </c>
      <c r="D14" s="383">
        <v>2967355</v>
      </c>
      <c r="E14" s="383">
        <v>1519362</v>
      </c>
      <c r="F14" s="382">
        <v>1512419</v>
      </c>
      <c r="G14" s="382">
        <v>6943</v>
      </c>
      <c r="H14" s="382">
        <v>191035</v>
      </c>
      <c r="I14" s="382">
        <v>153115</v>
      </c>
      <c r="J14" s="382">
        <v>37920</v>
      </c>
      <c r="K14" s="382">
        <v>10100</v>
      </c>
      <c r="L14" s="382">
        <v>7609</v>
      </c>
      <c r="M14" s="382">
        <v>45285</v>
      </c>
      <c r="N14" s="383">
        <v>13025</v>
      </c>
      <c r="O14" s="383">
        <v>73590</v>
      </c>
      <c r="P14" s="383">
        <v>1107349</v>
      </c>
      <c r="Q14" s="435"/>
    </row>
    <row r="15" spans="1:17" ht="15.75" customHeight="1">
      <c r="A15" s="1164"/>
      <c r="B15" s="1189">
        <v>5</v>
      </c>
      <c r="C15" s="138"/>
      <c r="D15" s="383">
        <v>2968495</v>
      </c>
      <c r="E15" s="383">
        <v>1518646</v>
      </c>
      <c r="F15" s="382">
        <v>1511700</v>
      </c>
      <c r="G15" s="382">
        <v>6946</v>
      </c>
      <c r="H15" s="382">
        <v>191156</v>
      </c>
      <c r="I15" s="382">
        <v>153258</v>
      </c>
      <c r="J15" s="382">
        <v>37898</v>
      </c>
      <c r="K15" s="382">
        <v>10128</v>
      </c>
      <c r="L15" s="382">
        <v>7587</v>
      </c>
      <c r="M15" s="382">
        <v>45303</v>
      </c>
      <c r="N15" s="383">
        <v>13020</v>
      </c>
      <c r="O15" s="383">
        <v>73836</v>
      </c>
      <c r="P15" s="383">
        <v>1108819</v>
      </c>
      <c r="Q15" s="435"/>
    </row>
    <row r="16" spans="1:17" ht="15.75" customHeight="1">
      <c r="A16" s="1164"/>
      <c r="B16" s="1189">
        <v>6</v>
      </c>
      <c r="C16" s="138"/>
      <c r="D16" s="383">
        <v>2970886</v>
      </c>
      <c r="E16" s="383">
        <v>1519039</v>
      </c>
      <c r="F16" s="382">
        <v>1512090</v>
      </c>
      <c r="G16" s="382">
        <v>6949</v>
      </c>
      <c r="H16" s="382">
        <v>191355</v>
      </c>
      <c r="I16" s="382">
        <v>153473</v>
      </c>
      <c r="J16" s="382">
        <v>37882</v>
      </c>
      <c r="K16" s="382">
        <v>10093</v>
      </c>
      <c r="L16" s="382">
        <v>7611</v>
      </c>
      <c r="M16" s="382">
        <v>45331</v>
      </c>
      <c r="N16" s="383">
        <v>13021</v>
      </c>
      <c r="O16" s="383">
        <v>74146</v>
      </c>
      <c r="P16" s="383">
        <v>1110290</v>
      </c>
      <c r="Q16" s="435"/>
    </row>
    <row r="17" spans="1:17" ht="15.75" customHeight="1">
      <c r="A17" s="1164"/>
      <c r="B17" s="1189">
        <v>7</v>
      </c>
      <c r="C17" s="138"/>
      <c r="D17" s="383">
        <v>2972872</v>
      </c>
      <c r="E17" s="383">
        <v>1519335</v>
      </c>
      <c r="F17" s="382">
        <v>1512377</v>
      </c>
      <c r="G17" s="382">
        <v>6958</v>
      </c>
      <c r="H17" s="382">
        <v>191568</v>
      </c>
      <c r="I17" s="382">
        <v>153663</v>
      </c>
      <c r="J17" s="382">
        <v>37905</v>
      </c>
      <c r="K17" s="382">
        <v>10104</v>
      </c>
      <c r="L17" s="382">
        <v>7626</v>
      </c>
      <c r="M17" s="382">
        <v>45396</v>
      </c>
      <c r="N17" s="383">
        <v>13015</v>
      </c>
      <c r="O17" s="383">
        <v>74425</v>
      </c>
      <c r="P17" s="383">
        <v>1111403</v>
      </c>
      <c r="Q17" s="435"/>
    </row>
    <row r="18" spans="1:17" ht="15.75" customHeight="1">
      <c r="A18" s="1164"/>
      <c r="B18" s="1189">
        <v>8</v>
      </c>
      <c r="C18" s="138"/>
      <c r="D18" s="383">
        <v>2973981</v>
      </c>
      <c r="E18" s="383">
        <v>1518980</v>
      </c>
      <c r="F18" s="382">
        <v>1512031</v>
      </c>
      <c r="G18" s="382">
        <v>6949</v>
      </c>
      <c r="H18" s="382">
        <v>191839</v>
      </c>
      <c r="I18" s="382">
        <v>153933</v>
      </c>
      <c r="J18" s="382">
        <v>37906</v>
      </c>
      <c r="K18" s="382">
        <v>10119</v>
      </c>
      <c r="L18" s="382">
        <v>7614</v>
      </c>
      <c r="M18" s="382">
        <v>45399</v>
      </c>
      <c r="N18" s="383">
        <v>13029</v>
      </c>
      <c r="O18" s="383">
        <v>74611</v>
      </c>
      <c r="P18" s="383">
        <v>1112390</v>
      </c>
      <c r="Q18" s="435"/>
    </row>
    <row r="19" spans="1:17" ht="15.75" customHeight="1">
      <c r="A19" s="1164"/>
      <c r="B19" s="1189">
        <v>9</v>
      </c>
      <c r="C19" s="138"/>
      <c r="D19" s="383">
        <v>2977633</v>
      </c>
      <c r="E19" s="383">
        <v>1520166</v>
      </c>
      <c r="F19" s="382">
        <v>1513226</v>
      </c>
      <c r="G19" s="382">
        <v>6940</v>
      </c>
      <c r="H19" s="382">
        <v>191981</v>
      </c>
      <c r="I19" s="382">
        <v>154030</v>
      </c>
      <c r="J19" s="382">
        <v>37951</v>
      </c>
      <c r="K19" s="382">
        <v>10153</v>
      </c>
      <c r="L19" s="382">
        <v>7597</v>
      </c>
      <c r="M19" s="382">
        <v>45470</v>
      </c>
      <c r="N19" s="383">
        <v>13024</v>
      </c>
      <c r="O19" s="383">
        <v>75008</v>
      </c>
      <c r="P19" s="383">
        <v>1114234</v>
      </c>
      <c r="Q19" s="435"/>
    </row>
    <row r="20" spans="1:17" ht="15.75" customHeight="1">
      <c r="A20" s="1164"/>
      <c r="B20" s="1189">
        <v>10</v>
      </c>
      <c r="C20" s="138"/>
      <c r="D20" s="383">
        <v>2978340</v>
      </c>
      <c r="E20" s="383">
        <v>1519576</v>
      </c>
      <c r="F20" s="382">
        <v>1512648</v>
      </c>
      <c r="G20" s="382">
        <v>6928</v>
      </c>
      <c r="H20" s="382">
        <v>192021</v>
      </c>
      <c r="I20" s="382">
        <v>154102</v>
      </c>
      <c r="J20" s="382">
        <v>37919</v>
      </c>
      <c r="K20" s="382">
        <v>10146</v>
      </c>
      <c r="L20" s="382">
        <v>7608</v>
      </c>
      <c r="M20" s="382">
        <v>45433</v>
      </c>
      <c r="N20" s="383">
        <v>13024</v>
      </c>
      <c r="O20" s="383">
        <v>75207</v>
      </c>
      <c r="P20" s="383">
        <v>1115325</v>
      </c>
      <c r="Q20" s="435"/>
    </row>
    <row r="21" spans="1:17" ht="15.75" customHeight="1">
      <c r="A21" s="1164"/>
      <c r="B21" s="1189">
        <v>11</v>
      </c>
      <c r="C21" s="138"/>
      <c r="D21" s="383">
        <v>2980314</v>
      </c>
      <c r="E21" s="383">
        <v>1519967</v>
      </c>
      <c r="F21" s="382">
        <v>1513030</v>
      </c>
      <c r="G21" s="382">
        <v>6937</v>
      </c>
      <c r="H21" s="382">
        <v>192009</v>
      </c>
      <c r="I21" s="382">
        <v>154092</v>
      </c>
      <c r="J21" s="382">
        <v>37917</v>
      </c>
      <c r="K21" s="382">
        <v>10138</v>
      </c>
      <c r="L21" s="382">
        <v>7576</v>
      </c>
      <c r="M21" s="382">
        <v>45494</v>
      </c>
      <c r="N21" s="383">
        <v>13050</v>
      </c>
      <c r="O21" s="383">
        <v>75397</v>
      </c>
      <c r="P21" s="383">
        <v>1116683</v>
      </c>
      <c r="Q21" s="435"/>
    </row>
    <row r="22" spans="1:17" ht="15.75" customHeight="1">
      <c r="A22" s="1164"/>
      <c r="B22" s="1189">
        <v>12</v>
      </c>
      <c r="C22" s="138"/>
      <c r="D22" s="383">
        <v>2980786</v>
      </c>
      <c r="E22" s="383">
        <v>1519620</v>
      </c>
      <c r="F22" s="382">
        <v>1512665</v>
      </c>
      <c r="G22" s="382">
        <v>6955</v>
      </c>
      <c r="H22" s="382">
        <v>192270</v>
      </c>
      <c r="I22" s="382">
        <v>154290</v>
      </c>
      <c r="J22" s="382">
        <v>37980</v>
      </c>
      <c r="K22" s="382">
        <v>10156</v>
      </c>
      <c r="L22" s="382">
        <v>7620</v>
      </c>
      <c r="M22" s="382">
        <v>45605</v>
      </c>
      <c r="N22" s="383">
        <v>13055</v>
      </c>
      <c r="O22" s="383">
        <v>75617</v>
      </c>
      <c r="P22" s="383">
        <v>1116843</v>
      </c>
      <c r="Q22" s="435"/>
    </row>
    <row r="23" spans="1:17" ht="15.75" customHeight="1">
      <c r="A23" s="1164">
        <v>6</v>
      </c>
      <c r="B23" s="1189">
        <v>1</v>
      </c>
      <c r="C23" s="138"/>
      <c r="D23" s="383">
        <v>2980598</v>
      </c>
      <c r="E23" s="383">
        <v>1519143</v>
      </c>
      <c r="F23" s="382">
        <v>1512169</v>
      </c>
      <c r="G23" s="382">
        <v>6974</v>
      </c>
      <c r="H23" s="382">
        <v>192290</v>
      </c>
      <c r="I23" s="382">
        <v>154258</v>
      </c>
      <c r="J23" s="382">
        <v>38032</v>
      </c>
      <c r="K23" s="382">
        <v>10173</v>
      </c>
      <c r="L23" s="382">
        <v>7627</v>
      </c>
      <c r="M23" s="382">
        <v>45621</v>
      </c>
      <c r="N23" s="383">
        <v>13055</v>
      </c>
      <c r="O23" s="383">
        <v>75694</v>
      </c>
      <c r="P23" s="383">
        <v>1116995</v>
      </c>
      <c r="Q23" s="435"/>
    </row>
    <row r="24" spans="1:17" ht="15.75" customHeight="1">
      <c r="A24" s="1164"/>
      <c r="B24" s="1189">
        <v>2</v>
      </c>
      <c r="C24" s="138"/>
      <c r="D24" s="383">
        <v>2978881</v>
      </c>
      <c r="E24" s="383">
        <v>1518301</v>
      </c>
      <c r="F24" s="382">
        <v>1511308</v>
      </c>
      <c r="G24" s="382">
        <v>6993</v>
      </c>
      <c r="H24" s="382">
        <v>192186</v>
      </c>
      <c r="I24" s="382">
        <v>154155</v>
      </c>
      <c r="J24" s="382">
        <v>38031</v>
      </c>
      <c r="K24" s="382">
        <v>10177</v>
      </c>
      <c r="L24" s="382">
        <v>7647</v>
      </c>
      <c r="M24" s="382">
        <v>45616</v>
      </c>
      <c r="N24" s="383">
        <v>13046</v>
      </c>
      <c r="O24" s="383">
        <v>75647</v>
      </c>
      <c r="P24" s="383">
        <v>1116261</v>
      </c>
      <c r="Q24" s="435"/>
    </row>
    <row r="25" spans="1:17" ht="15.75" customHeight="1">
      <c r="A25" s="1164"/>
      <c r="B25" s="1189">
        <v>3</v>
      </c>
      <c r="C25" s="138"/>
      <c r="D25" s="383">
        <v>2963927</v>
      </c>
      <c r="E25" s="383">
        <v>1512840</v>
      </c>
      <c r="F25" s="382">
        <v>1505881</v>
      </c>
      <c r="G25" s="382">
        <v>6959</v>
      </c>
      <c r="H25" s="382">
        <v>191563</v>
      </c>
      <c r="I25" s="382">
        <v>153656</v>
      </c>
      <c r="J25" s="382">
        <v>37907</v>
      </c>
      <c r="K25" s="382">
        <v>10128</v>
      </c>
      <c r="L25" s="382">
        <v>7624</v>
      </c>
      <c r="M25" s="382">
        <v>45601</v>
      </c>
      <c r="N25" s="383">
        <v>13033</v>
      </c>
      <c r="O25" s="383">
        <v>74901</v>
      </c>
      <c r="P25" s="383">
        <v>1108237</v>
      </c>
      <c r="Q25" s="435"/>
    </row>
    <row r="26" spans="1:17" ht="15.75" customHeight="1">
      <c r="A26" s="1164"/>
      <c r="B26" s="1189">
        <v>4</v>
      </c>
      <c r="C26" s="138"/>
      <c r="D26" s="383">
        <v>2966922</v>
      </c>
      <c r="E26" s="383">
        <v>1512098</v>
      </c>
      <c r="F26" s="383">
        <v>1505142</v>
      </c>
      <c r="G26" s="383">
        <v>6956</v>
      </c>
      <c r="H26" s="383">
        <v>191621</v>
      </c>
      <c r="I26" s="383">
        <v>153765</v>
      </c>
      <c r="J26" s="383">
        <v>37856</v>
      </c>
      <c r="K26" s="383">
        <v>10127</v>
      </c>
      <c r="L26" s="383">
        <v>7602</v>
      </c>
      <c r="M26" s="383">
        <v>45674</v>
      </c>
      <c r="N26" s="383">
        <v>13027</v>
      </c>
      <c r="O26" s="383">
        <v>75449</v>
      </c>
      <c r="P26" s="383">
        <v>1111324</v>
      </c>
      <c r="Q26" s="903"/>
    </row>
    <row r="27" spans="1:17" ht="13.5" customHeight="1">
      <c r="A27" s="875" t="s">
        <v>867</v>
      </c>
      <c r="B27" s="1339"/>
      <c r="C27" s="1340"/>
      <c r="D27" s="809">
        <v>100</v>
      </c>
      <c r="E27" s="810">
        <f>+E26/$D26*100</f>
        <v>50.96520906178187</v>
      </c>
      <c r="F27" s="810">
        <f>+F26/$D26*100</f>
        <v>50.730757330324153</v>
      </c>
      <c r="G27" s="810">
        <f t="shared" ref="G27" si="1">+G26/$D26*100</f>
        <v>0.2344517314577195</v>
      </c>
      <c r="H27" s="810">
        <f t="shared" ref="H27" si="2">+H26/$D26*100</f>
        <v>6.4585789582604471</v>
      </c>
      <c r="I27" s="810">
        <f t="shared" ref="I27" si="3">+I26/$D26*100</f>
        <v>5.1826438308792753</v>
      </c>
      <c r="J27" s="810">
        <f t="shared" ref="J27" si="4">+J26/$D26*100</f>
        <v>1.2759351273811714</v>
      </c>
      <c r="K27" s="810">
        <f t="shared" ref="K27" si="5">+K26/$D26*100</f>
        <v>0.34133017315588343</v>
      </c>
      <c r="L27" s="810">
        <f t="shared" ref="L27" si="6">+L26/$D26*100</f>
        <v>0.2562251383757308</v>
      </c>
      <c r="M27" s="810">
        <f t="shared" ref="M27" si="7">+M26/$D26*100</f>
        <v>1.5394405380390856</v>
      </c>
      <c r="N27" s="810">
        <f t="shared" ref="N27" si="8">+N26/$D26*100</f>
        <v>0.43907456953704882</v>
      </c>
      <c r="O27" s="810">
        <f t="shared" ref="O27" si="9">+O26/$D26*100</f>
        <v>2.5430058491594991</v>
      </c>
      <c r="P27" s="1919">
        <f t="shared" ref="P27" si="10">+P26/$D26*100</f>
        <v>37.457135711690434</v>
      </c>
      <c r="Q27" s="902" t="s">
        <v>917</v>
      </c>
    </row>
    <row r="28" spans="1:17" ht="13.5" customHeight="1">
      <c r="A28" s="1920"/>
      <c r="B28" s="1921"/>
      <c r="C28" s="138"/>
      <c r="D28" s="1922"/>
      <c r="E28" s="1923"/>
      <c r="F28" s="1923"/>
      <c r="G28" s="1923"/>
      <c r="H28" s="1923"/>
      <c r="I28" s="1923"/>
      <c r="J28" s="1923"/>
      <c r="K28" s="1171"/>
      <c r="L28" s="1171"/>
      <c r="M28" s="1923"/>
      <c r="N28" s="1923"/>
      <c r="O28" s="1923"/>
      <c r="P28" s="1923"/>
      <c r="Q28" s="12"/>
    </row>
    <row r="29" spans="1:17" ht="15.75" customHeight="1">
      <c r="A29" s="2356" t="s">
        <v>43</v>
      </c>
      <c r="B29" s="2356"/>
      <c r="C29" s="2062"/>
      <c r="D29" s="1924">
        <f>(D26-D25)/D25*100</f>
        <v>0.10104837264885402</v>
      </c>
      <c r="E29" s="1924">
        <f>(E26-E25)/E25*100</f>
        <v>-4.9046825837497691E-2</v>
      </c>
      <c r="F29" s="1924">
        <f t="shared" ref="F29:P29" si="11">(F26-F25)/F25*100</f>
        <v>-4.907426284015802E-2</v>
      </c>
      <c r="G29" s="1924">
        <f t="shared" si="11"/>
        <v>-4.3109642189969821E-2</v>
      </c>
      <c r="H29" s="1924">
        <f t="shared" si="11"/>
        <v>3.0277245605884226E-2</v>
      </c>
      <c r="I29" s="1924">
        <f t="shared" si="11"/>
        <v>7.0937678971208409E-2</v>
      </c>
      <c r="J29" s="1924">
        <f t="shared" si="11"/>
        <v>-0.13453979476086211</v>
      </c>
      <c r="K29" s="1924">
        <f t="shared" si="11"/>
        <v>-9.873617693522907E-3</v>
      </c>
      <c r="L29" s="1924">
        <f t="shared" si="11"/>
        <v>-0.28856243441762852</v>
      </c>
      <c r="M29" s="1924">
        <f t="shared" si="11"/>
        <v>0.16008420867963422</v>
      </c>
      <c r="N29" s="1924">
        <f t="shared" si="11"/>
        <v>-4.6036983043044578E-2</v>
      </c>
      <c r="O29" s="1924">
        <f t="shared" si="11"/>
        <v>0.7316324214629979</v>
      </c>
      <c r="P29" s="1924">
        <f t="shared" si="11"/>
        <v>0.27855052664727847</v>
      </c>
      <c r="Q29" s="902" t="s">
        <v>917</v>
      </c>
    </row>
    <row r="30" spans="1:17" ht="15.75" customHeight="1">
      <c r="A30" s="2124" t="s">
        <v>262</v>
      </c>
      <c r="B30" s="2124"/>
      <c r="C30" s="2125"/>
      <c r="D30" s="1925">
        <f>(D26-D14)/D14*100</f>
        <v>-1.4592119918243688E-2</v>
      </c>
      <c r="E30" s="1925">
        <f>(E26-E14)/E14*100</f>
        <v>-0.4780954111001855</v>
      </c>
      <c r="F30" s="1925">
        <f t="shared" ref="F30:P30" si="12">(F26-F14)/F14*100</f>
        <v>-0.48114973429982033</v>
      </c>
      <c r="G30" s="1925">
        <f t="shared" si="12"/>
        <v>0.18723894570070576</v>
      </c>
      <c r="H30" s="1925">
        <f t="shared" si="12"/>
        <v>0.30675007197633941</v>
      </c>
      <c r="I30" s="1925">
        <f t="shared" si="12"/>
        <v>0.42451751951147831</v>
      </c>
      <c r="J30" s="1925">
        <f t="shared" si="12"/>
        <v>-0.16877637130801687</v>
      </c>
      <c r="K30" s="1925">
        <f t="shared" si="12"/>
        <v>0.26732673267326734</v>
      </c>
      <c r="L30" s="1925">
        <f t="shared" si="12"/>
        <v>-9.1996320147194111E-2</v>
      </c>
      <c r="M30" s="1925">
        <f t="shared" si="12"/>
        <v>0.85900408523793759</v>
      </c>
      <c r="N30" s="1925">
        <f t="shared" si="12"/>
        <v>1.5355086372360844E-2</v>
      </c>
      <c r="O30" s="1925">
        <f t="shared" si="12"/>
        <v>2.5261584454409567</v>
      </c>
      <c r="P30" s="1925">
        <f t="shared" si="12"/>
        <v>0.35896542101902834</v>
      </c>
      <c r="Q30" s="902" t="s">
        <v>917</v>
      </c>
    </row>
    <row r="31" spans="1:17" ht="13.5" customHeight="1">
      <c r="A31" s="595" t="s">
        <v>700</v>
      </c>
      <c r="B31" s="595" t="s">
        <v>1024</v>
      </c>
      <c r="C31" s="241"/>
      <c r="D31" s="450"/>
      <c r="E31" s="450"/>
      <c r="F31" s="450"/>
      <c r="G31" s="450"/>
      <c r="H31" s="450"/>
      <c r="I31" s="450"/>
      <c r="J31" s="450"/>
      <c r="K31" s="1910"/>
      <c r="L31" s="154"/>
      <c r="M31" s="154"/>
      <c r="N31" s="1910"/>
      <c r="O31" s="1910"/>
      <c r="P31" s="593" t="s">
        <v>713</v>
      </c>
      <c r="Q31" s="435"/>
    </row>
    <row r="32" spans="1:17" ht="46.5" customHeight="1">
      <c r="A32" s="554" t="s">
        <v>747</v>
      </c>
      <c r="B32" s="129"/>
      <c r="C32" s="129"/>
      <c r="D32" s="1926"/>
      <c r="E32" s="129"/>
      <c r="F32" s="129"/>
      <c r="G32" s="129"/>
      <c r="H32" s="129"/>
      <c r="I32" s="129"/>
      <c r="J32" s="129"/>
      <c r="K32" s="129"/>
      <c r="L32" s="129"/>
      <c r="M32" s="129"/>
      <c r="N32" s="129"/>
      <c r="O32" s="129"/>
      <c r="P32" s="129"/>
      <c r="Q32" s="435"/>
    </row>
    <row r="33" spans="1:17" ht="12">
      <c r="A33" s="153"/>
      <c r="B33" s="153"/>
      <c r="C33" s="153"/>
      <c r="D33" s="1927"/>
      <c r="E33" s="1927"/>
      <c r="F33" s="1927"/>
      <c r="G33" s="1927"/>
      <c r="H33" s="1927"/>
      <c r="I33" s="1927"/>
      <c r="J33" s="1927"/>
      <c r="K33" s="1927"/>
      <c r="L33" s="1927"/>
      <c r="M33" s="1927"/>
      <c r="N33" s="1927"/>
      <c r="O33" s="38"/>
      <c r="P33" s="38"/>
      <c r="Q33" s="435"/>
    </row>
    <row r="34" spans="1:17" ht="18.75" customHeight="1">
      <c r="A34" s="2374" t="s">
        <v>518</v>
      </c>
      <c r="B34" s="2374"/>
      <c r="C34" s="2375"/>
      <c r="D34" s="2378" t="s">
        <v>434</v>
      </c>
      <c r="E34" s="2372" t="s">
        <v>701</v>
      </c>
      <c r="F34" s="493"/>
      <c r="G34" s="493"/>
      <c r="H34" s="2372" t="s">
        <v>702</v>
      </c>
      <c r="I34" s="493"/>
      <c r="J34" s="494"/>
      <c r="K34" s="488"/>
      <c r="L34" s="488"/>
      <c r="M34" s="488" t="s">
        <v>198</v>
      </c>
      <c r="N34" s="488"/>
      <c r="O34" s="488"/>
      <c r="P34" s="489"/>
      <c r="Q34" s="435"/>
    </row>
    <row r="35" spans="1:17" ht="22.5" customHeight="1">
      <c r="A35" s="2376"/>
      <c r="B35" s="2376"/>
      <c r="C35" s="2377"/>
      <c r="D35" s="2379"/>
      <c r="E35" s="2373"/>
      <c r="F35" s="495" t="s">
        <v>73</v>
      </c>
      <c r="G35" s="495" t="s">
        <v>74</v>
      </c>
      <c r="H35" s="2373"/>
      <c r="I35" s="490" t="s">
        <v>73</v>
      </c>
      <c r="J35" s="490" t="s">
        <v>74</v>
      </c>
      <c r="K35" s="491" t="s">
        <v>435</v>
      </c>
      <c r="L35" s="491" t="s">
        <v>436</v>
      </c>
      <c r="M35" s="491" t="s">
        <v>79</v>
      </c>
      <c r="N35" s="491" t="s">
        <v>80</v>
      </c>
      <c r="O35" s="496" t="s">
        <v>81</v>
      </c>
      <c r="P35" s="492" t="s">
        <v>82</v>
      </c>
      <c r="Q35" s="435"/>
    </row>
    <row r="36" spans="1:17" ht="11.25" customHeight="1">
      <c r="A36" s="155"/>
      <c r="B36" s="241"/>
      <c r="C36" s="241"/>
      <c r="D36" s="485" t="s">
        <v>199</v>
      </c>
      <c r="E36" s="1928" t="s">
        <v>199</v>
      </c>
      <c r="F36" s="1928" t="s">
        <v>199</v>
      </c>
      <c r="G36" s="1928" t="s">
        <v>199</v>
      </c>
      <c r="H36" s="1928" t="s">
        <v>199</v>
      </c>
      <c r="I36" s="486" t="s">
        <v>199</v>
      </c>
      <c r="J36" s="486" t="s">
        <v>199</v>
      </c>
      <c r="K36" s="486" t="s">
        <v>199</v>
      </c>
      <c r="L36" s="486" t="s">
        <v>199</v>
      </c>
      <c r="M36" s="486" t="s">
        <v>199</v>
      </c>
      <c r="N36" s="486" t="s">
        <v>199</v>
      </c>
      <c r="O36" s="486" t="s">
        <v>199</v>
      </c>
      <c r="P36" s="486" t="s">
        <v>767</v>
      </c>
      <c r="Q36" s="435"/>
    </row>
    <row r="37" spans="1:17" ht="15.75" customHeight="1">
      <c r="A37" s="135" t="s">
        <v>481</v>
      </c>
      <c r="B37" s="503" t="s">
        <v>482</v>
      </c>
      <c r="C37" s="1855" t="s">
        <v>189</v>
      </c>
      <c r="D37" s="436">
        <v>3454660</v>
      </c>
      <c r="E37" s="432">
        <v>3388079</v>
      </c>
      <c r="F37" s="437">
        <v>1804021</v>
      </c>
      <c r="G37" s="437">
        <v>1584058</v>
      </c>
      <c r="H37" s="432">
        <v>66581</v>
      </c>
      <c r="I37" s="437">
        <v>64618</v>
      </c>
      <c r="J37" s="437">
        <v>1963</v>
      </c>
      <c r="K37" s="437">
        <v>31837</v>
      </c>
      <c r="L37" s="437">
        <v>1725780</v>
      </c>
      <c r="M37" s="437">
        <v>661539</v>
      </c>
      <c r="N37" s="437">
        <v>555892</v>
      </c>
      <c r="O37" s="437">
        <v>397529</v>
      </c>
      <c r="P37" s="437">
        <v>82083</v>
      </c>
      <c r="Q37" s="435"/>
    </row>
    <row r="38" spans="1:17" ht="15.75" customHeight="1">
      <c r="A38" s="135"/>
      <c r="B38" s="503">
        <v>2</v>
      </c>
      <c r="C38" s="146"/>
      <c r="D38" s="436">
        <v>3440819</v>
      </c>
      <c r="E38" s="432">
        <v>3376564</v>
      </c>
      <c r="F38" s="437">
        <v>1795434</v>
      </c>
      <c r="G38" s="437">
        <v>1581130</v>
      </c>
      <c r="H38" s="432">
        <v>64255</v>
      </c>
      <c r="I38" s="437">
        <v>62248</v>
      </c>
      <c r="J38" s="437">
        <v>2007</v>
      </c>
      <c r="K38" s="437">
        <v>31069</v>
      </c>
      <c r="L38" s="437">
        <v>1685885</v>
      </c>
      <c r="M38" s="437">
        <v>681366</v>
      </c>
      <c r="N38" s="437">
        <v>545852</v>
      </c>
      <c r="O38" s="437">
        <v>409181</v>
      </c>
      <c r="P38" s="437">
        <v>87466</v>
      </c>
      <c r="Q38" s="435"/>
    </row>
    <row r="39" spans="1:17" ht="15.75" customHeight="1">
      <c r="A39" s="135"/>
      <c r="B39" s="503">
        <v>3</v>
      </c>
      <c r="C39" s="146"/>
      <c r="D39" s="436">
        <v>3435280</v>
      </c>
      <c r="E39" s="432">
        <v>3373023</v>
      </c>
      <c r="F39" s="437">
        <v>1790638</v>
      </c>
      <c r="G39" s="437">
        <v>1582385</v>
      </c>
      <c r="H39" s="432">
        <v>62257</v>
      </c>
      <c r="I39" s="437">
        <v>60183</v>
      </c>
      <c r="J39" s="437">
        <v>2074</v>
      </c>
      <c r="K39" s="437">
        <v>32193</v>
      </c>
      <c r="L39" s="437">
        <v>1648801</v>
      </c>
      <c r="M39" s="437">
        <v>702858</v>
      </c>
      <c r="N39" s="437">
        <v>540104</v>
      </c>
      <c r="O39" s="437">
        <v>414632</v>
      </c>
      <c r="P39" s="437">
        <v>96692</v>
      </c>
      <c r="Q39" s="435"/>
    </row>
    <row r="40" spans="1:17" ht="15.75" customHeight="1">
      <c r="A40" s="135"/>
      <c r="B40" s="503">
        <v>4</v>
      </c>
      <c r="C40" s="146"/>
      <c r="D40" s="436">
        <v>3430480</v>
      </c>
      <c r="E40" s="432">
        <v>3370244</v>
      </c>
      <c r="F40" s="437">
        <v>1785860</v>
      </c>
      <c r="G40" s="437">
        <v>1584384</v>
      </c>
      <c r="H40" s="432">
        <v>60236</v>
      </c>
      <c r="I40" s="437">
        <v>58109</v>
      </c>
      <c r="J40" s="437">
        <v>2127</v>
      </c>
      <c r="K40" s="437">
        <v>30994</v>
      </c>
      <c r="L40" s="437">
        <v>1610186</v>
      </c>
      <c r="M40" s="437">
        <v>723282</v>
      </c>
      <c r="N40" s="437">
        <v>541509</v>
      </c>
      <c r="O40" s="437">
        <v>419571</v>
      </c>
      <c r="P40" s="437">
        <v>104938</v>
      </c>
      <c r="Q40" s="435"/>
    </row>
    <row r="41" spans="1:17" ht="15.75" customHeight="1">
      <c r="A41" s="135"/>
      <c r="B41" s="503">
        <v>5</v>
      </c>
      <c r="C41" s="146"/>
      <c r="D41" s="436">
        <v>3425769</v>
      </c>
      <c r="E41" s="432">
        <v>3366987</v>
      </c>
      <c r="F41" s="437">
        <v>1780086</v>
      </c>
      <c r="G41" s="437">
        <v>1586901</v>
      </c>
      <c r="H41" s="432">
        <v>58782</v>
      </c>
      <c r="I41" s="437">
        <v>56547</v>
      </c>
      <c r="J41" s="437">
        <v>2235</v>
      </c>
      <c r="K41" s="437">
        <v>30288</v>
      </c>
      <c r="L41" s="437">
        <v>1565705</v>
      </c>
      <c r="M41" s="437">
        <v>743115</v>
      </c>
      <c r="N41" s="437">
        <v>548051</v>
      </c>
      <c r="O41" s="437">
        <v>424998</v>
      </c>
      <c r="P41" s="437">
        <v>113612</v>
      </c>
      <c r="Q41" s="435"/>
    </row>
    <row r="42" spans="1:17" ht="15.75" customHeight="1">
      <c r="A42" s="796" t="s">
        <v>867</v>
      </c>
      <c r="B42" s="1343"/>
      <c r="C42" s="1344"/>
      <c r="D42" s="400">
        <v>100</v>
      </c>
      <c r="E42" s="400">
        <f>+E41/$D41*100</f>
        <v>98.284122484615864</v>
      </c>
      <c r="F42" s="400">
        <f>+F41/$D41*100</f>
        <v>51.96164715134033</v>
      </c>
      <c r="G42" s="400">
        <f t="shared" ref="G42:P42" si="13">+G41/$D41*100</f>
        <v>46.322475333275534</v>
      </c>
      <c r="H42" s="400">
        <f t="shared" si="13"/>
        <v>1.715877515384137</v>
      </c>
      <c r="I42" s="400">
        <f t="shared" si="13"/>
        <v>1.6506366891638053</v>
      </c>
      <c r="J42" s="400">
        <f t="shared" si="13"/>
        <v>6.5240826220331852E-2</v>
      </c>
      <c r="K42" s="400">
        <f t="shared" si="13"/>
        <v>0.88412265975902049</v>
      </c>
      <c r="L42" s="400">
        <f t="shared" si="13"/>
        <v>45.703752938391354</v>
      </c>
      <c r="M42" s="400">
        <f t="shared" si="13"/>
        <v>21.691917931419194</v>
      </c>
      <c r="N42" s="400">
        <f t="shared" si="13"/>
        <v>15.997897114487285</v>
      </c>
      <c r="O42" s="400">
        <f t="shared" si="13"/>
        <v>12.405915285006081</v>
      </c>
      <c r="P42" s="400">
        <f t="shared" si="13"/>
        <v>3.3163940709370654</v>
      </c>
      <c r="Q42" s="902" t="s">
        <v>917</v>
      </c>
    </row>
    <row r="43" spans="1:17" ht="13.5" customHeight="1">
      <c r="A43" s="337"/>
      <c r="B43" s="107"/>
      <c r="C43" s="292"/>
      <c r="D43" s="1929"/>
      <c r="E43" s="154"/>
      <c r="F43" s="1930"/>
      <c r="G43" s="1930"/>
      <c r="H43" s="154"/>
      <c r="I43" s="1331"/>
      <c r="J43" s="1331"/>
      <c r="K43" s="1331"/>
      <c r="L43" s="1331"/>
      <c r="M43" s="1331"/>
      <c r="N43" s="1331"/>
      <c r="O43" s="1331"/>
      <c r="P43" s="1331"/>
      <c r="Q43" s="435"/>
    </row>
    <row r="44" spans="1:17" ht="15.75" customHeight="1">
      <c r="A44" s="1164">
        <v>5</v>
      </c>
      <c r="B44" s="1189">
        <v>5</v>
      </c>
      <c r="C44" s="138" t="s">
        <v>676</v>
      </c>
      <c r="D44" s="975">
        <v>3428961</v>
      </c>
      <c r="E44" s="976">
        <v>3369531</v>
      </c>
      <c r="F44" s="383">
        <v>1783693</v>
      </c>
      <c r="G44" s="383">
        <v>1585838</v>
      </c>
      <c r="H44" s="976">
        <v>59430</v>
      </c>
      <c r="I44" s="383">
        <v>57263</v>
      </c>
      <c r="J44" s="383">
        <v>2167</v>
      </c>
      <c r="K44" s="383">
        <v>33151</v>
      </c>
      <c r="L44" s="383">
        <v>1591273</v>
      </c>
      <c r="M44" s="383">
        <v>730413</v>
      </c>
      <c r="N44" s="383">
        <v>543795</v>
      </c>
      <c r="O44" s="383">
        <v>421349</v>
      </c>
      <c r="P44" s="383">
        <v>108980</v>
      </c>
      <c r="Q44" s="435"/>
    </row>
    <row r="45" spans="1:17" ht="15.75" customHeight="1">
      <c r="A45" s="1164"/>
      <c r="B45" s="1189">
        <v>6</v>
      </c>
      <c r="C45" s="138"/>
      <c r="D45" s="975">
        <v>3427545</v>
      </c>
      <c r="E45" s="976">
        <v>3368199</v>
      </c>
      <c r="F45" s="383">
        <v>1782761</v>
      </c>
      <c r="G45" s="383">
        <v>1585438</v>
      </c>
      <c r="H45" s="976">
        <v>59346</v>
      </c>
      <c r="I45" s="383">
        <v>57172</v>
      </c>
      <c r="J45" s="383">
        <v>2174</v>
      </c>
      <c r="K45" s="383">
        <v>32262</v>
      </c>
      <c r="L45" s="383">
        <v>1587492</v>
      </c>
      <c r="M45" s="383">
        <v>732181</v>
      </c>
      <c r="N45" s="383">
        <v>544285</v>
      </c>
      <c r="O45" s="383">
        <v>421846</v>
      </c>
      <c r="P45" s="383">
        <v>109479</v>
      </c>
      <c r="Q45" s="435"/>
    </row>
    <row r="46" spans="1:17" ht="15.75" customHeight="1">
      <c r="A46" s="1164"/>
      <c r="B46" s="1189">
        <v>7</v>
      </c>
      <c r="C46" s="138"/>
      <c r="D46" s="975">
        <v>3426430</v>
      </c>
      <c r="E46" s="976">
        <v>3367196</v>
      </c>
      <c r="F46" s="383">
        <v>1781842</v>
      </c>
      <c r="G46" s="383">
        <v>1585354</v>
      </c>
      <c r="H46" s="976">
        <v>59234</v>
      </c>
      <c r="I46" s="383">
        <v>57050</v>
      </c>
      <c r="J46" s="383">
        <v>2184</v>
      </c>
      <c r="K46" s="383">
        <v>31276</v>
      </c>
      <c r="L46" s="383">
        <v>1583049</v>
      </c>
      <c r="M46" s="383">
        <v>734443</v>
      </c>
      <c r="N46" s="383">
        <v>544514</v>
      </c>
      <c r="O46" s="383">
        <v>422880</v>
      </c>
      <c r="P46" s="383">
        <v>110268</v>
      </c>
      <c r="Q46" s="435"/>
    </row>
    <row r="47" spans="1:17" ht="15.75" customHeight="1">
      <c r="A47" s="1164"/>
      <c r="B47" s="1189">
        <v>8</v>
      </c>
      <c r="C47" s="138"/>
      <c r="D47" s="975">
        <v>3428257</v>
      </c>
      <c r="E47" s="976">
        <v>3369122</v>
      </c>
      <c r="F47" s="383">
        <v>1782471</v>
      </c>
      <c r="G47" s="383">
        <v>1586651</v>
      </c>
      <c r="H47" s="976">
        <v>59135</v>
      </c>
      <c r="I47" s="383">
        <v>56939</v>
      </c>
      <c r="J47" s="383">
        <v>2196</v>
      </c>
      <c r="K47" s="383">
        <v>32522</v>
      </c>
      <c r="L47" s="383">
        <v>1579491</v>
      </c>
      <c r="M47" s="383">
        <v>736388</v>
      </c>
      <c r="N47" s="383">
        <v>545055</v>
      </c>
      <c r="O47" s="383">
        <v>423635</v>
      </c>
      <c r="P47" s="383">
        <v>111166</v>
      </c>
      <c r="Q47" s="435"/>
    </row>
    <row r="48" spans="1:17" ht="15.75" customHeight="1">
      <c r="A48" s="1164"/>
      <c r="B48" s="1189">
        <v>9</v>
      </c>
      <c r="C48" s="138"/>
      <c r="D48" s="975">
        <v>3429191</v>
      </c>
      <c r="E48" s="976">
        <v>3370138</v>
      </c>
      <c r="F48" s="383">
        <v>1782904</v>
      </c>
      <c r="G48" s="383">
        <v>1587234</v>
      </c>
      <c r="H48" s="976">
        <v>59053</v>
      </c>
      <c r="I48" s="383">
        <v>56842</v>
      </c>
      <c r="J48" s="383">
        <v>2211</v>
      </c>
      <c r="K48" s="383">
        <v>33493</v>
      </c>
      <c r="L48" s="383">
        <v>1575982</v>
      </c>
      <c r="M48" s="383">
        <v>737929</v>
      </c>
      <c r="N48" s="383">
        <v>545722</v>
      </c>
      <c r="O48" s="383">
        <v>424105</v>
      </c>
      <c r="P48" s="383">
        <v>111960</v>
      </c>
      <c r="Q48" s="435"/>
    </row>
    <row r="49" spans="1:17" ht="15.75" customHeight="1">
      <c r="A49" s="1164"/>
      <c r="B49" s="1189">
        <v>10</v>
      </c>
      <c r="C49" s="138"/>
      <c r="D49" s="975">
        <v>3427323</v>
      </c>
      <c r="E49" s="976">
        <v>3368385</v>
      </c>
      <c r="F49" s="383">
        <v>1781545</v>
      </c>
      <c r="G49" s="383">
        <v>1586840</v>
      </c>
      <c r="H49" s="976">
        <v>58938</v>
      </c>
      <c r="I49" s="383">
        <v>56723</v>
      </c>
      <c r="J49" s="383">
        <v>2215</v>
      </c>
      <c r="K49" s="383">
        <v>32209</v>
      </c>
      <c r="L49" s="383">
        <v>1572321</v>
      </c>
      <c r="M49" s="383">
        <v>739620</v>
      </c>
      <c r="N49" s="383">
        <v>546396</v>
      </c>
      <c r="O49" s="383">
        <v>424234</v>
      </c>
      <c r="P49" s="383">
        <v>112543</v>
      </c>
      <c r="Q49" s="435"/>
    </row>
    <row r="50" spans="1:17" ht="15.75" customHeight="1">
      <c r="A50" s="1164"/>
      <c r="B50" s="1189">
        <v>11</v>
      </c>
      <c r="C50" s="138"/>
      <c r="D50" s="975">
        <v>3426462</v>
      </c>
      <c r="E50" s="976">
        <v>3367610</v>
      </c>
      <c r="F50" s="383">
        <v>1780897</v>
      </c>
      <c r="G50" s="383">
        <v>1586713</v>
      </c>
      <c r="H50" s="976">
        <v>58852</v>
      </c>
      <c r="I50" s="383">
        <v>56627</v>
      </c>
      <c r="J50" s="383">
        <v>2225</v>
      </c>
      <c r="K50" s="383">
        <v>31135</v>
      </c>
      <c r="L50" s="383">
        <v>1569261</v>
      </c>
      <c r="M50" s="383">
        <v>741133</v>
      </c>
      <c r="N50" s="383">
        <v>547123</v>
      </c>
      <c r="O50" s="383">
        <v>424561</v>
      </c>
      <c r="P50" s="383">
        <v>113249</v>
      </c>
      <c r="Q50" s="435"/>
    </row>
    <row r="51" spans="1:17" ht="15.75" customHeight="1">
      <c r="A51" s="1164"/>
      <c r="B51" s="1189">
        <v>12</v>
      </c>
      <c r="C51" s="138"/>
      <c r="D51" s="975">
        <v>3425769</v>
      </c>
      <c r="E51" s="976">
        <v>3366987</v>
      </c>
      <c r="F51" s="383">
        <v>1780086</v>
      </c>
      <c r="G51" s="383">
        <v>1586901</v>
      </c>
      <c r="H51" s="976">
        <v>58782</v>
      </c>
      <c r="I51" s="383">
        <v>56547</v>
      </c>
      <c r="J51" s="383">
        <v>2235</v>
      </c>
      <c r="K51" s="383">
        <v>30288</v>
      </c>
      <c r="L51" s="383">
        <v>1565705</v>
      </c>
      <c r="M51" s="383">
        <v>743115</v>
      </c>
      <c r="N51" s="383">
        <v>548051</v>
      </c>
      <c r="O51" s="383">
        <v>424998</v>
      </c>
      <c r="P51" s="383">
        <v>113612</v>
      </c>
      <c r="Q51" s="435"/>
    </row>
    <row r="52" spans="1:17" ht="15.75" customHeight="1">
      <c r="A52" s="1164">
        <v>6</v>
      </c>
      <c r="B52" s="1189">
        <v>1</v>
      </c>
      <c r="C52" s="138"/>
      <c r="D52" s="975">
        <v>3424353</v>
      </c>
      <c r="E52" s="976">
        <v>3365702</v>
      </c>
      <c r="F52" s="383">
        <v>1779256</v>
      </c>
      <c r="G52" s="383">
        <v>1586446</v>
      </c>
      <c r="H52" s="976">
        <v>58651</v>
      </c>
      <c r="I52" s="383">
        <v>56403</v>
      </c>
      <c r="J52" s="383">
        <v>2248</v>
      </c>
      <c r="K52" s="383">
        <v>29243</v>
      </c>
      <c r="L52" s="383">
        <v>1561834</v>
      </c>
      <c r="M52" s="383">
        <v>744036</v>
      </c>
      <c r="N52" s="383">
        <v>548247</v>
      </c>
      <c r="O52" s="383">
        <v>425653</v>
      </c>
      <c r="P52" s="383">
        <v>115340</v>
      </c>
      <c r="Q52" s="435"/>
    </row>
    <row r="53" spans="1:17" ht="15.75" customHeight="1">
      <c r="A53" s="1164"/>
      <c r="B53" s="1189">
        <v>2</v>
      </c>
      <c r="C53" s="138"/>
      <c r="D53" s="975">
        <v>3424493</v>
      </c>
      <c r="E53" s="976">
        <v>3365998</v>
      </c>
      <c r="F53" s="383">
        <v>1779266</v>
      </c>
      <c r="G53" s="383">
        <v>1586732</v>
      </c>
      <c r="H53" s="976">
        <v>58495</v>
      </c>
      <c r="I53" s="383">
        <v>56236</v>
      </c>
      <c r="J53" s="383">
        <v>2259</v>
      </c>
      <c r="K53" s="383">
        <v>30146</v>
      </c>
      <c r="L53" s="383">
        <v>1559025</v>
      </c>
      <c r="M53" s="383">
        <v>744886</v>
      </c>
      <c r="N53" s="383">
        <v>548494</v>
      </c>
      <c r="O53" s="383">
        <v>425650</v>
      </c>
      <c r="P53" s="383">
        <v>116292</v>
      </c>
      <c r="Q53" s="435"/>
    </row>
    <row r="54" spans="1:17" ht="15.75" customHeight="1">
      <c r="A54" s="1164"/>
      <c r="B54" s="1189">
        <v>3</v>
      </c>
      <c r="C54" s="138"/>
      <c r="D54" s="975">
        <v>3424452</v>
      </c>
      <c r="E54" s="976">
        <v>3366095</v>
      </c>
      <c r="F54" s="383">
        <v>1778972</v>
      </c>
      <c r="G54" s="383">
        <v>1587123</v>
      </c>
      <c r="H54" s="976">
        <v>58357</v>
      </c>
      <c r="I54" s="383">
        <v>56097</v>
      </c>
      <c r="J54" s="383">
        <v>2260</v>
      </c>
      <c r="K54" s="383">
        <v>32072</v>
      </c>
      <c r="L54" s="383">
        <v>1554572</v>
      </c>
      <c r="M54" s="383">
        <v>745894</v>
      </c>
      <c r="N54" s="383">
        <v>548988</v>
      </c>
      <c r="O54" s="383">
        <v>425760</v>
      </c>
      <c r="P54" s="383">
        <v>117166</v>
      </c>
      <c r="Q54" s="435"/>
    </row>
    <row r="55" spans="1:17" ht="15.75" customHeight="1">
      <c r="A55" s="1164"/>
      <c r="B55" s="1189">
        <v>4</v>
      </c>
      <c r="C55" s="138"/>
      <c r="D55" s="975">
        <v>3425863</v>
      </c>
      <c r="E55" s="976">
        <v>3367604</v>
      </c>
      <c r="F55" s="383">
        <v>1779539</v>
      </c>
      <c r="G55" s="383">
        <v>1588065</v>
      </c>
      <c r="H55" s="976">
        <v>58259</v>
      </c>
      <c r="I55" s="383">
        <v>55979</v>
      </c>
      <c r="J55" s="383">
        <v>2280</v>
      </c>
      <c r="K55" s="383">
        <v>32828</v>
      </c>
      <c r="L55" s="383">
        <v>1552303</v>
      </c>
      <c r="M55" s="383">
        <v>746884</v>
      </c>
      <c r="N55" s="383">
        <v>550430</v>
      </c>
      <c r="O55" s="383">
        <v>425568</v>
      </c>
      <c r="P55" s="383">
        <v>117850</v>
      </c>
      <c r="Q55" s="903"/>
    </row>
    <row r="56" spans="1:17" ht="15.75" customHeight="1">
      <c r="A56" s="1164"/>
      <c r="B56" s="1189">
        <v>5</v>
      </c>
      <c r="C56" s="138"/>
      <c r="D56" s="975">
        <v>3423827</v>
      </c>
      <c r="E56" s="1931">
        <v>3365583</v>
      </c>
      <c r="F56" s="1931">
        <v>1778164</v>
      </c>
      <c r="G56" s="1931">
        <v>1587419</v>
      </c>
      <c r="H56" s="1931">
        <v>58244</v>
      </c>
      <c r="I56" s="1931">
        <v>55951</v>
      </c>
      <c r="J56" s="1931">
        <v>2293</v>
      </c>
      <c r="K56" s="1931">
        <v>32204</v>
      </c>
      <c r="L56" s="1931">
        <v>1547922</v>
      </c>
      <c r="M56" s="1931">
        <v>748311</v>
      </c>
      <c r="N56" s="1931">
        <v>551658</v>
      </c>
      <c r="O56" s="1931">
        <v>425194</v>
      </c>
      <c r="P56" s="1931">
        <v>118538</v>
      </c>
      <c r="Q56" s="903"/>
    </row>
    <row r="57" spans="1:17" ht="13.5" customHeight="1">
      <c r="A57" s="875" t="s">
        <v>867</v>
      </c>
      <c r="B57" s="831"/>
      <c r="C57" s="832"/>
      <c r="D57" s="1932">
        <v>100</v>
      </c>
      <c r="E57" s="447">
        <f>+E56/$D56*100</f>
        <v>98.298862646973689</v>
      </c>
      <c r="F57" s="1230">
        <f>+F56/$D56*100</f>
        <v>51.934983864546894</v>
      </c>
      <c r="G57" s="1230">
        <f t="shared" ref="G57" si="14">+G56/$D56*100</f>
        <v>46.363878782426795</v>
      </c>
      <c r="H57" s="1230">
        <f t="shared" ref="H57" si="15">+H56/$D56*100</f>
        <v>1.7011373530263065</v>
      </c>
      <c r="I57" s="1230">
        <f t="shared" ref="I57" si="16">+I56/$D56*100</f>
        <v>1.6341655112831346</v>
      </c>
      <c r="J57" s="1230">
        <f t="shared" ref="J57" si="17">+J56/$D56*100</f>
        <v>6.6971841743172195E-2</v>
      </c>
      <c r="K57" s="1230">
        <f t="shared" ref="K57" si="18">+K56/$D56*100</f>
        <v>0.9405849068892792</v>
      </c>
      <c r="L57" s="1230">
        <f t="shared" ref="L57" si="19">+L56/$D56*100</f>
        <v>45.210286617869421</v>
      </c>
      <c r="M57" s="1230">
        <f t="shared" ref="M57" si="20">+M56/$D56*100</f>
        <v>21.855981625239824</v>
      </c>
      <c r="N57" s="1230">
        <f t="shared" ref="N57" si="21">+N56/$D56*100</f>
        <v>16.112321095662836</v>
      </c>
      <c r="O57" s="1230">
        <f t="shared" ref="O57" si="22">+O56/$D56*100</f>
        <v>12.418676527756805</v>
      </c>
      <c r="P57" s="1933">
        <f t="shared" ref="P57" si="23">+P56/$D56*100</f>
        <v>3.4621492265818334</v>
      </c>
      <c r="Q57" s="902" t="s">
        <v>917</v>
      </c>
    </row>
    <row r="58" spans="1:17" ht="13.5" customHeight="1">
      <c r="A58" s="106"/>
      <c r="B58" s="107"/>
      <c r="C58" s="292"/>
      <c r="D58" s="1843"/>
      <c r="E58" s="1822"/>
      <c r="F58" s="1822"/>
      <c r="G58" s="1822"/>
      <c r="H58" s="1822"/>
      <c r="I58" s="1822"/>
      <c r="J58" s="1822"/>
      <c r="K58" s="1822"/>
      <c r="L58" s="1822"/>
      <c r="M58" s="1822"/>
      <c r="N58" s="1934"/>
      <c r="O58" s="1934"/>
      <c r="P58" s="1934"/>
      <c r="Q58" s="12"/>
    </row>
    <row r="59" spans="1:17" ht="15.75" customHeight="1">
      <c r="A59" s="2356" t="s">
        <v>505</v>
      </c>
      <c r="B59" s="2356"/>
      <c r="C59" s="2062"/>
      <c r="D59" s="448">
        <f>D56-D55</f>
        <v>-2036</v>
      </c>
      <c r="E59" s="1935">
        <f>E56-E55</f>
        <v>-2021</v>
      </c>
      <c r="F59" s="449">
        <f t="shared" ref="F59:P59" si="24">F56-F55</f>
        <v>-1375</v>
      </c>
      <c r="G59" s="1935">
        <f t="shared" si="24"/>
        <v>-646</v>
      </c>
      <c r="H59" s="449">
        <f t="shared" si="24"/>
        <v>-15</v>
      </c>
      <c r="I59" s="1935">
        <f t="shared" si="24"/>
        <v>-28</v>
      </c>
      <c r="J59" s="449">
        <f t="shared" si="24"/>
        <v>13</v>
      </c>
      <c r="K59" s="1935">
        <f t="shared" si="24"/>
        <v>-624</v>
      </c>
      <c r="L59" s="449">
        <f t="shared" si="24"/>
        <v>-4381</v>
      </c>
      <c r="M59" s="1935">
        <f t="shared" si="24"/>
        <v>1427</v>
      </c>
      <c r="N59" s="449">
        <f t="shared" si="24"/>
        <v>1228</v>
      </c>
      <c r="O59" s="1935">
        <f t="shared" si="24"/>
        <v>-374</v>
      </c>
      <c r="P59" s="449">
        <f t="shared" si="24"/>
        <v>688</v>
      </c>
      <c r="Q59" s="902" t="s">
        <v>917</v>
      </c>
    </row>
    <row r="60" spans="1:17" ht="15.75" customHeight="1">
      <c r="A60" s="2124" t="s">
        <v>506</v>
      </c>
      <c r="B60" s="2124"/>
      <c r="C60" s="2125"/>
      <c r="D60" s="442">
        <f>D56-D44</f>
        <v>-5134</v>
      </c>
      <c r="E60" s="1936">
        <f>E56-E44</f>
        <v>-3948</v>
      </c>
      <c r="F60" s="443">
        <f t="shared" ref="F60:P60" si="25">F56-F44</f>
        <v>-5529</v>
      </c>
      <c r="G60" s="1936">
        <f t="shared" si="25"/>
        <v>1581</v>
      </c>
      <c r="H60" s="443">
        <f t="shared" si="25"/>
        <v>-1186</v>
      </c>
      <c r="I60" s="1936">
        <f t="shared" si="25"/>
        <v>-1312</v>
      </c>
      <c r="J60" s="443">
        <f t="shared" si="25"/>
        <v>126</v>
      </c>
      <c r="K60" s="1936">
        <f t="shared" si="25"/>
        <v>-947</v>
      </c>
      <c r="L60" s="443">
        <f t="shared" si="25"/>
        <v>-43351</v>
      </c>
      <c r="M60" s="1936">
        <f t="shared" si="25"/>
        <v>17898</v>
      </c>
      <c r="N60" s="443">
        <f t="shared" si="25"/>
        <v>7863</v>
      </c>
      <c r="O60" s="1936">
        <f t="shared" si="25"/>
        <v>3845</v>
      </c>
      <c r="P60" s="443">
        <f t="shared" si="25"/>
        <v>9558</v>
      </c>
      <c r="Q60" s="902" t="s">
        <v>917</v>
      </c>
    </row>
    <row r="61" spans="1:17" ht="13.5" customHeight="1">
      <c r="A61" s="241"/>
      <c r="B61" s="241"/>
      <c r="C61" s="241"/>
      <c r="D61" s="154"/>
      <c r="E61" s="154"/>
      <c r="F61" s="154"/>
      <c r="G61" s="154"/>
      <c r="H61" s="154"/>
      <c r="I61" s="154"/>
      <c r="J61" s="154"/>
      <c r="K61" s="154"/>
      <c r="L61" s="154"/>
      <c r="M61" s="154"/>
      <c r="N61" s="637"/>
      <c r="O61" s="154"/>
      <c r="P61" s="1937" t="s">
        <v>437</v>
      </c>
    </row>
    <row r="62" spans="1:17" ht="12" customHeight="1">
      <c r="A62" s="1938"/>
      <c r="B62" s="450"/>
      <c r="C62" s="241"/>
      <c r="D62" s="450"/>
      <c r="E62" s="450"/>
      <c r="F62" s="450"/>
      <c r="G62" s="450"/>
      <c r="H62" s="450"/>
      <c r="I62" s="450"/>
      <c r="J62" s="450"/>
      <c r="K62" s="450"/>
      <c r="L62" s="450"/>
      <c r="M62" s="450"/>
      <c r="N62" s="154"/>
      <c r="O62" s="154"/>
      <c r="P62" s="154"/>
    </row>
    <row r="63" spans="1:17" ht="12">
      <c r="A63" s="241" t="s">
        <v>438</v>
      </c>
      <c r="B63" s="241"/>
      <c r="C63" s="46"/>
      <c r="D63" s="450"/>
      <c r="E63" s="450"/>
      <c r="F63" s="450"/>
      <c r="G63" s="450"/>
      <c r="H63" s="450"/>
      <c r="I63" s="450"/>
      <c r="J63" s="450"/>
      <c r="K63" s="450"/>
      <c r="L63" s="450"/>
      <c r="M63" s="450"/>
      <c r="N63" s="154"/>
      <c r="O63" s="154"/>
      <c r="P63" s="154"/>
    </row>
    <row r="64" spans="1:17">
      <c r="A64" s="154"/>
      <c r="B64" s="154"/>
      <c r="C64" s="154"/>
      <c r="D64" s="154"/>
      <c r="E64" s="154"/>
      <c r="F64" s="154"/>
      <c r="G64" s="154"/>
      <c r="H64" s="154"/>
      <c r="I64" s="154"/>
      <c r="J64" s="154"/>
      <c r="K64" s="154"/>
      <c r="L64" s="154"/>
      <c r="M64" s="154"/>
      <c r="N64" s="154"/>
      <c r="O64" s="154"/>
      <c r="P64" s="154"/>
    </row>
    <row r="65" spans="1:16">
      <c r="A65" s="154"/>
      <c r="B65" s="154"/>
      <c r="C65" s="154"/>
      <c r="D65" s="154"/>
      <c r="E65" s="154"/>
      <c r="F65" s="154"/>
      <c r="G65" s="154"/>
      <c r="H65" s="154"/>
      <c r="I65" s="154"/>
      <c r="J65" s="154"/>
      <c r="K65" s="154"/>
      <c r="L65" s="154"/>
      <c r="M65" s="154"/>
      <c r="N65" s="154"/>
      <c r="O65" s="154"/>
      <c r="P65" s="154"/>
    </row>
    <row r="66" spans="1:16">
      <c r="A66" s="154"/>
      <c r="B66" s="450"/>
      <c r="C66" s="154"/>
      <c r="D66" s="154"/>
      <c r="E66" s="154"/>
      <c r="F66" s="154"/>
      <c r="G66" s="154"/>
      <c r="H66" s="154"/>
      <c r="I66" s="154"/>
      <c r="J66" s="154"/>
      <c r="K66" s="154"/>
      <c r="L66" s="154"/>
      <c r="M66" s="154"/>
      <c r="N66" s="154"/>
      <c r="O66" s="154"/>
      <c r="P66" s="154"/>
    </row>
    <row r="67" spans="1:16">
      <c r="A67" s="154"/>
      <c r="B67" s="450"/>
      <c r="C67" s="154"/>
      <c r="D67" s="154"/>
      <c r="E67" s="154"/>
      <c r="F67" s="154"/>
      <c r="G67" s="154"/>
      <c r="H67" s="154"/>
      <c r="I67" s="154"/>
      <c r="J67" s="154"/>
      <c r="K67" s="154"/>
      <c r="L67" s="154"/>
      <c r="M67" s="154"/>
      <c r="N67" s="154"/>
      <c r="O67" s="154"/>
      <c r="P67" s="154"/>
    </row>
  </sheetData>
  <mergeCells count="22">
    <mergeCell ref="E34:E35"/>
    <mergeCell ref="H34:H35"/>
    <mergeCell ref="A59:C59"/>
    <mergeCell ref="A60:C60"/>
    <mergeCell ref="A34:C35"/>
    <mergeCell ref="D34:D35"/>
    <mergeCell ref="A29:C29"/>
    <mergeCell ref="A30:C30"/>
    <mergeCell ref="A3:C5"/>
    <mergeCell ref="H3:H5"/>
    <mergeCell ref="D3:D5"/>
    <mergeCell ref="E3:E5"/>
    <mergeCell ref="P4:P5"/>
    <mergeCell ref="O3:O4"/>
    <mergeCell ref="F4:F5"/>
    <mergeCell ref="G4:G5"/>
    <mergeCell ref="I4:I5"/>
    <mergeCell ref="J4:J5"/>
    <mergeCell ref="K3:K5"/>
    <mergeCell ref="L3:L5"/>
    <mergeCell ref="M3:M5"/>
    <mergeCell ref="N3:N5"/>
  </mergeCells>
  <phoneticPr fontId="5"/>
  <pageMargins left="0.59055118110236227" right="0.39370078740157483" top="0.70866141732283472" bottom="0.39370078740157483" header="0.39370078740157483" footer="0.19685039370078741"/>
  <pageSetup paperSize="9" scale="72" orientation="portrait" r:id="rId1"/>
  <headerFooter>
    <oddHeader>&amp;R&amp;"ＭＳ Ｐゴシック,太字"&amp;18 &amp;"ＭＳ ゴシック,太字"9　運輸・運転免許</oddHeader>
    <oddFooter>&amp;R-27-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tabColor theme="6" tint="0.39997558519241921"/>
  </sheetPr>
  <dimension ref="A1:P66"/>
  <sheetViews>
    <sheetView view="pageBreakPreview" zoomScaleNormal="100" zoomScaleSheetLayoutView="100" workbookViewId="0"/>
  </sheetViews>
  <sheetFormatPr defaultColWidth="9.33203125" defaultRowHeight="12"/>
  <cols>
    <col min="1" max="1" width="6.1640625" style="15" customWidth="1"/>
    <col min="2" max="2" width="4" style="15" customWidth="1"/>
    <col min="3" max="3" width="5.1640625" style="15" customWidth="1"/>
    <col min="4" max="5" width="9.6640625" style="15" customWidth="1"/>
    <col min="6" max="6" width="10" style="15" customWidth="1"/>
    <col min="7" max="14" width="9.6640625" style="15" customWidth="1"/>
    <col min="15" max="15" width="3.33203125" style="46" customWidth="1"/>
    <col min="16" max="16384" width="9.33203125" style="15"/>
  </cols>
  <sheetData>
    <row r="1" spans="1:16" s="21" customFormat="1" ht="18.75">
      <c r="A1" s="554" t="s">
        <v>740</v>
      </c>
      <c r="B1" s="129"/>
      <c r="C1" s="129"/>
      <c r="D1" s="129"/>
      <c r="E1" s="129"/>
      <c r="F1" s="129"/>
      <c r="G1" s="129"/>
      <c r="H1" s="129"/>
      <c r="I1" s="129"/>
      <c r="J1" s="129"/>
      <c r="K1" s="780"/>
      <c r="L1" s="129"/>
      <c r="M1" s="129"/>
      <c r="N1" s="1812"/>
      <c r="O1" s="129"/>
    </row>
    <row r="2" spans="1:16" ht="9" customHeight="1">
      <c r="A2" s="107"/>
      <c r="B2" s="107"/>
      <c r="C2" s="107"/>
      <c r="D2" s="46"/>
      <c r="E2" s="46"/>
      <c r="F2" s="46"/>
      <c r="G2" s="46"/>
      <c r="H2" s="46"/>
      <c r="I2" s="46"/>
      <c r="J2" s="46"/>
      <c r="K2" s="46"/>
      <c r="L2" s="46"/>
      <c r="M2" s="46"/>
      <c r="N2" s="46"/>
    </row>
    <row r="3" spans="1:16" s="150" customFormat="1" ht="22.5" customHeight="1">
      <c r="A3" s="2382" t="s">
        <v>59</v>
      </c>
      <c r="B3" s="2382"/>
      <c r="C3" s="2383"/>
      <c r="D3" s="2388" t="s">
        <v>439</v>
      </c>
      <c r="E3" s="2388" t="s">
        <v>440</v>
      </c>
      <c r="F3" s="2390" t="s">
        <v>441</v>
      </c>
      <c r="G3" s="143"/>
      <c r="H3" s="148"/>
      <c r="I3" s="149"/>
      <c r="J3" s="149" t="s">
        <v>183</v>
      </c>
      <c r="K3" s="142"/>
      <c r="L3" s="142"/>
      <c r="M3" s="147"/>
      <c r="N3" s="467"/>
    </row>
    <row r="4" spans="1:16" s="150" customFormat="1" ht="21.75" customHeight="1">
      <c r="A4" s="2384"/>
      <c r="B4" s="2384"/>
      <c r="C4" s="2385"/>
      <c r="D4" s="2389"/>
      <c r="E4" s="2389"/>
      <c r="F4" s="2391"/>
      <c r="G4" s="151" t="s">
        <v>442</v>
      </c>
      <c r="H4" s="152" t="s">
        <v>190</v>
      </c>
      <c r="I4" s="152" t="s">
        <v>191</v>
      </c>
      <c r="J4" s="152" t="s">
        <v>192</v>
      </c>
      <c r="K4" s="152" t="s">
        <v>1026</v>
      </c>
      <c r="L4" s="148" t="s">
        <v>193</v>
      </c>
      <c r="M4" s="148" t="s">
        <v>194</v>
      </c>
      <c r="N4" s="152" t="s">
        <v>195</v>
      </c>
    </row>
    <row r="5" spans="1:16" ht="11.25" customHeight="1">
      <c r="A5" s="106"/>
      <c r="B5" s="107"/>
      <c r="C5" s="292"/>
      <c r="D5" s="1939" t="s">
        <v>86</v>
      </c>
      <c r="E5" s="1939" t="s">
        <v>57</v>
      </c>
      <c r="F5" s="1939" t="s">
        <v>57</v>
      </c>
      <c r="G5" s="1939" t="s">
        <v>57</v>
      </c>
      <c r="H5" s="1939" t="s">
        <v>86</v>
      </c>
      <c r="I5" s="1939" t="s">
        <v>86</v>
      </c>
      <c r="J5" s="1939" t="s">
        <v>86</v>
      </c>
      <c r="K5" s="1939" t="s">
        <v>86</v>
      </c>
      <c r="L5" s="1939" t="s">
        <v>86</v>
      </c>
      <c r="M5" s="1939" t="s">
        <v>86</v>
      </c>
      <c r="N5" s="1939" t="s">
        <v>86</v>
      </c>
      <c r="O5" s="168"/>
    </row>
    <row r="6" spans="1:16" ht="15.75" customHeight="1">
      <c r="A6" s="135" t="s">
        <v>483</v>
      </c>
      <c r="B6" s="503" t="s">
        <v>484</v>
      </c>
      <c r="C6" s="146" t="s">
        <v>159</v>
      </c>
      <c r="D6" s="1334">
        <v>22896</v>
      </c>
      <c r="E6" s="1334">
        <v>138</v>
      </c>
      <c r="F6" s="1334">
        <v>27501</v>
      </c>
      <c r="G6" s="1334">
        <v>1406</v>
      </c>
      <c r="H6" s="1334">
        <v>15249</v>
      </c>
      <c r="I6" s="1334">
        <v>3632</v>
      </c>
      <c r="J6" s="1334">
        <v>511</v>
      </c>
      <c r="K6" s="1334">
        <v>785</v>
      </c>
      <c r="L6" s="1334">
        <v>1869</v>
      </c>
      <c r="M6" s="1334">
        <v>101</v>
      </c>
      <c r="N6" s="1334">
        <v>749</v>
      </c>
      <c r="O6" s="169"/>
    </row>
    <row r="7" spans="1:16" ht="15.75" customHeight="1">
      <c r="A7" s="135"/>
      <c r="B7" s="503">
        <v>2</v>
      </c>
      <c r="C7" s="146"/>
      <c r="D7" s="1334">
        <v>17352</v>
      </c>
      <c r="E7" s="1334">
        <v>110</v>
      </c>
      <c r="F7" s="1334">
        <v>20489</v>
      </c>
      <c r="G7" s="1334">
        <v>1224</v>
      </c>
      <c r="H7" s="1334">
        <v>11340</v>
      </c>
      <c r="I7" s="1334">
        <v>2855</v>
      </c>
      <c r="J7" s="1334">
        <v>499</v>
      </c>
      <c r="K7" s="1334">
        <v>618</v>
      </c>
      <c r="L7" s="1334">
        <v>1418</v>
      </c>
      <c r="M7" s="1334">
        <v>90</v>
      </c>
      <c r="N7" s="1334">
        <v>532</v>
      </c>
      <c r="O7" s="169"/>
    </row>
    <row r="8" spans="1:16" ht="15.75" customHeight="1">
      <c r="A8" s="135"/>
      <c r="B8" s="503">
        <v>3</v>
      </c>
      <c r="C8" s="146"/>
      <c r="D8" s="1334">
        <v>16929</v>
      </c>
      <c r="E8" s="1334">
        <v>114</v>
      </c>
      <c r="F8" s="1334">
        <v>20043</v>
      </c>
      <c r="G8" s="1334">
        <v>1175</v>
      </c>
      <c r="H8" s="1334">
        <v>11125</v>
      </c>
      <c r="I8" s="1334">
        <v>2783</v>
      </c>
      <c r="J8" s="1334">
        <v>493</v>
      </c>
      <c r="K8" s="1334">
        <v>575</v>
      </c>
      <c r="L8" s="1334">
        <v>1460</v>
      </c>
      <c r="M8" s="1334">
        <v>52</v>
      </c>
      <c r="N8" s="1334">
        <v>441</v>
      </c>
      <c r="O8" s="169"/>
    </row>
    <row r="9" spans="1:16" ht="15.75" customHeight="1">
      <c r="A9" s="135"/>
      <c r="B9" s="503">
        <v>4</v>
      </c>
      <c r="C9" s="146"/>
      <c r="D9" s="1334">
        <v>16372</v>
      </c>
      <c r="E9" s="1334">
        <v>120</v>
      </c>
      <c r="F9" s="1334">
        <v>19425</v>
      </c>
      <c r="G9" s="1334">
        <v>1004</v>
      </c>
      <c r="H9" s="1334">
        <v>10829</v>
      </c>
      <c r="I9" s="1334">
        <v>2791</v>
      </c>
      <c r="J9" s="1334">
        <v>440</v>
      </c>
      <c r="K9" s="1334">
        <v>432</v>
      </c>
      <c r="L9" s="1334">
        <v>1339</v>
      </c>
      <c r="M9" s="1334">
        <v>64</v>
      </c>
      <c r="N9" s="1334">
        <v>477</v>
      </c>
      <c r="O9" s="169"/>
    </row>
    <row r="10" spans="1:16" ht="15.75" customHeight="1">
      <c r="A10" s="135"/>
      <c r="B10" s="503">
        <v>5</v>
      </c>
      <c r="C10" s="146"/>
      <c r="D10" s="1334">
        <v>16281</v>
      </c>
      <c r="E10" s="1334">
        <v>103</v>
      </c>
      <c r="F10" s="1334">
        <v>19113</v>
      </c>
      <c r="G10" s="1334">
        <v>991</v>
      </c>
      <c r="H10" s="1334">
        <v>10865</v>
      </c>
      <c r="I10" s="1334">
        <v>2715</v>
      </c>
      <c r="J10" s="1334">
        <v>410</v>
      </c>
      <c r="K10" s="1334">
        <v>442</v>
      </c>
      <c r="L10" s="1334">
        <v>1388</v>
      </c>
      <c r="M10" s="1334">
        <v>56</v>
      </c>
      <c r="N10" s="1334">
        <v>405</v>
      </c>
      <c r="O10" s="169"/>
    </row>
    <row r="11" spans="1:16" ht="15.75" customHeight="1">
      <c r="A11" s="2393" t="s">
        <v>519</v>
      </c>
      <c r="B11" s="2393"/>
      <c r="C11" s="2394"/>
      <c r="D11" s="400">
        <v>100</v>
      </c>
      <c r="E11" s="445">
        <v>0</v>
      </c>
      <c r="F11" s="445">
        <v>0</v>
      </c>
      <c r="G11" s="445">
        <v>0</v>
      </c>
      <c r="H11" s="400">
        <f>+H10/$D10*100</f>
        <v>66.734230084147157</v>
      </c>
      <c r="I11" s="400">
        <f>+I10/$D10*100</f>
        <v>16.675879859959462</v>
      </c>
      <c r="J11" s="400">
        <f t="shared" ref="J11:N11" si="0">+J10/$D10*100</f>
        <v>2.5182728333640441</v>
      </c>
      <c r="K11" s="400">
        <f t="shared" si="0"/>
        <v>2.7148209569436768</v>
      </c>
      <c r="L11" s="400">
        <f t="shared" si="0"/>
        <v>8.5252748602665687</v>
      </c>
      <c r="M11" s="400">
        <f t="shared" si="0"/>
        <v>0.34395921626435721</v>
      </c>
      <c r="N11" s="400">
        <f t="shared" si="0"/>
        <v>2.4875621890547266</v>
      </c>
      <c r="O11" s="169"/>
      <c r="P11" s="904" t="s">
        <v>919</v>
      </c>
    </row>
    <row r="12" spans="1:16" ht="15.75" customHeight="1">
      <c r="A12" s="183"/>
      <c r="B12" s="106"/>
      <c r="C12" s="292"/>
      <c r="D12" s="1940"/>
      <c r="E12" s="1940"/>
      <c r="F12" s="1940"/>
      <c r="G12" s="1940"/>
      <c r="H12" s="1940"/>
      <c r="I12" s="1940"/>
      <c r="J12" s="1940"/>
      <c r="K12" s="1940"/>
      <c r="L12" s="1940"/>
      <c r="M12" s="1940"/>
      <c r="N12" s="1940"/>
      <c r="O12" s="169"/>
      <c r="P12" s="905"/>
    </row>
    <row r="13" spans="1:16" ht="15.75" customHeight="1">
      <c r="A13" s="1164">
        <v>5</v>
      </c>
      <c r="B13" s="1189">
        <v>5</v>
      </c>
      <c r="C13" s="292" t="s">
        <v>285</v>
      </c>
      <c r="D13" s="1329">
        <v>1325</v>
      </c>
      <c r="E13" s="1329">
        <v>6</v>
      </c>
      <c r="F13" s="1329">
        <v>1569</v>
      </c>
      <c r="G13" s="1329">
        <v>77</v>
      </c>
      <c r="H13" s="1329">
        <v>870</v>
      </c>
      <c r="I13" s="1329">
        <v>224</v>
      </c>
      <c r="J13" s="1329">
        <v>35</v>
      </c>
      <c r="K13" s="1329">
        <v>36</v>
      </c>
      <c r="L13" s="1329">
        <v>126</v>
      </c>
      <c r="M13" s="1329">
        <v>3</v>
      </c>
      <c r="N13" s="1329">
        <v>31</v>
      </c>
      <c r="O13" s="169"/>
      <c r="P13" s="905"/>
    </row>
    <row r="14" spans="1:16" ht="15.75" customHeight="1">
      <c r="A14" s="1164"/>
      <c r="B14" s="1189">
        <v>6</v>
      </c>
      <c r="C14" s="292"/>
      <c r="D14" s="1329">
        <v>1263</v>
      </c>
      <c r="E14" s="1329">
        <v>1</v>
      </c>
      <c r="F14" s="1329">
        <v>1469</v>
      </c>
      <c r="G14" s="1329">
        <v>79</v>
      </c>
      <c r="H14" s="1329">
        <v>815</v>
      </c>
      <c r="I14" s="1329">
        <v>197</v>
      </c>
      <c r="J14" s="1329">
        <v>31</v>
      </c>
      <c r="K14" s="1329">
        <v>34</v>
      </c>
      <c r="L14" s="1329">
        <v>136</v>
      </c>
      <c r="M14" s="1329">
        <v>6</v>
      </c>
      <c r="N14" s="1329">
        <v>44</v>
      </c>
      <c r="O14" s="169"/>
      <c r="P14" s="905"/>
    </row>
    <row r="15" spans="1:16" ht="15.75" customHeight="1">
      <c r="A15" s="1164"/>
      <c r="B15" s="1189">
        <v>7</v>
      </c>
      <c r="C15" s="292"/>
      <c r="D15" s="1329">
        <v>1431</v>
      </c>
      <c r="E15" s="1329">
        <v>10</v>
      </c>
      <c r="F15" s="1329">
        <v>1739</v>
      </c>
      <c r="G15" s="1329">
        <v>85</v>
      </c>
      <c r="H15" s="1329">
        <v>936</v>
      </c>
      <c r="I15" s="1329">
        <v>251</v>
      </c>
      <c r="J15" s="1329">
        <v>29</v>
      </c>
      <c r="K15" s="1329">
        <v>34</v>
      </c>
      <c r="L15" s="1329">
        <v>146</v>
      </c>
      <c r="M15" s="1329">
        <v>3</v>
      </c>
      <c r="N15" s="1329">
        <v>32</v>
      </c>
      <c r="O15" s="169"/>
      <c r="P15" s="905"/>
    </row>
    <row r="16" spans="1:16" ht="15.75" customHeight="1">
      <c r="A16" s="1164"/>
      <c r="B16" s="1189">
        <v>8</v>
      </c>
      <c r="C16" s="292"/>
      <c r="D16" s="1329">
        <v>1343</v>
      </c>
      <c r="E16" s="1329">
        <v>10</v>
      </c>
      <c r="F16" s="1329">
        <v>1625</v>
      </c>
      <c r="G16" s="1329">
        <v>77</v>
      </c>
      <c r="H16" s="1329">
        <v>930</v>
      </c>
      <c r="I16" s="1329">
        <v>214</v>
      </c>
      <c r="J16" s="1329">
        <v>30</v>
      </c>
      <c r="K16" s="1329">
        <v>32</v>
      </c>
      <c r="L16" s="1329">
        <v>103</v>
      </c>
      <c r="M16" s="1329">
        <v>4</v>
      </c>
      <c r="N16" s="1329">
        <v>30</v>
      </c>
      <c r="O16" s="619"/>
      <c r="P16" s="906"/>
    </row>
    <row r="17" spans="1:16" ht="15.75" customHeight="1">
      <c r="A17" s="1164"/>
      <c r="B17" s="1189">
        <v>9</v>
      </c>
      <c r="C17" s="292"/>
      <c r="D17" s="1329">
        <v>1327</v>
      </c>
      <c r="E17" s="1329">
        <v>8</v>
      </c>
      <c r="F17" s="1329">
        <v>1559</v>
      </c>
      <c r="G17" s="1329">
        <v>66</v>
      </c>
      <c r="H17" s="1329">
        <v>878</v>
      </c>
      <c r="I17" s="1329">
        <v>234</v>
      </c>
      <c r="J17" s="1329">
        <v>37</v>
      </c>
      <c r="K17" s="1329">
        <v>24</v>
      </c>
      <c r="L17" s="1329">
        <v>112</v>
      </c>
      <c r="M17" s="1329">
        <v>3</v>
      </c>
      <c r="N17" s="1329">
        <v>39</v>
      </c>
      <c r="O17" s="619"/>
      <c r="P17" s="906"/>
    </row>
    <row r="18" spans="1:16" ht="15.75" customHeight="1">
      <c r="A18" s="1164"/>
      <c r="B18" s="1189">
        <v>10</v>
      </c>
      <c r="C18" s="292"/>
      <c r="D18" s="1329">
        <v>1435</v>
      </c>
      <c r="E18" s="1329">
        <v>10</v>
      </c>
      <c r="F18" s="1329">
        <v>1670</v>
      </c>
      <c r="G18" s="1329">
        <v>73</v>
      </c>
      <c r="H18" s="1329">
        <v>943</v>
      </c>
      <c r="I18" s="1329">
        <v>232</v>
      </c>
      <c r="J18" s="1329">
        <v>40</v>
      </c>
      <c r="K18" s="1329">
        <v>36</v>
      </c>
      <c r="L18" s="1329">
        <v>134</v>
      </c>
      <c r="M18" s="1329">
        <v>4</v>
      </c>
      <c r="N18" s="1329">
        <v>46</v>
      </c>
      <c r="O18" s="619"/>
      <c r="P18" s="906"/>
    </row>
    <row r="19" spans="1:16" ht="15.75" customHeight="1">
      <c r="A19" s="1164"/>
      <c r="B19" s="1189">
        <v>11</v>
      </c>
      <c r="C19" s="292"/>
      <c r="D19" s="1329">
        <v>1507</v>
      </c>
      <c r="E19" s="1329">
        <v>13</v>
      </c>
      <c r="F19" s="1329">
        <v>1733</v>
      </c>
      <c r="G19" s="1329">
        <v>100</v>
      </c>
      <c r="H19" s="1329">
        <v>1018</v>
      </c>
      <c r="I19" s="1329">
        <v>243</v>
      </c>
      <c r="J19" s="1329">
        <v>48</v>
      </c>
      <c r="K19" s="1329">
        <v>35</v>
      </c>
      <c r="L19" s="1329">
        <v>122</v>
      </c>
      <c r="M19" s="1329">
        <v>6</v>
      </c>
      <c r="N19" s="1329">
        <v>35</v>
      </c>
      <c r="O19" s="619"/>
      <c r="P19" s="906"/>
    </row>
    <row r="20" spans="1:16" ht="15.75" customHeight="1">
      <c r="A20" s="1164"/>
      <c r="B20" s="1189">
        <v>12</v>
      </c>
      <c r="C20" s="292"/>
      <c r="D20" s="1329">
        <v>1485</v>
      </c>
      <c r="E20" s="1329">
        <v>12</v>
      </c>
      <c r="F20" s="1329">
        <v>1685</v>
      </c>
      <c r="G20" s="1329">
        <v>98</v>
      </c>
      <c r="H20" s="1329">
        <v>1028</v>
      </c>
      <c r="I20" s="1329">
        <v>237</v>
      </c>
      <c r="J20" s="1329">
        <v>30</v>
      </c>
      <c r="K20" s="1329">
        <v>53</v>
      </c>
      <c r="L20" s="1329">
        <v>101</v>
      </c>
      <c r="M20" s="1329">
        <v>7</v>
      </c>
      <c r="N20" s="1329">
        <v>29</v>
      </c>
      <c r="O20" s="619"/>
      <c r="P20" s="906"/>
    </row>
    <row r="21" spans="1:16" ht="15.75" customHeight="1">
      <c r="A21" s="1164">
        <v>6</v>
      </c>
      <c r="B21" s="1189">
        <v>1</v>
      </c>
      <c r="C21" s="292"/>
      <c r="D21" s="1329">
        <v>1188</v>
      </c>
      <c r="E21" s="1329">
        <v>16</v>
      </c>
      <c r="F21" s="1329">
        <v>1409</v>
      </c>
      <c r="G21" s="1329">
        <v>76</v>
      </c>
      <c r="H21" s="1329">
        <v>884</v>
      </c>
      <c r="I21" s="1329">
        <v>153</v>
      </c>
      <c r="J21" s="1329">
        <v>20</v>
      </c>
      <c r="K21" s="1329">
        <v>33</v>
      </c>
      <c r="L21" s="1329">
        <v>72</v>
      </c>
      <c r="M21" s="1329">
        <v>5</v>
      </c>
      <c r="N21" s="1329">
        <v>21</v>
      </c>
      <c r="O21" s="619"/>
      <c r="P21" s="906"/>
    </row>
    <row r="22" spans="1:16" ht="15.75" customHeight="1">
      <c r="A22" s="1164"/>
      <c r="B22" s="1189">
        <v>2</v>
      </c>
      <c r="C22" s="292"/>
      <c r="D22" s="1329">
        <v>1212</v>
      </c>
      <c r="E22" s="1329">
        <v>6</v>
      </c>
      <c r="F22" s="1329">
        <v>1406</v>
      </c>
      <c r="G22" s="1329">
        <v>87</v>
      </c>
      <c r="H22" s="1329">
        <v>823</v>
      </c>
      <c r="I22" s="1329">
        <v>201</v>
      </c>
      <c r="J22" s="1329">
        <v>34</v>
      </c>
      <c r="K22" s="1329">
        <v>33</v>
      </c>
      <c r="L22" s="1329">
        <v>87</v>
      </c>
      <c r="M22" s="1329">
        <v>2</v>
      </c>
      <c r="N22" s="1329">
        <v>32</v>
      </c>
      <c r="O22" s="619"/>
      <c r="P22" s="906"/>
    </row>
    <row r="23" spans="1:16" ht="15.75" customHeight="1">
      <c r="A23" s="1164"/>
      <c r="B23" s="1189">
        <v>3</v>
      </c>
      <c r="C23" s="292"/>
      <c r="D23" s="1329">
        <v>1296</v>
      </c>
      <c r="E23" s="1329">
        <v>8</v>
      </c>
      <c r="F23" s="1329">
        <v>1571</v>
      </c>
      <c r="G23" s="1329">
        <v>73</v>
      </c>
      <c r="H23" s="1329">
        <v>892</v>
      </c>
      <c r="I23" s="1329">
        <v>226</v>
      </c>
      <c r="J23" s="1329">
        <v>33</v>
      </c>
      <c r="K23" s="1329">
        <v>28</v>
      </c>
      <c r="L23" s="1329">
        <v>87</v>
      </c>
      <c r="M23" s="1329">
        <v>0</v>
      </c>
      <c r="N23" s="1329">
        <v>30</v>
      </c>
      <c r="O23" s="619"/>
      <c r="P23" s="906"/>
    </row>
    <row r="24" spans="1:16" ht="15.75" customHeight="1">
      <c r="A24" s="1164"/>
      <c r="B24" s="1189">
        <v>4</v>
      </c>
      <c r="C24" s="292"/>
      <c r="D24" s="1329">
        <v>1354</v>
      </c>
      <c r="E24" s="1329">
        <v>6</v>
      </c>
      <c r="F24" s="1329">
        <v>1599</v>
      </c>
      <c r="G24" s="1329">
        <v>89</v>
      </c>
      <c r="H24" s="1329">
        <v>920</v>
      </c>
      <c r="I24" s="1329">
        <v>216</v>
      </c>
      <c r="J24" s="1329">
        <v>43</v>
      </c>
      <c r="K24" s="1329">
        <v>32</v>
      </c>
      <c r="L24" s="1329">
        <v>101</v>
      </c>
      <c r="M24" s="1329">
        <v>2</v>
      </c>
      <c r="N24" s="1329">
        <v>40</v>
      </c>
      <c r="O24" s="619"/>
      <c r="P24" s="906"/>
    </row>
    <row r="25" spans="1:16" ht="15.75" customHeight="1">
      <c r="A25" s="1164"/>
      <c r="B25" s="1189">
        <v>5</v>
      </c>
      <c r="C25" s="292"/>
      <c r="D25" s="1329">
        <v>1219</v>
      </c>
      <c r="E25" s="1329">
        <v>8</v>
      </c>
      <c r="F25" s="1329">
        <v>1426</v>
      </c>
      <c r="G25" s="1329">
        <v>83</v>
      </c>
      <c r="H25" s="1329">
        <v>788</v>
      </c>
      <c r="I25" s="1329">
        <v>206</v>
      </c>
      <c r="J25" s="1329">
        <v>47</v>
      </c>
      <c r="K25" s="1329">
        <v>37</v>
      </c>
      <c r="L25" s="1329">
        <v>117</v>
      </c>
      <c r="M25" s="1329">
        <v>0</v>
      </c>
      <c r="N25" s="1329">
        <v>24</v>
      </c>
      <c r="O25" s="619"/>
      <c r="P25" s="906"/>
    </row>
    <row r="26" spans="1:16" ht="15.75" customHeight="1">
      <c r="A26" s="2395" t="s">
        <v>519</v>
      </c>
      <c r="B26" s="2395"/>
      <c r="C26" s="2396"/>
      <c r="D26" s="1941">
        <v>100</v>
      </c>
      <c r="E26" s="446">
        <v>0</v>
      </c>
      <c r="F26" s="446">
        <v>0</v>
      </c>
      <c r="G26" s="446">
        <v>0</v>
      </c>
      <c r="H26" s="1942">
        <f>+H25/$D25*100</f>
        <v>64.643150123051683</v>
      </c>
      <c r="I26" s="1942">
        <f>+I25/$D25*100</f>
        <v>16.89909762100082</v>
      </c>
      <c r="J26" s="1942">
        <f t="shared" ref="J26" si="1">+J25/$D25*100</f>
        <v>3.8556193601312549</v>
      </c>
      <c r="K26" s="1942">
        <f t="shared" ref="K26" si="2">+K25/$D25*100</f>
        <v>3.0352748154224773</v>
      </c>
      <c r="L26" s="1942">
        <f t="shared" ref="L26" si="3">+L25/$D25*100</f>
        <v>9.5980311730926982</v>
      </c>
      <c r="M26" s="1942">
        <f t="shared" ref="M26" si="4">+M25/$D25*100</f>
        <v>0</v>
      </c>
      <c r="N26" s="1942">
        <f t="shared" ref="N26" si="5">+N25/$D25*100</f>
        <v>1.9688269073010665</v>
      </c>
      <c r="O26" s="619"/>
      <c r="P26" s="904" t="s">
        <v>919</v>
      </c>
    </row>
    <row r="27" spans="1:16" ht="15.75" customHeight="1">
      <c r="A27" s="106"/>
      <c r="B27" s="107"/>
      <c r="C27" s="292"/>
      <c r="D27" s="1172"/>
      <c r="E27" s="1172"/>
      <c r="F27" s="1172"/>
      <c r="G27" s="1172"/>
      <c r="H27" s="1172"/>
      <c r="I27" s="1172"/>
      <c r="J27" s="1172"/>
      <c r="K27" s="1172"/>
      <c r="L27" s="1172"/>
      <c r="M27" s="1172"/>
      <c r="N27" s="1943"/>
      <c r="O27" s="619"/>
      <c r="P27" s="12"/>
    </row>
    <row r="28" spans="1:16" ht="15.75" customHeight="1">
      <c r="A28" s="2061" t="s">
        <v>43</v>
      </c>
      <c r="B28" s="2061"/>
      <c r="C28" s="2062"/>
      <c r="D28" s="376">
        <f>(D25-D24)/D24*100</f>
        <v>-9.9704579025110771</v>
      </c>
      <c r="E28" s="376">
        <f>(E25-E24)/E24*100</f>
        <v>33.333333333333329</v>
      </c>
      <c r="F28" s="376">
        <f t="shared" ref="F28:N28" si="6">(F25-F24)/F24*100</f>
        <v>-10.819262038774234</v>
      </c>
      <c r="G28" s="376">
        <f t="shared" si="6"/>
        <v>-6.7415730337078648</v>
      </c>
      <c r="H28" s="376">
        <f t="shared" si="6"/>
        <v>-14.347826086956522</v>
      </c>
      <c r="I28" s="376">
        <f t="shared" si="6"/>
        <v>-4.6296296296296298</v>
      </c>
      <c r="J28" s="376">
        <f t="shared" si="6"/>
        <v>9.3023255813953494</v>
      </c>
      <c r="K28" s="376">
        <f t="shared" si="6"/>
        <v>15.625</v>
      </c>
      <c r="L28" s="376">
        <f t="shared" si="6"/>
        <v>15.841584158415841</v>
      </c>
      <c r="M28" s="1317">
        <f t="shared" si="6"/>
        <v>-100</v>
      </c>
      <c r="N28" s="376">
        <f t="shared" si="6"/>
        <v>-40</v>
      </c>
      <c r="P28" s="904" t="s">
        <v>919</v>
      </c>
    </row>
    <row r="29" spans="1:16" ht="15.75" customHeight="1">
      <c r="A29" s="2124" t="s">
        <v>262</v>
      </c>
      <c r="B29" s="2124"/>
      <c r="C29" s="2125"/>
      <c r="D29" s="377">
        <f>(D25-D13)/D13*100</f>
        <v>-8</v>
      </c>
      <c r="E29" s="697">
        <f>(E25-E13)/E13*100</f>
        <v>33.333333333333329</v>
      </c>
      <c r="F29" s="697">
        <f>(F25-F13)/F13*100</f>
        <v>-9.1140854047163788</v>
      </c>
      <c r="G29" s="697">
        <f t="shared" ref="G29:N29" si="7">(G25-G13)/G13*100</f>
        <v>7.7922077922077921</v>
      </c>
      <c r="H29" s="697">
        <f t="shared" si="7"/>
        <v>-9.4252873563218387</v>
      </c>
      <c r="I29" s="697">
        <f t="shared" si="7"/>
        <v>-8.0357142857142865</v>
      </c>
      <c r="J29" s="697">
        <f t="shared" si="7"/>
        <v>34.285714285714285</v>
      </c>
      <c r="K29" s="697">
        <f t="shared" si="7"/>
        <v>2.7777777777777777</v>
      </c>
      <c r="L29" s="697">
        <f t="shared" si="7"/>
        <v>-7.1428571428571423</v>
      </c>
      <c r="M29" s="697">
        <f t="shared" si="7"/>
        <v>-100</v>
      </c>
      <c r="N29" s="697">
        <f t="shared" si="7"/>
        <v>-22.58064516129032</v>
      </c>
      <c r="P29" s="904" t="s">
        <v>919</v>
      </c>
    </row>
    <row r="30" spans="1:16">
      <c r="A30" s="637" t="s">
        <v>443</v>
      </c>
      <c r="B30" s="154" t="s">
        <v>1027</v>
      </c>
      <c r="C30" s="241"/>
      <c r="D30" s="241"/>
      <c r="E30" s="241"/>
      <c r="F30" s="241"/>
      <c r="G30" s="241"/>
      <c r="H30" s="241"/>
      <c r="I30" s="241"/>
      <c r="J30" s="241"/>
      <c r="K30" s="241"/>
      <c r="L30" s="241"/>
      <c r="M30" s="46"/>
      <c r="N30" s="1937" t="s">
        <v>437</v>
      </c>
    </row>
    <row r="31" spans="1:16" ht="5.25" customHeight="1">
      <c r="A31" s="46"/>
      <c r="B31" s="154"/>
      <c r="C31" s="46"/>
      <c r="D31" s="46"/>
      <c r="E31" s="46"/>
      <c r="F31" s="46"/>
      <c r="G31" s="46"/>
      <c r="H31" s="46"/>
      <c r="I31" s="46"/>
      <c r="J31" s="46"/>
      <c r="K31" s="46"/>
      <c r="L31" s="46"/>
      <c r="M31" s="46"/>
      <c r="N31" s="46"/>
    </row>
    <row r="32" spans="1:16" ht="4.5" customHeight="1">
      <c r="A32" s="46"/>
      <c r="B32" s="46"/>
      <c r="C32" s="46"/>
      <c r="D32" s="46"/>
      <c r="E32" s="46"/>
      <c r="F32" s="46"/>
      <c r="G32" s="46"/>
      <c r="H32" s="46"/>
      <c r="I32" s="46"/>
      <c r="J32" s="46"/>
      <c r="K32" s="46"/>
      <c r="L32" s="46"/>
      <c r="M32" s="46"/>
      <c r="N32" s="46"/>
    </row>
    <row r="33" spans="1:16" ht="4.5" customHeight="1">
      <c r="A33" s="46"/>
      <c r="B33" s="46"/>
      <c r="C33" s="46"/>
      <c r="D33" s="46"/>
      <c r="E33" s="46"/>
      <c r="F33" s="46"/>
      <c r="G33" s="46"/>
      <c r="H33" s="46"/>
      <c r="I33" s="46"/>
      <c r="J33" s="46"/>
      <c r="K33" s="46"/>
      <c r="L33" s="46"/>
      <c r="M33" s="46"/>
      <c r="N33" s="46"/>
    </row>
    <row r="34" spans="1:16" s="21" customFormat="1" ht="18.75">
      <c r="A34" s="555" t="s">
        <v>741</v>
      </c>
      <c r="B34" s="129"/>
      <c r="C34" s="129"/>
      <c r="D34" s="129"/>
      <c r="E34" s="129"/>
      <c r="F34" s="129"/>
      <c r="G34" s="129"/>
      <c r="H34" s="129"/>
      <c r="I34" s="129"/>
      <c r="J34" s="129"/>
      <c r="K34" s="129"/>
      <c r="L34" s="129"/>
      <c r="M34" s="129"/>
      <c r="N34" s="129"/>
      <c r="O34" s="129"/>
    </row>
    <row r="35" spans="1:16" s="154" customFormat="1" ht="9" customHeight="1">
      <c r="A35" s="153"/>
      <c r="B35" s="153"/>
      <c r="C35" s="153"/>
    </row>
    <row r="36" spans="1:16" s="170" customFormat="1" ht="22.5" customHeight="1">
      <c r="A36" s="2374" t="s">
        <v>196</v>
      </c>
      <c r="B36" s="2374"/>
      <c r="C36" s="2375"/>
      <c r="D36" s="2378" t="s">
        <v>434</v>
      </c>
      <c r="E36" s="2386" t="s">
        <v>197</v>
      </c>
      <c r="F36" s="2387"/>
      <c r="G36" s="487"/>
      <c r="H36" s="488"/>
      <c r="I36" s="488"/>
      <c r="J36" s="488" t="s">
        <v>198</v>
      </c>
      <c r="K36" s="488"/>
      <c r="L36" s="488"/>
      <c r="M36" s="488"/>
      <c r="N36" s="489"/>
    </row>
    <row r="37" spans="1:16" s="170" customFormat="1" ht="21.75" customHeight="1">
      <c r="A37" s="2376"/>
      <c r="B37" s="2376"/>
      <c r="C37" s="2377"/>
      <c r="D37" s="2392"/>
      <c r="E37" s="490" t="s">
        <v>73</v>
      </c>
      <c r="F37" s="490" t="s">
        <v>74</v>
      </c>
      <c r="G37" s="491" t="s">
        <v>75</v>
      </c>
      <c r="H37" s="491" t="s">
        <v>76</v>
      </c>
      <c r="I37" s="491" t="s">
        <v>77</v>
      </c>
      <c r="J37" s="491" t="s">
        <v>78</v>
      </c>
      <c r="K37" s="491" t="s">
        <v>79</v>
      </c>
      <c r="L37" s="491" t="s">
        <v>80</v>
      </c>
      <c r="M37" s="491" t="s">
        <v>81</v>
      </c>
      <c r="N37" s="492" t="s">
        <v>82</v>
      </c>
    </row>
    <row r="38" spans="1:16" s="48" customFormat="1" ht="11.25" customHeight="1">
      <c r="A38" s="155"/>
      <c r="B38" s="241"/>
      <c r="C38" s="241"/>
      <c r="D38" s="485" t="s">
        <v>199</v>
      </c>
      <c r="E38" s="486" t="s">
        <v>199</v>
      </c>
      <c r="F38" s="486" t="s">
        <v>199</v>
      </c>
      <c r="G38" s="486" t="s">
        <v>199</v>
      </c>
      <c r="H38" s="486" t="s">
        <v>199</v>
      </c>
      <c r="I38" s="486" t="s">
        <v>199</v>
      </c>
      <c r="J38" s="486" t="s">
        <v>199</v>
      </c>
      <c r="K38" s="486" t="s">
        <v>199</v>
      </c>
      <c r="L38" s="486" t="s">
        <v>199</v>
      </c>
      <c r="M38" s="486" t="s">
        <v>199</v>
      </c>
      <c r="N38" s="486" t="s">
        <v>199</v>
      </c>
      <c r="O38" s="154"/>
    </row>
    <row r="39" spans="1:16" s="156" customFormat="1" ht="15.75" customHeight="1">
      <c r="A39" s="135" t="s">
        <v>483</v>
      </c>
      <c r="B39" s="503" t="s">
        <v>484</v>
      </c>
      <c r="C39" s="146" t="s">
        <v>159</v>
      </c>
      <c r="D39" s="839">
        <v>216532</v>
      </c>
      <c r="E39" s="978">
        <v>96928</v>
      </c>
      <c r="F39" s="978">
        <v>119604</v>
      </c>
      <c r="G39" s="978">
        <v>52029</v>
      </c>
      <c r="H39" s="978">
        <v>42435</v>
      </c>
      <c r="I39" s="978">
        <v>26506</v>
      </c>
      <c r="J39" s="978">
        <v>30626</v>
      </c>
      <c r="K39" s="978">
        <v>28049</v>
      </c>
      <c r="L39" s="978">
        <v>21990</v>
      </c>
      <c r="M39" s="978">
        <v>12669</v>
      </c>
      <c r="N39" s="978">
        <v>2228</v>
      </c>
      <c r="O39" s="169"/>
    </row>
    <row r="40" spans="1:16" s="156" customFormat="1" ht="15.75" customHeight="1">
      <c r="A40" s="135"/>
      <c r="B40" s="503">
        <v>2</v>
      </c>
      <c r="C40" s="146"/>
      <c r="D40" s="839">
        <v>59083</v>
      </c>
      <c r="E40" s="978">
        <v>27470</v>
      </c>
      <c r="F40" s="978">
        <v>31613</v>
      </c>
      <c r="G40" s="978">
        <v>11713</v>
      </c>
      <c r="H40" s="978">
        <v>11234</v>
      </c>
      <c r="I40" s="978">
        <v>6820</v>
      </c>
      <c r="J40" s="978">
        <v>8502</v>
      </c>
      <c r="K40" s="978">
        <v>8464</v>
      </c>
      <c r="L40" s="978">
        <v>7284</v>
      </c>
      <c r="M40" s="978">
        <v>4384</v>
      </c>
      <c r="N40" s="978">
        <v>682</v>
      </c>
      <c r="O40" s="169"/>
    </row>
    <row r="41" spans="1:16" s="156" customFormat="1" ht="15.75" customHeight="1">
      <c r="A41" s="135"/>
      <c r="B41" s="503">
        <v>3</v>
      </c>
      <c r="C41" s="146"/>
      <c r="D41" s="839">
        <v>22811</v>
      </c>
      <c r="E41" s="978">
        <v>11353</v>
      </c>
      <c r="F41" s="978">
        <v>11458</v>
      </c>
      <c r="G41" s="978">
        <v>3426</v>
      </c>
      <c r="H41" s="978">
        <v>3556</v>
      </c>
      <c r="I41" s="978">
        <v>3119</v>
      </c>
      <c r="J41" s="978">
        <v>3659</v>
      </c>
      <c r="K41" s="978">
        <v>3703</v>
      </c>
      <c r="L41" s="978">
        <v>3121</v>
      </c>
      <c r="M41" s="978">
        <v>1899</v>
      </c>
      <c r="N41" s="978">
        <v>328</v>
      </c>
      <c r="O41" s="169"/>
    </row>
    <row r="42" spans="1:16" s="156" customFormat="1" ht="15.75" customHeight="1">
      <c r="A42" s="135"/>
      <c r="B42" s="503">
        <v>4</v>
      </c>
      <c r="C42" s="146"/>
      <c r="D42" s="839">
        <v>55811</v>
      </c>
      <c r="E42" s="978">
        <v>26401</v>
      </c>
      <c r="F42" s="978">
        <v>29410</v>
      </c>
      <c r="G42" s="978">
        <v>11890</v>
      </c>
      <c r="H42" s="978">
        <v>11943</v>
      </c>
      <c r="I42" s="978">
        <v>7142</v>
      </c>
      <c r="J42" s="978">
        <v>8019</v>
      </c>
      <c r="K42" s="978">
        <v>8155</v>
      </c>
      <c r="L42" s="978">
        <v>5185</v>
      </c>
      <c r="M42" s="978">
        <v>2926</v>
      </c>
      <c r="N42" s="978">
        <v>551</v>
      </c>
      <c r="O42" s="169"/>
    </row>
    <row r="43" spans="1:16" s="156" customFormat="1" ht="15.75" customHeight="1">
      <c r="A43" s="135"/>
      <c r="B43" s="503">
        <v>5</v>
      </c>
      <c r="C43" s="146"/>
      <c r="D43" s="839">
        <v>165022</v>
      </c>
      <c r="E43" s="978">
        <v>69153</v>
      </c>
      <c r="F43" s="978">
        <v>95869</v>
      </c>
      <c r="G43" s="978">
        <v>37441</v>
      </c>
      <c r="H43" s="978">
        <v>40693</v>
      </c>
      <c r="I43" s="978">
        <v>19582</v>
      </c>
      <c r="J43" s="978">
        <v>21424</v>
      </c>
      <c r="K43" s="978">
        <v>23012</v>
      </c>
      <c r="L43" s="978">
        <v>14166</v>
      </c>
      <c r="M43" s="978">
        <v>7176</v>
      </c>
      <c r="N43" s="978">
        <v>1528</v>
      </c>
      <c r="O43" s="169"/>
    </row>
    <row r="44" spans="1:16" s="156" customFormat="1" ht="15.75" customHeight="1">
      <c r="A44" s="2266" t="s">
        <v>519</v>
      </c>
      <c r="B44" s="2266"/>
      <c r="C44" s="2267"/>
      <c r="D44" s="478">
        <v>100</v>
      </c>
      <c r="E44" s="400">
        <f t="shared" ref="E44:N44" si="8">+E43/$D43*100</f>
        <v>41.905321714680468</v>
      </c>
      <c r="F44" s="400">
        <f t="shared" si="8"/>
        <v>58.094678285319532</v>
      </c>
      <c r="G44" s="400">
        <f t="shared" si="8"/>
        <v>22.68849001951255</v>
      </c>
      <c r="H44" s="400">
        <f t="shared" si="8"/>
        <v>24.659136357576568</v>
      </c>
      <c r="I44" s="400">
        <f t="shared" si="8"/>
        <v>11.866296614996788</v>
      </c>
      <c r="J44" s="400">
        <f t="shared" si="8"/>
        <v>12.982511422719394</v>
      </c>
      <c r="K44" s="400">
        <f t="shared" si="8"/>
        <v>13.9448073590188</v>
      </c>
      <c r="L44" s="400">
        <f t="shared" si="8"/>
        <v>8.5843099707917734</v>
      </c>
      <c r="M44" s="400">
        <f t="shared" si="8"/>
        <v>4.3485111076098946</v>
      </c>
      <c r="N44" s="400">
        <f t="shared" si="8"/>
        <v>0.92593714777423619</v>
      </c>
      <c r="O44" s="169"/>
      <c r="P44" s="904" t="s">
        <v>919</v>
      </c>
    </row>
    <row r="45" spans="1:16" s="48" customFormat="1" ht="15.75" customHeight="1">
      <c r="A45" s="183"/>
      <c r="B45" s="241"/>
      <c r="C45" s="241"/>
      <c r="D45" s="1944"/>
      <c r="E45" s="1945"/>
      <c r="F45" s="1945"/>
      <c r="G45" s="1946"/>
      <c r="H45" s="1946"/>
      <c r="I45" s="1946"/>
      <c r="J45" s="1946"/>
      <c r="K45" s="1946"/>
      <c r="L45" s="1946"/>
      <c r="M45" s="1946"/>
      <c r="N45" s="1946"/>
      <c r="O45" s="169"/>
      <c r="P45" s="905"/>
    </row>
    <row r="46" spans="1:16" s="48" customFormat="1" ht="15.75" customHeight="1">
      <c r="A46" s="1164">
        <v>5</v>
      </c>
      <c r="B46" s="1189">
        <v>5</v>
      </c>
      <c r="C46" s="292" t="s">
        <v>285</v>
      </c>
      <c r="D46" s="381">
        <v>14166</v>
      </c>
      <c r="E46" s="1332">
        <v>5878</v>
      </c>
      <c r="F46" s="1332">
        <v>8288</v>
      </c>
      <c r="G46" s="1332">
        <v>3780</v>
      </c>
      <c r="H46" s="1332">
        <v>2887</v>
      </c>
      <c r="I46" s="1332">
        <v>1619</v>
      </c>
      <c r="J46" s="1332">
        <v>1895</v>
      </c>
      <c r="K46" s="1332">
        <v>2062</v>
      </c>
      <c r="L46" s="1332">
        <v>1209</v>
      </c>
      <c r="M46" s="1332">
        <v>603</v>
      </c>
      <c r="N46" s="1332">
        <v>111</v>
      </c>
      <c r="O46" s="169"/>
      <c r="P46" s="905"/>
    </row>
    <row r="47" spans="1:16" s="48" customFormat="1" ht="15.75" customHeight="1">
      <c r="A47" s="1164"/>
      <c r="B47" s="1189">
        <v>6</v>
      </c>
      <c r="C47" s="292"/>
      <c r="D47" s="381">
        <v>18128</v>
      </c>
      <c r="E47" s="1332">
        <v>7339</v>
      </c>
      <c r="F47" s="1332">
        <v>10789</v>
      </c>
      <c r="G47" s="1332">
        <v>4751</v>
      </c>
      <c r="H47" s="1332">
        <v>3905</v>
      </c>
      <c r="I47" s="1332">
        <v>2102</v>
      </c>
      <c r="J47" s="1332">
        <v>2477</v>
      </c>
      <c r="K47" s="1332">
        <v>2512</v>
      </c>
      <c r="L47" s="1332">
        <v>1462</v>
      </c>
      <c r="M47" s="1332">
        <v>765</v>
      </c>
      <c r="N47" s="1332">
        <v>154</v>
      </c>
      <c r="O47" s="169"/>
      <c r="P47" s="905"/>
    </row>
    <row r="48" spans="1:16" s="48" customFormat="1" ht="15.75" customHeight="1">
      <c r="A48" s="1164"/>
      <c r="B48" s="1189">
        <v>7</v>
      </c>
      <c r="C48" s="292"/>
      <c r="D48" s="381">
        <v>18220</v>
      </c>
      <c r="E48" s="1332">
        <v>7500</v>
      </c>
      <c r="F48" s="1332">
        <v>10720</v>
      </c>
      <c r="G48" s="1332">
        <v>4631</v>
      </c>
      <c r="H48" s="1332">
        <v>4253</v>
      </c>
      <c r="I48" s="1332">
        <v>2130</v>
      </c>
      <c r="J48" s="1332">
        <v>2399</v>
      </c>
      <c r="K48" s="1332">
        <v>2556</v>
      </c>
      <c r="L48" s="1332">
        <v>1431</v>
      </c>
      <c r="M48" s="1332">
        <v>668</v>
      </c>
      <c r="N48" s="1332">
        <v>152</v>
      </c>
      <c r="O48" s="169"/>
      <c r="P48" s="905"/>
    </row>
    <row r="49" spans="1:16" s="48" customFormat="1" ht="15.75" customHeight="1">
      <c r="A49" s="1164"/>
      <c r="B49" s="1189">
        <v>8</v>
      </c>
      <c r="C49" s="292"/>
      <c r="D49" s="381">
        <v>16371</v>
      </c>
      <c r="E49" s="1332">
        <v>6921</v>
      </c>
      <c r="F49" s="1332">
        <v>9450</v>
      </c>
      <c r="G49" s="1332">
        <v>3943</v>
      </c>
      <c r="H49" s="1332">
        <v>4350</v>
      </c>
      <c r="I49" s="1332">
        <v>1961</v>
      </c>
      <c r="J49" s="1332">
        <v>1950</v>
      </c>
      <c r="K49" s="1332">
        <v>2235</v>
      </c>
      <c r="L49" s="1332">
        <v>1251</v>
      </c>
      <c r="M49" s="1332">
        <v>574</v>
      </c>
      <c r="N49" s="1332">
        <v>107</v>
      </c>
      <c r="O49" s="169"/>
      <c r="P49" s="906"/>
    </row>
    <row r="50" spans="1:16" s="48" customFormat="1" ht="15.75" customHeight="1">
      <c r="A50" s="1164"/>
      <c r="B50" s="1189">
        <v>9</v>
      </c>
      <c r="C50" s="292"/>
      <c r="D50" s="381">
        <v>14495</v>
      </c>
      <c r="E50" s="1332">
        <v>5955</v>
      </c>
      <c r="F50" s="1332">
        <v>8540</v>
      </c>
      <c r="G50" s="1332">
        <v>2428</v>
      </c>
      <c r="H50" s="1332">
        <v>3692</v>
      </c>
      <c r="I50" s="1332">
        <v>1963</v>
      </c>
      <c r="J50" s="1332">
        <v>1902</v>
      </c>
      <c r="K50" s="1332">
        <v>2263</v>
      </c>
      <c r="L50" s="1332">
        <v>1391</v>
      </c>
      <c r="M50" s="1332">
        <v>697</v>
      </c>
      <c r="N50" s="1332">
        <v>159</v>
      </c>
      <c r="O50" s="169"/>
      <c r="P50" s="906"/>
    </row>
    <row r="51" spans="1:16" s="48" customFormat="1" ht="15.75" customHeight="1">
      <c r="A51" s="1164"/>
      <c r="B51" s="1189">
        <v>10</v>
      </c>
      <c r="C51" s="292"/>
      <c r="D51" s="381">
        <v>13255</v>
      </c>
      <c r="E51" s="1332">
        <v>5427</v>
      </c>
      <c r="F51" s="1332">
        <v>7828</v>
      </c>
      <c r="G51" s="1332">
        <v>2516</v>
      </c>
      <c r="H51" s="1332">
        <v>3434</v>
      </c>
      <c r="I51" s="1332">
        <v>1718</v>
      </c>
      <c r="J51" s="1332">
        <v>1756</v>
      </c>
      <c r="K51" s="1332">
        <v>1903</v>
      </c>
      <c r="L51" s="1332">
        <v>1118</v>
      </c>
      <c r="M51" s="1332">
        <v>665</v>
      </c>
      <c r="N51" s="1332">
        <v>145</v>
      </c>
      <c r="O51" s="169"/>
      <c r="P51" s="906"/>
    </row>
    <row r="52" spans="1:16" s="48" customFormat="1" ht="15.75" customHeight="1">
      <c r="A52" s="1164"/>
      <c r="B52" s="1189">
        <v>11</v>
      </c>
      <c r="C52" s="292"/>
      <c r="D52" s="381">
        <v>12534</v>
      </c>
      <c r="E52" s="1332">
        <v>5346</v>
      </c>
      <c r="F52" s="1332">
        <v>7188</v>
      </c>
      <c r="G52" s="1332">
        <v>2876</v>
      </c>
      <c r="H52" s="1332">
        <v>3184</v>
      </c>
      <c r="I52" s="1332">
        <v>1456</v>
      </c>
      <c r="J52" s="1332">
        <v>1678</v>
      </c>
      <c r="K52" s="1332">
        <v>1701</v>
      </c>
      <c r="L52" s="1332">
        <v>1043</v>
      </c>
      <c r="M52" s="1332">
        <v>483</v>
      </c>
      <c r="N52" s="1332">
        <v>113</v>
      </c>
      <c r="O52" s="169"/>
      <c r="P52" s="906"/>
    </row>
    <row r="53" spans="1:16" s="48" customFormat="1" ht="15.75" customHeight="1">
      <c r="A53" s="1164"/>
      <c r="B53" s="1189">
        <v>12</v>
      </c>
      <c r="C53" s="292"/>
      <c r="D53" s="381">
        <v>11870</v>
      </c>
      <c r="E53" s="1332">
        <v>5077</v>
      </c>
      <c r="F53" s="1332">
        <v>6793</v>
      </c>
      <c r="G53" s="1332">
        <v>2663</v>
      </c>
      <c r="H53" s="1332">
        <v>3308</v>
      </c>
      <c r="I53" s="1332">
        <v>1281</v>
      </c>
      <c r="J53" s="1332">
        <v>1517</v>
      </c>
      <c r="K53" s="1332">
        <v>1566</v>
      </c>
      <c r="L53" s="1332">
        <v>915</v>
      </c>
      <c r="M53" s="1332">
        <v>516</v>
      </c>
      <c r="N53" s="1332">
        <v>104</v>
      </c>
      <c r="O53" s="169"/>
      <c r="P53" s="906"/>
    </row>
    <row r="54" spans="1:16" s="48" customFormat="1" ht="15.75" customHeight="1">
      <c r="A54" s="1164">
        <v>6</v>
      </c>
      <c r="B54" s="1189">
        <v>1</v>
      </c>
      <c r="C54" s="292"/>
      <c r="D54" s="381">
        <v>15476</v>
      </c>
      <c r="E54" s="1332">
        <v>6550</v>
      </c>
      <c r="F54" s="1332">
        <v>8926</v>
      </c>
      <c r="G54" s="1332">
        <v>3436</v>
      </c>
      <c r="H54" s="1332">
        <v>4394</v>
      </c>
      <c r="I54" s="1332">
        <v>1652</v>
      </c>
      <c r="J54" s="1332">
        <v>1895</v>
      </c>
      <c r="K54" s="1332">
        <v>2032</v>
      </c>
      <c r="L54" s="1332">
        <v>1329</v>
      </c>
      <c r="M54" s="1332">
        <v>619</v>
      </c>
      <c r="N54" s="1332">
        <v>119</v>
      </c>
      <c r="O54" s="169"/>
      <c r="P54" s="906"/>
    </row>
    <row r="55" spans="1:16" s="48" customFormat="1" ht="15.75" customHeight="1">
      <c r="A55" s="1164"/>
      <c r="B55" s="1189">
        <v>2</v>
      </c>
      <c r="C55" s="292"/>
      <c r="D55" s="381">
        <v>16370</v>
      </c>
      <c r="E55" s="1332">
        <v>6830</v>
      </c>
      <c r="F55" s="1332">
        <v>9540</v>
      </c>
      <c r="G55" s="1332">
        <v>3742</v>
      </c>
      <c r="H55" s="1332">
        <v>4446</v>
      </c>
      <c r="I55" s="1332">
        <v>1627</v>
      </c>
      <c r="J55" s="1332">
        <v>2033</v>
      </c>
      <c r="K55" s="1332">
        <v>2206</v>
      </c>
      <c r="L55" s="1332">
        <v>1382</v>
      </c>
      <c r="M55" s="1332">
        <v>755</v>
      </c>
      <c r="N55" s="1332">
        <v>179</v>
      </c>
      <c r="O55" s="169"/>
      <c r="P55" s="906"/>
    </row>
    <row r="56" spans="1:16" s="48" customFormat="1" ht="15.75" customHeight="1">
      <c r="A56" s="1164"/>
      <c r="B56" s="1189">
        <v>3</v>
      </c>
      <c r="C56" s="292"/>
      <c r="D56" s="381">
        <v>16581</v>
      </c>
      <c r="E56" s="1332">
        <v>7145</v>
      </c>
      <c r="F56" s="1332">
        <v>9436</v>
      </c>
      <c r="G56" s="1332">
        <v>4389</v>
      </c>
      <c r="H56" s="1332">
        <v>3444</v>
      </c>
      <c r="I56" s="1332">
        <v>1827</v>
      </c>
      <c r="J56" s="1332">
        <v>2215</v>
      </c>
      <c r="K56" s="1332">
        <v>2322</v>
      </c>
      <c r="L56" s="1332">
        <v>1471</v>
      </c>
      <c r="M56" s="1332">
        <v>776</v>
      </c>
      <c r="N56" s="1332">
        <v>137</v>
      </c>
      <c r="O56" s="169"/>
      <c r="P56" s="906"/>
    </row>
    <row r="57" spans="1:16" s="48" customFormat="1" ht="15.75" customHeight="1">
      <c r="A57" s="1164"/>
      <c r="B57" s="1189">
        <v>4</v>
      </c>
      <c r="C57" s="292"/>
      <c r="D57" s="381">
        <v>13312</v>
      </c>
      <c r="E57" s="1332">
        <v>5646</v>
      </c>
      <c r="F57" s="1332">
        <v>7666</v>
      </c>
      <c r="G57" s="1332">
        <v>3020</v>
      </c>
      <c r="H57" s="1332">
        <v>2911</v>
      </c>
      <c r="I57" s="1332">
        <v>1664</v>
      </c>
      <c r="J57" s="1332">
        <v>1721</v>
      </c>
      <c r="K57" s="1332">
        <v>1971</v>
      </c>
      <c r="L57" s="1332">
        <v>1231</v>
      </c>
      <c r="M57" s="1332">
        <v>657</v>
      </c>
      <c r="N57" s="1332">
        <v>137</v>
      </c>
      <c r="O57" s="169"/>
      <c r="P57" s="906"/>
    </row>
    <row r="58" spans="1:16" s="48" customFormat="1" ht="15.75" customHeight="1">
      <c r="A58" s="1164"/>
      <c r="B58" s="1189">
        <v>5</v>
      </c>
      <c r="C58" s="292"/>
      <c r="D58" s="381">
        <v>15899</v>
      </c>
      <c r="E58" s="1332">
        <v>6586</v>
      </c>
      <c r="F58" s="1332">
        <v>9313</v>
      </c>
      <c r="G58" s="1332">
        <v>4387</v>
      </c>
      <c r="H58" s="1332">
        <v>3345</v>
      </c>
      <c r="I58" s="1332">
        <v>1817</v>
      </c>
      <c r="J58" s="1332">
        <v>2142</v>
      </c>
      <c r="K58" s="1332">
        <v>2141</v>
      </c>
      <c r="L58" s="1332">
        <v>1265</v>
      </c>
      <c r="M58" s="1332">
        <v>641</v>
      </c>
      <c r="N58" s="1332">
        <v>161</v>
      </c>
      <c r="O58" s="169"/>
      <c r="P58" s="906"/>
    </row>
    <row r="59" spans="1:16" s="48" customFormat="1" ht="15.75" customHeight="1">
      <c r="A59" s="2238" t="s">
        <v>519</v>
      </c>
      <c r="B59" s="2238"/>
      <c r="C59" s="2241"/>
      <c r="D59" s="809">
        <v>100</v>
      </c>
      <c r="E59" s="810">
        <f>+E58/$D58*100</f>
        <v>41.423988930121389</v>
      </c>
      <c r="F59" s="810">
        <f t="shared" ref="F59:N59" si="9">+F58/$D58*100</f>
        <v>58.576011069878611</v>
      </c>
      <c r="G59" s="810">
        <f t="shared" si="9"/>
        <v>27.592930372979435</v>
      </c>
      <c r="H59" s="810">
        <f t="shared" si="9"/>
        <v>21.039059060318259</v>
      </c>
      <c r="I59" s="810">
        <f t="shared" si="9"/>
        <v>11.428391722749859</v>
      </c>
      <c r="J59" s="810">
        <f t="shared" si="9"/>
        <v>13.472545443109629</v>
      </c>
      <c r="K59" s="810">
        <f t="shared" si="9"/>
        <v>13.466255739354677</v>
      </c>
      <c r="L59" s="810">
        <f t="shared" si="9"/>
        <v>7.9564752500157239</v>
      </c>
      <c r="M59" s="810">
        <f t="shared" si="9"/>
        <v>4.0317001069249638</v>
      </c>
      <c r="N59" s="810">
        <f t="shared" si="9"/>
        <v>1.012642304547456</v>
      </c>
      <c r="O59" s="169"/>
      <c r="P59" s="904" t="s">
        <v>919</v>
      </c>
    </row>
    <row r="60" spans="1:16" s="48" customFormat="1" ht="15.75" customHeight="1">
      <c r="A60" s="106"/>
      <c r="B60" s="107"/>
      <c r="C60" s="292"/>
      <c r="D60" s="1172"/>
      <c r="E60" s="1172"/>
      <c r="F60" s="1172"/>
      <c r="G60" s="1172"/>
      <c r="H60" s="1172"/>
      <c r="I60" s="1172"/>
      <c r="J60" s="1172"/>
      <c r="K60" s="1172"/>
      <c r="L60" s="1172"/>
      <c r="M60" s="1172"/>
      <c r="N60" s="1943"/>
      <c r="O60" s="206"/>
      <c r="P60" s="12"/>
    </row>
    <row r="61" spans="1:16" s="48" customFormat="1" ht="15.75" customHeight="1">
      <c r="A61" s="2061" t="s">
        <v>43</v>
      </c>
      <c r="B61" s="2061"/>
      <c r="C61" s="2062"/>
      <c r="D61" s="378">
        <f>(D58-D57)/D57*100</f>
        <v>19.43359375</v>
      </c>
      <c r="E61" s="378">
        <f>(E58-E57)/E57*100</f>
        <v>16.648955012398158</v>
      </c>
      <c r="F61" s="378">
        <f t="shared" ref="F61:N61" si="10">(F58-F57)/F57*100</f>
        <v>21.484476911035742</v>
      </c>
      <c r="G61" s="378">
        <f t="shared" si="10"/>
        <v>45.264900662251655</v>
      </c>
      <c r="H61" s="378">
        <f t="shared" si="10"/>
        <v>14.908965991068362</v>
      </c>
      <c r="I61" s="378">
        <f t="shared" si="10"/>
        <v>9.1947115384615383</v>
      </c>
      <c r="J61" s="378">
        <f t="shared" si="10"/>
        <v>24.462521789657178</v>
      </c>
      <c r="K61" s="378">
        <f t="shared" si="10"/>
        <v>8.6250634195839666</v>
      </c>
      <c r="L61" s="378">
        <f t="shared" si="10"/>
        <v>2.761982128350934</v>
      </c>
      <c r="M61" s="378">
        <f t="shared" si="10"/>
        <v>-2.4353120243531201</v>
      </c>
      <c r="N61" s="378">
        <f t="shared" si="10"/>
        <v>17.518248175182482</v>
      </c>
      <c r="O61" s="154"/>
      <c r="P61" s="904" t="s">
        <v>919</v>
      </c>
    </row>
    <row r="62" spans="1:16" s="48" customFormat="1" ht="15.75" customHeight="1">
      <c r="A62" s="2124" t="s">
        <v>262</v>
      </c>
      <c r="B62" s="2124"/>
      <c r="C62" s="2125"/>
      <c r="D62" s="379">
        <f>(D58-D46)/D46*100</f>
        <v>12.233516871382182</v>
      </c>
      <c r="E62" s="380">
        <f>(E58-E46)/E46*100</f>
        <v>12.044913235794489</v>
      </c>
      <c r="F62" s="380">
        <f t="shared" ref="F62:N62" si="11">(F58-F46)/F46*100</f>
        <v>12.367277992277991</v>
      </c>
      <c r="G62" s="380">
        <f t="shared" si="11"/>
        <v>16.058201058201057</v>
      </c>
      <c r="H62" s="380">
        <f t="shared" si="11"/>
        <v>15.864218912365777</v>
      </c>
      <c r="I62" s="380">
        <f t="shared" si="11"/>
        <v>12.229771463866584</v>
      </c>
      <c r="J62" s="380">
        <f t="shared" si="11"/>
        <v>13.034300791556728</v>
      </c>
      <c r="K62" s="380">
        <f t="shared" si="11"/>
        <v>3.8312318137730359</v>
      </c>
      <c r="L62" s="380">
        <f t="shared" si="11"/>
        <v>4.6319272125723741</v>
      </c>
      <c r="M62" s="380">
        <f t="shared" si="11"/>
        <v>6.3018242122719741</v>
      </c>
      <c r="N62" s="380">
        <f t="shared" si="11"/>
        <v>45.045045045045043</v>
      </c>
      <c r="O62" s="38"/>
      <c r="P62" s="904" t="s">
        <v>919</v>
      </c>
    </row>
    <row r="63" spans="1:16" s="48" customFormat="1" ht="12" customHeight="1">
      <c r="A63" s="2380"/>
      <c r="B63" s="2381"/>
      <c r="C63" s="2381"/>
      <c r="D63" s="2381"/>
      <c r="E63" s="2381"/>
      <c r="F63" s="2381"/>
      <c r="G63" s="2381"/>
      <c r="H63" s="2381"/>
      <c r="I63" s="2381"/>
      <c r="J63" s="2381"/>
      <c r="K63" s="2381"/>
      <c r="L63" s="2381"/>
      <c r="M63" s="154"/>
      <c r="N63" s="1937" t="s">
        <v>200</v>
      </c>
      <c r="O63" s="154"/>
    </row>
    <row r="64" spans="1:16" s="48" customFormat="1" ht="4.5" customHeight="1">
      <c r="A64" s="46"/>
      <c r="B64" s="46"/>
      <c r="C64" s="46"/>
      <c r="D64" s="46"/>
      <c r="E64" s="46"/>
      <c r="F64" s="46"/>
      <c r="G64" s="46"/>
      <c r="H64" s="46"/>
      <c r="I64" s="46"/>
      <c r="J64" s="46"/>
      <c r="K64" s="46"/>
      <c r="L64" s="46"/>
      <c r="M64" s="46"/>
      <c r="N64" s="46"/>
      <c r="O64" s="154"/>
    </row>
    <row r="65" spans="1:14" ht="4.5" customHeight="1">
      <c r="A65" s="46"/>
      <c r="B65" s="46"/>
      <c r="C65" s="46"/>
      <c r="D65" s="46"/>
      <c r="E65" s="46"/>
      <c r="F65" s="46"/>
      <c r="G65" s="46"/>
      <c r="H65" s="46"/>
      <c r="I65" s="46"/>
      <c r="J65" s="46"/>
      <c r="K65" s="46"/>
      <c r="L65" s="46"/>
      <c r="M65" s="46"/>
      <c r="N65" s="46"/>
    </row>
    <row r="66" spans="1:14" ht="4.5" customHeight="1">
      <c r="A66" s="46"/>
      <c r="B66" s="46"/>
      <c r="C66" s="46"/>
      <c r="D66" s="46"/>
      <c r="E66" s="46"/>
      <c r="F66" s="46"/>
      <c r="G66" s="46"/>
      <c r="H66" s="46"/>
      <c r="I66" s="46"/>
      <c r="J66" s="46"/>
      <c r="K66" s="46"/>
      <c r="L66" s="46"/>
      <c r="M66" s="46"/>
      <c r="N66" s="46"/>
    </row>
  </sheetData>
  <sheetProtection formatCells="0"/>
  <mergeCells count="16">
    <mergeCell ref="A3:C4"/>
    <mergeCell ref="E36:F36"/>
    <mergeCell ref="E3:E4"/>
    <mergeCell ref="F3:F4"/>
    <mergeCell ref="D3:D4"/>
    <mergeCell ref="A36:C37"/>
    <mergeCell ref="D36:D37"/>
    <mergeCell ref="A11:C11"/>
    <mergeCell ref="A26:C26"/>
    <mergeCell ref="A61:C61"/>
    <mergeCell ref="A62:C62"/>
    <mergeCell ref="A63:L63"/>
    <mergeCell ref="A28:C28"/>
    <mergeCell ref="A29:C29"/>
    <mergeCell ref="A44:C44"/>
    <mergeCell ref="A59:C59"/>
  </mergeCells>
  <phoneticPr fontId="3"/>
  <pageMargins left="0.59055118110236227" right="0.59055118110236227" top="0.70866141732283472" bottom="0.39370078740157483" header="0.39370078740157483" footer="0.19685039370078741"/>
  <pageSetup paperSize="9" scale="83" orientation="portrait" r:id="rId1"/>
  <headerFooter>
    <oddHeader>&amp;L&amp;"ＭＳ ゴシック,太字"&amp;18 10　警察・国際交流</oddHeader>
    <oddFooter>&amp;L－28－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ADF98F"/>
  </sheetPr>
  <dimension ref="A1:M225"/>
  <sheetViews>
    <sheetView view="pageBreakPreview" zoomScaleNormal="100" zoomScaleSheetLayoutView="100" workbookViewId="0"/>
  </sheetViews>
  <sheetFormatPr defaultColWidth="12" defaultRowHeight="11.25"/>
  <cols>
    <col min="1" max="1" width="12.33203125" style="14" customWidth="1"/>
    <col min="2" max="2" width="11.1640625" style="14" customWidth="1"/>
    <col min="3" max="3" width="10.1640625" style="14" customWidth="1"/>
    <col min="4" max="4" width="13.5" style="157" customWidth="1"/>
    <col min="5" max="6" width="13.6640625" style="157" customWidth="1"/>
    <col min="7" max="7" width="0.6640625" style="610" customWidth="1"/>
    <col min="8" max="8" width="9.1640625" style="610" customWidth="1"/>
    <col min="9" max="9" width="9.5" style="610" customWidth="1"/>
    <col min="10" max="10" width="9.33203125" style="610" customWidth="1"/>
    <col min="11" max="11" width="5.6640625" style="157" customWidth="1"/>
    <col min="12" max="12" width="5" style="14" customWidth="1"/>
    <col min="13" max="13" width="8.6640625" style="14" customWidth="1"/>
    <col min="14" max="14" width="3.83203125" style="14" customWidth="1"/>
    <col min="15" max="16384" width="12" style="14"/>
  </cols>
  <sheetData>
    <row r="1" spans="1:13" s="23" customFormat="1" ht="16.5" customHeight="1">
      <c r="A1" s="1411"/>
      <c r="B1" s="129"/>
      <c r="C1" s="129"/>
      <c r="D1" s="29"/>
      <c r="M1" s="1412"/>
    </row>
    <row r="2" spans="1:13" s="26" customFormat="1" ht="6" customHeight="1">
      <c r="A2" s="1413"/>
      <c r="B2" s="1413"/>
      <c r="C2" s="1413"/>
      <c r="D2" s="1391"/>
      <c r="E2" s="1391"/>
      <c r="F2" s="1414"/>
      <c r="G2" s="923"/>
      <c r="H2" s="923"/>
      <c r="I2" s="32"/>
      <c r="J2" s="32"/>
      <c r="K2" s="32"/>
      <c r="L2" s="32"/>
      <c r="M2" s="32"/>
    </row>
    <row r="3" spans="1:13" s="27" customFormat="1" ht="17.649999999999999" customHeight="1">
      <c r="A3" s="2035" t="s">
        <v>889</v>
      </c>
      <c r="B3" s="2002" t="s">
        <v>244</v>
      </c>
      <c r="C3" s="2042" t="s">
        <v>0</v>
      </c>
      <c r="D3" s="2026" t="s">
        <v>787</v>
      </c>
      <c r="E3" s="2027"/>
      <c r="F3" s="2031" t="s">
        <v>836</v>
      </c>
      <c r="G3" s="624"/>
      <c r="H3" s="625" t="s">
        <v>774</v>
      </c>
      <c r="I3" s="626"/>
      <c r="J3" s="627"/>
      <c r="K3" s="2017" t="s">
        <v>258</v>
      </c>
      <c r="L3" s="2018"/>
      <c r="M3" s="2018"/>
    </row>
    <row r="4" spans="1:13" s="27" customFormat="1" ht="12" customHeight="1">
      <c r="A4" s="2036"/>
      <c r="B4" s="2003"/>
      <c r="C4" s="2043"/>
      <c r="D4" s="2011" t="s">
        <v>66</v>
      </c>
      <c r="E4" s="2047" t="s">
        <v>67</v>
      </c>
      <c r="F4" s="2032"/>
      <c r="G4" s="624"/>
      <c r="H4" s="2045" t="s">
        <v>671</v>
      </c>
      <c r="I4" s="2045" t="s">
        <v>672</v>
      </c>
      <c r="J4" s="2045" t="s">
        <v>673</v>
      </c>
      <c r="K4" s="2019"/>
      <c r="L4" s="2020"/>
      <c r="M4" s="2020"/>
    </row>
    <row r="5" spans="1:13" s="27" customFormat="1" ht="20.65" customHeight="1">
      <c r="A5" s="2037"/>
      <c r="B5" s="2038"/>
      <c r="C5" s="2044"/>
      <c r="D5" s="2012"/>
      <c r="E5" s="2048"/>
      <c r="F5" s="2033"/>
      <c r="G5" s="624"/>
      <c r="H5" s="2046"/>
      <c r="I5" s="2046"/>
      <c r="J5" s="2046"/>
      <c r="K5" s="2021"/>
      <c r="L5" s="2022"/>
      <c r="M5" s="2022"/>
    </row>
    <row r="6" spans="1:13" ht="12" customHeight="1">
      <c r="A6" s="298"/>
      <c r="B6" s="482" t="s">
        <v>70</v>
      </c>
      <c r="C6" s="79" t="s">
        <v>62</v>
      </c>
      <c r="D6" s="483" t="s">
        <v>68</v>
      </c>
      <c r="E6" s="483" t="s">
        <v>69</v>
      </c>
      <c r="F6" s="611" t="s">
        <v>726</v>
      </c>
      <c r="G6" s="212"/>
      <c r="H6" s="614"/>
      <c r="I6" s="618"/>
      <c r="J6" s="611"/>
      <c r="K6" s="212"/>
      <c r="L6" s="504"/>
      <c r="M6" s="128"/>
    </row>
    <row r="7" spans="1:13" s="17" customFormat="1" ht="13.5" customHeight="1">
      <c r="A7" s="736">
        <v>99.3</v>
      </c>
      <c r="B7" s="978">
        <v>302857</v>
      </c>
      <c r="C7" s="978">
        <v>32110</v>
      </c>
      <c r="D7" s="978">
        <v>23658679</v>
      </c>
      <c r="E7" s="978">
        <v>10728994</v>
      </c>
      <c r="F7" s="737">
        <v>97.4</v>
      </c>
      <c r="G7" s="734"/>
      <c r="H7" s="1307">
        <v>110.2</v>
      </c>
      <c r="I7" s="734">
        <v>109.8</v>
      </c>
      <c r="J7" s="735">
        <v>100.8</v>
      </c>
      <c r="K7" s="738" t="s">
        <v>494</v>
      </c>
      <c r="L7" s="503" t="s">
        <v>491</v>
      </c>
      <c r="M7" s="1411" t="s">
        <v>158</v>
      </c>
    </row>
    <row r="8" spans="1:13" s="17" customFormat="1" ht="13.5" customHeight="1">
      <c r="A8" s="736">
        <v>100</v>
      </c>
      <c r="B8" s="978">
        <v>277068</v>
      </c>
      <c r="C8" s="978">
        <v>30884</v>
      </c>
      <c r="D8" s="978">
        <v>25640604</v>
      </c>
      <c r="E8" s="978">
        <v>11027366</v>
      </c>
      <c r="F8" s="737">
        <v>95.2</v>
      </c>
      <c r="G8" s="734"/>
      <c r="H8" s="1307">
        <v>100</v>
      </c>
      <c r="I8" s="734">
        <v>100</v>
      </c>
      <c r="J8" s="735">
        <v>96.3</v>
      </c>
      <c r="K8" s="738"/>
      <c r="L8" s="503">
        <v>2</v>
      </c>
      <c r="M8" s="291"/>
    </row>
    <row r="9" spans="1:13" s="17" customFormat="1" ht="13.5" customHeight="1">
      <c r="A9" s="736">
        <v>99.3</v>
      </c>
      <c r="B9" s="978">
        <v>339509</v>
      </c>
      <c r="C9" s="978">
        <v>30284</v>
      </c>
      <c r="D9" s="978">
        <v>26561185</v>
      </c>
      <c r="E9" s="978">
        <v>11200283</v>
      </c>
      <c r="F9" s="737">
        <v>100.4</v>
      </c>
      <c r="G9" s="734"/>
      <c r="H9" s="1307">
        <v>104.5</v>
      </c>
      <c r="I9" s="734">
        <v>103.8</v>
      </c>
      <c r="J9" s="735">
        <v>109</v>
      </c>
      <c r="K9" s="738"/>
      <c r="L9" s="503">
        <v>3</v>
      </c>
      <c r="M9" s="291"/>
    </row>
    <row r="10" spans="1:13" s="17" customFormat="1" ht="13.5" customHeight="1">
      <c r="A10" s="736">
        <v>101.3</v>
      </c>
      <c r="B10" s="978">
        <v>306990</v>
      </c>
      <c r="C10" s="978">
        <v>31064</v>
      </c>
      <c r="D10" s="978">
        <v>27106914</v>
      </c>
      <c r="E10" s="978">
        <v>11721882</v>
      </c>
      <c r="F10" s="737">
        <v>101.8</v>
      </c>
      <c r="G10" s="734"/>
      <c r="H10" s="1307">
        <v>103.5</v>
      </c>
      <c r="I10" s="734">
        <v>102.4</v>
      </c>
      <c r="J10" s="735">
        <v>106.9</v>
      </c>
      <c r="K10" s="738"/>
      <c r="L10" s="503">
        <v>4</v>
      </c>
      <c r="M10" s="291"/>
    </row>
    <row r="11" spans="1:13" s="17" customFormat="1" ht="13.5" customHeight="1">
      <c r="A11" s="736">
        <v>104.7</v>
      </c>
      <c r="B11" s="950">
        <v>296889</v>
      </c>
      <c r="C11" s="978">
        <v>30134</v>
      </c>
      <c r="D11" s="950">
        <v>27530662</v>
      </c>
      <c r="E11" s="950">
        <v>11963781</v>
      </c>
      <c r="F11" s="735">
        <v>103.4</v>
      </c>
      <c r="G11" s="734"/>
      <c r="H11" s="1308">
        <v>100.6</v>
      </c>
      <c r="I11" s="1242">
        <v>99.6</v>
      </c>
      <c r="J11" s="1243">
        <v>104.5</v>
      </c>
      <c r="K11" s="738"/>
      <c r="L11" s="503">
        <v>5</v>
      </c>
      <c r="M11" s="291"/>
    </row>
    <row r="12" spans="1:13" ht="13.5" customHeight="1">
      <c r="A12" s="1027"/>
      <c r="B12" s="349"/>
      <c r="C12" s="349"/>
      <c r="D12" s="349"/>
      <c r="E12" s="349"/>
      <c r="F12" s="746"/>
      <c r="G12" s="739"/>
      <c r="H12" s="892"/>
      <c r="I12" s="263"/>
      <c r="J12" s="893"/>
      <c r="K12" s="1415"/>
      <c r="L12" s="1416"/>
      <c r="M12" s="106"/>
    </row>
    <row r="13" spans="1:13" ht="13.5" customHeight="1">
      <c r="A13" s="740">
        <v>104.2</v>
      </c>
      <c r="B13" s="421">
        <v>238780</v>
      </c>
      <c r="C13" s="799">
        <v>2180</v>
      </c>
      <c r="D13" s="421">
        <v>27595519</v>
      </c>
      <c r="E13" s="421">
        <v>11752563</v>
      </c>
      <c r="F13" s="741">
        <v>104</v>
      </c>
      <c r="G13" s="421"/>
      <c r="H13" s="1305">
        <v>99.4</v>
      </c>
      <c r="I13" s="1060">
        <v>98.9</v>
      </c>
      <c r="J13" s="1035">
        <v>109.1</v>
      </c>
      <c r="K13" s="1136">
        <v>5</v>
      </c>
      <c r="L13" s="1129">
        <v>6</v>
      </c>
      <c r="M13" s="14" t="s">
        <v>316</v>
      </c>
    </row>
    <row r="14" spans="1:13" ht="13.5" customHeight="1">
      <c r="A14" s="740">
        <v>104.7</v>
      </c>
      <c r="B14" s="421">
        <v>304640</v>
      </c>
      <c r="C14" s="421">
        <v>2367</v>
      </c>
      <c r="D14" s="421">
        <v>27400000</v>
      </c>
      <c r="E14" s="421">
        <v>11798089</v>
      </c>
      <c r="F14" s="741">
        <v>104.6</v>
      </c>
      <c r="G14" s="421"/>
      <c r="H14" s="1305">
        <v>99.1</v>
      </c>
      <c r="I14" s="1060">
        <v>98.6</v>
      </c>
      <c r="J14" s="1035">
        <v>107.7</v>
      </c>
      <c r="K14" s="1136"/>
      <c r="L14" s="1129">
        <v>7</v>
      </c>
    </row>
    <row r="15" spans="1:13" ht="13.5" customHeight="1">
      <c r="A15" s="740">
        <v>104.9</v>
      </c>
      <c r="B15" s="421">
        <v>273453</v>
      </c>
      <c r="C15" s="421">
        <v>2796</v>
      </c>
      <c r="D15" s="421">
        <v>27384318</v>
      </c>
      <c r="E15" s="421">
        <v>11818334</v>
      </c>
      <c r="F15" s="741">
        <v>105.4</v>
      </c>
      <c r="G15" s="421"/>
      <c r="H15" s="1305">
        <v>101.1</v>
      </c>
      <c r="I15" s="1060">
        <v>101.1</v>
      </c>
      <c r="J15" s="1035">
        <v>106</v>
      </c>
      <c r="K15" s="1136"/>
      <c r="L15" s="1129">
        <v>8</v>
      </c>
    </row>
    <row r="16" spans="1:13" ht="13.5" customHeight="1">
      <c r="A16" s="740">
        <v>105.3</v>
      </c>
      <c r="B16" s="421">
        <v>265497</v>
      </c>
      <c r="C16" s="421">
        <v>2412</v>
      </c>
      <c r="D16" s="421">
        <v>27323739</v>
      </c>
      <c r="E16" s="421">
        <v>11876912</v>
      </c>
      <c r="F16" s="741">
        <v>104.3</v>
      </c>
      <c r="G16" s="421"/>
      <c r="H16" s="1305">
        <v>101.8</v>
      </c>
      <c r="I16" s="1060">
        <v>101.8</v>
      </c>
      <c r="J16" s="1035">
        <v>104.7</v>
      </c>
      <c r="K16" s="1136"/>
      <c r="L16" s="1129">
        <v>9</v>
      </c>
    </row>
    <row r="17" spans="1:13" ht="13.5" customHeight="1">
      <c r="A17" s="740">
        <v>106.2</v>
      </c>
      <c r="B17" s="421">
        <v>330458</v>
      </c>
      <c r="C17" s="421">
        <v>3240</v>
      </c>
      <c r="D17" s="421">
        <v>27287577</v>
      </c>
      <c r="E17" s="421">
        <v>11828495</v>
      </c>
      <c r="F17" s="741">
        <v>103.3</v>
      </c>
      <c r="G17" s="421"/>
      <c r="H17" s="1305">
        <v>103.4</v>
      </c>
      <c r="I17" s="1060">
        <v>101.3</v>
      </c>
      <c r="J17" s="1035">
        <v>105.2</v>
      </c>
      <c r="K17" s="1136"/>
      <c r="L17" s="1129">
        <v>10</v>
      </c>
    </row>
    <row r="18" spans="1:13" ht="13.5" customHeight="1">
      <c r="A18" s="740">
        <v>106.3</v>
      </c>
      <c r="B18" s="421">
        <v>258922</v>
      </c>
      <c r="C18" s="421">
        <v>2275</v>
      </c>
      <c r="D18" s="421">
        <v>27300128</v>
      </c>
      <c r="E18" s="421">
        <v>11872266</v>
      </c>
      <c r="F18" s="741">
        <v>103.8</v>
      </c>
      <c r="G18" s="421"/>
      <c r="H18" s="1306">
        <v>98.2</v>
      </c>
      <c r="I18" s="740">
        <v>98.2</v>
      </c>
      <c r="J18" s="741">
        <v>104.7</v>
      </c>
      <c r="K18" s="1136"/>
      <c r="L18" s="1129">
        <v>11</v>
      </c>
    </row>
    <row r="19" spans="1:13" ht="13.5" customHeight="1">
      <c r="A19" s="740">
        <v>106.1</v>
      </c>
      <c r="B19" s="421">
        <v>330134</v>
      </c>
      <c r="C19" s="421">
        <v>2312</v>
      </c>
      <c r="D19" s="421">
        <v>27530662</v>
      </c>
      <c r="E19" s="421">
        <v>11963781</v>
      </c>
      <c r="F19" s="741">
        <v>101.4</v>
      </c>
      <c r="G19" s="421"/>
      <c r="H19" s="1305">
        <v>100.2</v>
      </c>
      <c r="I19" s="1060">
        <v>99.5</v>
      </c>
      <c r="J19" s="1035">
        <v>105.7</v>
      </c>
      <c r="K19" s="1136"/>
      <c r="L19" s="1129">
        <v>12</v>
      </c>
    </row>
    <row r="20" spans="1:13" ht="13.5" customHeight="1">
      <c r="A20" s="740">
        <v>106.1</v>
      </c>
      <c r="B20" s="421">
        <v>275577</v>
      </c>
      <c r="C20" s="421">
        <v>1537</v>
      </c>
      <c r="D20" s="421">
        <v>27320633</v>
      </c>
      <c r="E20" s="421">
        <v>11956496</v>
      </c>
      <c r="F20" s="741">
        <v>102.6</v>
      </c>
      <c r="G20" s="421"/>
      <c r="H20" s="1305">
        <v>93.8</v>
      </c>
      <c r="I20" s="1060">
        <v>92</v>
      </c>
      <c r="J20" s="1035">
        <v>104.1</v>
      </c>
      <c r="K20" s="1136">
        <v>6</v>
      </c>
      <c r="L20" s="1129">
        <v>1</v>
      </c>
    </row>
    <row r="21" spans="1:13" ht="13.5" customHeight="1">
      <c r="A21" s="740">
        <v>106.1</v>
      </c>
      <c r="B21" s="421">
        <v>317017</v>
      </c>
      <c r="C21" s="421">
        <v>2267</v>
      </c>
      <c r="D21" s="421">
        <v>27402954</v>
      </c>
      <c r="E21" s="421">
        <v>11987940</v>
      </c>
      <c r="F21" s="741">
        <v>106.3</v>
      </c>
      <c r="G21" s="421"/>
      <c r="H21" s="1305">
        <v>92.7</v>
      </c>
      <c r="I21" s="1060">
        <v>90.2</v>
      </c>
      <c r="J21" s="1035">
        <v>103.8</v>
      </c>
      <c r="K21" s="1136"/>
      <c r="L21" s="1129">
        <v>2</v>
      </c>
    </row>
    <row r="22" spans="1:13" ht="13.5" customHeight="1">
      <c r="A22" s="740">
        <v>106.5</v>
      </c>
      <c r="B22" s="421">
        <v>277429</v>
      </c>
      <c r="C22" s="421">
        <v>2215</v>
      </c>
      <c r="D22" s="421">
        <v>27442058</v>
      </c>
      <c r="E22" s="421">
        <v>12159834</v>
      </c>
      <c r="F22" s="741">
        <v>104.1</v>
      </c>
      <c r="G22" s="421"/>
      <c r="H22" s="1305">
        <v>95.5</v>
      </c>
      <c r="I22" s="1060">
        <v>94.2</v>
      </c>
      <c r="J22" s="1035">
        <v>104.9</v>
      </c>
      <c r="K22" s="1136"/>
      <c r="L22" s="1129">
        <v>3</v>
      </c>
    </row>
    <row r="23" spans="1:13" ht="13.5" customHeight="1">
      <c r="A23" s="740">
        <v>106.9</v>
      </c>
      <c r="B23" s="421">
        <v>283655</v>
      </c>
      <c r="C23" s="421">
        <v>2422</v>
      </c>
      <c r="D23" s="421">
        <v>27746396</v>
      </c>
      <c r="E23" s="421">
        <v>12066293</v>
      </c>
      <c r="F23" s="741">
        <v>101</v>
      </c>
      <c r="G23" s="421"/>
      <c r="H23" s="1305">
        <v>97.1</v>
      </c>
      <c r="I23" s="1060">
        <v>94.7</v>
      </c>
      <c r="J23" s="1035">
        <v>107.3</v>
      </c>
      <c r="K23" s="1136"/>
      <c r="L23" s="1129">
        <v>4</v>
      </c>
    </row>
    <row r="24" spans="1:13" ht="13.5" customHeight="1">
      <c r="A24" s="740">
        <v>107.2</v>
      </c>
      <c r="B24" s="932" t="s">
        <v>476</v>
      </c>
      <c r="C24" s="932">
        <v>1906</v>
      </c>
      <c r="D24" s="421" t="s">
        <v>476</v>
      </c>
      <c r="E24" s="421" t="s">
        <v>476</v>
      </c>
      <c r="F24" s="874" t="s">
        <v>476</v>
      </c>
      <c r="G24" s="421"/>
      <c r="H24" s="657" t="s">
        <v>476</v>
      </c>
      <c r="I24" s="421" t="s">
        <v>476</v>
      </c>
      <c r="J24" s="874" t="s">
        <v>476</v>
      </c>
      <c r="K24" s="1136"/>
      <c r="L24" s="1129">
        <v>5</v>
      </c>
    </row>
    <row r="25" spans="1:13" ht="13.5" customHeight="1">
      <c r="A25" s="985" t="s">
        <v>476</v>
      </c>
      <c r="B25" s="932" t="s">
        <v>476</v>
      </c>
      <c r="C25" s="932" t="s">
        <v>476</v>
      </c>
      <c r="D25" s="932" t="s">
        <v>476</v>
      </c>
      <c r="E25" s="932" t="s">
        <v>476</v>
      </c>
      <c r="F25" s="874" t="s">
        <v>476</v>
      </c>
      <c r="G25" s="421"/>
      <c r="H25" s="657" t="s">
        <v>476</v>
      </c>
      <c r="I25" s="421" t="s">
        <v>476</v>
      </c>
      <c r="J25" s="874" t="s">
        <v>476</v>
      </c>
      <c r="K25" s="1136"/>
      <c r="L25" s="1129">
        <v>6</v>
      </c>
    </row>
    <row r="26" spans="1:13" ht="9" customHeight="1">
      <c r="A26" s="245"/>
      <c r="B26" s="246"/>
      <c r="C26" s="610"/>
      <c r="D26" s="610"/>
      <c r="E26" s="610"/>
      <c r="F26" s="249"/>
      <c r="G26" s="619"/>
      <c r="H26" s="616"/>
      <c r="I26" s="245"/>
      <c r="J26" s="617"/>
      <c r="K26" s="204"/>
      <c r="L26" s="205"/>
      <c r="M26" s="205"/>
    </row>
    <row r="27" spans="1:13" ht="24" customHeight="1">
      <c r="A27" s="1994" t="s">
        <v>629</v>
      </c>
      <c r="B27" s="1995"/>
      <c r="C27" s="1325" t="s">
        <v>1</v>
      </c>
      <c r="D27" s="2028" t="s">
        <v>681</v>
      </c>
      <c r="E27" s="2029"/>
      <c r="F27" s="621" t="s">
        <v>2</v>
      </c>
      <c r="G27" s="612"/>
      <c r="H27" s="2039" t="s">
        <v>773</v>
      </c>
      <c r="I27" s="2040"/>
      <c r="J27" s="2041"/>
      <c r="K27" s="1988" t="s">
        <v>259</v>
      </c>
      <c r="L27" s="2030"/>
      <c r="M27" s="2030"/>
    </row>
    <row r="28" spans="1:13" ht="7.5" customHeight="1">
      <c r="A28" s="573"/>
      <c r="B28" s="1397"/>
      <c r="C28" s="1397"/>
      <c r="D28" s="1417"/>
      <c r="E28" s="1417"/>
      <c r="F28" s="1397"/>
      <c r="G28" s="1397"/>
      <c r="H28" s="1397"/>
      <c r="I28" s="1397"/>
      <c r="J28" s="1397"/>
      <c r="K28" s="1397"/>
      <c r="L28" s="1397"/>
      <c r="M28" s="1397"/>
    </row>
    <row r="29" spans="1:13" ht="13.5" customHeight="1">
      <c r="A29" s="573" t="s">
        <v>955</v>
      </c>
      <c r="B29" s="1947"/>
      <c r="C29" s="1947"/>
      <c r="D29" s="1947"/>
      <c r="E29" s="1947"/>
      <c r="F29" s="1947"/>
      <c r="G29" s="1947"/>
      <c r="H29" s="1947"/>
      <c r="I29" s="1947"/>
      <c r="J29" s="1947"/>
      <c r="K29" s="1947"/>
      <c r="L29" s="1947"/>
      <c r="M29" s="1947"/>
    </row>
    <row r="30" spans="1:13" ht="13.5" customHeight="1">
      <c r="A30" s="1992" t="s">
        <v>1084</v>
      </c>
      <c r="B30" s="1993"/>
      <c r="C30" s="1993"/>
      <c r="D30" s="1993"/>
      <c r="E30" s="1993"/>
      <c r="F30" s="1993"/>
      <c r="G30" s="1993"/>
      <c r="H30" s="1993"/>
      <c r="I30" s="1993"/>
      <c r="J30" s="1993"/>
      <c r="K30" s="1993"/>
      <c r="L30" s="1993"/>
      <c r="M30" s="1993"/>
    </row>
    <row r="31" spans="1:13" ht="36" customHeight="1">
      <c r="A31" s="1992" t="s">
        <v>1085</v>
      </c>
      <c r="B31" s="2034"/>
      <c r="C31" s="2034"/>
      <c r="D31" s="2034"/>
      <c r="E31" s="2034"/>
      <c r="F31" s="2034"/>
      <c r="G31" s="2034"/>
      <c r="H31" s="2034"/>
      <c r="I31" s="2034"/>
      <c r="J31" s="2034"/>
      <c r="K31" s="2034"/>
      <c r="L31" s="2034"/>
      <c r="M31" s="2034"/>
    </row>
    <row r="32" spans="1:13" ht="6" customHeight="1">
      <c r="A32" s="1418"/>
      <c r="B32" s="923"/>
      <c r="C32" s="1419"/>
      <c r="D32" s="923"/>
      <c r="E32" s="1170"/>
      <c r="F32" s="923"/>
      <c r="G32" s="989"/>
      <c r="H32" s="923"/>
      <c r="I32" s="923"/>
      <c r="J32" s="989"/>
      <c r="K32" s="619"/>
      <c r="L32" s="33"/>
      <c r="M32" s="4"/>
    </row>
    <row r="33" spans="1:13" ht="12.6" customHeight="1">
      <c r="A33" s="1996" t="s">
        <v>890</v>
      </c>
      <c r="B33" s="2002" t="s">
        <v>245</v>
      </c>
      <c r="C33" s="1999" t="s">
        <v>0</v>
      </c>
      <c r="D33" s="2026" t="s">
        <v>787</v>
      </c>
      <c r="E33" s="2027"/>
      <c r="F33" s="2023" t="s">
        <v>836</v>
      </c>
      <c r="G33" s="628"/>
      <c r="H33" s="2008" t="s">
        <v>786</v>
      </c>
      <c r="I33" s="2009"/>
      <c r="J33" s="2010"/>
      <c r="K33" s="2005" t="s">
        <v>258</v>
      </c>
      <c r="L33" s="2005"/>
      <c r="M33" s="2005"/>
    </row>
    <row r="34" spans="1:13" ht="11.25" customHeight="1">
      <c r="A34" s="1997"/>
      <c r="B34" s="2003"/>
      <c r="C34" s="2000"/>
      <c r="D34" s="2011" t="s">
        <v>66</v>
      </c>
      <c r="E34" s="2011" t="s">
        <v>67</v>
      </c>
      <c r="F34" s="2024"/>
      <c r="G34" s="629"/>
      <c r="H34" s="2013" t="s">
        <v>784</v>
      </c>
      <c r="I34" s="2013" t="s">
        <v>809</v>
      </c>
      <c r="J34" s="2013" t="s">
        <v>810</v>
      </c>
      <c r="K34" s="2006"/>
      <c r="L34" s="2006"/>
      <c r="M34" s="2006"/>
    </row>
    <row r="35" spans="1:13" ht="24.75" customHeight="1">
      <c r="A35" s="1998"/>
      <c r="B35" s="2004"/>
      <c r="C35" s="2001"/>
      <c r="D35" s="2012"/>
      <c r="E35" s="2012"/>
      <c r="F35" s="2025"/>
      <c r="G35" s="630"/>
      <c r="H35" s="2014"/>
      <c r="I35" s="2015"/>
      <c r="J35" s="2015"/>
      <c r="K35" s="2007"/>
      <c r="L35" s="2007"/>
      <c r="M35" s="2007"/>
    </row>
    <row r="36" spans="1:13" ht="12" customHeight="1">
      <c r="A36" s="20"/>
      <c r="B36" s="250" t="s">
        <v>72</v>
      </c>
      <c r="C36" s="248" t="s">
        <v>402</v>
      </c>
      <c r="D36" s="20" t="s">
        <v>71</v>
      </c>
      <c r="E36" s="20" t="s">
        <v>71</v>
      </c>
      <c r="F36" s="611" t="s">
        <v>726</v>
      </c>
      <c r="G36" s="609"/>
      <c r="H36" s="615" t="s">
        <v>783</v>
      </c>
      <c r="I36" s="212" t="s">
        <v>783</v>
      </c>
      <c r="J36" s="365" t="s">
        <v>785</v>
      </c>
      <c r="K36" s="212"/>
      <c r="L36" s="127"/>
      <c r="M36" s="128"/>
    </row>
    <row r="37" spans="1:13" s="17" customFormat="1" ht="13.5" customHeight="1">
      <c r="A37" s="744">
        <v>100</v>
      </c>
      <c r="B37" s="978">
        <v>323853</v>
      </c>
      <c r="C37" s="552">
        <v>905123</v>
      </c>
      <c r="D37" s="978">
        <v>8001229</v>
      </c>
      <c r="E37" s="978">
        <v>5246636</v>
      </c>
      <c r="F37" s="737">
        <v>98.7</v>
      </c>
      <c r="G37" s="731"/>
      <c r="H37" s="743">
        <v>6750</v>
      </c>
      <c r="I37" s="634">
        <v>162</v>
      </c>
      <c r="J37" s="84">
        <v>2.4</v>
      </c>
      <c r="K37" s="1217" t="s">
        <v>494</v>
      </c>
      <c r="L37" s="503" t="s">
        <v>491</v>
      </c>
      <c r="M37" s="1411" t="s">
        <v>158</v>
      </c>
    </row>
    <row r="38" spans="1:13" s="17" customFormat="1" ht="13.5" customHeight="1">
      <c r="A38" s="744">
        <v>100</v>
      </c>
      <c r="B38" s="978">
        <v>305811</v>
      </c>
      <c r="C38" s="552">
        <v>815340</v>
      </c>
      <c r="D38" s="978">
        <v>8765116</v>
      </c>
      <c r="E38" s="978">
        <v>5544439</v>
      </c>
      <c r="F38" s="737">
        <v>93.4</v>
      </c>
      <c r="G38" s="731"/>
      <c r="H38" s="743">
        <v>6710</v>
      </c>
      <c r="I38" s="634">
        <v>192</v>
      </c>
      <c r="J38" s="84">
        <v>2.8</v>
      </c>
      <c r="K38" s="1217"/>
      <c r="L38" s="503">
        <v>2</v>
      </c>
      <c r="M38" s="291"/>
    </row>
    <row r="39" spans="1:13" s="17" customFormat="1" ht="13.5" customHeight="1">
      <c r="A39" s="744">
        <v>99.8</v>
      </c>
      <c r="B39" s="978">
        <v>309469</v>
      </c>
      <c r="C39" s="552">
        <v>856484</v>
      </c>
      <c r="D39" s="978">
        <v>9080594</v>
      </c>
      <c r="E39" s="978">
        <v>5611372</v>
      </c>
      <c r="F39" s="737">
        <v>100.6</v>
      </c>
      <c r="G39" s="734"/>
      <c r="H39" s="743">
        <v>6713</v>
      </c>
      <c r="I39" s="634">
        <v>195</v>
      </c>
      <c r="J39" s="84">
        <v>2.8</v>
      </c>
      <c r="K39" s="1217"/>
      <c r="L39" s="503">
        <v>3</v>
      </c>
      <c r="M39" s="291"/>
    </row>
    <row r="40" spans="1:13" s="17" customFormat="1" ht="13.5" customHeight="1">
      <c r="A40" s="744">
        <v>102.3</v>
      </c>
      <c r="B40" s="978">
        <v>320627</v>
      </c>
      <c r="C40" s="552">
        <v>859529</v>
      </c>
      <c r="D40" s="978">
        <v>9369424</v>
      </c>
      <c r="E40" s="978">
        <v>5884641</v>
      </c>
      <c r="F40" s="737">
        <v>103.2</v>
      </c>
      <c r="G40" s="734"/>
      <c r="H40" s="743">
        <v>6723</v>
      </c>
      <c r="I40" s="955">
        <v>179</v>
      </c>
      <c r="J40" s="956">
        <v>2.6</v>
      </c>
      <c r="K40" s="1217"/>
      <c r="L40" s="503">
        <v>4</v>
      </c>
      <c r="M40" s="291"/>
    </row>
    <row r="41" spans="1:13" s="17" customFormat="1" ht="13.5" customHeight="1">
      <c r="A41" s="744">
        <v>105.6</v>
      </c>
      <c r="B41" s="950">
        <v>318755</v>
      </c>
      <c r="C41" s="552">
        <v>819623</v>
      </c>
      <c r="D41" s="950">
        <v>9691548</v>
      </c>
      <c r="E41" s="950">
        <v>6108607</v>
      </c>
      <c r="F41" s="735">
        <v>104.2</v>
      </c>
      <c r="G41" s="734"/>
      <c r="H41" s="743">
        <v>6747</v>
      </c>
      <c r="I41" s="955">
        <v>178</v>
      </c>
      <c r="J41" s="956">
        <v>2.6</v>
      </c>
      <c r="K41" s="738"/>
      <c r="L41" s="503">
        <v>5</v>
      </c>
      <c r="M41" s="291"/>
    </row>
    <row r="42" spans="1:13" ht="13.5" customHeight="1">
      <c r="A42" s="1061"/>
      <c r="B42" s="349"/>
      <c r="C42" s="1062"/>
      <c r="D42" s="349"/>
      <c r="E42" s="349"/>
      <c r="F42" s="746"/>
      <c r="G42" s="745"/>
      <c r="H42" s="743"/>
      <c r="I42" s="634"/>
      <c r="J42" s="84"/>
      <c r="K42" s="1415"/>
      <c r="L42" s="1416"/>
      <c r="M42" s="106"/>
    </row>
    <row r="43" spans="1:13" ht="13.5" customHeight="1">
      <c r="A43" s="999">
        <v>105.2</v>
      </c>
      <c r="B43" s="1037">
        <v>298405</v>
      </c>
      <c r="C43" s="1034">
        <v>71015</v>
      </c>
      <c r="D43" s="932">
        <v>9661925</v>
      </c>
      <c r="E43" s="932">
        <v>5958675</v>
      </c>
      <c r="F43" s="1036">
        <v>104.1</v>
      </c>
      <c r="G43" s="1001"/>
      <c r="H43" s="1244">
        <v>6751</v>
      </c>
      <c r="I43" s="799">
        <v>174</v>
      </c>
      <c r="J43" s="1240">
        <v>2.5</v>
      </c>
      <c r="K43" s="1136">
        <v>5</v>
      </c>
      <c r="L43" s="1129">
        <v>6</v>
      </c>
      <c r="M43" s="14" t="s">
        <v>316</v>
      </c>
    </row>
    <row r="44" spans="1:13" ht="13.5" customHeight="1">
      <c r="A44" s="999">
        <v>105.7</v>
      </c>
      <c r="B44" s="1037">
        <v>306293</v>
      </c>
      <c r="C44" s="1034">
        <v>68151</v>
      </c>
      <c r="D44" s="932">
        <v>9683690</v>
      </c>
      <c r="E44" s="932">
        <v>5974618</v>
      </c>
      <c r="F44" s="1036">
        <v>105.5</v>
      </c>
      <c r="G44" s="1001"/>
      <c r="H44" s="1244">
        <v>6744</v>
      </c>
      <c r="I44" s="799">
        <v>182</v>
      </c>
      <c r="J44" s="1240">
        <v>2.6</v>
      </c>
      <c r="K44" s="1136"/>
      <c r="L44" s="1129">
        <v>7</v>
      </c>
    </row>
    <row r="45" spans="1:13" ht="13.5" customHeight="1">
      <c r="A45" s="999">
        <v>105.9</v>
      </c>
      <c r="B45" s="1064">
        <v>311510</v>
      </c>
      <c r="C45" s="1034">
        <v>70389</v>
      </c>
      <c r="D45" s="932">
        <v>9695106</v>
      </c>
      <c r="E45" s="932">
        <v>5990551</v>
      </c>
      <c r="F45" s="1036">
        <v>106</v>
      </c>
      <c r="G45" s="1001"/>
      <c r="H45" s="1244">
        <v>6749</v>
      </c>
      <c r="I45" s="799">
        <v>183</v>
      </c>
      <c r="J45" s="1240">
        <v>2.6</v>
      </c>
      <c r="K45" s="1136"/>
      <c r="L45" s="1129">
        <v>8</v>
      </c>
    </row>
    <row r="46" spans="1:13" ht="13.5" customHeight="1">
      <c r="A46" s="999">
        <v>106.2</v>
      </c>
      <c r="B46" s="421">
        <v>311728</v>
      </c>
      <c r="C46" s="1034">
        <v>68941</v>
      </c>
      <c r="D46" s="932">
        <v>9632151</v>
      </c>
      <c r="E46" s="932">
        <v>6026441</v>
      </c>
      <c r="F46" s="1036">
        <v>104.5</v>
      </c>
      <c r="G46" s="1001"/>
      <c r="H46" s="1244">
        <v>6756</v>
      </c>
      <c r="I46" s="799">
        <v>177</v>
      </c>
      <c r="J46" s="1240">
        <v>2.6</v>
      </c>
      <c r="K46" s="1136"/>
      <c r="L46" s="1129">
        <v>9</v>
      </c>
    </row>
    <row r="47" spans="1:13" ht="13.5" customHeight="1">
      <c r="A47" s="999">
        <v>107.1</v>
      </c>
      <c r="B47" s="421">
        <v>330590</v>
      </c>
      <c r="C47" s="932">
        <v>71769</v>
      </c>
      <c r="D47" s="932">
        <v>9679862</v>
      </c>
      <c r="E47" s="932">
        <v>6032046</v>
      </c>
      <c r="F47" s="1036">
        <v>103.6</v>
      </c>
      <c r="G47" s="1001"/>
      <c r="H47" s="1244">
        <v>6755</v>
      </c>
      <c r="I47" s="799">
        <v>176</v>
      </c>
      <c r="J47" s="1240">
        <v>2.5</v>
      </c>
      <c r="K47" s="1136"/>
      <c r="L47" s="1129">
        <v>10</v>
      </c>
    </row>
    <row r="48" spans="1:13" ht="13.5" customHeight="1">
      <c r="A48" s="999">
        <v>106.9</v>
      </c>
      <c r="B48" s="421">
        <v>301718</v>
      </c>
      <c r="C48" s="932">
        <v>66238</v>
      </c>
      <c r="D48" s="1037">
        <v>9771535</v>
      </c>
      <c r="E48" s="1037">
        <v>6067305</v>
      </c>
      <c r="F48" s="1036">
        <v>104.2</v>
      </c>
      <c r="G48" s="989"/>
      <c r="H48" s="1244">
        <v>6772</v>
      </c>
      <c r="I48" s="1091">
        <v>177</v>
      </c>
      <c r="J48" s="1126">
        <v>2.5</v>
      </c>
      <c r="K48" s="1136"/>
      <c r="L48" s="1129">
        <v>11</v>
      </c>
    </row>
    <row r="49" spans="1:13" ht="13.5" customHeight="1">
      <c r="A49" s="999">
        <v>106.8</v>
      </c>
      <c r="B49" s="1091">
        <v>348859</v>
      </c>
      <c r="C49" s="932">
        <v>64586</v>
      </c>
      <c r="D49" s="1037">
        <v>9691548</v>
      </c>
      <c r="E49" s="1037">
        <v>6108607</v>
      </c>
      <c r="F49" s="1036">
        <v>102.5</v>
      </c>
      <c r="G49" s="989"/>
      <c r="H49" s="1244">
        <v>6764</v>
      </c>
      <c r="I49" s="1091">
        <v>172</v>
      </c>
      <c r="J49" s="1126">
        <v>2.5</v>
      </c>
      <c r="K49" s="1136"/>
      <c r="L49" s="1129">
        <v>12</v>
      </c>
    </row>
    <row r="50" spans="1:13" ht="13.5" customHeight="1">
      <c r="A50" s="999">
        <v>106.9</v>
      </c>
      <c r="B50" s="1091">
        <v>313165</v>
      </c>
      <c r="C50" s="1037">
        <v>58849</v>
      </c>
      <c r="D50" s="1037">
        <v>9738023</v>
      </c>
      <c r="E50" s="1037">
        <v>6114317</v>
      </c>
      <c r="F50" s="1036">
        <v>103.3</v>
      </c>
      <c r="G50" s="989"/>
      <c r="H50" s="992">
        <v>6761</v>
      </c>
      <c r="I50" s="1091">
        <v>170</v>
      </c>
      <c r="J50" s="1126">
        <v>2.4</v>
      </c>
      <c r="K50" s="1136">
        <v>6</v>
      </c>
      <c r="L50" s="1129">
        <v>1</v>
      </c>
    </row>
    <row r="51" spans="1:13" ht="13.5" customHeight="1">
      <c r="A51" s="999">
        <v>106.9</v>
      </c>
      <c r="B51" s="1091">
        <v>307765</v>
      </c>
      <c r="C51" s="1037">
        <v>59162</v>
      </c>
      <c r="D51" s="1037">
        <v>9764248</v>
      </c>
      <c r="E51" s="1037">
        <v>6136265</v>
      </c>
      <c r="F51" s="1036">
        <v>107.2</v>
      </c>
      <c r="G51" s="989"/>
      <c r="H51" s="992">
        <v>6783</v>
      </c>
      <c r="I51" s="1091">
        <v>182</v>
      </c>
      <c r="J51" s="1126">
        <v>2.6</v>
      </c>
      <c r="K51" s="1136"/>
      <c r="L51" s="1129">
        <v>2</v>
      </c>
    </row>
    <row r="52" spans="1:13" ht="13.5" customHeight="1">
      <c r="A52" s="999">
        <v>107.2</v>
      </c>
      <c r="B52" s="1091">
        <v>353810</v>
      </c>
      <c r="C52" s="1037">
        <v>64265</v>
      </c>
      <c r="D52" s="1125">
        <v>9911676</v>
      </c>
      <c r="E52" s="1125">
        <v>6191800</v>
      </c>
      <c r="F52" s="1126">
        <v>106.5</v>
      </c>
      <c r="G52" s="989"/>
      <c r="H52" s="992">
        <v>6760</v>
      </c>
      <c r="I52" s="1091">
        <v>182</v>
      </c>
      <c r="J52" s="1126">
        <v>2.6</v>
      </c>
      <c r="K52" s="1136"/>
      <c r="L52" s="1129">
        <v>3</v>
      </c>
    </row>
    <row r="53" spans="1:13" ht="13.5" customHeight="1">
      <c r="A53" s="999">
        <v>107.7</v>
      </c>
      <c r="B53" s="1091">
        <v>345020</v>
      </c>
      <c r="C53" s="1037">
        <v>76583</v>
      </c>
      <c r="D53" s="1037">
        <v>9971766</v>
      </c>
      <c r="E53" s="1037">
        <v>6198290</v>
      </c>
      <c r="F53" s="1036">
        <v>102.7</v>
      </c>
      <c r="G53" s="989"/>
      <c r="H53" s="1245">
        <v>6751</v>
      </c>
      <c r="I53" s="1127">
        <v>183</v>
      </c>
      <c r="J53" s="1035">
        <v>2.6</v>
      </c>
      <c r="K53" s="1136"/>
      <c r="L53" s="1129">
        <v>4</v>
      </c>
    </row>
    <row r="54" spans="1:13" ht="13.5" customHeight="1">
      <c r="A54" s="999">
        <v>108.1</v>
      </c>
      <c r="B54" s="999" t="s">
        <v>476</v>
      </c>
      <c r="C54" s="1037">
        <v>65882</v>
      </c>
      <c r="D54" s="1037">
        <v>9940835</v>
      </c>
      <c r="E54" s="1037">
        <v>6217829</v>
      </c>
      <c r="F54" s="1036" t="s">
        <v>476</v>
      </c>
      <c r="G54" s="989"/>
      <c r="H54" s="1245">
        <v>6761</v>
      </c>
      <c r="I54" s="1127">
        <v>182</v>
      </c>
      <c r="J54" s="1035">
        <v>2.6</v>
      </c>
      <c r="K54" s="1136"/>
      <c r="L54" s="1129">
        <v>5</v>
      </c>
    </row>
    <row r="55" spans="1:13" ht="13.5" customHeight="1">
      <c r="A55" s="999" t="s">
        <v>476</v>
      </c>
      <c r="B55" s="999" t="s">
        <v>476</v>
      </c>
      <c r="C55" s="999" t="s">
        <v>476</v>
      </c>
      <c r="D55" s="999" t="s">
        <v>476</v>
      </c>
      <c r="E55" s="999" t="s">
        <v>476</v>
      </c>
      <c r="F55" s="1036" t="s">
        <v>476</v>
      </c>
      <c r="G55" s="989"/>
      <c r="H55" s="1086" t="s">
        <v>476</v>
      </c>
      <c r="I55" s="1001" t="s">
        <v>476</v>
      </c>
      <c r="J55" s="1036" t="s">
        <v>476</v>
      </c>
      <c r="K55" s="1136"/>
      <c r="L55" s="1129">
        <v>6</v>
      </c>
    </row>
    <row r="56" spans="1:13" ht="6" customHeight="1">
      <c r="A56" s="20"/>
      <c r="B56" s="20"/>
      <c r="C56" s="252"/>
      <c r="D56" s="20"/>
      <c r="E56" s="20"/>
      <c r="F56" s="251"/>
      <c r="G56" s="20"/>
      <c r="H56" s="620"/>
      <c r="I56" s="619"/>
      <c r="J56" s="617"/>
      <c r="K56" s="204"/>
      <c r="L56" s="504"/>
      <c r="M56" s="204"/>
    </row>
    <row r="57" spans="1:13" ht="24" customHeight="1">
      <c r="A57" s="1994" t="s">
        <v>629</v>
      </c>
      <c r="B57" s="1995"/>
      <c r="C57" s="1325" t="s">
        <v>1</v>
      </c>
      <c r="D57" s="1950" t="s">
        <v>3</v>
      </c>
      <c r="E57" s="1988"/>
      <c r="F57" s="621" t="s">
        <v>2</v>
      </c>
      <c r="G57" s="613"/>
      <c r="H57" s="1966" t="s">
        <v>782</v>
      </c>
      <c r="I57" s="1967"/>
      <c r="J57" s="1968"/>
      <c r="K57" s="1950" t="s">
        <v>259</v>
      </c>
      <c r="L57" s="1988"/>
      <c r="M57" s="1988"/>
    </row>
    <row r="58" spans="1:13" ht="2.4500000000000002" customHeight="1">
      <c r="A58" s="632"/>
      <c r="B58" s="632"/>
      <c r="C58" s="632"/>
      <c r="D58" s="632"/>
      <c r="E58" s="632"/>
      <c r="F58" s="632"/>
      <c r="G58" s="632"/>
      <c r="H58" s="632"/>
      <c r="I58" s="632"/>
      <c r="J58" s="632"/>
      <c r="K58" s="632"/>
      <c r="L58" s="632"/>
      <c r="M58" s="632"/>
    </row>
    <row r="59" spans="1:13" ht="14.25" customHeight="1">
      <c r="A59" s="573" t="s">
        <v>793</v>
      </c>
      <c r="B59" s="573"/>
      <c r="C59" s="573"/>
      <c r="D59" s="573"/>
      <c r="E59" s="573"/>
      <c r="F59" s="573"/>
      <c r="G59" s="573"/>
      <c r="H59" s="573"/>
      <c r="I59" s="573"/>
      <c r="J59" s="573"/>
      <c r="K59" s="573"/>
      <c r="L59" s="573"/>
      <c r="M59" s="573"/>
    </row>
    <row r="60" spans="1:13" ht="2.25" customHeight="1">
      <c r="A60" s="573"/>
      <c r="B60" s="573"/>
      <c r="C60" s="573"/>
      <c r="D60" s="573"/>
      <c r="E60" s="573"/>
      <c r="F60" s="573"/>
      <c r="G60" s="573"/>
      <c r="H60" s="573"/>
      <c r="I60" s="573"/>
      <c r="J60" s="573"/>
      <c r="K60" s="573"/>
      <c r="L60" s="573"/>
      <c r="M60" s="573"/>
    </row>
    <row r="61" spans="1:13" ht="12" customHeight="1">
      <c r="A61" s="1992" t="s">
        <v>856</v>
      </c>
      <c r="B61" s="1993"/>
      <c r="C61" s="1993"/>
      <c r="D61" s="1993"/>
      <c r="E61" s="1993"/>
      <c r="F61" s="1993"/>
      <c r="G61" s="1993"/>
      <c r="H61" s="1993"/>
      <c r="I61" s="1993"/>
      <c r="J61" s="1993"/>
      <c r="K61" s="1993"/>
      <c r="L61" s="1993"/>
      <c r="M61" s="1993"/>
    </row>
    <row r="62" spans="1:13" ht="1.1499999999999999" customHeight="1">
      <c r="A62" s="623"/>
      <c r="B62" s="623"/>
      <c r="C62" s="623"/>
      <c r="D62" s="623"/>
      <c r="E62" s="623"/>
      <c r="F62" s="623"/>
      <c r="G62" s="623"/>
      <c r="H62" s="623"/>
      <c r="I62" s="623"/>
      <c r="J62" s="623"/>
      <c r="K62" s="623"/>
      <c r="L62" s="623"/>
      <c r="M62" s="623"/>
    </row>
    <row r="63" spans="1:13">
      <c r="A63" s="2016" t="s">
        <v>939</v>
      </c>
      <c r="B63" s="2016"/>
      <c r="C63" s="2016"/>
      <c r="D63" s="2016"/>
      <c r="E63" s="2016"/>
      <c r="F63" s="2016"/>
      <c r="G63" s="2016"/>
      <c r="H63" s="2016"/>
      <c r="I63" s="2016"/>
      <c r="J63" s="2016"/>
      <c r="K63" s="2016"/>
      <c r="L63" s="2016"/>
      <c r="M63" s="2016"/>
    </row>
    <row r="64" spans="1:13">
      <c r="A64" s="1324"/>
      <c r="B64" s="1324" t="s">
        <v>1071</v>
      </c>
      <c r="C64" s="1324"/>
      <c r="D64" s="1324"/>
      <c r="E64" s="1324"/>
      <c r="F64" s="1324"/>
      <c r="G64" s="1324"/>
      <c r="H64" s="1324"/>
      <c r="I64" s="1324"/>
      <c r="J64" s="1324"/>
      <c r="K64" s="1324"/>
      <c r="L64" s="1324"/>
      <c r="M64" s="1324"/>
    </row>
    <row r="65" spans="1:13">
      <c r="B65" s="1324" t="s">
        <v>1072</v>
      </c>
      <c r="C65" s="1324"/>
      <c r="D65" s="1324"/>
      <c r="E65" s="1324"/>
      <c r="F65" s="1324"/>
      <c r="G65" s="1324"/>
      <c r="H65" s="1324"/>
      <c r="I65" s="1324"/>
      <c r="J65" s="1324"/>
      <c r="K65" s="1324"/>
      <c r="L65" s="1324"/>
      <c r="M65" s="1324"/>
    </row>
    <row r="66" spans="1:13" ht="12" customHeight="1">
      <c r="B66" s="1301" t="s">
        <v>1073</v>
      </c>
      <c r="C66" s="1324"/>
      <c r="D66" s="1324"/>
      <c r="E66" s="1324"/>
      <c r="F66" s="1324"/>
      <c r="G66" s="1324"/>
      <c r="H66" s="1324"/>
      <c r="I66" s="1324"/>
      <c r="J66" s="1324"/>
      <c r="K66" s="1324"/>
      <c r="L66" s="1324"/>
      <c r="M66" s="1324"/>
    </row>
    <row r="67" spans="1:13" ht="12" customHeight="1">
      <c r="A67" s="1324"/>
      <c r="B67" s="1301" t="s">
        <v>1070</v>
      </c>
      <c r="C67" s="1324"/>
      <c r="D67" s="1324"/>
      <c r="E67" s="1324"/>
      <c r="F67" s="1324"/>
      <c r="G67" s="1324"/>
      <c r="H67" s="1324"/>
      <c r="I67" s="1324"/>
      <c r="J67" s="1324"/>
      <c r="K67" s="1324"/>
      <c r="L67" s="1324"/>
      <c r="M67" s="1324"/>
    </row>
    <row r="68" spans="1:13" ht="23.25" customHeight="1">
      <c r="A68" s="1992" t="s">
        <v>987</v>
      </c>
      <c r="B68" s="1993"/>
      <c r="C68" s="1993"/>
      <c r="D68" s="1993"/>
      <c r="E68" s="1993"/>
      <c r="F68" s="1993"/>
      <c r="G68" s="1993"/>
      <c r="H68" s="1993"/>
      <c r="I68" s="1993"/>
      <c r="J68" s="1993"/>
      <c r="K68" s="1993"/>
      <c r="L68" s="1993"/>
      <c r="M68" s="1993"/>
    </row>
    <row r="69" spans="1:13" ht="1.1499999999999999" customHeight="1">
      <c r="A69" s="1324"/>
      <c r="B69" s="1324"/>
      <c r="C69" s="1324"/>
      <c r="D69" s="1324"/>
      <c r="E69" s="1324"/>
      <c r="F69" s="1324"/>
      <c r="G69" s="1324"/>
      <c r="H69" s="1324"/>
      <c r="I69" s="1324"/>
      <c r="J69" s="1324"/>
      <c r="K69" s="1324"/>
      <c r="L69" s="1324"/>
      <c r="M69" s="635"/>
    </row>
    <row r="70" spans="1:13" ht="23.25" customHeight="1">
      <c r="A70" s="1992" t="s">
        <v>986</v>
      </c>
      <c r="B70" s="1993"/>
      <c r="C70" s="1993"/>
      <c r="D70" s="1993"/>
      <c r="E70" s="1993"/>
      <c r="F70" s="1993"/>
      <c r="G70" s="1993"/>
      <c r="H70" s="1993"/>
      <c r="I70" s="1993"/>
      <c r="J70" s="1993"/>
      <c r="K70" s="1993"/>
      <c r="L70" s="1993"/>
      <c r="M70" s="1993"/>
    </row>
    <row r="71" spans="1:13" ht="1.1499999999999999" customHeight="1">
      <c r="A71" s="1324"/>
      <c r="B71" s="1324"/>
      <c r="C71" s="1324"/>
      <c r="D71" s="1324"/>
      <c r="E71" s="1324"/>
      <c r="F71" s="1324"/>
      <c r="G71" s="1324"/>
      <c r="H71" s="1324"/>
      <c r="I71" s="1324"/>
      <c r="J71" s="1324"/>
      <c r="K71" s="1324"/>
      <c r="L71" s="1324"/>
      <c r="M71" s="635"/>
    </row>
    <row r="72" spans="1:13" ht="36" customHeight="1">
      <c r="A72" s="1992" t="s">
        <v>957</v>
      </c>
      <c r="B72" s="1993"/>
      <c r="C72" s="1993"/>
      <c r="D72" s="1993"/>
      <c r="E72" s="1993"/>
      <c r="F72" s="1993"/>
      <c r="G72" s="1993"/>
      <c r="H72" s="1993"/>
      <c r="I72" s="1993"/>
      <c r="J72" s="1993"/>
      <c r="K72" s="1993"/>
      <c r="L72" s="1993"/>
      <c r="M72" s="1993"/>
    </row>
    <row r="73" spans="1:13">
      <c r="D73" s="610"/>
      <c r="E73" s="610"/>
      <c r="F73" s="610"/>
      <c r="K73" s="610"/>
      <c r="L73" s="4"/>
      <c r="M73" s="4"/>
    </row>
    <row r="74" spans="1:13">
      <c r="D74" s="610"/>
      <c r="E74" s="610"/>
      <c r="F74" s="610"/>
      <c r="K74" s="610"/>
      <c r="L74" s="4"/>
      <c r="M74" s="4"/>
    </row>
    <row r="75" spans="1:13">
      <c r="D75" s="610"/>
      <c r="E75" s="610"/>
      <c r="F75" s="610"/>
      <c r="K75" s="610"/>
      <c r="L75" s="4"/>
      <c r="M75" s="4"/>
    </row>
    <row r="76" spans="1:13">
      <c r="D76" s="610"/>
      <c r="E76" s="610"/>
      <c r="F76" s="610"/>
      <c r="K76" s="610"/>
      <c r="L76" s="4"/>
      <c r="M76" s="4"/>
    </row>
    <row r="77" spans="1:13">
      <c r="D77" s="610"/>
      <c r="E77" s="610"/>
      <c r="F77" s="610"/>
      <c r="K77" s="610"/>
      <c r="L77" s="4"/>
      <c r="M77" s="4"/>
    </row>
    <row r="78" spans="1:13">
      <c r="D78" s="610"/>
      <c r="E78" s="610"/>
      <c r="F78" s="610"/>
      <c r="K78" s="610"/>
      <c r="L78" s="4"/>
      <c r="M78" s="4"/>
    </row>
    <row r="79" spans="1:13">
      <c r="D79" s="610"/>
      <c r="E79" s="610"/>
      <c r="F79" s="610"/>
      <c r="K79" s="610"/>
      <c r="L79" s="4"/>
      <c r="M79" s="4"/>
    </row>
    <row r="80" spans="1:13">
      <c r="D80" s="610"/>
      <c r="E80" s="610"/>
      <c r="F80" s="610"/>
      <c r="K80" s="610"/>
      <c r="L80" s="4"/>
      <c r="M80" s="4"/>
    </row>
    <row r="81" spans="4:13">
      <c r="D81" s="610"/>
      <c r="E81" s="610"/>
      <c r="F81" s="610"/>
      <c r="K81" s="610"/>
      <c r="L81" s="4"/>
      <c r="M81" s="4"/>
    </row>
    <row r="82" spans="4:13">
      <c r="D82" s="610"/>
      <c r="E82" s="610"/>
      <c r="F82" s="610"/>
      <c r="K82" s="610"/>
      <c r="L82" s="4"/>
      <c r="M82" s="4"/>
    </row>
    <row r="83" spans="4:13">
      <c r="D83" s="610"/>
      <c r="E83" s="610"/>
      <c r="F83" s="610"/>
      <c r="K83" s="610"/>
      <c r="L83" s="4"/>
      <c r="M83" s="4"/>
    </row>
    <row r="84" spans="4:13">
      <c r="D84" s="610"/>
      <c r="E84" s="610"/>
      <c r="F84" s="610"/>
      <c r="K84" s="610"/>
      <c r="L84" s="4"/>
      <c r="M84" s="4"/>
    </row>
    <row r="85" spans="4:13">
      <c r="D85" s="610"/>
      <c r="E85" s="610"/>
      <c r="F85" s="610"/>
      <c r="K85" s="610"/>
      <c r="L85" s="4"/>
      <c r="M85" s="4"/>
    </row>
    <row r="86" spans="4:13">
      <c r="D86" s="610"/>
      <c r="E86" s="610"/>
      <c r="F86" s="610"/>
      <c r="K86" s="610"/>
      <c r="L86" s="4"/>
      <c r="M86" s="4"/>
    </row>
    <row r="87" spans="4:13">
      <c r="D87" s="610"/>
      <c r="E87" s="610"/>
      <c r="F87" s="610"/>
      <c r="K87" s="610"/>
      <c r="L87" s="4"/>
      <c r="M87" s="4"/>
    </row>
    <row r="88" spans="4:13">
      <c r="D88" s="610"/>
      <c r="E88" s="610"/>
      <c r="F88" s="610"/>
      <c r="K88" s="610"/>
      <c r="L88" s="4"/>
      <c r="M88" s="4"/>
    </row>
    <row r="89" spans="4:13">
      <c r="D89" s="610"/>
      <c r="E89" s="610"/>
      <c r="F89" s="610"/>
      <c r="K89" s="610"/>
      <c r="L89" s="4"/>
      <c r="M89" s="4"/>
    </row>
    <row r="90" spans="4:13">
      <c r="D90" s="610"/>
      <c r="E90" s="610"/>
      <c r="F90" s="610"/>
      <c r="K90" s="610"/>
      <c r="L90" s="4"/>
      <c r="M90" s="4"/>
    </row>
    <row r="91" spans="4:13">
      <c r="D91" s="610"/>
      <c r="E91" s="610"/>
      <c r="F91" s="610"/>
      <c r="K91" s="610"/>
      <c r="L91" s="4"/>
      <c r="M91" s="4"/>
    </row>
    <row r="92" spans="4:13">
      <c r="D92" s="610"/>
      <c r="E92" s="610"/>
      <c r="F92" s="610"/>
      <c r="K92" s="610"/>
      <c r="L92" s="4"/>
      <c r="M92" s="4"/>
    </row>
    <row r="93" spans="4:13">
      <c r="D93" s="610"/>
      <c r="E93" s="610"/>
      <c r="F93" s="610"/>
      <c r="K93" s="610"/>
      <c r="L93" s="4"/>
      <c r="M93" s="4"/>
    </row>
    <row r="94" spans="4:13">
      <c r="D94" s="610"/>
      <c r="E94" s="610"/>
      <c r="F94" s="610"/>
      <c r="K94" s="610"/>
      <c r="L94" s="4"/>
      <c r="M94" s="4"/>
    </row>
    <row r="95" spans="4:13">
      <c r="D95" s="610"/>
      <c r="E95" s="610"/>
      <c r="F95" s="610"/>
      <c r="K95" s="610"/>
      <c r="L95" s="4"/>
      <c r="M95" s="4"/>
    </row>
    <row r="96" spans="4:13">
      <c r="D96" s="610"/>
      <c r="E96" s="610"/>
      <c r="F96" s="610"/>
      <c r="K96" s="610"/>
      <c r="L96" s="4"/>
      <c r="M96" s="4"/>
    </row>
    <row r="97" spans="4:13">
      <c r="D97" s="610"/>
      <c r="E97" s="610"/>
      <c r="F97" s="610"/>
      <c r="K97" s="610"/>
      <c r="L97" s="4"/>
      <c r="M97" s="4"/>
    </row>
    <row r="98" spans="4:13">
      <c r="D98" s="610"/>
      <c r="E98" s="610"/>
      <c r="F98" s="610"/>
      <c r="K98" s="610"/>
      <c r="L98" s="4"/>
      <c r="M98" s="4"/>
    </row>
    <row r="99" spans="4:13">
      <c r="D99" s="610"/>
      <c r="E99" s="610"/>
      <c r="F99" s="610"/>
      <c r="K99" s="610"/>
      <c r="L99" s="4"/>
      <c r="M99" s="4"/>
    </row>
    <row r="100" spans="4:13">
      <c r="D100" s="610"/>
      <c r="E100" s="610"/>
      <c r="F100" s="610"/>
      <c r="K100" s="610"/>
      <c r="L100" s="4"/>
      <c r="M100" s="4"/>
    </row>
    <row r="101" spans="4:13">
      <c r="D101" s="610"/>
      <c r="E101" s="610"/>
      <c r="F101" s="610"/>
      <c r="K101" s="610"/>
      <c r="L101" s="4"/>
      <c r="M101" s="4"/>
    </row>
    <row r="102" spans="4:13">
      <c r="D102" s="610"/>
      <c r="E102" s="610"/>
      <c r="F102" s="610"/>
      <c r="K102" s="610"/>
      <c r="L102" s="4"/>
      <c r="M102" s="4"/>
    </row>
    <row r="103" spans="4:13">
      <c r="D103" s="610"/>
      <c r="E103" s="610"/>
      <c r="F103" s="610"/>
      <c r="K103" s="610"/>
      <c r="L103" s="4"/>
      <c r="M103" s="4"/>
    </row>
    <row r="104" spans="4:13">
      <c r="D104" s="610"/>
      <c r="E104" s="610"/>
      <c r="F104" s="610"/>
      <c r="K104" s="610"/>
      <c r="L104" s="4"/>
      <c r="M104" s="4"/>
    </row>
    <row r="105" spans="4:13">
      <c r="D105" s="610"/>
      <c r="E105" s="610"/>
      <c r="F105" s="610"/>
      <c r="K105" s="610"/>
      <c r="L105" s="4"/>
      <c r="M105" s="4"/>
    </row>
    <row r="106" spans="4:13">
      <c r="D106" s="610"/>
      <c r="E106" s="610"/>
      <c r="F106" s="610"/>
      <c r="K106" s="610"/>
      <c r="L106" s="4"/>
      <c r="M106" s="4"/>
    </row>
    <row r="107" spans="4:13">
      <c r="D107" s="610"/>
      <c r="E107" s="610"/>
      <c r="F107" s="610"/>
      <c r="K107" s="610"/>
      <c r="L107" s="4"/>
      <c r="M107" s="4"/>
    </row>
    <row r="108" spans="4:13">
      <c r="D108" s="610"/>
      <c r="E108" s="610"/>
      <c r="F108" s="610"/>
      <c r="K108" s="610"/>
      <c r="L108" s="4"/>
      <c r="M108" s="4"/>
    </row>
    <row r="109" spans="4:13">
      <c r="D109" s="610"/>
      <c r="E109" s="610"/>
      <c r="F109" s="610"/>
      <c r="K109" s="610"/>
      <c r="L109" s="4"/>
      <c r="M109" s="4"/>
    </row>
    <row r="110" spans="4:13">
      <c r="D110" s="610"/>
      <c r="E110" s="610"/>
      <c r="F110" s="610"/>
      <c r="K110" s="610"/>
      <c r="L110" s="4"/>
      <c r="M110" s="4"/>
    </row>
    <row r="111" spans="4:13">
      <c r="D111" s="610"/>
      <c r="E111" s="610"/>
      <c r="F111" s="610"/>
      <c r="K111" s="610"/>
      <c r="L111" s="4"/>
      <c r="M111" s="4"/>
    </row>
    <row r="112" spans="4:13">
      <c r="D112" s="610"/>
      <c r="E112" s="610"/>
      <c r="F112" s="610"/>
      <c r="K112" s="610"/>
      <c r="L112" s="4"/>
      <c r="M112" s="4"/>
    </row>
    <row r="113" spans="4:13">
      <c r="D113" s="610"/>
      <c r="E113" s="610"/>
      <c r="F113" s="610"/>
      <c r="K113" s="610"/>
      <c r="L113" s="4"/>
      <c r="M113" s="4"/>
    </row>
    <row r="114" spans="4:13">
      <c r="D114" s="610"/>
      <c r="E114" s="610"/>
      <c r="F114" s="610"/>
      <c r="K114" s="610"/>
      <c r="L114" s="4"/>
      <c r="M114" s="4"/>
    </row>
    <row r="115" spans="4:13">
      <c r="D115" s="610"/>
      <c r="E115" s="610"/>
      <c r="F115" s="610"/>
      <c r="K115" s="610"/>
      <c r="L115" s="4"/>
      <c r="M115" s="4"/>
    </row>
    <row r="116" spans="4:13">
      <c r="D116" s="610"/>
      <c r="E116" s="610"/>
      <c r="F116" s="610"/>
      <c r="K116" s="610"/>
      <c r="L116" s="4"/>
      <c r="M116" s="4"/>
    </row>
    <row r="117" spans="4:13">
      <c r="D117" s="610"/>
      <c r="E117" s="610"/>
      <c r="F117" s="610"/>
      <c r="K117" s="610"/>
      <c r="L117" s="4"/>
      <c r="M117" s="4"/>
    </row>
    <row r="118" spans="4:13">
      <c r="D118" s="610"/>
      <c r="E118" s="610"/>
      <c r="F118" s="610"/>
      <c r="K118" s="610"/>
      <c r="L118" s="4"/>
      <c r="M118" s="4"/>
    </row>
    <row r="119" spans="4:13">
      <c r="D119" s="610"/>
      <c r="E119" s="610"/>
      <c r="F119" s="610"/>
      <c r="K119" s="610"/>
      <c r="L119" s="4"/>
      <c r="M119" s="4"/>
    </row>
    <row r="120" spans="4:13">
      <c r="D120" s="610"/>
      <c r="E120" s="610"/>
      <c r="F120" s="610"/>
      <c r="K120" s="610"/>
      <c r="L120" s="4"/>
      <c r="M120" s="4"/>
    </row>
    <row r="121" spans="4:13">
      <c r="D121" s="610"/>
      <c r="E121" s="610"/>
      <c r="F121" s="610"/>
      <c r="K121" s="610"/>
      <c r="L121" s="4"/>
      <c r="M121" s="4"/>
    </row>
    <row r="122" spans="4:13">
      <c r="D122" s="610"/>
      <c r="E122" s="610"/>
      <c r="F122" s="610"/>
      <c r="K122" s="610"/>
      <c r="L122" s="4"/>
      <c r="M122" s="4"/>
    </row>
    <row r="123" spans="4:13">
      <c r="D123" s="610"/>
      <c r="E123" s="610"/>
      <c r="F123" s="610"/>
      <c r="K123" s="610"/>
      <c r="L123" s="4"/>
      <c r="M123" s="4"/>
    </row>
    <row r="124" spans="4:13">
      <c r="D124" s="610"/>
      <c r="E124" s="610"/>
      <c r="F124" s="610"/>
      <c r="K124" s="610"/>
      <c r="L124" s="4"/>
      <c r="M124" s="4"/>
    </row>
    <row r="125" spans="4:13">
      <c r="D125" s="610"/>
      <c r="E125" s="610"/>
      <c r="F125" s="610"/>
      <c r="K125" s="610"/>
      <c r="L125" s="4"/>
      <c r="M125" s="4"/>
    </row>
    <row r="126" spans="4:13">
      <c r="D126" s="610"/>
      <c r="E126" s="610"/>
      <c r="F126" s="610"/>
      <c r="K126" s="610"/>
      <c r="L126" s="4"/>
      <c r="M126" s="4"/>
    </row>
    <row r="127" spans="4:13">
      <c r="D127" s="610"/>
      <c r="E127" s="610"/>
      <c r="F127" s="610"/>
      <c r="K127" s="610"/>
      <c r="L127" s="4"/>
      <c r="M127" s="4"/>
    </row>
    <row r="128" spans="4:13">
      <c r="D128" s="610"/>
      <c r="E128" s="610"/>
      <c r="F128" s="610"/>
      <c r="K128" s="610"/>
      <c r="L128" s="4"/>
      <c r="M128" s="4"/>
    </row>
    <row r="129" spans="4:13">
      <c r="D129" s="610"/>
      <c r="E129" s="610"/>
      <c r="F129" s="610"/>
      <c r="K129" s="610"/>
      <c r="L129" s="4"/>
      <c r="M129" s="4"/>
    </row>
    <row r="130" spans="4:13">
      <c r="D130" s="610"/>
      <c r="E130" s="610"/>
      <c r="F130" s="610"/>
      <c r="K130" s="610"/>
      <c r="L130" s="4"/>
      <c r="M130" s="4"/>
    </row>
    <row r="131" spans="4:13">
      <c r="D131" s="610"/>
      <c r="E131" s="610"/>
      <c r="F131" s="610"/>
      <c r="K131" s="610"/>
      <c r="L131" s="4"/>
      <c r="M131" s="4"/>
    </row>
    <row r="132" spans="4:13">
      <c r="D132" s="610"/>
      <c r="E132" s="610"/>
      <c r="F132" s="610"/>
      <c r="K132" s="610"/>
      <c r="L132" s="4"/>
      <c r="M132" s="4"/>
    </row>
    <row r="133" spans="4:13">
      <c r="D133" s="610"/>
      <c r="E133" s="610"/>
      <c r="F133" s="610"/>
      <c r="K133" s="610"/>
      <c r="L133" s="4"/>
      <c r="M133" s="4"/>
    </row>
    <row r="134" spans="4:13">
      <c r="D134" s="610"/>
      <c r="E134" s="610"/>
      <c r="F134" s="610"/>
      <c r="K134" s="610"/>
      <c r="L134" s="4"/>
      <c r="M134" s="4"/>
    </row>
    <row r="135" spans="4:13">
      <c r="D135" s="610"/>
      <c r="E135" s="610"/>
      <c r="F135" s="610"/>
      <c r="K135" s="610"/>
      <c r="L135" s="4"/>
      <c r="M135" s="4"/>
    </row>
    <row r="136" spans="4:13">
      <c r="D136" s="610"/>
      <c r="E136" s="610"/>
      <c r="F136" s="610"/>
      <c r="K136" s="610"/>
      <c r="L136" s="4"/>
      <c r="M136" s="4"/>
    </row>
    <row r="137" spans="4:13">
      <c r="D137" s="610"/>
      <c r="E137" s="610"/>
      <c r="F137" s="610"/>
      <c r="K137" s="610"/>
      <c r="L137" s="4"/>
      <c r="M137" s="4"/>
    </row>
    <row r="138" spans="4:13">
      <c r="D138" s="610"/>
      <c r="E138" s="610"/>
      <c r="F138" s="610"/>
      <c r="K138" s="610"/>
      <c r="L138" s="4"/>
      <c r="M138" s="4"/>
    </row>
    <row r="139" spans="4:13">
      <c r="D139" s="610"/>
      <c r="E139" s="610"/>
      <c r="F139" s="610"/>
      <c r="K139" s="610"/>
      <c r="L139" s="4"/>
      <c r="M139" s="4"/>
    </row>
    <row r="140" spans="4:13">
      <c r="D140" s="610"/>
      <c r="E140" s="610"/>
      <c r="F140" s="610"/>
      <c r="K140" s="610"/>
      <c r="L140" s="4"/>
      <c r="M140" s="4"/>
    </row>
    <row r="141" spans="4:13">
      <c r="D141" s="610"/>
      <c r="E141" s="610"/>
      <c r="F141" s="610"/>
      <c r="K141" s="610"/>
      <c r="L141" s="4"/>
      <c r="M141" s="4"/>
    </row>
    <row r="142" spans="4:13">
      <c r="D142" s="610"/>
      <c r="E142" s="610"/>
      <c r="F142" s="610"/>
      <c r="K142" s="610"/>
      <c r="L142" s="4"/>
      <c r="M142" s="4"/>
    </row>
    <row r="143" spans="4:13">
      <c r="D143" s="610"/>
      <c r="E143" s="610"/>
      <c r="F143" s="610"/>
      <c r="K143" s="610"/>
      <c r="L143" s="4"/>
      <c r="M143" s="4"/>
    </row>
    <row r="144" spans="4:13">
      <c r="D144" s="610"/>
      <c r="E144" s="610"/>
      <c r="F144" s="610"/>
      <c r="K144" s="610"/>
      <c r="L144" s="4"/>
      <c r="M144" s="4"/>
    </row>
    <row r="145" spans="4:13">
      <c r="D145" s="610"/>
      <c r="E145" s="610"/>
      <c r="F145" s="610"/>
      <c r="K145" s="610"/>
      <c r="L145" s="4"/>
      <c r="M145" s="4"/>
    </row>
    <row r="146" spans="4:13">
      <c r="D146" s="610"/>
      <c r="E146" s="610"/>
      <c r="F146" s="610"/>
      <c r="K146" s="610"/>
      <c r="L146" s="4"/>
      <c r="M146" s="4"/>
    </row>
    <row r="147" spans="4:13">
      <c r="D147" s="610"/>
      <c r="E147" s="610"/>
      <c r="F147" s="610"/>
      <c r="K147" s="610"/>
      <c r="L147" s="4"/>
      <c r="M147" s="4"/>
    </row>
    <row r="148" spans="4:13">
      <c r="D148" s="610"/>
      <c r="E148" s="610"/>
      <c r="F148" s="610"/>
      <c r="K148" s="610"/>
      <c r="L148" s="4"/>
      <c r="M148" s="4"/>
    </row>
    <row r="149" spans="4:13">
      <c r="D149" s="610"/>
      <c r="E149" s="610"/>
      <c r="F149" s="610"/>
      <c r="K149" s="610"/>
      <c r="L149" s="4"/>
      <c r="M149" s="4"/>
    </row>
    <row r="150" spans="4:13">
      <c r="D150" s="610"/>
      <c r="E150" s="610"/>
      <c r="F150" s="610"/>
      <c r="K150" s="610"/>
      <c r="L150" s="4"/>
      <c r="M150" s="4"/>
    </row>
    <row r="151" spans="4:13">
      <c r="D151" s="610"/>
      <c r="E151" s="610"/>
      <c r="F151" s="610"/>
      <c r="K151" s="610"/>
      <c r="L151" s="4"/>
      <c r="M151" s="4"/>
    </row>
    <row r="152" spans="4:13">
      <c r="D152" s="610"/>
      <c r="E152" s="610"/>
      <c r="F152" s="610"/>
      <c r="K152" s="610"/>
      <c r="L152" s="4"/>
      <c r="M152" s="4"/>
    </row>
    <row r="153" spans="4:13">
      <c r="D153" s="610"/>
      <c r="E153" s="610"/>
      <c r="F153" s="610"/>
      <c r="K153" s="610"/>
      <c r="L153" s="4"/>
      <c r="M153" s="4"/>
    </row>
    <row r="154" spans="4:13">
      <c r="D154" s="610"/>
      <c r="E154" s="610"/>
      <c r="F154" s="610"/>
      <c r="K154" s="610"/>
      <c r="L154" s="4"/>
      <c r="M154" s="4"/>
    </row>
    <row r="155" spans="4:13">
      <c r="D155" s="610"/>
      <c r="E155" s="610"/>
      <c r="F155" s="610"/>
      <c r="K155" s="610"/>
      <c r="L155" s="4"/>
      <c r="M155" s="4"/>
    </row>
    <row r="156" spans="4:13">
      <c r="D156" s="610"/>
      <c r="E156" s="610"/>
      <c r="F156" s="610"/>
      <c r="K156" s="610"/>
      <c r="L156" s="4"/>
      <c r="M156" s="4"/>
    </row>
    <row r="157" spans="4:13">
      <c r="D157" s="610"/>
      <c r="E157" s="610"/>
      <c r="F157" s="610"/>
      <c r="K157" s="610"/>
      <c r="L157" s="4"/>
      <c r="M157" s="4"/>
    </row>
    <row r="158" spans="4:13">
      <c r="D158" s="610"/>
      <c r="E158" s="610"/>
      <c r="F158" s="610"/>
      <c r="K158" s="610"/>
      <c r="L158" s="4"/>
      <c r="M158" s="4"/>
    </row>
    <row r="159" spans="4:13">
      <c r="D159" s="610"/>
      <c r="E159" s="610"/>
      <c r="F159" s="610"/>
      <c r="K159" s="610"/>
      <c r="L159" s="4"/>
      <c r="M159" s="4"/>
    </row>
    <row r="160" spans="4:13">
      <c r="D160" s="610"/>
      <c r="E160" s="610"/>
      <c r="F160" s="610"/>
      <c r="K160" s="610"/>
      <c r="L160" s="4"/>
      <c r="M160" s="4"/>
    </row>
    <row r="161" spans="4:13">
      <c r="D161" s="610"/>
      <c r="E161" s="610"/>
      <c r="F161" s="610"/>
      <c r="K161" s="610"/>
      <c r="L161" s="4"/>
      <c r="M161" s="4"/>
    </row>
    <row r="162" spans="4:13">
      <c r="D162" s="610"/>
      <c r="E162" s="610"/>
      <c r="F162" s="610"/>
      <c r="K162" s="610"/>
      <c r="L162" s="4"/>
      <c r="M162" s="4"/>
    </row>
    <row r="163" spans="4:13">
      <c r="D163" s="610"/>
      <c r="E163" s="610"/>
      <c r="F163" s="610"/>
      <c r="K163" s="610"/>
      <c r="L163" s="4"/>
      <c r="M163" s="4"/>
    </row>
    <row r="164" spans="4:13">
      <c r="D164" s="610"/>
      <c r="E164" s="610"/>
      <c r="F164" s="610"/>
      <c r="K164" s="610"/>
      <c r="L164" s="4"/>
      <c r="M164" s="4"/>
    </row>
    <row r="165" spans="4:13">
      <c r="D165" s="610"/>
      <c r="E165" s="610"/>
      <c r="F165" s="610"/>
      <c r="K165" s="610"/>
      <c r="L165" s="4"/>
      <c r="M165" s="4"/>
    </row>
    <row r="166" spans="4:13">
      <c r="D166" s="610"/>
      <c r="E166" s="610"/>
      <c r="F166" s="610"/>
      <c r="K166" s="610"/>
      <c r="L166" s="4"/>
      <c r="M166" s="4"/>
    </row>
    <row r="167" spans="4:13">
      <c r="D167" s="610"/>
      <c r="E167" s="610"/>
      <c r="F167" s="610"/>
      <c r="K167" s="610"/>
      <c r="L167" s="4"/>
      <c r="M167" s="4"/>
    </row>
    <row r="168" spans="4:13">
      <c r="D168" s="610"/>
      <c r="E168" s="610"/>
      <c r="F168" s="610"/>
      <c r="K168" s="610"/>
      <c r="L168" s="4"/>
      <c r="M168" s="4"/>
    </row>
    <row r="169" spans="4:13">
      <c r="D169" s="610"/>
      <c r="E169" s="610"/>
      <c r="F169" s="610"/>
      <c r="K169" s="610"/>
      <c r="L169" s="4"/>
      <c r="M169" s="4"/>
    </row>
    <row r="170" spans="4:13">
      <c r="D170" s="610"/>
      <c r="E170" s="610"/>
      <c r="F170" s="610"/>
      <c r="K170" s="610"/>
      <c r="L170" s="4"/>
      <c r="M170" s="4"/>
    </row>
    <row r="171" spans="4:13">
      <c r="D171" s="610"/>
      <c r="E171" s="610"/>
      <c r="F171" s="610"/>
      <c r="K171" s="610"/>
      <c r="L171" s="4"/>
      <c r="M171" s="4"/>
    </row>
    <row r="172" spans="4:13">
      <c r="D172" s="610"/>
      <c r="E172" s="610"/>
      <c r="F172" s="610"/>
      <c r="K172" s="610"/>
      <c r="L172" s="4"/>
      <c r="M172" s="4"/>
    </row>
    <row r="173" spans="4:13">
      <c r="D173" s="610"/>
      <c r="E173" s="610"/>
      <c r="F173" s="610"/>
      <c r="K173" s="610"/>
      <c r="L173" s="4"/>
      <c r="M173" s="4"/>
    </row>
    <row r="174" spans="4:13">
      <c r="D174" s="610"/>
      <c r="E174" s="610"/>
      <c r="F174" s="610"/>
      <c r="K174" s="610"/>
      <c r="L174" s="4"/>
      <c r="M174" s="4"/>
    </row>
    <row r="175" spans="4:13">
      <c r="D175" s="610"/>
      <c r="E175" s="610"/>
      <c r="F175" s="610"/>
      <c r="K175" s="610"/>
      <c r="L175" s="4"/>
      <c r="M175" s="4"/>
    </row>
    <row r="176" spans="4:13">
      <c r="D176" s="610"/>
      <c r="E176" s="610"/>
      <c r="F176" s="610"/>
      <c r="K176" s="610"/>
      <c r="L176" s="4"/>
      <c r="M176" s="4"/>
    </row>
    <row r="177" spans="4:13">
      <c r="D177" s="610"/>
      <c r="E177" s="610"/>
      <c r="F177" s="610"/>
      <c r="K177" s="610"/>
      <c r="L177" s="4"/>
      <c r="M177" s="4"/>
    </row>
    <row r="178" spans="4:13">
      <c r="D178" s="610"/>
      <c r="E178" s="610"/>
      <c r="F178" s="610"/>
      <c r="K178" s="610"/>
      <c r="L178" s="4"/>
      <c r="M178" s="4"/>
    </row>
    <row r="179" spans="4:13">
      <c r="D179" s="610"/>
      <c r="E179" s="610"/>
      <c r="F179" s="610"/>
      <c r="K179" s="610"/>
      <c r="L179" s="4"/>
      <c r="M179" s="4"/>
    </row>
    <row r="180" spans="4:13">
      <c r="D180" s="610"/>
      <c r="E180" s="610"/>
      <c r="F180" s="610"/>
      <c r="K180" s="610"/>
      <c r="L180" s="4"/>
      <c r="M180" s="4"/>
    </row>
    <row r="181" spans="4:13">
      <c r="D181" s="610"/>
      <c r="E181" s="610"/>
      <c r="F181" s="610"/>
      <c r="K181" s="610"/>
      <c r="L181" s="4"/>
      <c r="M181" s="4"/>
    </row>
    <row r="182" spans="4:13">
      <c r="D182" s="610"/>
      <c r="E182" s="610"/>
      <c r="F182" s="610"/>
      <c r="K182" s="610"/>
      <c r="L182" s="4"/>
      <c r="M182" s="4"/>
    </row>
    <row r="183" spans="4:13">
      <c r="D183" s="610"/>
      <c r="E183" s="610"/>
      <c r="F183" s="610"/>
      <c r="K183" s="610"/>
      <c r="L183" s="4"/>
      <c r="M183" s="4"/>
    </row>
    <row r="184" spans="4:13">
      <c r="D184" s="610"/>
      <c r="E184" s="610"/>
      <c r="F184" s="610"/>
      <c r="K184" s="610"/>
      <c r="L184" s="4"/>
      <c r="M184" s="4"/>
    </row>
    <row r="185" spans="4:13">
      <c r="D185" s="610"/>
      <c r="E185" s="610"/>
      <c r="F185" s="610"/>
      <c r="K185" s="610"/>
      <c r="L185" s="4"/>
      <c r="M185" s="4"/>
    </row>
    <row r="186" spans="4:13">
      <c r="D186" s="610"/>
      <c r="E186" s="610"/>
      <c r="F186" s="610"/>
      <c r="K186" s="610"/>
      <c r="L186" s="4"/>
      <c r="M186" s="4"/>
    </row>
    <row r="187" spans="4:13">
      <c r="D187" s="610"/>
      <c r="E187" s="610"/>
      <c r="F187" s="610"/>
      <c r="K187" s="610"/>
      <c r="L187" s="4"/>
      <c r="M187" s="4"/>
    </row>
    <row r="188" spans="4:13">
      <c r="D188" s="610"/>
      <c r="E188" s="610"/>
      <c r="F188" s="610"/>
      <c r="K188" s="610"/>
      <c r="L188" s="4"/>
      <c r="M188" s="4"/>
    </row>
    <row r="189" spans="4:13">
      <c r="D189" s="610"/>
      <c r="E189" s="610"/>
      <c r="F189" s="610"/>
      <c r="K189" s="610"/>
      <c r="L189" s="4"/>
      <c r="M189" s="4"/>
    </row>
    <row r="190" spans="4:13">
      <c r="D190" s="610"/>
      <c r="E190" s="610"/>
      <c r="F190" s="610"/>
      <c r="K190" s="610"/>
      <c r="L190" s="4"/>
      <c r="M190" s="4"/>
    </row>
    <row r="191" spans="4:13">
      <c r="D191" s="610"/>
      <c r="E191" s="610"/>
      <c r="F191" s="610"/>
      <c r="K191" s="610"/>
      <c r="L191" s="4"/>
      <c r="M191" s="4"/>
    </row>
    <row r="192" spans="4:13">
      <c r="D192" s="610"/>
      <c r="E192" s="610"/>
      <c r="F192" s="610"/>
      <c r="K192" s="610"/>
      <c r="L192" s="4"/>
      <c r="M192" s="4"/>
    </row>
    <row r="193" spans="4:13">
      <c r="D193" s="610"/>
      <c r="E193" s="610"/>
      <c r="F193" s="610"/>
      <c r="K193" s="610"/>
      <c r="L193" s="4"/>
      <c r="M193" s="4"/>
    </row>
    <row r="194" spans="4:13">
      <c r="D194" s="610"/>
      <c r="E194" s="610"/>
      <c r="F194" s="610"/>
      <c r="K194" s="610"/>
      <c r="L194" s="4"/>
      <c r="M194" s="4"/>
    </row>
    <row r="195" spans="4:13">
      <c r="D195" s="610"/>
      <c r="E195" s="610"/>
      <c r="F195" s="610"/>
      <c r="K195" s="610"/>
      <c r="L195" s="4"/>
      <c r="M195" s="4"/>
    </row>
    <row r="196" spans="4:13">
      <c r="D196" s="610"/>
      <c r="E196" s="610"/>
      <c r="F196" s="610"/>
      <c r="K196" s="610"/>
      <c r="L196" s="4"/>
      <c r="M196" s="4"/>
    </row>
    <row r="197" spans="4:13">
      <c r="D197" s="610"/>
      <c r="E197" s="610"/>
      <c r="F197" s="610"/>
      <c r="K197" s="610"/>
      <c r="L197" s="4"/>
      <c r="M197" s="4"/>
    </row>
    <row r="198" spans="4:13">
      <c r="D198" s="610"/>
      <c r="E198" s="610"/>
      <c r="F198" s="610"/>
      <c r="K198" s="610"/>
      <c r="L198" s="4"/>
      <c r="M198" s="4"/>
    </row>
    <row r="199" spans="4:13">
      <c r="D199" s="610"/>
      <c r="E199" s="610"/>
      <c r="F199" s="610"/>
      <c r="K199" s="610"/>
      <c r="L199" s="4"/>
      <c r="M199" s="4"/>
    </row>
    <row r="200" spans="4:13">
      <c r="D200" s="610"/>
      <c r="E200" s="610"/>
      <c r="F200" s="610"/>
      <c r="K200" s="610"/>
      <c r="L200" s="4"/>
      <c r="M200" s="4"/>
    </row>
    <row r="201" spans="4:13">
      <c r="D201" s="610"/>
      <c r="E201" s="610"/>
      <c r="F201" s="610"/>
      <c r="K201" s="610"/>
      <c r="L201" s="4"/>
      <c r="M201" s="4"/>
    </row>
    <row r="202" spans="4:13">
      <c r="D202" s="610"/>
      <c r="E202" s="610"/>
      <c r="F202" s="610"/>
      <c r="K202" s="610"/>
      <c r="L202" s="4"/>
      <c r="M202" s="4"/>
    </row>
    <row r="203" spans="4:13">
      <c r="D203" s="610"/>
      <c r="E203" s="610"/>
      <c r="F203" s="610"/>
      <c r="K203" s="610"/>
      <c r="L203" s="4"/>
      <c r="M203" s="4"/>
    </row>
    <row r="204" spans="4:13">
      <c r="D204" s="610"/>
      <c r="E204" s="610"/>
      <c r="F204" s="610"/>
      <c r="K204" s="610"/>
      <c r="L204" s="4"/>
      <c r="M204" s="4"/>
    </row>
    <row r="205" spans="4:13">
      <c r="D205" s="610"/>
      <c r="E205" s="610"/>
      <c r="F205" s="610"/>
      <c r="K205" s="610"/>
      <c r="L205" s="4"/>
      <c r="M205" s="4"/>
    </row>
    <row r="206" spans="4:13">
      <c r="D206" s="610"/>
      <c r="E206" s="610"/>
      <c r="F206" s="610"/>
      <c r="K206" s="610"/>
      <c r="L206" s="4"/>
      <c r="M206" s="4"/>
    </row>
    <row r="207" spans="4:13">
      <c r="D207" s="610"/>
      <c r="E207" s="610"/>
      <c r="F207" s="610"/>
      <c r="K207" s="610"/>
      <c r="L207" s="4"/>
      <c r="M207" s="4"/>
    </row>
    <row r="208" spans="4:13">
      <c r="D208" s="610"/>
      <c r="E208" s="610"/>
      <c r="F208" s="610"/>
      <c r="K208" s="610"/>
      <c r="L208" s="4"/>
      <c r="M208" s="4"/>
    </row>
    <row r="209" spans="4:13">
      <c r="D209" s="610"/>
      <c r="E209" s="610"/>
      <c r="F209" s="610"/>
      <c r="K209" s="610"/>
      <c r="L209" s="4"/>
      <c r="M209" s="4"/>
    </row>
    <row r="210" spans="4:13">
      <c r="D210" s="610"/>
      <c r="E210" s="610"/>
      <c r="F210" s="610"/>
      <c r="K210" s="610"/>
      <c r="L210" s="4"/>
      <c r="M210" s="4"/>
    </row>
    <row r="211" spans="4:13">
      <c r="D211" s="610"/>
      <c r="E211" s="610"/>
      <c r="F211" s="610"/>
      <c r="K211" s="610"/>
      <c r="L211" s="4"/>
      <c r="M211" s="4"/>
    </row>
    <row r="212" spans="4:13">
      <c r="D212" s="610"/>
      <c r="E212" s="610"/>
      <c r="F212" s="610"/>
      <c r="K212" s="610"/>
      <c r="L212" s="4"/>
      <c r="M212" s="4"/>
    </row>
    <row r="213" spans="4:13">
      <c r="D213" s="610"/>
      <c r="E213" s="610"/>
      <c r="F213" s="610"/>
      <c r="K213" s="610"/>
      <c r="L213" s="4"/>
      <c r="M213" s="4"/>
    </row>
    <row r="214" spans="4:13">
      <c r="D214" s="610"/>
      <c r="E214" s="610"/>
      <c r="F214" s="610"/>
      <c r="K214" s="610"/>
      <c r="L214" s="4"/>
      <c r="M214" s="4"/>
    </row>
    <row r="215" spans="4:13">
      <c r="D215" s="610"/>
      <c r="E215" s="610"/>
      <c r="F215" s="610"/>
      <c r="K215" s="610"/>
      <c r="L215" s="4"/>
      <c r="M215" s="4"/>
    </row>
    <row r="216" spans="4:13">
      <c r="D216" s="610"/>
      <c r="E216" s="610"/>
      <c r="F216" s="610"/>
      <c r="K216" s="610"/>
      <c r="L216" s="4"/>
      <c r="M216" s="4"/>
    </row>
    <row r="217" spans="4:13">
      <c r="D217" s="610"/>
      <c r="E217" s="610"/>
      <c r="F217" s="610"/>
      <c r="K217" s="610"/>
      <c r="L217" s="4"/>
      <c r="M217" s="4"/>
    </row>
    <row r="218" spans="4:13">
      <c r="D218" s="610"/>
      <c r="E218" s="610"/>
      <c r="F218" s="610"/>
      <c r="K218" s="610"/>
      <c r="L218" s="4"/>
      <c r="M218" s="4"/>
    </row>
    <row r="219" spans="4:13">
      <c r="D219" s="610"/>
      <c r="E219" s="610"/>
      <c r="F219" s="610"/>
      <c r="K219" s="610"/>
      <c r="L219" s="4"/>
      <c r="M219" s="4"/>
    </row>
    <row r="220" spans="4:13">
      <c r="D220" s="610"/>
      <c r="E220" s="610"/>
      <c r="F220" s="610"/>
      <c r="K220" s="610"/>
      <c r="L220" s="4"/>
      <c r="M220" s="4"/>
    </row>
    <row r="221" spans="4:13">
      <c r="D221" s="610"/>
      <c r="E221" s="610"/>
      <c r="F221" s="610"/>
      <c r="K221" s="610"/>
      <c r="L221" s="4"/>
      <c r="M221" s="4"/>
    </row>
    <row r="222" spans="4:13">
      <c r="D222" s="610"/>
      <c r="E222" s="610"/>
      <c r="F222" s="610"/>
      <c r="K222" s="610"/>
      <c r="L222" s="4"/>
      <c r="M222" s="4"/>
    </row>
    <row r="223" spans="4:13">
      <c r="D223" s="610"/>
      <c r="E223" s="610"/>
      <c r="F223" s="610"/>
      <c r="K223" s="610"/>
      <c r="L223" s="4"/>
      <c r="M223" s="4"/>
    </row>
    <row r="224" spans="4:13">
      <c r="D224" s="610"/>
      <c r="E224" s="610"/>
      <c r="F224" s="610"/>
      <c r="K224" s="610"/>
      <c r="L224" s="4"/>
      <c r="M224" s="4"/>
    </row>
    <row r="225" spans="4:13">
      <c r="D225" s="610"/>
      <c r="E225" s="610"/>
      <c r="F225" s="610"/>
      <c r="K225" s="610"/>
      <c r="L225" s="4"/>
      <c r="M225" s="4"/>
    </row>
  </sheetData>
  <mergeCells count="38">
    <mergeCell ref="D3:E3"/>
    <mergeCell ref="H4:H5"/>
    <mergeCell ref="I4:I5"/>
    <mergeCell ref="J4:J5"/>
    <mergeCell ref="D4:D5"/>
    <mergeCell ref="E4:E5"/>
    <mergeCell ref="K3:M5"/>
    <mergeCell ref="J34:J35"/>
    <mergeCell ref="F33:F35"/>
    <mergeCell ref="D57:E57"/>
    <mergeCell ref="D33:E33"/>
    <mergeCell ref="E34:E35"/>
    <mergeCell ref="D27:E27"/>
    <mergeCell ref="K27:M27"/>
    <mergeCell ref="F3:F5"/>
    <mergeCell ref="A31:M31"/>
    <mergeCell ref="A30:M30"/>
    <mergeCell ref="A3:A5"/>
    <mergeCell ref="A27:B27"/>
    <mergeCell ref="B3:B5"/>
    <mergeCell ref="H27:J27"/>
    <mergeCell ref="C3:C5"/>
    <mergeCell ref="A72:M72"/>
    <mergeCell ref="A57:B57"/>
    <mergeCell ref="A33:A35"/>
    <mergeCell ref="C33:C35"/>
    <mergeCell ref="B33:B35"/>
    <mergeCell ref="K33:M35"/>
    <mergeCell ref="H33:J33"/>
    <mergeCell ref="D34:D35"/>
    <mergeCell ref="K57:M57"/>
    <mergeCell ref="H57:J57"/>
    <mergeCell ref="H34:H35"/>
    <mergeCell ref="I34:I35"/>
    <mergeCell ref="A61:M61"/>
    <mergeCell ref="A63:M63"/>
    <mergeCell ref="A68:M68"/>
    <mergeCell ref="A70:M70"/>
  </mergeCells>
  <phoneticPr fontId="11"/>
  <printOptions horizontalCentered="1" gridLinesSet="0"/>
  <pageMargins left="0.59055118110236227" right="0.19685039370078741" top="0.70866141732283472" bottom="0.19685039370078741" header="0.39370078740157483" footer="0.19685039370078741"/>
  <pageSetup paperSize="9" scale="84" orientation="portrait" r:id="rId1"/>
  <headerFooter>
    <oddHeader>&amp;R&amp;"ＭＳ ゴシック,太字"&amp;17 1　主要経済指標　　&amp;"ＭＳ Ｐゴシック,太字"　　　
　　</oddHeader>
    <oddFooter>&amp;R－7－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00B050"/>
  </sheetPr>
  <dimension ref="A1:O59"/>
  <sheetViews>
    <sheetView view="pageBreakPreview" zoomScaleNormal="100" zoomScaleSheetLayoutView="100" workbookViewId="0"/>
  </sheetViews>
  <sheetFormatPr defaultColWidth="9.33203125" defaultRowHeight="11.25"/>
  <cols>
    <col min="1" max="1" width="13" style="207" customWidth="1"/>
    <col min="2" max="2" width="3.1640625" style="207" customWidth="1"/>
    <col min="3" max="3" width="10.5" style="207" customWidth="1"/>
    <col min="4" max="4" width="12.33203125" style="207" customWidth="1"/>
    <col min="5" max="7" width="11.6640625" style="207" customWidth="1"/>
    <col min="8" max="8" width="10.6640625" style="207" customWidth="1"/>
    <col min="9" max="9" width="7.5" style="207" customWidth="1"/>
    <col min="10" max="10" width="7.6640625" style="207" customWidth="1"/>
    <col min="11" max="11" width="10.6640625" style="207" customWidth="1"/>
    <col min="12" max="12" width="8.5" style="207" customWidth="1"/>
    <col min="13" max="13" width="8.6640625" style="207" customWidth="1"/>
    <col min="14" max="14" width="11.33203125" style="207" customWidth="1"/>
    <col min="15" max="16384" width="9.33203125" style="207"/>
  </cols>
  <sheetData>
    <row r="1" spans="1:15" ht="21.75" customHeight="1">
      <c r="A1" s="558" t="s">
        <v>969</v>
      </c>
      <c r="B1" s="154"/>
      <c r="C1" s="271"/>
      <c r="D1" s="271"/>
      <c r="E1" s="271"/>
      <c r="F1" s="558" t="s">
        <v>1106</v>
      </c>
      <c r="G1" s="272"/>
      <c r="H1" s="271"/>
      <c r="I1" s="272"/>
      <c r="J1" s="273"/>
      <c r="K1" s="274"/>
      <c r="L1" s="780"/>
      <c r="M1" s="271"/>
      <c r="N1" s="271"/>
      <c r="O1" s="208"/>
    </row>
    <row r="2" spans="1:15" ht="12.75" customHeight="1" thickBot="1">
      <c r="A2" s="271"/>
      <c r="B2" s="270"/>
      <c r="C2" s="271"/>
      <c r="D2" s="271"/>
      <c r="E2" s="271"/>
      <c r="F2" s="271"/>
      <c r="G2" s="272"/>
      <c r="H2" s="271"/>
      <c r="I2" s="272"/>
      <c r="J2" s="273"/>
      <c r="K2" s="274"/>
      <c r="L2" s="273"/>
      <c r="M2" s="271"/>
      <c r="N2" s="271"/>
      <c r="O2" s="208"/>
    </row>
    <row r="3" spans="1:15" ht="22.5" customHeight="1">
      <c r="A3" s="1420" t="s">
        <v>975</v>
      </c>
      <c r="B3" s="1421"/>
      <c r="C3" s="1421"/>
      <c r="D3" s="1421"/>
      <c r="E3" s="2049">
        <v>5346731</v>
      </c>
      <c r="F3" s="2050"/>
      <c r="G3" s="1421"/>
      <c r="H3" s="1421"/>
      <c r="I3" s="1421"/>
      <c r="J3" s="1421"/>
      <c r="K3" s="1421"/>
      <c r="L3" s="1421"/>
      <c r="M3" s="1421"/>
      <c r="N3" s="1422"/>
      <c r="O3" s="208"/>
    </row>
    <row r="4" spans="1:15" ht="17.25" customHeight="1">
      <c r="A4" s="1423" t="s">
        <v>1087</v>
      </c>
      <c r="B4" s="1424"/>
      <c r="C4" s="1424"/>
      <c r="D4" s="1424"/>
      <c r="E4" s="1424"/>
      <c r="F4" s="1424"/>
      <c r="G4" s="1424"/>
      <c r="H4" s="1424"/>
      <c r="I4" s="1424"/>
      <c r="J4" s="1424"/>
      <c r="K4" s="1424"/>
      <c r="L4" s="1424"/>
      <c r="M4" s="1424"/>
      <c r="N4" s="1425"/>
      <c r="O4" s="208"/>
    </row>
    <row r="5" spans="1:15" ht="21" customHeight="1">
      <c r="A5" s="1423" t="s">
        <v>1088</v>
      </c>
      <c r="B5" s="1424"/>
      <c r="C5" s="1424"/>
      <c r="D5" s="1424"/>
      <c r="E5" s="1424"/>
      <c r="F5" s="1424"/>
      <c r="G5" s="1424"/>
      <c r="H5" s="1424"/>
      <c r="I5" s="1424"/>
      <c r="J5" s="1424"/>
      <c r="K5" s="1424"/>
      <c r="L5" s="1426"/>
      <c r="M5" s="1426"/>
      <c r="N5" s="1427"/>
      <c r="O5" s="208"/>
    </row>
    <row r="6" spans="1:15" ht="4.5" customHeight="1">
      <c r="A6" s="1423"/>
      <c r="B6" s="1424"/>
      <c r="C6" s="1426"/>
      <c r="D6" s="1426"/>
      <c r="E6" s="1426"/>
      <c r="F6" s="1426"/>
      <c r="G6" s="1426"/>
      <c r="H6" s="1426"/>
      <c r="I6" s="1426"/>
      <c r="J6" s="1426"/>
      <c r="K6" s="1426"/>
      <c r="L6" s="1428"/>
      <c r="M6" s="1428"/>
      <c r="N6" s="1425"/>
      <c r="O6" s="208"/>
    </row>
    <row r="7" spans="1:15" ht="4.5" customHeight="1" thickBot="1">
      <c r="A7" s="934"/>
      <c r="B7" s="935"/>
      <c r="C7" s="935"/>
      <c r="D7" s="935"/>
      <c r="E7" s="935"/>
      <c r="F7" s="935"/>
      <c r="G7" s="935"/>
      <c r="H7" s="935"/>
      <c r="I7" s="935"/>
      <c r="J7" s="935"/>
      <c r="K7" s="935"/>
      <c r="L7" s="849"/>
      <c r="M7" s="849"/>
      <c r="N7" s="1124"/>
      <c r="O7" s="208"/>
    </row>
    <row r="8" spans="1:15" ht="15.75" customHeight="1">
      <c r="A8" s="271"/>
      <c r="B8" s="271"/>
      <c r="C8" s="271"/>
      <c r="D8" s="271"/>
      <c r="E8" s="271"/>
      <c r="F8" s="271"/>
      <c r="G8" s="271"/>
      <c r="H8" s="271"/>
      <c r="I8" s="271"/>
      <c r="J8" s="271"/>
      <c r="K8" s="274"/>
      <c r="L8" s="274"/>
      <c r="M8" s="271"/>
      <c r="N8" s="271"/>
    </row>
    <row r="9" spans="1:15" ht="15.75" customHeight="1">
      <c r="A9" s="301"/>
      <c r="B9" s="302"/>
      <c r="C9" s="302"/>
      <c r="D9" s="303"/>
      <c r="E9" s="304"/>
      <c r="F9" s="305" t="s">
        <v>664</v>
      </c>
      <c r="G9" s="306"/>
      <c r="H9" s="1142"/>
      <c r="I9" s="1144"/>
      <c r="J9" s="1143" t="s">
        <v>1107</v>
      </c>
      <c r="K9" s="1147"/>
      <c r="L9" s="1143"/>
      <c r="M9" s="1137"/>
      <c r="N9" s="1138"/>
      <c r="O9" s="208"/>
    </row>
    <row r="10" spans="1:15" ht="12.75" customHeight="1">
      <c r="A10" s="988" t="s">
        <v>320</v>
      </c>
      <c r="B10" s="2052" t="s">
        <v>665</v>
      </c>
      <c r="C10" s="2053"/>
      <c r="D10" s="307" t="s">
        <v>318</v>
      </c>
      <c r="E10" s="987"/>
      <c r="F10" s="303"/>
      <c r="G10" s="303"/>
      <c r="H10" s="307"/>
      <c r="I10" s="2054" t="s">
        <v>321</v>
      </c>
      <c r="J10" s="2055"/>
      <c r="K10" s="2056"/>
      <c r="L10" s="2054" t="s">
        <v>322</v>
      </c>
      <c r="M10" s="2055"/>
      <c r="N10" s="2056"/>
    </row>
    <row r="11" spans="1:15" ht="17.25" customHeight="1">
      <c r="A11" s="308"/>
      <c r="B11" s="309"/>
      <c r="C11" s="309"/>
      <c r="D11" s="310"/>
      <c r="E11" s="311" t="s">
        <v>663</v>
      </c>
      <c r="F11" s="888" t="s">
        <v>73</v>
      </c>
      <c r="G11" s="888" t="s">
        <v>74</v>
      </c>
      <c r="H11" s="474" t="s">
        <v>319</v>
      </c>
      <c r="I11" s="312" t="s">
        <v>666</v>
      </c>
      <c r="J11" s="312" t="s">
        <v>667</v>
      </c>
      <c r="K11" s="312" t="s">
        <v>668</v>
      </c>
      <c r="L11" s="312" t="s">
        <v>669</v>
      </c>
      <c r="M11" s="312" t="s">
        <v>670</v>
      </c>
      <c r="N11" s="475" t="s">
        <v>668</v>
      </c>
    </row>
    <row r="12" spans="1:15" s="512" customFormat="1" ht="13.5" customHeight="1">
      <c r="A12" s="507"/>
      <c r="B12" s="508"/>
      <c r="C12" s="509" t="s">
        <v>323</v>
      </c>
      <c r="D12" s="510" t="s">
        <v>364</v>
      </c>
      <c r="E12" s="510" t="s">
        <v>57</v>
      </c>
      <c r="F12" s="510" t="s">
        <v>57</v>
      </c>
      <c r="G12" s="510" t="s">
        <v>57</v>
      </c>
      <c r="H12" s="510" t="s">
        <v>57</v>
      </c>
      <c r="I12" s="510" t="s">
        <v>57</v>
      </c>
      <c r="J12" s="510" t="s">
        <v>57</v>
      </c>
      <c r="K12" s="510" t="s">
        <v>57</v>
      </c>
      <c r="L12" s="510" t="s">
        <v>57</v>
      </c>
      <c r="M12" s="510" t="s">
        <v>57</v>
      </c>
      <c r="N12" s="511" t="s">
        <v>57</v>
      </c>
    </row>
    <row r="13" spans="1:15" ht="24.75" customHeight="1">
      <c r="A13" s="209" t="s">
        <v>324</v>
      </c>
      <c r="B13" s="1298"/>
      <c r="C13" s="1202">
        <v>8400.94</v>
      </c>
      <c r="D13" s="1429">
        <v>2457768</v>
      </c>
      <c r="E13" s="1429">
        <v>5346731</v>
      </c>
      <c r="F13" s="1429">
        <v>2538115</v>
      </c>
      <c r="G13" s="1429">
        <v>2808616</v>
      </c>
      <c r="H13" s="1430">
        <v>-1733</v>
      </c>
      <c r="I13" s="1429">
        <v>2830</v>
      </c>
      <c r="J13" s="1429">
        <v>5442</v>
      </c>
      <c r="K13" s="1431">
        <v>-2612</v>
      </c>
      <c r="L13" s="1429">
        <v>17431</v>
      </c>
      <c r="M13" s="1429">
        <v>16552</v>
      </c>
      <c r="N13" s="1432">
        <v>879</v>
      </c>
    </row>
    <row r="14" spans="1:15" ht="21" customHeight="1">
      <c r="A14" s="210" t="s">
        <v>325</v>
      </c>
      <c r="B14" s="1299"/>
      <c r="C14" s="1201"/>
      <c r="D14" s="1433">
        <v>1472</v>
      </c>
      <c r="E14" s="1433">
        <v>-1733</v>
      </c>
      <c r="F14" s="1433">
        <v>-821</v>
      </c>
      <c r="G14" s="1433">
        <v>-912</v>
      </c>
      <c r="H14" s="1433"/>
      <c r="I14" s="1434"/>
      <c r="J14" s="1434"/>
      <c r="K14" s="1433"/>
      <c r="L14" s="1434"/>
      <c r="M14" s="1434"/>
      <c r="N14" s="1435"/>
    </row>
    <row r="15" spans="1:15" ht="24.75" customHeight="1">
      <c r="A15" s="209" t="s">
        <v>326</v>
      </c>
      <c r="B15" s="1298"/>
      <c r="C15" s="1202">
        <v>6660.57</v>
      </c>
      <c r="D15" s="1429">
        <v>2362603</v>
      </c>
      <c r="E15" s="1429">
        <v>5111127</v>
      </c>
      <c r="F15" s="1429">
        <v>2424575</v>
      </c>
      <c r="G15" s="1429">
        <v>2686552</v>
      </c>
      <c r="H15" s="1430">
        <v>-1570</v>
      </c>
      <c r="I15" s="1429">
        <v>2720</v>
      </c>
      <c r="J15" s="1429">
        <v>5176</v>
      </c>
      <c r="K15" s="1430">
        <v>-2456</v>
      </c>
      <c r="L15" s="1429">
        <v>16870</v>
      </c>
      <c r="M15" s="1429">
        <v>15984</v>
      </c>
      <c r="N15" s="1432">
        <v>886</v>
      </c>
    </row>
    <row r="16" spans="1:15" ht="21" customHeight="1">
      <c r="A16" s="210" t="s">
        <v>325</v>
      </c>
      <c r="B16" s="1299"/>
      <c r="C16" s="1201"/>
      <c r="D16" s="1433">
        <v>1442</v>
      </c>
      <c r="E16" s="1433">
        <v>-1570</v>
      </c>
      <c r="F16" s="1433">
        <v>-717</v>
      </c>
      <c r="G16" s="1433">
        <v>-853</v>
      </c>
      <c r="H16" s="1433"/>
      <c r="I16" s="1434"/>
      <c r="J16" s="1434"/>
      <c r="K16" s="1433"/>
      <c r="L16" s="1434"/>
      <c r="M16" s="1434"/>
      <c r="N16" s="1435"/>
    </row>
    <row r="17" spans="1:14" ht="24.75" customHeight="1">
      <c r="A17" s="209" t="s">
        <v>327</v>
      </c>
      <c r="B17" s="1298"/>
      <c r="C17" s="1202">
        <v>1740.38</v>
      </c>
      <c r="D17" s="1429">
        <v>95165</v>
      </c>
      <c r="E17" s="1429">
        <v>235604</v>
      </c>
      <c r="F17" s="1429">
        <v>113540</v>
      </c>
      <c r="G17" s="1429">
        <v>122064</v>
      </c>
      <c r="H17" s="1430">
        <v>-163</v>
      </c>
      <c r="I17" s="1429">
        <v>110</v>
      </c>
      <c r="J17" s="1429">
        <v>266</v>
      </c>
      <c r="K17" s="1430">
        <v>-156</v>
      </c>
      <c r="L17" s="1430">
        <v>561</v>
      </c>
      <c r="M17" s="1429">
        <v>568</v>
      </c>
      <c r="N17" s="1436">
        <v>-7</v>
      </c>
    </row>
    <row r="18" spans="1:14" ht="21" customHeight="1">
      <c r="A18" s="210" t="s">
        <v>325</v>
      </c>
      <c r="B18" s="1299"/>
      <c r="C18" s="1201"/>
      <c r="D18" s="1437">
        <v>30</v>
      </c>
      <c r="E18" s="1433">
        <v>-163</v>
      </c>
      <c r="F18" s="1433">
        <v>-104</v>
      </c>
      <c r="G18" s="1433">
        <v>-59</v>
      </c>
      <c r="H18" s="1433"/>
      <c r="I18" s="1434"/>
      <c r="J18" s="1434"/>
      <c r="K18" s="1433"/>
      <c r="L18" s="1433"/>
      <c r="M18" s="1434"/>
      <c r="N18" s="1435"/>
    </row>
    <row r="19" spans="1:14" ht="24.75" customHeight="1">
      <c r="A19" s="209" t="s">
        <v>328</v>
      </c>
      <c r="B19" s="1299"/>
      <c r="C19" s="1202">
        <v>557.04999999999995</v>
      </c>
      <c r="D19" s="1429">
        <v>750483</v>
      </c>
      <c r="E19" s="1429">
        <v>1494930</v>
      </c>
      <c r="F19" s="1429">
        <v>700942</v>
      </c>
      <c r="G19" s="1429">
        <v>793988</v>
      </c>
      <c r="H19" s="1430">
        <v>-509</v>
      </c>
      <c r="I19" s="1438">
        <v>769</v>
      </c>
      <c r="J19" s="1438">
        <v>1533</v>
      </c>
      <c r="K19" s="1430">
        <v>-764</v>
      </c>
      <c r="L19" s="1439">
        <v>6265</v>
      </c>
      <c r="M19" s="1438">
        <v>6010</v>
      </c>
      <c r="N19" s="1432">
        <v>255</v>
      </c>
    </row>
    <row r="20" spans="1:14" ht="24.75" customHeight="1">
      <c r="A20" s="209" t="s">
        <v>329</v>
      </c>
      <c r="B20" s="1299"/>
      <c r="C20" s="1202">
        <v>169.13</v>
      </c>
      <c r="D20" s="1429">
        <v>492628</v>
      </c>
      <c r="E20" s="1429">
        <v>1030469</v>
      </c>
      <c r="F20" s="1429">
        <v>484669</v>
      </c>
      <c r="G20" s="1429">
        <v>545800</v>
      </c>
      <c r="H20" s="1430">
        <v>128</v>
      </c>
      <c r="I20" s="1438">
        <v>622</v>
      </c>
      <c r="J20" s="1438">
        <v>977</v>
      </c>
      <c r="K20" s="1430">
        <v>-355</v>
      </c>
      <c r="L20" s="1439">
        <v>3689</v>
      </c>
      <c r="M20" s="1438">
        <v>3206</v>
      </c>
      <c r="N20" s="1432">
        <v>483</v>
      </c>
    </row>
    <row r="21" spans="1:14" ht="24.75" customHeight="1">
      <c r="A21" s="209" t="s">
        <v>330</v>
      </c>
      <c r="B21" s="1299"/>
      <c r="C21" s="1203">
        <v>480.89</v>
      </c>
      <c r="D21" s="1429">
        <v>299998</v>
      </c>
      <c r="E21" s="1429">
        <v>698601</v>
      </c>
      <c r="F21" s="1429">
        <v>327366</v>
      </c>
      <c r="G21" s="1429">
        <v>371235</v>
      </c>
      <c r="H21" s="1430">
        <v>-279</v>
      </c>
      <c r="I21" s="1438">
        <v>325</v>
      </c>
      <c r="J21" s="1438">
        <v>612</v>
      </c>
      <c r="K21" s="1430">
        <v>-287</v>
      </c>
      <c r="L21" s="1439">
        <v>2001</v>
      </c>
      <c r="M21" s="1438">
        <v>1993</v>
      </c>
      <c r="N21" s="1436">
        <v>8</v>
      </c>
    </row>
    <row r="22" spans="1:14" ht="24.75" customHeight="1">
      <c r="A22" s="209" t="s">
        <v>331</v>
      </c>
      <c r="B22" s="1299"/>
      <c r="C22" s="1202">
        <v>266.33</v>
      </c>
      <c r="D22" s="1429">
        <v>312337</v>
      </c>
      <c r="E22" s="1429">
        <v>710206</v>
      </c>
      <c r="F22" s="1429">
        <v>343887</v>
      </c>
      <c r="G22" s="1429">
        <v>366319</v>
      </c>
      <c r="H22" s="1430">
        <v>-26</v>
      </c>
      <c r="I22" s="1438">
        <v>441</v>
      </c>
      <c r="J22" s="1438">
        <v>646</v>
      </c>
      <c r="K22" s="1430">
        <v>-205</v>
      </c>
      <c r="L22" s="1439">
        <v>1963</v>
      </c>
      <c r="M22" s="1438">
        <v>1784</v>
      </c>
      <c r="N22" s="1432">
        <v>179</v>
      </c>
    </row>
    <row r="23" spans="1:14" ht="24.75" customHeight="1">
      <c r="A23" s="209" t="s">
        <v>332</v>
      </c>
      <c r="B23" s="1298"/>
      <c r="C23" s="1203">
        <v>895.61</v>
      </c>
      <c r="D23" s="1429">
        <v>105266</v>
      </c>
      <c r="E23" s="1429">
        <v>253665</v>
      </c>
      <c r="F23" s="1429">
        <v>123120</v>
      </c>
      <c r="G23" s="1429">
        <v>130545</v>
      </c>
      <c r="H23" s="1430">
        <v>-169</v>
      </c>
      <c r="I23" s="1438">
        <v>93</v>
      </c>
      <c r="J23" s="1438">
        <v>262</v>
      </c>
      <c r="K23" s="1430">
        <v>-169</v>
      </c>
      <c r="L23" s="1439">
        <v>765</v>
      </c>
      <c r="M23" s="1438">
        <v>765</v>
      </c>
      <c r="N23" s="1436">
        <v>0</v>
      </c>
    </row>
    <row r="24" spans="1:14" ht="24.75" customHeight="1">
      <c r="A24" s="209" t="s">
        <v>333</v>
      </c>
      <c r="B24" s="1298"/>
      <c r="C24" s="1203">
        <v>865.25</v>
      </c>
      <c r="D24" s="1429">
        <v>247052</v>
      </c>
      <c r="E24" s="1429">
        <v>558993</v>
      </c>
      <c r="F24" s="1429">
        <v>270293</v>
      </c>
      <c r="G24" s="1429">
        <v>288700</v>
      </c>
      <c r="H24" s="1430">
        <v>-271</v>
      </c>
      <c r="I24" s="1438">
        <v>314</v>
      </c>
      <c r="J24" s="1438">
        <v>609</v>
      </c>
      <c r="K24" s="1430">
        <v>-295</v>
      </c>
      <c r="L24" s="1439">
        <v>1365</v>
      </c>
      <c r="M24" s="1438">
        <v>1341</v>
      </c>
      <c r="N24" s="1436">
        <v>24</v>
      </c>
    </row>
    <row r="25" spans="1:14" ht="24.75" customHeight="1">
      <c r="A25" s="209" t="s">
        <v>334</v>
      </c>
      <c r="B25" s="1298"/>
      <c r="C25" s="1203">
        <v>1566.97</v>
      </c>
      <c r="D25" s="1429">
        <v>96248</v>
      </c>
      <c r="E25" s="1429">
        <v>233978</v>
      </c>
      <c r="F25" s="1429">
        <v>112928</v>
      </c>
      <c r="G25" s="1429">
        <v>121050</v>
      </c>
      <c r="H25" s="1430">
        <v>-292</v>
      </c>
      <c r="I25" s="1431">
        <v>106</v>
      </c>
      <c r="J25" s="1430">
        <v>312</v>
      </c>
      <c r="K25" s="1430">
        <v>-206</v>
      </c>
      <c r="L25" s="1438">
        <v>486</v>
      </c>
      <c r="M25" s="1438">
        <v>572</v>
      </c>
      <c r="N25" s="1436">
        <v>-86</v>
      </c>
    </row>
    <row r="26" spans="1:14" ht="24.75" customHeight="1">
      <c r="A26" s="209" t="s">
        <v>335</v>
      </c>
      <c r="B26" s="1298"/>
      <c r="C26" s="1203">
        <v>2133.3000000000002</v>
      </c>
      <c r="D26" s="1429">
        <v>60837</v>
      </c>
      <c r="E26" s="1429">
        <v>147582</v>
      </c>
      <c r="F26" s="1429">
        <v>70691</v>
      </c>
      <c r="G26" s="1429">
        <v>76891</v>
      </c>
      <c r="H26" s="1430">
        <v>-143</v>
      </c>
      <c r="I26" s="1438">
        <v>71</v>
      </c>
      <c r="J26" s="1438">
        <v>197</v>
      </c>
      <c r="K26" s="1430">
        <v>-126</v>
      </c>
      <c r="L26" s="1439">
        <v>310</v>
      </c>
      <c r="M26" s="1438">
        <v>327</v>
      </c>
      <c r="N26" s="1436">
        <v>-17</v>
      </c>
    </row>
    <row r="27" spans="1:14" ht="24.75" customHeight="1">
      <c r="A27" s="209" t="s">
        <v>336</v>
      </c>
      <c r="B27" s="1298"/>
      <c r="C27" s="1203">
        <v>870.8</v>
      </c>
      <c r="D27" s="1429">
        <v>39494</v>
      </c>
      <c r="E27" s="1429">
        <v>96680</v>
      </c>
      <c r="F27" s="1429">
        <v>46406</v>
      </c>
      <c r="G27" s="1429">
        <v>50274</v>
      </c>
      <c r="H27" s="1430">
        <v>-91</v>
      </c>
      <c r="I27" s="1438">
        <v>44</v>
      </c>
      <c r="J27" s="1438">
        <v>109</v>
      </c>
      <c r="K27" s="1430">
        <v>-65</v>
      </c>
      <c r="L27" s="1439">
        <v>219</v>
      </c>
      <c r="M27" s="1438">
        <v>245</v>
      </c>
      <c r="N27" s="1436">
        <v>-26</v>
      </c>
    </row>
    <row r="28" spans="1:14" ht="24.75" customHeight="1">
      <c r="A28" s="209" t="s">
        <v>337</v>
      </c>
      <c r="B28" s="1298"/>
      <c r="C28" s="1203">
        <v>595.63</v>
      </c>
      <c r="D28" s="1429">
        <v>53425</v>
      </c>
      <c r="E28" s="1429">
        <v>121627</v>
      </c>
      <c r="F28" s="1429">
        <v>57813</v>
      </c>
      <c r="G28" s="1429">
        <v>63814</v>
      </c>
      <c r="H28" s="1430">
        <v>-81</v>
      </c>
      <c r="I28" s="1438">
        <v>45</v>
      </c>
      <c r="J28" s="1438">
        <v>185</v>
      </c>
      <c r="K28" s="1430">
        <v>-140</v>
      </c>
      <c r="L28" s="1439">
        <v>368</v>
      </c>
      <c r="M28" s="1438">
        <v>309</v>
      </c>
      <c r="N28" s="1436">
        <v>59</v>
      </c>
    </row>
    <row r="29" spans="1:14" ht="21" customHeight="1">
      <c r="A29" s="210" t="s">
        <v>338</v>
      </c>
      <c r="B29" s="1299" t="s">
        <v>1089</v>
      </c>
      <c r="C29" s="1204">
        <v>557.04999999999995</v>
      </c>
      <c r="D29" s="1434">
        <v>750483</v>
      </c>
      <c r="E29" s="1434">
        <v>1494930</v>
      </c>
      <c r="F29" s="1434">
        <v>700942</v>
      </c>
      <c r="G29" s="1434">
        <v>793988</v>
      </c>
      <c r="H29" s="1433">
        <v>-509</v>
      </c>
      <c r="I29" s="1440">
        <v>769</v>
      </c>
      <c r="J29" s="1440">
        <v>1533</v>
      </c>
      <c r="K29" s="1433">
        <v>-764</v>
      </c>
      <c r="L29" s="1440">
        <v>6265</v>
      </c>
      <c r="M29" s="1440">
        <v>6010</v>
      </c>
      <c r="N29" s="1435">
        <v>255</v>
      </c>
    </row>
    <row r="30" spans="1:14" ht="21" customHeight="1">
      <c r="A30" s="275" t="s">
        <v>339</v>
      </c>
      <c r="B30" s="1299"/>
      <c r="C30" s="1205">
        <v>34.03</v>
      </c>
      <c r="D30" s="1434">
        <v>104242</v>
      </c>
      <c r="E30" s="1434">
        <v>210346</v>
      </c>
      <c r="F30" s="1434">
        <v>97636</v>
      </c>
      <c r="G30" s="1434">
        <v>112710</v>
      </c>
      <c r="H30" s="1433">
        <v>-188</v>
      </c>
      <c r="I30" s="1440">
        <v>104</v>
      </c>
      <c r="J30" s="1440">
        <v>186</v>
      </c>
      <c r="K30" s="1433">
        <v>-82</v>
      </c>
      <c r="L30" s="1440">
        <v>835</v>
      </c>
      <c r="M30" s="1440">
        <v>941</v>
      </c>
      <c r="N30" s="1435">
        <v>-106</v>
      </c>
    </row>
    <row r="31" spans="1:14" ht="21" customHeight="1">
      <c r="A31" s="275" t="s">
        <v>340</v>
      </c>
      <c r="B31" s="1299"/>
      <c r="C31" s="1205">
        <v>32.659999999999997</v>
      </c>
      <c r="D31" s="1434">
        <v>71738</v>
      </c>
      <c r="E31" s="1434">
        <v>136067</v>
      </c>
      <c r="F31" s="1434">
        <v>63273</v>
      </c>
      <c r="G31" s="1434">
        <v>72794</v>
      </c>
      <c r="H31" s="1433">
        <v>7</v>
      </c>
      <c r="I31" s="1440">
        <v>81</v>
      </c>
      <c r="J31" s="1440">
        <v>106</v>
      </c>
      <c r="K31" s="1433">
        <v>-25</v>
      </c>
      <c r="L31" s="1440">
        <v>591</v>
      </c>
      <c r="M31" s="1440">
        <v>559</v>
      </c>
      <c r="N31" s="1435">
        <v>32</v>
      </c>
    </row>
    <row r="32" spans="1:14" ht="21" customHeight="1">
      <c r="A32" s="275" t="s">
        <v>341</v>
      </c>
      <c r="B32" s="1299"/>
      <c r="C32" s="1205">
        <v>14.67</v>
      </c>
      <c r="D32" s="1434">
        <v>64959</v>
      </c>
      <c r="E32" s="1434">
        <v>110132</v>
      </c>
      <c r="F32" s="1434">
        <v>53433</v>
      </c>
      <c r="G32" s="1434">
        <v>56699</v>
      </c>
      <c r="H32" s="1433">
        <v>129</v>
      </c>
      <c r="I32" s="1440">
        <v>61</v>
      </c>
      <c r="J32" s="1440">
        <v>129</v>
      </c>
      <c r="K32" s="1433">
        <v>-68</v>
      </c>
      <c r="L32" s="1440">
        <v>878</v>
      </c>
      <c r="M32" s="1440">
        <v>681</v>
      </c>
      <c r="N32" s="1435">
        <v>197</v>
      </c>
    </row>
    <row r="33" spans="1:14" ht="21" customHeight="1">
      <c r="A33" s="275" t="s">
        <v>342</v>
      </c>
      <c r="B33" s="1299"/>
      <c r="C33" s="1205">
        <v>11.36</v>
      </c>
      <c r="D33" s="1434">
        <v>50746</v>
      </c>
      <c r="E33" s="1434">
        <v>92679</v>
      </c>
      <c r="F33" s="1434">
        <v>43791</v>
      </c>
      <c r="G33" s="1434">
        <v>48888</v>
      </c>
      <c r="H33" s="1433">
        <v>75</v>
      </c>
      <c r="I33" s="1440">
        <v>45</v>
      </c>
      <c r="J33" s="1440">
        <v>124</v>
      </c>
      <c r="K33" s="1433">
        <v>-79</v>
      </c>
      <c r="L33" s="1440">
        <v>577</v>
      </c>
      <c r="M33" s="1440">
        <v>423</v>
      </c>
      <c r="N33" s="1435">
        <v>154</v>
      </c>
    </row>
    <row r="34" spans="1:14" ht="21" customHeight="1">
      <c r="A34" s="275" t="s">
        <v>343</v>
      </c>
      <c r="B34" s="1299"/>
      <c r="C34" s="1205">
        <v>28.93</v>
      </c>
      <c r="D34" s="1434">
        <v>74487</v>
      </c>
      <c r="E34" s="1434">
        <v>153931</v>
      </c>
      <c r="F34" s="1434">
        <v>70586</v>
      </c>
      <c r="G34" s="1434">
        <v>83345</v>
      </c>
      <c r="H34" s="1433">
        <v>-115</v>
      </c>
      <c r="I34" s="1440">
        <v>88</v>
      </c>
      <c r="J34" s="1440">
        <v>192</v>
      </c>
      <c r="K34" s="1433">
        <v>-104</v>
      </c>
      <c r="L34" s="1440">
        <v>478</v>
      </c>
      <c r="M34" s="1440">
        <v>489</v>
      </c>
      <c r="N34" s="1435">
        <v>-11</v>
      </c>
    </row>
    <row r="35" spans="1:14" ht="21" customHeight="1">
      <c r="A35" s="275" t="s">
        <v>344</v>
      </c>
      <c r="B35" s="1299"/>
      <c r="C35" s="1205">
        <v>28.11</v>
      </c>
      <c r="D35" s="1434">
        <v>97185</v>
      </c>
      <c r="E35" s="1434">
        <v>206956</v>
      </c>
      <c r="F35" s="1434">
        <v>95808</v>
      </c>
      <c r="G35" s="1434">
        <v>111148</v>
      </c>
      <c r="H35" s="1433">
        <v>-185</v>
      </c>
      <c r="I35" s="1440">
        <v>123</v>
      </c>
      <c r="J35" s="1440">
        <v>256</v>
      </c>
      <c r="K35" s="1433">
        <v>-133</v>
      </c>
      <c r="L35" s="1440">
        <v>588</v>
      </c>
      <c r="M35" s="1440">
        <v>640</v>
      </c>
      <c r="N35" s="1435">
        <v>-52</v>
      </c>
    </row>
    <row r="36" spans="1:14" ht="21" customHeight="1">
      <c r="A36" s="275" t="s">
        <v>345</v>
      </c>
      <c r="B36" s="1299" t="s">
        <v>1089</v>
      </c>
      <c r="C36" s="1205">
        <v>240.29</v>
      </c>
      <c r="D36" s="1434">
        <v>90134</v>
      </c>
      <c r="E36" s="1434">
        <v>204528</v>
      </c>
      <c r="F36" s="1434">
        <v>96348</v>
      </c>
      <c r="G36" s="1434">
        <v>108180</v>
      </c>
      <c r="H36" s="1433">
        <v>-240</v>
      </c>
      <c r="I36" s="1440">
        <v>90</v>
      </c>
      <c r="J36" s="1440">
        <v>221</v>
      </c>
      <c r="K36" s="1433">
        <v>-131</v>
      </c>
      <c r="L36" s="1440">
        <v>498</v>
      </c>
      <c r="M36" s="1440">
        <v>607</v>
      </c>
      <c r="N36" s="1435">
        <v>-109</v>
      </c>
    </row>
    <row r="37" spans="1:14" ht="21" customHeight="1">
      <c r="A37" s="275" t="s">
        <v>346</v>
      </c>
      <c r="B37" s="1299"/>
      <c r="C37" s="1205">
        <v>28.99</v>
      </c>
      <c r="D37" s="1434">
        <v>95059</v>
      </c>
      <c r="E37" s="1434">
        <v>149665</v>
      </c>
      <c r="F37" s="1434">
        <v>69368</v>
      </c>
      <c r="G37" s="1434">
        <v>80297</v>
      </c>
      <c r="H37" s="1433">
        <v>150</v>
      </c>
      <c r="I37" s="1440">
        <v>77</v>
      </c>
      <c r="J37" s="1440">
        <v>111</v>
      </c>
      <c r="K37" s="1433">
        <v>-34</v>
      </c>
      <c r="L37" s="1440">
        <v>1157</v>
      </c>
      <c r="M37" s="1440">
        <v>973</v>
      </c>
      <c r="N37" s="1435">
        <v>184</v>
      </c>
    </row>
    <row r="38" spans="1:14" ht="21" customHeight="1">
      <c r="A38" s="275" t="s">
        <v>347</v>
      </c>
      <c r="B38" s="1299"/>
      <c r="C38" s="1205">
        <v>138.01</v>
      </c>
      <c r="D38" s="1434">
        <v>101933</v>
      </c>
      <c r="E38" s="1434">
        <v>230626</v>
      </c>
      <c r="F38" s="1434">
        <v>110699</v>
      </c>
      <c r="G38" s="1434">
        <v>119927</v>
      </c>
      <c r="H38" s="1433">
        <v>-142</v>
      </c>
      <c r="I38" s="1440">
        <v>100</v>
      </c>
      <c r="J38" s="1440">
        <v>208</v>
      </c>
      <c r="K38" s="1433">
        <v>-108</v>
      </c>
      <c r="L38" s="1440">
        <v>663</v>
      </c>
      <c r="M38" s="1440">
        <v>697</v>
      </c>
      <c r="N38" s="1435">
        <v>-34</v>
      </c>
    </row>
    <row r="39" spans="1:14" ht="21" customHeight="1">
      <c r="A39" s="210" t="s">
        <v>348</v>
      </c>
      <c r="B39" s="1299"/>
      <c r="C39" s="1205">
        <v>534.55999999999995</v>
      </c>
      <c r="D39" s="1434">
        <v>230884</v>
      </c>
      <c r="E39" s="1434">
        <v>519989</v>
      </c>
      <c r="F39" s="1434">
        <v>251337</v>
      </c>
      <c r="G39" s="1434">
        <v>268652</v>
      </c>
      <c r="H39" s="1433">
        <v>-255</v>
      </c>
      <c r="I39" s="1440">
        <v>291</v>
      </c>
      <c r="J39" s="1440">
        <v>569</v>
      </c>
      <c r="K39" s="1433">
        <v>-278</v>
      </c>
      <c r="L39" s="1440">
        <v>1253</v>
      </c>
      <c r="M39" s="1440">
        <v>1230</v>
      </c>
      <c r="N39" s="1435">
        <v>23</v>
      </c>
    </row>
    <row r="40" spans="1:14" ht="21" customHeight="1">
      <c r="A40" s="210" t="s">
        <v>349</v>
      </c>
      <c r="B40" s="1299"/>
      <c r="C40" s="1205">
        <v>50.7</v>
      </c>
      <c r="D40" s="1434">
        <v>227492</v>
      </c>
      <c r="E40" s="1434">
        <v>454217</v>
      </c>
      <c r="F40" s="1434">
        <v>219208</v>
      </c>
      <c r="G40" s="1434">
        <v>235009</v>
      </c>
      <c r="H40" s="1433">
        <v>135</v>
      </c>
      <c r="I40" s="1440">
        <v>313</v>
      </c>
      <c r="J40" s="1440">
        <v>495</v>
      </c>
      <c r="K40" s="1433">
        <v>-182</v>
      </c>
      <c r="L40" s="1440">
        <v>1689</v>
      </c>
      <c r="M40" s="1440">
        <v>1372</v>
      </c>
      <c r="N40" s="1435">
        <v>317</v>
      </c>
    </row>
    <row r="41" spans="1:14" ht="21" customHeight="1">
      <c r="A41" s="210" t="s">
        <v>350</v>
      </c>
      <c r="B41" s="1299"/>
      <c r="C41" s="1205">
        <v>49.42</v>
      </c>
      <c r="D41" s="1434">
        <v>138254</v>
      </c>
      <c r="E41" s="1434">
        <v>306294</v>
      </c>
      <c r="F41" s="1434">
        <v>147453</v>
      </c>
      <c r="G41" s="1434">
        <v>158841</v>
      </c>
      <c r="H41" s="1433">
        <v>112</v>
      </c>
      <c r="I41" s="1440">
        <v>231</v>
      </c>
      <c r="J41" s="1440">
        <v>266</v>
      </c>
      <c r="K41" s="1433">
        <v>-35</v>
      </c>
      <c r="L41" s="1440">
        <v>969</v>
      </c>
      <c r="M41" s="1440">
        <v>822</v>
      </c>
      <c r="N41" s="1435">
        <v>147</v>
      </c>
    </row>
    <row r="42" spans="1:14" ht="21" customHeight="1">
      <c r="A42" s="210" t="s">
        <v>351</v>
      </c>
      <c r="B42" s="1299" t="s">
        <v>1089</v>
      </c>
      <c r="C42" s="1205">
        <v>99.96</v>
      </c>
      <c r="D42" s="1434">
        <v>221907</v>
      </c>
      <c r="E42" s="1434">
        <v>483276</v>
      </c>
      <c r="F42" s="1434">
        <v>224059</v>
      </c>
      <c r="G42" s="1434">
        <v>259217</v>
      </c>
      <c r="H42" s="1433">
        <v>0</v>
      </c>
      <c r="I42" s="1440">
        <v>266</v>
      </c>
      <c r="J42" s="1440">
        <v>411</v>
      </c>
      <c r="K42" s="1433">
        <v>-145</v>
      </c>
      <c r="L42" s="1440">
        <v>1658</v>
      </c>
      <c r="M42" s="1440">
        <v>1513</v>
      </c>
      <c r="N42" s="1435">
        <v>145</v>
      </c>
    </row>
    <row r="43" spans="1:14" ht="21" customHeight="1">
      <c r="A43" s="210" t="s">
        <v>352</v>
      </c>
      <c r="B43" s="1299"/>
      <c r="C43" s="1205">
        <v>182.38</v>
      </c>
      <c r="D43" s="1434">
        <v>18142</v>
      </c>
      <c r="E43" s="1434">
        <v>39462</v>
      </c>
      <c r="F43" s="1434">
        <v>18795</v>
      </c>
      <c r="G43" s="1434">
        <v>20667</v>
      </c>
      <c r="H43" s="1433">
        <v>-15</v>
      </c>
      <c r="I43" s="1440">
        <v>18</v>
      </c>
      <c r="J43" s="1440">
        <v>53</v>
      </c>
      <c r="K43" s="1433">
        <v>-35</v>
      </c>
      <c r="L43" s="1440">
        <v>138</v>
      </c>
      <c r="M43" s="1440">
        <v>118</v>
      </c>
      <c r="N43" s="1435">
        <v>20</v>
      </c>
    </row>
    <row r="44" spans="1:14" ht="21" customHeight="1">
      <c r="A44" s="210" t="s">
        <v>353</v>
      </c>
      <c r="B44" s="1299" t="s">
        <v>1089</v>
      </c>
      <c r="C44" s="1205">
        <v>18.47</v>
      </c>
      <c r="D44" s="1434">
        <v>43229</v>
      </c>
      <c r="E44" s="1434">
        <v>92976</v>
      </c>
      <c r="F44" s="1434">
        <v>41402</v>
      </c>
      <c r="G44" s="1434">
        <v>51574</v>
      </c>
      <c r="H44" s="1433">
        <v>-7</v>
      </c>
      <c r="I44" s="1440">
        <v>43</v>
      </c>
      <c r="J44" s="1440">
        <v>71</v>
      </c>
      <c r="K44" s="1433">
        <v>-28</v>
      </c>
      <c r="L44" s="1440">
        <v>342</v>
      </c>
      <c r="M44" s="1440">
        <v>321</v>
      </c>
      <c r="N44" s="1435">
        <v>21</v>
      </c>
    </row>
    <row r="45" spans="1:14" ht="21" customHeight="1">
      <c r="A45" s="210" t="s">
        <v>354</v>
      </c>
      <c r="B45" s="1299"/>
      <c r="C45" s="1205">
        <v>25</v>
      </c>
      <c r="D45" s="1434">
        <v>84306</v>
      </c>
      <c r="E45" s="1434">
        <v>195319</v>
      </c>
      <c r="F45" s="1434">
        <v>93515</v>
      </c>
      <c r="G45" s="1434">
        <v>101804</v>
      </c>
      <c r="H45" s="1433">
        <v>-20</v>
      </c>
      <c r="I45" s="1440">
        <v>108</v>
      </c>
      <c r="J45" s="1440">
        <v>172</v>
      </c>
      <c r="K45" s="1433">
        <v>-64</v>
      </c>
      <c r="L45" s="1440">
        <v>603</v>
      </c>
      <c r="M45" s="1440">
        <v>559</v>
      </c>
      <c r="N45" s="1435">
        <v>44</v>
      </c>
    </row>
    <row r="46" spans="1:14" ht="21" customHeight="1">
      <c r="A46" s="210" t="s">
        <v>355</v>
      </c>
      <c r="B46" s="1299"/>
      <c r="C46" s="1205">
        <v>90.4</v>
      </c>
      <c r="D46" s="1434">
        <v>11547</v>
      </c>
      <c r="E46" s="1434">
        <v>26662</v>
      </c>
      <c r="F46" s="1434">
        <v>12793</v>
      </c>
      <c r="G46" s="1434">
        <v>13869</v>
      </c>
      <c r="H46" s="1433">
        <v>-27</v>
      </c>
      <c r="I46" s="1440">
        <v>18</v>
      </c>
      <c r="J46" s="1440">
        <v>34</v>
      </c>
      <c r="K46" s="1433">
        <v>-16</v>
      </c>
      <c r="L46" s="1440">
        <v>68</v>
      </c>
      <c r="M46" s="1440">
        <v>79</v>
      </c>
      <c r="N46" s="1435">
        <v>-11</v>
      </c>
    </row>
    <row r="47" spans="1:14" ht="21" customHeight="1">
      <c r="A47" s="210" t="s">
        <v>356</v>
      </c>
      <c r="B47" s="1299"/>
      <c r="C47" s="1205">
        <v>697.55</v>
      </c>
      <c r="D47" s="1434">
        <v>30686</v>
      </c>
      <c r="E47" s="1434">
        <v>73266</v>
      </c>
      <c r="F47" s="1434">
        <v>35154</v>
      </c>
      <c r="G47" s="1434">
        <v>38112</v>
      </c>
      <c r="H47" s="1433">
        <v>-57</v>
      </c>
      <c r="I47" s="1440">
        <v>43</v>
      </c>
      <c r="J47" s="1440">
        <v>101</v>
      </c>
      <c r="K47" s="1433">
        <v>-58</v>
      </c>
      <c r="L47" s="1440">
        <v>167</v>
      </c>
      <c r="M47" s="1440">
        <v>166</v>
      </c>
      <c r="N47" s="1435">
        <v>1</v>
      </c>
    </row>
    <row r="48" spans="1:14" ht="21" customHeight="1">
      <c r="A48" s="276" t="s">
        <v>357</v>
      </c>
      <c r="B48" s="1299"/>
      <c r="C48" s="1205">
        <v>138.47999999999999</v>
      </c>
      <c r="D48" s="1434">
        <v>110380</v>
      </c>
      <c r="E48" s="1434">
        <v>255523</v>
      </c>
      <c r="F48" s="1434">
        <v>124501</v>
      </c>
      <c r="G48" s="1434">
        <v>131022</v>
      </c>
      <c r="H48" s="1433">
        <v>-65</v>
      </c>
      <c r="I48" s="1440">
        <v>122</v>
      </c>
      <c r="J48" s="1440">
        <v>247</v>
      </c>
      <c r="K48" s="1433">
        <v>-125</v>
      </c>
      <c r="L48" s="1440">
        <v>643</v>
      </c>
      <c r="M48" s="1440">
        <v>583</v>
      </c>
      <c r="N48" s="1435">
        <v>60</v>
      </c>
    </row>
    <row r="49" spans="1:14" ht="21" customHeight="1">
      <c r="A49" s="276" t="s">
        <v>358</v>
      </c>
      <c r="B49" s="1299"/>
      <c r="C49" s="1205">
        <v>126.85</v>
      </c>
      <c r="D49" s="1434">
        <v>19066</v>
      </c>
      <c r="E49" s="1434">
        <v>43512</v>
      </c>
      <c r="F49" s="1434">
        <v>20970</v>
      </c>
      <c r="G49" s="1434">
        <v>22542</v>
      </c>
      <c r="H49" s="1433">
        <v>-73</v>
      </c>
      <c r="I49" s="1440">
        <v>12</v>
      </c>
      <c r="J49" s="1440">
        <v>46</v>
      </c>
      <c r="K49" s="1433">
        <v>-34</v>
      </c>
      <c r="L49" s="1440">
        <v>72</v>
      </c>
      <c r="M49" s="1440">
        <v>111</v>
      </c>
      <c r="N49" s="1435">
        <v>-39</v>
      </c>
    </row>
    <row r="50" spans="1:14" ht="21" customHeight="1">
      <c r="A50" s="1228" t="s">
        <v>359</v>
      </c>
      <c r="B50" s="1300"/>
      <c r="C50" s="1441">
        <v>132.44</v>
      </c>
      <c r="D50" s="1442">
        <v>15124</v>
      </c>
      <c r="E50" s="1442">
        <v>36586</v>
      </c>
      <c r="F50" s="1442">
        <v>17480</v>
      </c>
      <c r="G50" s="1442">
        <v>19106</v>
      </c>
      <c r="H50" s="1443">
        <v>-33</v>
      </c>
      <c r="I50" s="1444">
        <v>12</v>
      </c>
      <c r="J50" s="1444">
        <v>42</v>
      </c>
      <c r="K50" s="1443">
        <v>-30</v>
      </c>
      <c r="L50" s="1444">
        <v>88</v>
      </c>
      <c r="M50" s="1444">
        <v>91</v>
      </c>
      <c r="N50" s="1445">
        <v>-3</v>
      </c>
    </row>
    <row r="51" spans="1:14">
      <c r="A51" s="53"/>
      <c r="B51" s="53"/>
      <c r="C51" s="1446"/>
      <c r="D51" s="53"/>
      <c r="E51" s="53"/>
      <c r="F51" s="53"/>
      <c r="G51" s="53"/>
      <c r="H51" s="53"/>
      <c r="I51" s="53"/>
      <c r="J51" s="53"/>
      <c r="K51" s="53"/>
      <c r="L51" s="53"/>
      <c r="M51" s="53"/>
      <c r="N51" s="53"/>
    </row>
    <row r="52" spans="1:14">
      <c r="A52" s="38"/>
      <c r="B52" s="38"/>
      <c r="C52" s="38"/>
      <c r="D52" s="38"/>
      <c r="E52" s="38"/>
      <c r="F52" s="38"/>
      <c r="G52" s="38"/>
      <c r="H52" s="38"/>
      <c r="I52" s="38"/>
      <c r="J52" s="38"/>
      <c r="K52" s="38"/>
      <c r="L52" s="38"/>
      <c r="M52" s="38"/>
      <c r="N52" s="38"/>
    </row>
    <row r="53" spans="1:14">
      <c r="A53" s="38"/>
      <c r="B53" s="38"/>
      <c r="C53" s="38"/>
      <c r="D53" s="38"/>
      <c r="E53" s="38"/>
      <c r="F53" s="38"/>
      <c r="G53" s="38"/>
      <c r="H53" s="38"/>
      <c r="I53" s="38"/>
      <c r="J53" s="38"/>
      <c r="K53" s="38"/>
      <c r="L53" s="38"/>
      <c r="M53" s="38"/>
      <c r="N53" s="38"/>
    </row>
    <row r="54" spans="1:14">
      <c r="A54" s="38"/>
      <c r="B54" s="38"/>
      <c r="C54" s="38"/>
      <c r="D54" s="38"/>
      <c r="E54" s="38"/>
      <c r="F54" s="38"/>
      <c r="G54" s="38"/>
      <c r="H54" s="38"/>
      <c r="I54" s="38"/>
      <c r="J54" s="38"/>
      <c r="K54" s="38"/>
      <c r="L54" s="38"/>
      <c r="M54" s="38"/>
      <c r="N54" s="38"/>
    </row>
    <row r="55" spans="1:14">
      <c r="A55" s="299"/>
      <c r="B55" s="2051"/>
      <c r="C55" s="2051"/>
      <c r="D55" s="2051"/>
      <c r="E55" s="2051"/>
      <c r="F55" s="2051"/>
      <c r="G55" s="2051"/>
      <c r="H55" s="2051"/>
      <c r="I55" s="2051"/>
      <c r="J55" s="2051"/>
      <c r="K55" s="2051"/>
      <c r="L55" s="2051"/>
      <c r="M55" s="2051"/>
      <c r="N55" s="2051"/>
    </row>
    <row r="56" spans="1:14">
      <c r="A56" s="300"/>
      <c r="B56" s="2051"/>
      <c r="C56" s="2051"/>
      <c r="D56" s="2051"/>
      <c r="E56" s="2051"/>
      <c r="F56" s="2051"/>
      <c r="G56" s="2051"/>
      <c r="H56" s="2051"/>
      <c r="I56" s="2051"/>
      <c r="J56" s="2051"/>
      <c r="K56" s="2051"/>
      <c r="L56" s="2051"/>
      <c r="M56" s="2051"/>
      <c r="N56" s="2051"/>
    </row>
    <row r="57" spans="1:14">
      <c r="A57" s="1447"/>
      <c r="B57" s="1448"/>
      <c r="C57" s="1448"/>
      <c r="D57" s="1448"/>
      <c r="E57" s="1448"/>
      <c r="F57" s="1448"/>
      <c r="G57" s="1448"/>
      <c r="H57" s="1448"/>
      <c r="I57" s="1448"/>
      <c r="J57" s="1448"/>
      <c r="K57" s="1449"/>
      <c r="L57" s="1449"/>
      <c r="M57" s="1448"/>
      <c r="N57" s="1448"/>
    </row>
    <row r="58" spans="1:14">
      <c r="A58" s="1447"/>
      <c r="B58" s="2051"/>
      <c r="C58" s="2051"/>
      <c r="D58" s="2051"/>
      <c r="E58" s="2051"/>
      <c r="F58" s="2051"/>
      <c r="G58" s="2051"/>
      <c r="H58" s="2051"/>
      <c r="I58" s="2051"/>
      <c r="J58" s="2051"/>
      <c r="K58" s="2051"/>
      <c r="L58" s="2051"/>
      <c r="M58" s="2051"/>
      <c r="N58" s="2051"/>
    </row>
    <row r="59" spans="1:14">
      <c r="A59" s="1187"/>
      <c r="B59" s="2051"/>
      <c r="C59" s="2051"/>
      <c r="D59" s="2051"/>
      <c r="E59" s="2051"/>
      <c r="F59" s="2051"/>
      <c r="G59" s="2051"/>
      <c r="H59" s="2051"/>
      <c r="I59" s="2051"/>
      <c r="J59" s="2051"/>
      <c r="K59" s="2051"/>
      <c r="L59" s="2051"/>
      <c r="M59" s="2051"/>
      <c r="N59" s="2051"/>
    </row>
  </sheetData>
  <mergeCells count="6">
    <mergeCell ref="E3:F3"/>
    <mergeCell ref="B58:N59"/>
    <mergeCell ref="B55:N56"/>
    <mergeCell ref="B10:C10"/>
    <mergeCell ref="I10:K10"/>
    <mergeCell ref="L10:N10"/>
  </mergeCells>
  <phoneticPr fontId="0"/>
  <pageMargins left="0.70866141732283472" right="0.59055118110236227" top="0.70866141732283472" bottom="0.39370078740157483" header="0.31496062992125984" footer="0.19685039370078741"/>
  <pageSetup paperSize="9" scale="77" orientation="portrait" r:id="rId1"/>
  <headerFooter>
    <oddHeader>&amp;L&amp;"ＭＳ ゴシック,太字"&amp;20 2　人口</oddHeader>
    <oddFooter>&amp;L-8-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50"/>
  </sheetPr>
  <dimension ref="A1:O54"/>
  <sheetViews>
    <sheetView view="pageBreakPreview" zoomScaleNormal="100" zoomScaleSheetLayoutView="100" workbookViewId="0"/>
  </sheetViews>
  <sheetFormatPr defaultColWidth="9.33203125" defaultRowHeight="11.25"/>
  <cols>
    <col min="1" max="1" width="13" style="207" customWidth="1"/>
    <col min="2" max="2" width="3.6640625" style="207" customWidth="1"/>
    <col min="3" max="3" width="11.1640625" style="207" customWidth="1"/>
    <col min="4" max="4" width="12.83203125" style="207" customWidth="1"/>
    <col min="5" max="7" width="11.6640625" style="207" customWidth="1"/>
    <col min="8" max="8" width="10.6640625" style="207" customWidth="1"/>
    <col min="9" max="10" width="7.6640625" style="207" customWidth="1"/>
    <col min="11" max="11" width="10.6640625" style="207" customWidth="1"/>
    <col min="12" max="12" width="8.5" style="207" customWidth="1"/>
    <col min="13" max="13" width="8.6640625" style="207" customWidth="1"/>
    <col min="14" max="14" width="10.33203125" style="207" customWidth="1"/>
    <col min="15" max="15" width="2.1640625" style="207" customWidth="1"/>
    <col min="16" max="16384" width="9.33203125" style="207"/>
  </cols>
  <sheetData>
    <row r="1" spans="1:15" ht="21.75" customHeight="1">
      <c r="A1" s="505"/>
      <c r="B1" s="38"/>
      <c r="C1" s="271"/>
      <c r="D1" s="271"/>
      <c r="E1" s="271"/>
      <c r="F1" s="271"/>
      <c r="G1" s="272"/>
      <c r="H1" s="271"/>
      <c r="I1" s="272"/>
      <c r="J1" s="273"/>
      <c r="K1" s="274"/>
      <c r="L1" s="1450"/>
      <c r="M1" s="271"/>
      <c r="N1" s="271"/>
      <c r="O1" s="154"/>
    </row>
    <row r="2" spans="1:15" ht="12.75" customHeight="1">
      <c r="A2" s="271"/>
      <c r="B2" s="270"/>
      <c r="C2" s="271"/>
      <c r="D2" s="271"/>
      <c r="E2" s="271"/>
      <c r="F2" s="271"/>
      <c r="G2" s="272"/>
      <c r="H2" s="271"/>
      <c r="I2" s="272"/>
      <c r="J2" s="273"/>
      <c r="K2" s="274"/>
      <c r="L2" s="273"/>
      <c r="M2" s="271"/>
      <c r="N2" s="271"/>
      <c r="O2" s="154"/>
    </row>
    <row r="3" spans="1:15" ht="22.5" customHeight="1">
      <c r="A3" s="869"/>
      <c r="B3" s="869"/>
      <c r="C3" s="869"/>
      <c r="D3" s="869"/>
      <c r="E3" s="869"/>
      <c r="F3" s="869"/>
      <c r="G3" s="869"/>
      <c r="H3" s="869"/>
      <c r="I3" s="869"/>
      <c r="J3" s="869"/>
      <c r="K3" s="869"/>
      <c r="L3" s="869"/>
      <c r="M3" s="869"/>
      <c r="N3" s="869"/>
      <c r="O3" s="154"/>
    </row>
    <row r="4" spans="1:15" ht="21" customHeight="1">
      <c r="A4" s="871"/>
      <c r="B4" s="871"/>
      <c r="C4" s="871"/>
      <c r="D4" s="871"/>
      <c r="E4" s="871"/>
      <c r="F4" s="871"/>
      <c r="G4" s="871"/>
      <c r="H4" s="871"/>
      <c r="I4" s="871"/>
      <c r="J4" s="871"/>
      <c r="K4" s="871"/>
      <c r="L4" s="871"/>
      <c r="M4" s="871"/>
      <c r="N4" s="871"/>
      <c r="O4" s="154"/>
    </row>
    <row r="5" spans="1:15" ht="21" customHeight="1">
      <c r="A5" s="870"/>
      <c r="B5" s="870"/>
      <c r="C5" s="870"/>
      <c r="D5" s="870"/>
      <c r="E5" s="870"/>
      <c r="F5" s="870"/>
      <c r="G5" s="870"/>
      <c r="H5" s="870"/>
      <c r="I5" s="870"/>
      <c r="J5" s="870"/>
      <c r="K5" s="870"/>
      <c r="L5" s="870"/>
      <c r="M5" s="870"/>
      <c r="N5" s="870"/>
      <c r="O5" s="154"/>
    </row>
    <row r="6" spans="1:15" ht="21" hidden="1" customHeight="1">
      <c r="A6" s="871"/>
      <c r="B6" s="871"/>
      <c r="C6" s="871"/>
      <c r="D6" s="871"/>
      <c r="E6" s="871"/>
      <c r="F6" s="871"/>
      <c r="G6" s="871"/>
      <c r="H6" s="871"/>
      <c r="I6" s="871"/>
      <c r="J6" s="871"/>
      <c r="K6" s="871"/>
      <c r="L6" s="871"/>
      <c r="M6" s="871"/>
      <c r="N6" s="871"/>
      <c r="O6" s="154"/>
    </row>
    <row r="7" spans="1:15" ht="21" customHeight="1">
      <c r="A7" s="872"/>
      <c r="B7" s="872"/>
      <c r="C7" s="872"/>
      <c r="D7" s="872"/>
      <c r="E7" s="872"/>
      <c r="F7" s="872"/>
      <c r="G7" s="872"/>
      <c r="H7" s="873"/>
      <c r="I7" s="873"/>
      <c r="J7" s="873"/>
      <c r="K7" s="873"/>
      <c r="L7" s="873"/>
      <c r="M7" s="873"/>
      <c r="N7" s="873"/>
      <c r="O7" s="154"/>
    </row>
    <row r="8" spans="1:15" ht="15.75" customHeight="1">
      <c r="A8" s="271"/>
      <c r="B8" s="271"/>
      <c r="C8" s="271"/>
      <c r="D8" s="271"/>
      <c r="E8" s="271"/>
      <c r="F8" s="271"/>
      <c r="G8" s="271"/>
      <c r="H8" s="271"/>
      <c r="I8" s="271"/>
      <c r="J8" s="271"/>
      <c r="K8" s="274"/>
      <c r="L8" s="274"/>
      <c r="M8" s="271"/>
      <c r="N8" s="271"/>
      <c r="O8" s="154"/>
    </row>
    <row r="9" spans="1:15" ht="13.5" customHeight="1">
      <c r="A9" s="301"/>
      <c r="B9" s="302"/>
      <c r="C9" s="302"/>
      <c r="D9" s="303"/>
      <c r="E9" s="304"/>
      <c r="F9" s="305" t="s">
        <v>664</v>
      </c>
      <c r="G9" s="306"/>
      <c r="H9" s="1139"/>
      <c r="I9" s="1146"/>
      <c r="J9" s="1145" t="str">
        <f>'2-1'!J9</f>
        <v>令和6年5月中の人口移動</v>
      </c>
      <c r="K9" s="1148"/>
      <c r="L9" s="1145"/>
      <c r="M9" s="1140"/>
      <c r="N9" s="1141"/>
      <c r="O9" s="208"/>
    </row>
    <row r="10" spans="1:15" ht="13.5" customHeight="1">
      <c r="A10" s="502" t="s">
        <v>320</v>
      </c>
      <c r="B10" s="2060" t="s">
        <v>665</v>
      </c>
      <c r="C10" s="2053"/>
      <c r="D10" s="307" t="s">
        <v>318</v>
      </c>
      <c r="E10" s="883"/>
      <c r="F10" s="303"/>
      <c r="G10" s="303"/>
      <c r="H10" s="307"/>
      <c r="I10" s="2057" t="s">
        <v>321</v>
      </c>
      <c r="J10" s="2058"/>
      <c r="K10" s="2059"/>
      <c r="L10" s="2057" t="s">
        <v>322</v>
      </c>
      <c r="M10" s="2058"/>
      <c r="N10" s="2059"/>
    </row>
    <row r="11" spans="1:15" ht="13.5" customHeight="1">
      <c r="A11" s="308"/>
      <c r="B11" s="309"/>
      <c r="C11" s="309"/>
      <c r="D11" s="506"/>
      <c r="E11" s="311" t="s">
        <v>663</v>
      </c>
      <c r="F11" s="888" t="s">
        <v>73</v>
      </c>
      <c r="G11" s="888" t="s">
        <v>74</v>
      </c>
      <c r="H11" s="474" t="s">
        <v>319</v>
      </c>
      <c r="I11" s="312" t="s">
        <v>666</v>
      </c>
      <c r="J11" s="312" t="s">
        <v>667</v>
      </c>
      <c r="K11" s="312" t="s">
        <v>668</v>
      </c>
      <c r="L11" s="312" t="s">
        <v>669</v>
      </c>
      <c r="M11" s="312" t="s">
        <v>670</v>
      </c>
      <c r="N11" s="475" t="s">
        <v>668</v>
      </c>
    </row>
    <row r="12" spans="1:15" s="512" customFormat="1" ht="13.5" customHeight="1">
      <c r="A12" s="513"/>
      <c r="B12" s="1451"/>
      <c r="C12" s="1452" t="s">
        <v>323</v>
      </c>
      <c r="D12" s="1453" t="s">
        <v>364</v>
      </c>
      <c r="E12" s="1453" t="s">
        <v>57</v>
      </c>
      <c r="F12" s="1453" t="s">
        <v>365</v>
      </c>
      <c r="G12" s="1453" t="s">
        <v>57</v>
      </c>
      <c r="H12" s="1453" t="s">
        <v>57</v>
      </c>
      <c r="I12" s="1453" t="s">
        <v>57</v>
      </c>
      <c r="J12" s="1453" t="s">
        <v>57</v>
      </c>
      <c r="K12" s="1453" t="s">
        <v>57</v>
      </c>
      <c r="L12" s="1453" t="s">
        <v>57</v>
      </c>
      <c r="M12" s="1453" t="s">
        <v>57</v>
      </c>
      <c r="N12" s="1454" t="s">
        <v>57</v>
      </c>
      <c r="O12" s="1206"/>
    </row>
    <row r="13" spans="1:15" ht="21" customHeight="1">
      <c r="A13" s="276" t="s">
        <v>360</v>
      </c>
      <c r="B13" s="1299" t="s">
        <v>1090</v>
      </c>
      <c r="C13" s="1455">
        <v>101.8</v>
      </c>
      <c r="D13" s="1434">
        <v>97072</v>
      </c>
      <c r="E13" s="1434">
        <v>221240</v>
      </c>
      <c r="F13" s="1434">
        <v>101103</v>
      </c>
      <c r="G13" s="1434">
        <v>120137</v>
      </c>
      <c r="H13" s="1433">
        <v>-64</v>
      </c>
      <c r="I13" s="1440">
        <v>107</v>
      </c>
      <c r="J13" s="1440">
        <v>178</v>
      </c>
      <c r="K13" s="1433">
        <v>-71</v>
      </c>
      <c r="L13" s="1440">
        <v>666</v>
      </c>
      <c r="M13" s="1440">
        <v>659</v>
      </c>
      <c r="N13" s="1435">
        <v>7</v>
      </c>
      <c r="O13" s="154"/>
    </row>
    <row r="14" spans="1:15" ht="21" customHeight="1">
      <c r="A14" s="276" t="s">
        <v>361</v>
      </c>
      <c r="B14" s="1221"/>
      <c r="C14" s="1455">
        <v>176.51</v>
      </c>
      <c r="D14" s="1434">
        <v>31008</v>
      </c>
      <c r="E14" s="1434">
        <v>72195</v>
      </c>
      <c r="F14" s="1434">
        <v>34574</v>
      </c>
      <c r="G14" s="1434">
        <v>37621</v>
      </c>
      <c r="H14" s="1433">
        <v>-81</v>
      </c>
      <c r="I14" s="1440">
        <v>31</v>
      </c>
      <c r="J14" s="1440">
        <v>81</v>
      </c>
      <c r="K14" s="1433">
        <v>-50</v>
      </c>
      <c r="L14" s="1440">
        <v>205</v>
      </c>
      <c r="M14" s="1440">
        <v>236</v>
      </c>
      <c r="N14" s="1435">
        <v>-31</v>
      </c>
      <c r="O14" s="154"/>
    </row>
    <row r="15" spans="1:15" ht="21" customHeight="1">
      <c r="A15" s="276" t="s">
        <v>362</v>
      </c>
      <c r="B15" s="1221"/>
      <c r="C15" s="1455">
        <v>34.380000000000003</v>
      </c>
      <c r="D15" s="1434">
        <v>37435</v>
      </c>
      <c r="E15" s="1434">
        <v>84690</v>
      </c>
      <c r="F15" s="1434">
        <v>40885</v>
      </c>
      <c r="G15" s="1434">
        <v>43805</v>
      </c>
      <c r="H15" s="1433">
        <v>-65</v>
      </c>
      <c r="I15" s="1440">
        <v>44</v>
      </c>
      <c r="J15" s="1440">
        <v>77</v>
      </c>
      <c r="K15" s="1433">
        <v>-33</v>
      </c>
      <c r="L15" s="1440">
        <v>195</v>
      </c>
      <c r="M15" s="1440">
        <v>227</v>
      </c>
      <c r="N15" s="1435">
        <v>-32</v>
      </c>
      <c r="O15" s="154"/>
    </row>
    <row r="16" spans="1:15" ht="21" customHeight="1">
      <c r="A16" s="276" t="s">
        <v>363</v>
      </c>
      <c r="B16" s="1221"/>
      <c r="C16" s="1455">
        <v>53.44</v>
      </c>
      <c r="D16" s="1434">
        <v>64688</v>
      </c>
      <c r="E16" s="1434">
        <v>149177</v>
      </c>
      <c r="F16" s="1434">
        <v>69570</v>
      </c>
      <c r="G16" s="1434">
        <v>79607</v>
      </c>
      <c r="H16" s="1433">
        <v>-135</v>
      </c>
      <c r="I16" s="1440">
        <v>63</v>
      </c>
      <c r="J16" s="1440">
        <v>159</v>
      </c>
      <c r="K16" s="1433">
        <v>-96</v>
      </c>
      <c r="L16" s="1440">
        <v>370</v>
      </c>
      <c r="M16" s="1440">
        <v>409</v>
      </c>
      <c r="N16" s="1435">
        <v>-39</v>
      </c>
      <c r="O16" s="154"/>
    </row>
    <row r="17" spans="1:15" ht="21" customHeight="1">
      <c r="A17" s="536" t="s">
        <v>366</v>
      </c>
      <c r="B17" s="1200" t="s">
        <v>1090</v>
      </c>
      <c r="C17" s="1455">
        <v>92.94</v>
      </c>
      <c r="D17" s="1434">
        <v>18454</v>
      </c>
      <c r="E17" s="1434">
        <v>46362</v>
      </c>
      <c r="F17" s="1434">
        <v>22601</v>
      </c>
      <c r="G17" s="1434">
        <v>23761</v>
      </c>
      <c r="H17" s="1433">
        <v>-7</v>
      </c>
      <c r="I17" s="1456">
        <v>12</v>
      </c>
      <c r="J17" s="1456">
        <v>41</v>
      </c>
      <c r="K17" s="1433">
        <v>-29</v>
      </c>
      <c r="L17" s="1437">
        <v>137</v>
      </c>
      <c r="M17" s="1456">
        <v>115</v>
      </c>
      <c r="N17" s="1457">
        <v>22</v>
      </c>
      <c r="O17" s="154"/>
    </row>
    <row r="18" spans="1:15" ht="21" customHeight="1">
      <c r="A18" s="276" t="s">
        <v>457</v>
      </c>
      <c r="B18" s="1221"/>
      <c r="C18" s="1455">
        <v>210.32</v>
      </c>
      <c r="D18" s="1434">
        <v>42992</v>
      </c>
      <c r="E18" s="1434">
        <v>104919</v>
      </c>
      <c r="F18" s="1434">
        <v>50111</v>
      </c>
      <c r="G18" s="1434">
        <v>54808</v>
      </c>
      <c r="H18" s="1433">
        <v>-31</v>
      </c>
      <c r="I18" s="1440">
        <v>40</v>
      </c>
      <c r="J18" s="1440">
        <v>84</v>
      </c>
      <c r="K18" s="1433">
        <v>-44</v>
      </c>
      <c r="L18" s="1458">
        <v>301</v>
      </c>
      <c r="M18" s="1440">
        <v>288</v>
      </c>
      <c r="N18" s="1435">
        <v>13</v>
      </c>
      <c r="O18" s="154"/>
    </row>
    <row r="19" spans="1:15" ht="21" customHeight="1">
      <c r="A19" s="276" t="s">
        <v>458</v>
      </c>
      <c r="B19" s="1215" t="s">
        <v>1090</v>
      </c>
      <c r="C19" s="1459">
        <v>150.97999999999999</v>
      </c>
      <c r="D19" s="1460">
        <v>16545</v>
      </c>
      <c r="E19" s="1460">
        <v>40833</v>
      </c>
      <c r="F19" s="1460">
        <v>20197</v>
      </c>
      <c r="G19" s="1460">
        <v>20636</v>
      </c>
      <c r="H19" s="1435">
        <v>1</v>
      </c>
      <c r="I19" s="1461">
        <v>16</v>
      </c>
      <c r="J19" s="1461">
        <v>43</v>
      </c>
      <c r="K19" s="1435">
        <v>-27</v>
      </c>
      <c r="L19" s="1437">
        <v>121</v>
      </c>
      <c r="M19" s="1461">
        <v>93</v>
      </c>
      <c r="N19" s="1435">
        <v>28</v>
      </c>
      <c r="O19" s="154"/>
    </row>
    <row r="20" spans="1:15" ht="21" customHeight="1">
      <c r="A20" s="210" t="s">
        <v>479</v>
      </c>
      <c r="B20" s="1222"/>
      <c r="C20" s="1455">
        <v>377.59</v>
      </c>
      <c r="D20" s="1434">
        <v>15984</v>
      </c>
      <c r="E20" s="1434">
        <v>38054</v>
      </c>
      <c r="F20" s="1434">
        <v>18152</v>
      </c>
      <c r="G20" s="1434">
        <v>19902</v>
      </c>
      <c r="H20" s="1433">
        <v>-40</v>
      </c>
      <c r="I20" s="1440">
        <v>15</v>
      </c>
      <c r="J20" s="1440">
        <v>41</v>
      </c>
      <c r="K20" s="1433">
        <v>-26</v>
      </c>
      <c r="L20" s="1458">
        <v>98</v>
      </c>
      <c r="M20" s="1440">
        <v>112</v>
      </c>
      <c r="N20" s="1435">
        <v>-14</v>
      </c>
      <c r="O20" s="154"/>
    </row>
    <row r="21" spans="1:15" ht="21" customHeight="1">
      <c r="A21" s="210" t="s">
        <v>459</v>
      </c>
      <c r="B21" s="1222"/>
      <c r="C21" s="1455">
        <v>422.91</v>
      </c>
      <c r="D21" s="1434">
        <v>8135</v>
      </c>
      <c r="E21" s="1434">
        <v>20443</v>
      </c>
      <c r="F21" s="1434">
        <v>9799</v>
      </c>
      <c r="G21" s="1434">
        <v>10644</v>
      </c>
      <c r="H21" s="1433">
        <v>-36</v>
      </c>
      <c r="I21" s="1440">
        <v>11</v>
      </c>
      <c r="J21" s="1440">
        <v>28</v>
      </c>
      <c r="K21" s="1433">
        <v>-17</v>
      </c>
      <c r="L21" s="1458">
        <v>30</v>
      </c>
      <c r="M21" s="1440">
        <v>49</v>
      </c>
      <c r="N21" s="1435">
        <v>-19</v>
      </c>
      <c r="O21" s="154"/>
    </row>
    <row r="22" spans="1:15" ht="21" customHeight="1">
      <c r="A22" s="276" t="s">
        <v>460</v>
      </c>
      <c r="B22" s="1222"/>
      <c r="C22" s="1455">
        <v>493.21</v>
      </c>
      <c r="D22" s="1434">
        <v>23510</v>
      </c>
      <c r="E22" s="1434">
        <v>58626</v>
      </c>
      <c r="F22" s="1434">
        <v>28254</v>
      </c>
      <c r="G22" s="1434">
        <v>30372</v>
      </c>
      <c r="H22" s="1433">
        <v>-51</v>
      </c>
      <c r="I22" s="1440">
        <v>29</v>
      </c>
      <c r="J22" s="1440">
        <v>68</v>
      </c>
      <c r="K22" s="1433">
        <v>-39</v>
      </c>
      <c r="L22" s="1458">
        <v>121</v>
      </c>
      <c r="M22" s="1440">
        <v>133</v>
      </c>
      <c r="N22" s="1435">
        <v>-12</v>
      </c>
      <c r="O22" s="154"/>
    </row>
    <row r="23" spans="1:15" ht="21" customHeight="1">
      <c r="A23" s="536" t="s">
        <v>461</v>
      </c>
      <c r="B23" s="1184"/>
      <c r="C23" s="1459">
        <v>229.01</v>
      </c>
      <c r="D23" s="1434">
        <v>17385</v>
      </c>
      <c r="E23" s="1462">
        <v>41760</v>
      </c>
      <c r="F23" s="1434">
        <v>19949</v>
      </c>
      <c r="G23" s="1462">
        <v>21811</v>
      </c>
      <c r="H23" s="1433">
        <v>-24</v>
      </c>
      <c r="I23" s="1463">
        <v>13</v>
      </c>
      <c r="J23" s="1456">
        <v>64</v>
      </c>
      <c r="K23" s="1457">
        <v>-51</v>
      </c>
      <c r="L23" s="1437">
        <v>104</v>
      </c>
      <c r="M23" s="1463">
        <v>77</v>
      </c>
      <c r="N23" s="1435">
        <v>27</v>
      </c>
      <c r="O23" s="154"/>
    </row>
    <row r="24" spans="1:15" ht="21" customHeight="1">
      <c r="A24" s="210" t="s">
        <v>462</v>
      </c>
      <c r="B24" s="1222"/>
      <c r="C24" s="1455">
        <v>403.06</v>
      </c>
      <c r="D24" s="1434">
        <v>11360</v>
      </c>
      <c r="E24" s="1434">
        <v>27105</v>
      </c>
      <c r="F24" s="1434">
        <v>13039</v>
      </c>
      <c r="G24" s="1434">
        <v>14066</v>
      </c>
      <c r="H24" s="1433">
        <v>-23</v>
      </c>
      <c r="I24" s="1440">
        <v>11</v>
      </c>
      <c r="J24" s="1440">
        <v>28</v>
      </c>
      <c r="K24" s="1433">
        <v>-17</v>
      </c>
      <c r="L24" s="1458">
        <v>60</v>
      </c>
      <c r="M24" s="1440">
        <v>66</v>
      </c>
      <c r="N24" s="1435">
        <v>-6</v>
      </c>
      <c r="O24" s="154"/>
    </row>
    <row r="25" spans="1:15" ht="21" customHeight="1">
      <c r="A25" s="210" t="s">
        <v>463</v>
      </c>
      <c r="B25" s="1222"/>
      <c r="C25" s="1455">
        <v>184.24</v>
      </c>
      <c r="D25" s="1434">
        <v>17898</v>
      </c>
      <c r="E25" s="1434">
        <v>40405</v>
      </c>
      <c r="F25" s="1434">
        <v>19069</v>
      </c>
      <c r="G25" s="1434">
        <v>21336</v>
      </c>
      <c r="H25" s="1433">
        <v>-42</v>
      </c>
      <c r="I25" s="1440">
        <v>14</v>
      </c>
      <c r="J25" s="1440">
        <v>68</v>
      </c>
      <c r="K25" s="1433">
        <v>-54</v>
      </c>
      <c r="L25" s="1458">
        <v>126</v>
      </c>
      <c r="M25" s="1440">
        <v>114</v>
      </c>
      <c r="N25" s="1435">
        <v>12</v>
      </c>
      <c r="O25" s="154"/>
    </row>
    <row r="26" spans="1:15" ht="21" customHeight="1">
      <c r="A26" s="276" t="s">
        <v>464</v>
      </c>
      <c r="B26" s="1222"/>
      <c r="C26" s="1459">
        <v>658.54</v>
      </c>
      <c r="D26" s="1460">
        <v>12851</v>
      </c>
      <c r="E26" s="1460">
        <v>32190</v>
      </c>
      <c r="F26" s="1460">
        <v>15430</v>
      </c>
      <c r="G26" s="1460">
        <v>16760</v>
      </c>
      <c r="H26" s="1435">
        <v>-52</v>
      </c>
      <c r="I26" s="1461">
        <v>19</v>
      </c>
      <c r="J26" s="1461">
        <v>56</v>
      </c>
      <c r="K26" s="1435">
        <v>-37</v>
      </c>
      <c r="L26" s="1464">
        <v>50</v>
      </c>
      <c r="M26" s="1461">
        <v>65</v>
      </c>
      <c r="N26" s="1435">
        <v>-15</v>
      </c>
      <c r="O26" s="154"/>
    </row>
    <row r="27" spans="1:15" ht="21" customHeight="1">
      <c r="A27" s="536" t="s">
        <v>465</v>
      </c>
      <c r="B27" s="1184"/>
      <c r="C27" s="1459">
        <v>157.55000000000001</v>
      </c>
      <c r="D27" s="1460">
        <v>17572</v>
      </c>
      <c r="E27" s="1460">
        <v>39908</v>
      </c>
      <c r="F27" s="1460">
        <v>19705</v>
      </c>
      <c r="G27" s="1460">
        <v>20203</v>
      </c>
      <c r="H27" s="1435">
        <v>-12</v>
      </c>
      <c r="I27" s="1461">
        <v>20</v>
      </c>
      <c r="J27" s="1461">
        <v>33</v>
      </c>
      <c r="K27" s="1435">
        <v>-13</v>
      </c>
      <c r="L27" s="1464">
        <v>186</v>
      </c>
      <c r="M27" s="1461">
        <v>185</v>
      </c>
      <c r="N27" s="1435">
        <v>1</v>
      </c>
      <c r="O27" s="154"/>
    </row>
    <row r="28" spans="1:15" ht="21" customHeight="1">
      <c r="A28" s="536" t="s">
        <v>466</v>
      </c>
      <c r="B28" s="1200" t="s">
        <v>1090</v>
      </c>
      <c r="C28" s="1459">
        <v>210.87</v>
      </c>
      <c r="D28" s="1460">
        <v>28214</v>
      </c>
      <c r="E28" s="1460">
        <v>71208</v>
      </c>
      <c r="F28" s="1460">
        <v>34528</v>
      </c>
      <c r="G28" s="1460">
        <v>36680</v>
      </c>
      <c r="H28" s="1435">
        <v>-94</v>
      </c>
      <c r="I28" s="1461">
        <v>29</v>
      </c>
      <c r="J28" s="1461">
        <v>87</v>
      </c>
      <c r="K28" s="1435">
        <v>-58</v>
      </c>
      <c r="L28" s="1464">
        <v>145</v>
      </c>
      <c r="M28" s="1461">
        <v>181</v>
      </c>
      <c r="N28" s="1435">
        <v>-36</v>
      </c>
      <c r="O28" s="154"/>
    </row>
    <row r="29" spans="1:15" ht="24.75" customHeight="1">
      <c r="A29" s="537" t="s">
        <v>467</v>
      </c>
      <c r="B29" s="1223"/>
      <c r="C29" s="1465">
        <v>90.33</v>
      </c>
      <c r="D29" s="1466">
        <v>10940</v>
      </c>
      <c r="E29" s="1466">
        <v>27946</v>
      </c>
      <c r="F29" s="1466">
        <v>13067</v>
      </c>
      <c r="G29" s="1466">
        <v>14879</v>
      </c>
      <c r="H29" s="1467">
        <v>-29</v>
      </c>
      <c r="I29" s="1468">
        <v>7</v>
      </c>
      <c r="J29" s="1468">
        <v>19</v>
      </c>
      <c r="K29" s="1467">
        <v>-12</v>
      </c>
      <c r="L29" s="1469">
        <v>61</v>
      </c>
      <c r="M29" s="1468">
        <v>78</v>
      </c>
      <c r="N29" s="1470">
        <v>-17</v>
      </c>
      <c r="O29" s="154"/>
    </row>
    <row r="30" spans="1:15" ht="21" customHeight="1">
      <c r="A30" s="210" t="s">
        <v>468</v>
      </c>
      <c r="B30" s="1224"/>
      <c r="C30" s="1455">
        <v>90.33</v>
      </c>
      <c r="D30" s="1434">
        <v>10940</v>
      </c>
      <c r="E30" s="1434">
        <v>27946</v>
      </c>
      <c r="F30" s="1434">
        <v>13067</v>
      </c>
      <c r="G30" s="1434">
        <v>14879</v>
      </c>
      <c r="H30" s="1433">
        <v>-29</v>
      </c>
      <c r="I30" s="1471">
        <v>7</v>
      </c>
      <c r="J30" s="1471">
        <v>19</v>
      </c>
      <c r="K30" s="1433">
        <v>-12</v>
      </c>
      <c r="L30" s="1472">
        <v>61</v>
      </c>
      <c r="M30" s="1471">
        <v>78</v>
      </c>
      <c r="N30" s="1435">
        <v>-17</v>
      </c>
      <c r="O30" s="154"/>
    </row>
    <row r="31" spans="1:15" ht="24.75" customHeight="1">
      <c r="A31" s="537" t="s">
        <v>469</v>
      </c>
      <c r="B31" s="1225"/>
      <c r="C31" s="1465">
        <v>185.19</v>
      </c>
      <c r="D31" s="1466">
        <v>6563</v>
      </c>
      <c r="E31" s="1466">
        <v>17781</v>
      </c>
      <c r="F31" s="1466">
        <v>8563</v>
      </c>
      <c r="G31" s="1466">
        <v>9218</v>
      </c>
      <c r="H31" s="1473">
        <v>-37</v>
      </c>
      <c r="I31" s="1474">
        <v>2</v>
      </c>
      <c r="J31" s="1474">
        <v>22</v>
      </c>
      <c r="K31" s="1473">
        <v>-20</v>
      </c>
      <c r="L31" s="1475">
        <v>28</v>
      </c>
      <c r="M31" s="1474">
        <v>45</v>
      </c>
      <c r="N31" s="1476">
        <v>-17</v>
      </c>
      <c r="O31" s="154"/>
    </row>
    <row r="32" spans="1:15" ht="21" customHeight="1">
      <c r="A32" s="210" t="s">
        <v>470</v>
      </c>
      <c r="B32" s="1226"/>
      <c r="C32" s="1455">
        <v>185.19</v>
      </c>
      <c r="D32" s="1434">
        <v>6563</v>
      </c>
      <c r="E32" s="1434">
        <v>17781</v>
      </c>
      <c r="F32" s="1434">
        <v>8563</v>
      </c>
      <c r="G32" s="1434">
        <v>9218</v>
      </c>
      <c r="H32" s="1437">
        <v>-37</v>
      </c>
      <c r="I32" s="1471">
        <v>2</v>
      </c>
      <c r="J32" s="1471">
        <v>22</v>
      </c>
      <c r="K32" s="1437">
        <v>-20</v>
      </c>
      <c r="L32" s="1472">
        <v>28</v>
      </c>
      <c r="M32" s="1471">
        <v>45</v>
      </c>
      <c r="N32" s="1464">
        <v>-17</v>
      </c>
      <c r="O32" s="154"/>
    </row>
    <row r="33" spans="1:15" ht="24.75" customHeight="1">
      <c r="A33" s="538" t="s">
        <v>471</v>
      </c>
      <c r="B33" s="1185"/>
      <c r="C33" s="1465">
        <v>44.05</v>
      </c>
      <c r="D33" s="1466">
        <v>26268</v>
      </c>
      <c r="E33" s="1466">
        <v>63699</v>
      </c>
      <c r="F33" s="1466">
        <v>31048</v>
      </c>
      <c r="G33" s="1466">
        <v>32651</v>
      </c>
      <c r="H33" s="1473">
        <v>-8</v>
      </c>
      <c r="I33" s="1466">
        <v>44</v>
      </c>
      <c r="J33" s="1466">
        <v>56</v>
      </c>
      <c r="K33" s="1473">
        <v>-12</v>
      </c>
      <c r="L33" s="1473">
        <v>156</v>
      </c>
      <c r="M33" s="1466">
        <v>152</v>
      </c>
      <c r="N33" s="1476">
        <v>4</v>
      </c>
      <c r="O33" s="154"/>
    </row>
    <row r="34" spans="1:15" ht="21" customHeight="1">
      <c r="A34" s="536" t="s">
        <v>472</v>
      </c>
      <c r="B34" s="276"/>
      <c r="C34" s="1455">
        <v>34.92</v>
      </c>
      <c r="D34" s="1434">
        <v>11917</v>
      </c>
      <c r="E34" s="1434">
        <v>29946</v>
      </c>
      <c r="F34" s="1434">
        <v>14632</v>
      </c>
      <c r="G34" s="1434">
        <v>15314</v>
      </c>
      <c r="H34" s="1437">
        <v>-2</v>
      </c>
      <c r="I34" s="1434">
        <v>18</v>
      </c>
      <c r="J34" s="1434">
        <v>34</v>
      </c>
      <c r="K34" s="1437">
        <v>-16</v>
      </c>
      <c r="L34" s="1437">
        <v>77</v>
      </c>
      <c r="M34" s="1434">
        <v>63</v>
      </c>
      <c r="N34" s="1464">
        <v>14</v>
      </c>
      <c r="O34" s="154"/>
    </row>
    <row r="35" spans="1:15" ht="21" customHeight="1">
      <c r="A35" s="536" t="s">
        <v>473</v>
      </c>
      <c r="B35" s="276"/>
      <c r="C35" s="1459">
        <v>9.1300000000000008</v>
      </c>
      <c r="D35" s="1460">
        <v>14351</v>
      </c>
      <c r="E35" s="1460">
        <v>33753</v>
      </c>
      <c r="F35" s="1460">
        <v>16416</v>
      </c>
      <c r="G35" s="1460">
        <v>17337</v>
      </c>
      <c r="H35" s="1464">
        <v>-6</v>
      </c>
      <c r="I35" s="1460">
        <v>26</v>
      </c>
      <c r="J35" s="1460">
        <v>22</v>
      </c>
      <c r="K35" s="1464">
        <v>4</v>
      </c>
      <c r="L35" s="1464">
        <v>79</v>
      </c>
      <c r="M35" s="1460">
        <v>89</v>
      </c>
      <c r="N35" s="1464">
        <v>-10</v>
      </c>
      <c r="O35" s="154"/>
    </row>
    <row r="36" spans="1:15" ht="24" customHeight="1">
      <c r="A36" s="538" t="s">
        <v>474</v>
      </c>
      <c r="B36" s="1185"/>
      <c r="C36" s="1465">
        <v>330.7</v>
      </c>
      <c r="D36" s="1466">
        <v>16168</v>
      </c>
      <c r="E36" s="1466">
        <v>39004</v>
      </c>
      <c r="F36" s="1466">
        <v>18956</v>
      </c>
      <c r="G36" s="1466">
        <v>20048</v>
      </c>
      <c r="H36" s="1473">
        <v>-16</v>
      </c>
      <c r="I36" s="1466">
        <v>23</v>
      </c>
      <c r="J36" s="1466">
        <v>40</v>
      </c>
      <c r="K36" s="1473">
        <v>-17</v>
      </c>
      <c r="L36" s="1473">
        <v>112</v>
      </c>
      <c r="M36" s="1466">
        <v>111</v>
      </c>
      <c r="N36" s="1476">
        <v>1</v>
      </c>
      <c r="O36" s="154"/>
    </row>
    <row r="37" spans="1:15" ht="21" customHeight="1">
      <c r="A37" s="536" t="s">
        <v>367</v>
      </c>
      <c r="B37" s="276"/>
      <c r="C37" s="1455">
        <v>82.67</v>
      </c>
      <c r="D37" s="1434">
        <v>4257</v>
      </c>
      <c r="E37" s="1434">
        <v>10279</v>
      </c>
      <c r="F37" s="1434">
        <v>5035</v>
      </c>
      <c r="G37" s="1434">
        <v>5244</v>
      </c>
      <c r="H37" s="1437">
        <v>-20</v>
      </c>
      <c r="I37" s="1434">
        <v>2</v>
      </c>
      <c r="J37" s="1434">
        <v>13</v>
      </c>
      <c r="K37" s="1437">
        <v>-11</v>
      </c>
      <c r="L37" s="1437">
        <v>16</v>
      </c>
      <c r="M37" s="1434">
        <v>25</v>
      </c>
      <c r="N37" s="1464">
        <v>-9</v>
      </c>
      <c r="O37" s="154"/>
    </row>
    <row r="38" spans="1:15" ht="21" customHeight="1">
      <c r="A38" s="536" t="s">
        <v>368</v>
      </c>
      <c r="B38" s="276"/>
      <c r="C38" s="1455">
        <v>45.79</v>
      </c>
      <c r="D38" s="1434">
        <v>8105</v>
      </c>
      <c r="E38" s="1434">
        <v>18983</v>
      </c>
      <c r="F38" s="1434">
        <v>9331</v>
      </c>
      <c r="G38" s="1434">
        <v>9652</v>
      </c>
      <c r="H38" s="1437">
        <v>19</v>
      </c>
      <c r="I38" s="1434">
        <v>20</v>
      </c>
      <c r="J38" s="1434">
        <v>15</v>
      </c>
      <c r="K38" s="1437">
        <v>5</v>
      </c>
      <c r="L38" s="1437">
        <v>73</v>
      </c>
      <c r="M38" s="1434">
        <v>59</v>
      </c>
      <c r="N38" s="1464">
        <v>14</v>
      </c>
      <c r="O38" s="154"/>
    </row>
    <row r="39" spans="1:15" ht="21" customHeight="1">
      <c r="A39" s="536" t="s">
        <v>369</v>
      </c>
      <c r="B39" s="276"/>
      <c r="C39" s="1455">
        <v>202.23</v>
      </c>
      <c r="D39" s="1434">
        <v>3806</v>
      </c>
      <c r="E39" s="1434">
        <v>9742</v>
      </c>
      <c r="F39" s="1434">
        <v>4590</v>
      </c>
      <c r="G39" s="1434">
        <v>5152</v>
      </c>
      <c r="H39" s="1437">
        <v>-15</v>
      </c>
      <c r="I39" s="1434">
        <v>1</v>
      </c>
      <c r="J39" s="1434">
        <v>12</v>
      </c>
      <c r="K39" s="1437">
        <v>-11</v>
      </c>
      <c r="L39" s="1437">
        <v>23</v>
      </c>
      <c r="M39" s="1434">
        <v>27</v>
      </c>
      <c r="N39" s="1464">
        <v>-4</v>
      </c>
      <c r="O39" s="154"/>
    </row>
    <row r="40" spans="1:15" ht="24.75" customHeight="1">
      <c r="A40" s="538" t="s">
        <v>370</v>
      </c>
      <c r="B40" s="1185"/>
      <c r="C40" s="1465">
        <v>22.61</v>
      </c>
      <c r="D40" s="1466">
        <v>13237</v>
      </c>
      <c r="E40" s="1466">
        <v>32926</v>
      </c>
      <c r="F40" s="1466">
        <v>15986</v>
      </c>
      <c r="G40" s="1466">
        <v>16940</v>
      </c>
      <c r="H40" s="1473">
        <v>1</v>
      </c>
      <c r="I40" s="1466">
        <v>18</v>
      </c>
      <c r="J40" s="1466">
        <v>28</v>
      </c>
      <c r="K40" s="1473">
        <v>-10</v>
      </c>
      <c r="L40" s="1473">
        <v>87</v>
      </c>
      <c r="M40" s="1466">
        <v>76</v>
      </c>
      <c r="N40" s="1476">
        <v>11</v>
      </c>
      <c r="O40" s="154"/>
    </row>
    <row r="41" spans="1:15" ht="21" customHeight="1">
      <c r="A41" s="536" t="s">
        <v>371</v>
      </c>
      <c r="B41" s="1200" t="s">
        <v>1090</v>
      </c>
      <c r="C41" s="1455">
        <v>22.61</v>
      </c>
      <c r="D41" s="1434">
        <v>13237</v>
      </c>
      <c r="E41" s="1434">
        <v>32926</v>
      </c>
      <c r="F41" s="1434">
        <v>15986</v>
      </c>
      <c r="G41" s="1434">
        <v>16940</v>
      </c>
      <c r="H41" s="1437">
        <v>1</v>
      </c>
      <c r="I41" s="1434">
        <v>18</v>
      </c>
      <c r="J41" s="1434">
        <v>28</v>
      </c>
      <c r="K41" s="1437">
        <v>-10</v>
      </c>
      <c r="L41" s="1437">
        <v>87</v>
      </c>
      <c r="M41" s="1434">
        <v>76</v>
      </c>
      <c r="N41" s="1464">
        <v>11</v>
      </c>
      <c r="O41" s="154"/>
    </row>
    <row r="42" spans="1:15" ht="24.75" customHeight="1">
      <c r="A42" s="538" t="s">
        <v>372</v>
      </c>
      <c r="B42" s="1185"/>
      <c r="C42" s="1465">
        <v>150.26</v>
      </c>
      <c r="D42" s="1466">
        <v>5491</v>
      </c>
      <c r="E42" s="1466">
        <v>13026</v>
      </c>
      <c r="F42" s="1466">
        <v>6312</v>
      </c>
      <c r="G42" s="1466">
        <v>6714</v>
      </c>
      <c r="H42" s="1473">
        <v>-37</v>
      </c>
      <c r="I42" s="1466">
        <v>7</v>
      </c>
      <c r="J42" s="1466">
        <v>32</v>
      </c>
      <c r="K42" s="1473">
        <v>-25</v>
      </c>
      <c r="L42" s="1473">
        <v>20</v>
      </c>
      <c r="M42" s="1466">
        <v>32</v>
      </c>
      <c r="N42" s="1476">
        <v>-12</v>
      </c>
      <c r="O42" s="154"/>
    </row>
    <row r="43" spans="1:15" ht="21" customHeight="1">
      <c r="A43" s="536" t="s">
        <v>373</v>
      </c>
      <c r="B43" s="276"/>
      <c r="C43" s="1455">
        <v>150.26</v>
      </c>
      <c r="D43" s="1434">
        <v>5491</v>
      </c>
      <c r="E43" s="1434">
        <v>13026</v>
      </c>
      <c r="F43" s="1434">
        <v>6312</v>
      </c>
      <c r="G43" s="1434">
        <v>6714</v>
      </c>
      <c r="H43" s="1437">
        <v>-37</v>
      </c>
      <c r="I43" s="1434">
        <v>7</v>
      </c>
      <c r="J43" s="1434">
        <v>32</v>
      </c>
      <c r="K43" s="1437">
        <v>-25</v>
      </c>
      <c r="L43" s="1437">
        <v>20</v>
      </c>
      <c r="M43" s="1434">
        <v>32</v>
      </c>
      <c r="N43" s="1464">
        <v>-12</v>
      </c>
      <c r="O43" s="154"/>
    </row>
    <row r="44" spans="1:15" ht="24.75" customHeight="1">
      <c r="A44" s="538" t="s">
        <v>374</v>
      </c>
      <c r="B44" s="1185"/>
      <c r="C44" s="1465">
        <v>307.44</v>
      </c>
      <c r="D44" s="1466">
        <v>5842</v>
      </c>
      <c r="E44" s="1466">
        <v>14454</v>
      </c>
      <c r="F44" s="1466">
        <v>6909</v>
      </c>
      <c r="G44" s="1466">
        <v>7545</v>
      </c>
      <c r="H44" s="1473">
        <v>-10</v>
      </c>
      <c r="I44" s="1466">
        <v>3</v>
      </c>
      <c r="J44" s="1466">
        <v>29</v>
      </c>
      <c r="K44" s="1473">
        <v>-26</v>
      </c>
      <c r="L44" s="1473">
        <v>44</v>
      </c>
      <c r="M44" s="1466">
        <v>28</v>
      </c>
      <c r="N44" s="1476">
        <v>16</v>
      </c>
      <c r="O44" s="154"/>
    </row>
    <row r="45" spans="1:15" ht="21" customHeight="1">
      <c r="A45" s="536" t="s">
        <v>375</v>
      </c>
      <c r="B45" s="276"/>
      <c r="C45" s="1455">
        <v>307.44</v>
      </c>
      <c r="D45" s="1434">
        <v>5842</v>
      </c>
      <c r="E45" s="1434">
        <v>14454</v>
      </c>
      <c r="F45" s="1434">
        <v>6909</v>
      </c>
      <c r="G45" s="1434">
        <v>7545</v>
      </c>
      <c r="H45" s="1437">
        <v>-10</v>
      </c>
      <c r="I45" s="1434">
        <v>3</v>
      </c>
      <c r="J45" s="1434">
        <v>29</v>
      </c>
      <c r="K45" s="1437">
        <v>-26</v>
      </c>
      <c r="L45" s="1437">
        <v>44</v>
      </c>
      <c r="M45" s="1434">
        <v>28</v>
      </c>
      <c r="N45" s="1464">
        <v>16</v>
      </c>
      <c r="O45" s="154"/>
    </row>
    <row r="46" spans="1:15" ht="24.75" customHeight="1">
      <c r="A46" s="538" t="s">
        <v>376</v>
      </c>
      <c r="B46" s="1185"/>
      <c r="C46" s="1465">
        <v>609.78</v>
      </c>
      <c r="D46" s="1466">
        <v>10656</v>
      </c>
      <c r="E46" s="1466">
        <v>26768</v>
      </c>
      <c r="F46" s="1466">
        <v>12699</v>
      </c>
      <c r="G46" s="1466">
        <v>14069</v>
      </c>
      <c r="H46" s="1473">
        <v>-27</v>
      </c>
      <c r="I46" s="1466">
        <v>6</v>
      </c>
      <c r="J46" s="1466">
        <v>40</v>
      </c>
      <c r="K46" s="1473">
        <v>-34</v>
      </c>
      <c r="L46" s="1473">
        <v>53</v>
      </c>
      <c r="M46" s="1466">
        <v>46</v>
      </c>
      <c r="N46" s="1476">
        <v>7</v>
      </c>
      <c r="O46" s="154"/>
    </row>
    <row r="47" spans="1:15" ht="21" customHeight="1">
      <c r="A47" s="536" t="s">
        <v>377</v>
      </c>
      <c r="B47" s="276"/>
      <c r="C47" s="1455">
        <v>368.77</v>
      </c>
      <c r="D47" s="1434">
        <v>5800</v>
      </c>
      <c r="E47" s="1434">
        <v>14532</v>
      </c>
      <c r="F47" s="1434">
        <v>6889</v>
      </c>
      <c r="G47" s="1434">
        <v>7643</v>
      </c>
      <c r="H47" s="1437">
        <v>-11</v>
      </c>
      <c r="I47" s="1434">
        <v>4</v>
      </c>
      <c r="J47" s="1434">
        <v>22</v>
      </c>
      <c r="K47" s="1437">
        <v>-18</v>
      </c>
      <c r="L47" s="1437">
        <v>34</v>
      </c>
      <c r="M47" s="1434">
        <v>27</v>
      </c>
      <c r="N47" s="1464">
        <v>7</v>
      </c>
      <c r="O47" s="154"/>
    </row>
    <row r="48" spans="1:15" ht="21" customHeight="1">
      <c r="A48" s="539" t="s">
        <v>378</v>
      </c>
      <c r="B48" s="1227"/>
      <c r="C48" s="1477">
        <v>241.01</v>
      </c>
      <c r="D48" s="1442">
        <v>4856</v>
      </c>
      <c r="E48" s="1442">
        <v>12236</v>
      </c>
      <c r="F48" s="1442">
        <v>5810</v>
      </c>
      <c r="G48" s="1442">
        <v>6426</v>
      </c>
      <c r="H48" s="1478">
        <v>-16</v>
      </c>
      <c r="I48" s="1442">
        <v>2</v>
      </c>
      <c r="J48" s="1442">
        <v>18</v>
      </c>
      <c r="K48" s="1478">
        <v>-16</v>
      </c>
      <c r="L48" s="1478">
        <v>19</v>
      </c>
      <c r="M48" s="1442">
        <v>19</v>
      </c>
      <c r="N48" s="1479">
        <v>0</v>
      </c>
      <c r="O48" s="154"/>
    </row>
    <row r="49" spans="1:15" ht="11.1" customHeight="1">
      <c r="A49" s="1480"/>
      <c r="B49" s="1481"/>
      <c r="C49" s="1481"/>
      <c r="D49" s="1481"/>
      <c r="E49" s="1481"/>
      <c r="F49" s="1481"/>
      <c r="G49" s="1481"/>
      <c r="H49" s="1481"/>
      <c r="I49" s="1481"/>
      <c r="J49" s="1481"/>
      <c r="K49" s="1482"/>
      <c r="L49" s="1482"/>
      <c r="M49" s="1481"/>
      <c r="N49" s="1481"/>
      <c r="O49" s="154"/>
    </row>
    <row r="50" spans="1:15" ht="15" customHeight="1">
      <c r="A50" s="747" t="s">
        <v>923</v>
      </c>
      <c r="B50" s="749" t="s">
        <v>1115</v>
      </c>
      <c r="C50" s="749"/>
      <c r="D50" s="724"/>
      <c r="E50" s="724"/>
      <c r="F50" s="724"/>
      <c r="G50" s="724"/>
      <c r="H50" s="724"/>
      <c r="I50" s="724"/>
      <c r="J50" s="724"/>
      <c r="K50" s="724"/>
      <c r="L50" s="724"/>
      <c r="M50" s="724"/>
      <c r="N50" s="724"/>
      <c r="O50" s="154"/>
    </row>
    <row r="51" spans="1:15" ht="16.5" customHeight="1">
      <c r="A51" s="747"/>
      <c r="B51" s="750" t="s">
        <v>988</v>
      </c>
      <c r="C51" s="749"/>
      <c r="D51" s="726"/>
      <c r="E51" s="726"/>
      <c r="F51" s="726"/>
      <c r="G51" s="726"/>
      <c r="H51" s="726"/>
      <c r="I51" s="726"/>
      <c r="J51" s="726"/>
      <c r="K51" s="726"/>
      <c r="L51" s="726"/>
      <c r="M51" s="726"/>
      <c r="N51" s="726"/>
      <c r="O51" s="154"/>
    </row>
    <row r="52" spans="1:15" ht="16.5" customHeight="1">
      <c r="A52" s="748" t="s">
        <v>924</v>
      </c>
      <c r="B52" s="749" t="s">
        <v>1078</v>
      </c>
      <c r="C52" s="750"/>
      <c r="D52" s="725"/>
      <c r="E52" s="725"/>
      <c r="F52" s="725"/>
      <c r="G52" s="725"/>
      <c r="H52" s="725"/>
      <c r="I52" s="725"/>
      <c r="J52" s="725"/>
      <c r="K52" s="725"/>
      <c r="L52" s="725"/>
      <c r="M52" s="725"/>
      <c r="N52" s="725"/>
      <c r="O52" s="154"/>
    </row>
    <row r="53" spans="1:15" ht="15.75" customHeight="1">
      <c r="A53" s="748" t="s">
        <v>925</v>
      </c>
      <c r="B53" s="749" t="s">
        <v>1079</v>
      </c>
      <c r="C53" s="749"/>
      <c r="D53" s="154"/>
      <c r="E53" s="154"/>
      <c r="F53" s="154"/>
      <c r="G53" s="154"/>
      <c r="H53" s="154"/>
      <c r="I53" s="154"/>
      <c r="J53" s="154"/>
      <c r="K53" s="780"/>
      <c r="L53" s="154"/>
      <c r="M53" s="154"/>
      <c r="N53" s="154"/>
      <c r="O53" s="154"/>
    </row>
    <row r="54" spans="1:15" ht="14.25" customHeight="1">
      <c r="A54" s="748"/>
      <c r="B54" s="750" t="s">
        <v>1080</v>
      </c>
      <c r="C54" s="749"/>
      <c r="D54" s="154"/>
      <c r="E54" s="154"/>
      <c r="F54" s="154"/>
      <c r="G54" s="154"/>
      <c r="H54" s="154"/>
      <c r="I54" s="154"/>
      <c r="J54" s="154"/>
      <c r="K54" s="154"/>
      <c r="L54" s="154"/>
      <c r="M54" s="154"/>
      <c r="N54" s="154"/>
      <c r="O54" s="154"/>
    </row>
  </sheetData>
  <mergeCells count="3">
    <mergeCell ref="I10:K10"/>
    <mergeCell ref="L10:N10"/>
    <mergeCell ref="B10:C10"/>
  </mergeCells>
  <phoneticPr fontId="3"/>
  <pageMargins left="0.70866141732283472" right="0.70866141732283472" top="0.70866141732283472" bottom="0.39370078740157483" header="0.39370078740157483" footer="0.19685039370078741"/>
  <pageSetup paperSize="9" scale="74" orientation="portrait" r:id="rId1"/>
  <headerFooter>
    <oddHeader>&amp;R&amp;"ＭＳ Ｐゴシック,太字"&amp;18 &amp;17 &amp;"ＭＳ ゴシック,太字"&amp;19 2　人口</oddHeader>
    <oddFooter>&amp;R-9-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50"/>
  </sheetPr>
  <dimension ref="A1:P87"/>
  <sheetViews>
    <sheetView view="pageBreakPreview" zoomScaleNormal="100" zoomScaleSheetLayoutView="100" workbookViewId="0"/>
  </sheetViews>
  <sheetFormatPr defaultColWidth="9.33203125" defaultRowHeight="11.25"/>
  <cols>
    <col min="1" max="1" width="5.83203125" style="208" customWidth="1"/>
    <col min="2" max="2" width="3.33203125" style="208" customWidth="1"/>
    <col min="3" max="3" width="5.1640625" style="208" customWidth="1"/>
    <col min="4" max="5" width="12" style="208" customWidth="1"/>
    <col min="6" max="6" width="12.1640625" style="208" customWidth="1"/>
    <col min="7" max="7" width="11.83203125" style="208" customWidth="1"/>
    <col min="8" max="8" width="10.1640625" style="208" customWidth="1"/>
    <col min="9" max="9" width="10.33203125" style="208" customWidth="1"/>
    <col min="10" max="10" width="11.33203125" style="208" customWidth="1"/>
    <col min="11" max="11" width="10.83203125" style="208" customWidth="1"/>
    <col min="12" max="12" width="10.1640625" style="208" customWidth="1"/>
    <col min="13" max="14" width="10.33203125" style="208" customWidth="1"/>
    <col min="15" max="15" width="2.83203125" style="208" customWidth="1"/>
    <col min="16" max="16" width="6.33203125" style="208" customWidth="1"/>
    <col min="17" max="16384" width="9.33203125" style="208"/>
  </cols>
  <sheetData>
    <row r="1" spans="1:15" ht="18.75" customHeight="1">
      <c r="A1" s="559" t="s">
        <v>729</v>
      </c>
      <c r="B1" s="190"/>
      <c r="C1" s="154"/>
      <c r="D1" s="190"/>
      <c r="E1" s="190"/>
      <c r="F1" s="190"/>
      <c r="G1" s="190"/>
      <c r="H1" s="190"/>
      <c r="I1" s="190"/>
      <c r="J1" s="190"/>
      <c r="K1" s="780"/>
      <c r="L1" s="191"/>
      <c r="M1" s="190"/>
      <c r="N1" s="190"/>
      <c r="O1" s="154"/>
    </row>
    <row r="2" spans="1:15" ht="6" customHeight="1">
      <c r="A2" s="192"/>
      <c r="B2" s="192"/>
      <c r="C2" s="193"/>
      <c r="D2" s="192"/>
      <c r="E2" s="192"/>
      <c r="F2" s="192"/>
      <c r="G2" s="192"/>
      <c r="H2" s="190"/>
      <c r="I2" s="190"/>
      <c r="J2" s="190"/>
      <c r="K2" s="191"/>
      <c r="L2" s="191"/>
      <c r="M2" s="190"/>
      <c r="N2" s="192"/>
      <c r="O2" s="154"/>
    </row>
    <row r="3" spans="1:15" ht="15" customHeight="1">
      <c r="A3" s="2072" t="s">
        <v>58</v>
      </c>
      <c r="B3" s="2072"/>
      <c r="C3" s="2073"/>
      <c r="D3" s="2076" t="s">
        <v>318</v>
      </c>
      <c r="E3" s="887"/>
      <c r="F3" s="884" t="s">
        <v>379</v>
      </c>
      <c r="G3" s="885"/>
      <c r="H3" s="2070" t="s">
        <v>517</v>
      </c>
      <c r="I3" s="2065" t="s">
        <v>380</v>
      </c>
      <c r="J3" s="2066"/>
      <c r="K3" s="2067"/>
      <c r="L3" s="2065" t="s">
        <v>381</v>
      </c>
      <c r="M3" s="2066"/>
      <c r="N3" s="2067"/>
    </row>
    <row r="4" spans="1:15" ht="17.25" customHeight="1">
      <c r="A4" s="2074"/>
      <c r="B4" s="2074"/>
      <c r="C4" s="2075"/>
      <c r="D4" s="2077"/>
      <c r="E4" s="886" t="s">
        <v>382</v>
      </c>
      <c r="F4" s="313" t="s">
        <v>73</v>
      </c>
      <c r="G4" s="313" t="s">
        <v>74</v>
      </c>
      <c r="H4" s="2071"/>
      <c r="I4" s="313" t="s">
        <v>383</v>
      </c>
      <c r="J4" s="313" t="s">
        <v>384</v>
      </c>
      <c r="K4" s="313" t="s">
        <v>385</v>
      </c>
      <c r="L4" s="313" t="s">
        <v>383</v>
      </c>
      <c r="M4" s="313" t="s">
        <v>384</v>
      </c>
      <c r="N4" s="465" t="s">
        <v>385</v>
      </c>
    </row>
    <row r="5" spans="1:15" s="517" customFormat="1" ht="15" customHeight="1">
      <c r="A5" s="514"/>
      <c r="B5" s="514"/>
      <c r="C5" s="515"/>
      <c r="D5" s="516" t="s">
        <v>364</v>
      </c>
      <c r="E5" s="516" t="s">
        <v>57</v>
      </c>
      <c r="F5" s="516" t="s">
        <v>57</v>
      </c>
      <c r="G5" s="516" t="s">
        <v>57</v>
      </c>
      <c r="H5" s="516" t="s">
        <v>57</v>
      </c>
      <c r="I5" s="516" t="s">
        <v>57</v>
      </c>
      <c r="J5" s="516" t="s">
        <v>57</v>
      </c>
      <c r="K5" s="516" t="s">
        <v>57</v>
      </c>
      <c r="L5" s="516" t="s">
        <v>103</v>
      </c>
      <c r="M5" s="516" t="s">
        <v>103</v>
      </c>
      <c r="N5" s="516" t="s">
        <v>103</v>
      </c>
      <c r="O5" s="1206"/>
    </row>
    <row r="6" spans="1:15" ht="13.5" customHeight="1">
      <c r="A6" s="1483" t="s">
        <v>475</v>
      </c>
      <c r="B6" s="1484">
        <v>9</v>
      </c>
      <c r="C6" s="1485">
        <v>1920</v>
      </c>
      <c r="D6" s="1486">
        <v>492529</v>
      </c>
      <c r="E6" s="1486">
        <v>2301799</v>
      </c>
      <c r="F6" s="1486">
        <v>1175426</v>
      </c>
      <c r="G6" s="1486">
        <v>1126373</v>
      </c>
      <c r="H6" s="1487">
        <v>4.67</v>
      </c>
      <c r="I6" s="1486">
        <v>798303</v>
      </c>
      <c r="J6" s="1486">
        <v>1385834</v>
      </c>
      <c r="K6" s="1486">
        <v>117762</v>
      </c>
      <c r="L6" s="1488">
        <v>34.700000000000003</v>
      </c>
      <c r="M6" s="1488">
        <v>60.2</v>
      </c>
      <c r="N6" s="1488">
        <v>5.0999999999999996</v>
      </c>
      <c r="O6" s="154"/>
    </row>
    <row r="7" spans="1:15" ht="12.75" customHeight="1">
      <c r="A7" s="1489"/>
      <c r="B7" s="1484">
        <v>14</v>
      </c>
      <c r="C7" s="1485">
        <v>1925</v>
      </c>
      <c r="D7" s="1486">
        <v>531072</v>
      </c>
      <c r="E7" s="1486">
        <v>2454679</v>
      </c>
      <c r="F7" s="1486">
        <v>1239326</v>
      </c>
      <c r="G7" s="1486">
        <v>1215353</v>
      </c>
      <c r="H7" s="1487">
        <v>4.62</v>
      </c>
      <c r="I7" s="1486">
        <v>849925</v>
      </c>
      <c r="J7" s="1486">
        <v>1479870</v>
      </c>
      <c r="K7" s="1486">
        <v>124884</v>
      </c>
      <c r="L7" s="1488">
        <v>34.6</v>
      </c>
      <c r="M7" s="1488">
        <v>60.3</v>
      </c>
      <c r="N7" s="1488">
        <v>5.0999999999999996</v>
      </c>
      <c r="O7" s="154"/>
    </row>
    <row r="8" spans="1:15" ht="12.75" customHeight="1">
      <c r="A8" s="1490" t="s">
        <v>386</v>
      </c>
      <c r="B8" s="1484">
        <v>5</v>
      </c>
      <c r="C8" s="1485">
        <v>1930</v>
      </c>
      <c r="D8" s="1486">
        <v>562599</v>
      </c>
      <c r="E8" s="1486">
        <v>2646301</v>
      </c>
      <c r="F8" s="1486">
        <v>1332918</v>
      </c>
      <c r="G8" s="1486">
        <v>1313383</v>
      </c>
      <c r="H8" s="1487">
        <v>4.7</v>
      </c>
      <c r="I8" s="1486">
        <v>906528</v>
      </c>
      <c r="J8" s="1486">
        <v>1612580</v>
      </c>
      <c r="K8" s="1486">
        <v>127193</v>
      </c>
      <c r="L8" s="1488">
        <v>34.299999999999997</v>
      </c>
      <c r="M8" s="1488">
        <v>60.9</v>
      </c>
      <c r="N8" s="1488">
        <v>4.8</v>
      </c>
      <c r="O8" s="154"/>
    </row>
    <row r="9" spans="1:15" ht="12.75" customHeight="1">
      <c r="A9" s="1489"/>
      <c r="B9" s="1484">
        <v>10</v>
      </c>
      <c r="C9" s="1485">
        <v>1935</v>
      </c>
      <c r="D9" s="1486">
        <v>611130</v>
      </c>
      <c r="E9" s="1486">
        <v>2923249</v>
      </c>
      <c r="F9" s="1486">
        <v>1466284</v>
      </c>
      <c r="G9" s="1486">
        <v>1456965</v>
      </c>
      <c r="H9" s="1487">
        <v>4.78</v>
      </c>
      <c r="I9" s="1486">
        <v>1004167</v>
      </c>
      <c r="J9" s="1486">
        <v>1786409</v>
      </c>
      <c r="K9" s="1486">
        <v>132673</v>
      </c>
      <c r="L9" s="1488">
        <v>34.4</v>
      </c>
      <c r="M9" s="1488">
        <v>61.1</v>
      </c>
      <c r="N9" s="1488">
        <v>4.5</v>
      </c>
      <c r="O9" s="154"/>
    </row>
    <row r="10" spans="1:15" ht="12.75" customHeight="1">
      <c r="A10" s="1489"/>
      <c r="B10" s="1484">
        <v>15</v>
      </c>
      <c r="C10" s="1485">
        <v>1940</v>
      </c>
      <c r="D10" s="1486">
        <v>681219</v>
      </c>
      <c r="E10" s="1486">
        <v>3221232</v>
      </c>
      <c r="F10" s="1486">
        <v>1622778</v>
      </c>
      <c r="G10" s="1486">
        <v>1598454</v>
      </c>
      <c r="H10" s="1487">
        <v>4.7300000000000004</v>
      </c>
      <c r="I10" s="1486">
        <v>1071170</v>
      </c>
      <c r="J10" s="1486">
        <v>1997406</v>
      </c>
      <c r="K10" s="1486">
        <v>143180</v>
      </c>
      <c r="L10" s="1488">
        <v>33.299999999999997</v>
      </c>
      <c r="M10" s="1488">
        <v>62</v>
      </c>
      <c r="N10" s="1488">
        <v>4.4000000000000004</v>
      </c>
      <c r="O10" s="154"/>
    </row>
    <row r="11" spans="1:15" ht="12.75" customHeight="1">
      <c r="A11" s="1483"/>
      <c r="B11" s="1484">
        <v>22</v>
      </c>
      <c r="C11" s="1485">
        <v>1947</v>
      </c>
      <c r="D11" s="1486">
        <v>673990</v>
      </c>
      <c r="E11" s="1486">
        <v>3057444</v>
      </c>
      <c r="F11" s="1486">
        <v>1505493</v>
      </c>
      <c r="G11" s="1486">
        <v>1551951</v>
      </c>
      <c r="H11" s="1487">
        <v>4.54</v>
      </c>
      <c r="I11" s="1491" t="s">
        <v>476</v>
      </c>
      <c r="J11" s="1491" t="s">
        <v>476</v>
      </c>
      <c r="K11" s="1491" t="s">
        <v>476</v>
      </c>
      <c r="L11" s="995" t="s">
        <v>476</v>
      </c>
      <c r="M11" s="995" t="s">
        <v>476</v>
      </c>
      <c r="N11" s="995" t="s">
        <v>476</v>
      </c>
      <c r="O11" s="154"/>
    </row>
    <row r="12" spans="1:15" ht="12.75" customHeight="1">
      <c r="A12" s="1489"/>
      <c r="B12" s="1484">
        <v>25</v>
      </c>
      <c r="C12" s="1485">
        <v>1950</v>
      </c>
      <c r="D12" s="1486">
        <v>713901</v>
      </c>
      <c r="E12" s="1486">
        <v>3309935</v>
      </c>
      <c r="F12" s="1486">
        <v>1622755</v>
      </c>
      <c r="G12" s="1486">
        <v>1687180</v>
      </c>
      <c r="H12" s="1487">
        <v>4.6399999999999997</v>
      </c>
      <c r="I12" s="1486">
        <v>1102820</v>
      </c>
      <c r="J12" s="1486">
        <v>2045505</v>
      </c>
      <c r="K12" s="1486">
        <v>161276</v>
      </c>
      <c r="L12" s="1488">
        <v>33.299999999999997</v>
      </c>
      <c r="M12" s="1488">
        <v>61.8</v>
      </c>
      <c r="N12" s="1488">
        <v>4.9000000000000004</v>
      </c>
      <c r="O12" s="154"/>
    </row>
    <row r="13" spans="1:15" ht="12.75" customHeight="1">
      <c r="A13" s="1483"/>
      <c r="B13" s="1484">
        <v>30</v>
      </c>
      <c r="C13" s="1485">
        <v>1955</v>
      </c>
      <c r="D13" s="1486">
        <v>785747</v>
      </c>
      <c r="E13" s="1486">
        <v>3620947</v>
      </c>
      <c r="F13" s="1486">
        <v>1773488</v>
      </c>
      <c r="G13" s="1486">
        <v>1847459</v>
      </c>
      <c r="H13" s="1487">
        <v>4.6100000000000003</v>
      </c>
      <c r="I13" s="1486">
        <v>1142402</v>
      </c>
      <c r="J13" s="1486">
        <v>2284166</v>
      </c>
      <c r="K13" s="1486">
        <v>194282</v>
      </c>
      <c r="L13" s="1488">
        <v>31.5</v>
      </c>
      <c r="M13" s="1488">
        <v>63.1</v>
      </c>
      <c r="N13" s="1488">
        <v>5.4</v>
      </c>
      <c r="O13" s="154"/>
    </row>
    <row r="14" spans="1:15" ht="12.75" customHeight="1">
      <c r="A14" s="1489"/>
      <c r="B14" s="1484">
        <v>35</v>
      </c>
      <c r="C14" s="1485">
        <v>1960</v>
      </c>
      <c r="D14" s="1486">
        <v>909121</v>
      </c>
      <c r="E14" s="1486">
        <v>3906487</v>
      </c>
      <c r="F14" s="1486">
        <v>1917887</v>
      </c>
      <c r="G14" s="1486">
        <v>1988600</v>
      </c>
      <c r="H14" s="1487">
        <v>4.3</v>
      </c>
      <c r="I14" s="1486">
        <v>1089072</v>
      </c>
      <c r="J14" s="1486">
        <v>2594822</v>
      </c>
      <c r="K14" s="1486">
        <v>222593</v>
      </c>
      <c r="L14" s="1488">
        <v>27.9</v>
      </c>
      <c r="M14" s="1488">
        <v>66.400000000000006</v>
      </c>
      <c r="N14" s="1488">
        <v>5.7</v>
      </c>
      <c r="O14" s="154"/>
    </row>
    <row r="15" spans="1:15" ht="12.75" customHeight="1">
      <c r="A15" s="1489"/>
      <c r="B15" s="1484">
        <v>40</v>
      </c>
      <c r="C15" s="1485">
        <v>1965</v>
      </c>
      <c r="D15" s="1486">
        <v>1090934</v>
      </c>
      <c r="E15" s="1486">
        <v>4309944</v>
      </c>
      <c r="F15" s="1486">
        <v>2120749</v>
      </c>
      <c r="G15" s="1486">
        <v>2189195</v>
      </c>
      <c r="H15" s="1487">
        <v>3.95</v>
      </c>
      <c r="I15" s="1486">
        <v>1037393</v>
      </c>
      <c r="J15" s="1486">
        <v>3006974</v>
      </c>
      <c r="K15" s="1486">
        <v>265577</v>
      </c>
      <c r="L15" s="1488">
        <v>24.1</v>
      </c>
      <c r="M15" s="1488">
        <v>69.8</v>
      </c>
      <c r="N15" s="1488">
        <v>6.2</v>
      </c>
      <c r="O15" s="154"/>
    </row>
    <row r="16" spans="1:15" ht="12.75" customHeight="1">
      <c r="A16" s="1489"/>
      <c r="B16" s="1484">
        <v>45</v>
      </c>
      <c r="C16" s="1485">
        <v>1970</v>
      </c>
      <c r="D16" s="1486">
        <v>1269229</v>
      </c>
      <c r="E16" s="1486">
        <v>4667928</v>
      </c>
      <c r="F16" s="1486">
        <v>2299961</v>
      </c>
      <c r="G16" s="1486">
        <v>2367967</v>
      </c>
      <c r="H16" s="1487">
        <v>3.68</v>
      </c>
      <c r="I16" s="1486">
        <v>1096958</v>
      </c>
      <c r="J16" s="1486">
        <v>3246965</v>
      </c>
      <c r="K16" s="1486">
        <v>324005</v>
      </c>
      <c r="L16" s="1488">
        <v>23.5</v>
      </c>
      <c r="M16" s="1488">
        <v>69.599999999999994</v>
      </c>
      <c r="N16" s="1488">
        <v>6.9</v>
      </c>
      <c r="O16" s="154"/>
    </row>
    <row r="17" spans="1:15" ht="12.75" customHeight="1">
      <c r="A17" s="1489"/>
      <c r="B17" s="1484">
        <v>50</v>
      </c>
      <c r="C17" s="1485">
        <v>1975</v>
      </c>
      <c r="D17" s="1486">
        <v>1440612</v>
      </c>
      <c r="E17" s="1486">
        <v>4992140</v>
      </c>
      <c r="F17" s="1486">
        <v>2453277</v>
      </c>
      <c r="G17" s="1486">
        <v>2538863</v>
      </c>
      <c r="H17" s="1487">
        <v>3.47</v>
      </c>
      <c r="I17" s="1486">
        <v>1224538</v>
      </c>
      <c r="J17" s="1486">
        <v>3369577</v>
      </c>
      <c r="K17" s="1486">
        <v>395727</v>
      </c>
      <c r="L17" s="1488">
        <v>24.5</v>
      </c>
      <c r="M17" s="1488">
        <v>67.5</v>
      </c>
      <c r="N17" s="1488">
        <v>7.9</v>
      </c>
      <c r="O17" s="154"/>
    </row>
    <row r="18" spans="1:15" ht="12.75" customHeight="1">
      <c r="A18" s="1483"/>
      <c r="B18" s="1484">
        <v>55</v>
      </c>
      <c r="C18" s="1485">
        <v>1980</v>
      </c>
      <c r="D18" s="1486">
        <v>1592224</v>
      </c>
      <c r="E18" s="1486">
        <v>5144892</v>
      </c>
      <c r="F18" s="1486">
        <v>2512358</v>
      </c>
      <c r="G18" s="1486">
        <v>2632534</v>
      </c>
      <c r="H18" s="1487">
        <v>3.23</v>
      </c>
      <c r="I18" s="1486">
        <v>1227770</v>
      </c>
      <c r="J18" s="1486">
        <v>3435027</v>
      </c>
      <c r="K18" s="1486">
        <v>474708</v>
      </c>
      <c r="L18" s="1488">
        <v>23.9</v>
      </c>
      <c r="M18" s="1488">
        <v>66.8</v>
      </c>
      <c r="N18" s="1488">
        <v>9.1999999999999993</v>
      </c>
      <c r="O18" s="154"/>
    </row>
    <row r="19" spans="1:15" ht="12.75" customHeight="1">
      <c r="A19" s="1489"/>
      <c r="B19" s="1484">
        <v>60</v>
      </c>
      <c r="C19" s="1485">
        <v>1985</v>
      </c>
      <c r="D19" s="1486">
        <v>1666482</v>
      </c>
      <c r="E19" s="1486">
        <v>5278050</v>
      </c>
      <c r="F19" s="1486">
        <v>2567814</v>
      </c>
      <c r="G19" s="1486">
        <v>2710236</v>
      </c>
      <c r="H19" s="1487">
        <v>3.17</v>
      </c>
      <c r="I19" s="1486">
        <v>1149105</v>
      </c>
      <c r="J19" s="1486">
        <v>3581543</v>
      </c>
      <c r="K19" s="1486">
        <v>545382</v>
      </c>
      <c r="L19" s="1488">
        <v>21.8</v>
      </c>
      <c r="M19" s="1488">
        <v>67.900000000000006</v>
      </c>
      <c r="N19" s="1488">
        <v>10.3</v>
      </c>
      <c r="O19" s="154"/>
    </row>
    <row r="20" spans="1:15" ht="12.75" customHeight="1">
      <c r="A20" s="1489" t="s">
        <v>64</v>
      </c>
      <c r="B20" s="1484">
        <v>2</v>
      </c>
      <c r="C20" s="1485">
        <v>1990</v>
      </c>
      <c r="D20" s="1486">
        <v>1791672</v>
      </c>
      <c r="E20" s="1486">
        <v>5405040</v>
      </c>
      <c r="F20" s="1486">
        <v>2619692</v>
      </c>
      <c r="G20" s="1486">
        <v>2785348</v>
      </c>
      <c r="H20" s="1487">
        <v>3.02</v>
      </c>
      <c r="I20" s="1486">
        <v>991045</v>
      </c>
      <c r="J20" s="1486">
        <v>3752880</v>
      </c>
      <c r="K20" s="1486">
        <v>642401</v>
      </c>
      <c r="L20" s="1488">
        <v>18.3</v>
      </c>
      <c r="M20" s="1488">
        <v>69.400000000000006</v>
      </c>
      <c r="N20" s="1488">
        <v>11.9</v>
      </c>
      <c r="O20" s="154"/>
    </row>
    <row r="21" spans="1:15" ht="12.75" customHeight="1">
      <c r="A21" s="1489"/>
      <c r="B21" s="1484">
        <v>7</v>
      </c>
      <c r="C21" s="1485">
        <v>1995</v>
      </c>
      <c r="D21" s="1486">
        <v>1871922</v>
      </c>
      <c r="E21" s="1486">
        <v>5401877</v>
      </c>
      <c r="F21" s="1486">
        <v>2612369</v>
      </c>
      <c r="G21" s="1486">
        <v>2789508</v>
      </c>
      <c r="H21" s="1487">
        <v>2.89</v>
      </c>
      <c r="I21" s="1486">
        <v>880094</v>
      </c>
      <c r="J21" s="1486">
        <v>3755500</v>
      </c>
      <c r="K21" s="1486">
        <v>763752</v>
      </c>
      <c r="L21" s="1488">
        <v>16.3</v>
      </c>
      <c r="M21" s="1488">
        <v>69.5</v>
      </c>
      <c r="N21" s="1488">
        <v>14.1</v>
      </c>
      <c r="O21" s="154"/>
    </row>
    <row r="22" spans="1:15" ht="12.75" customHeight="1">
      <c r="A22" s="1489"/>
      <c r="B22" s="1484">
        <v>12</v>
      </c>
      <c r="C22" s="1485">
        <v>2000</v>
      </c>
      <c r="D22" s="1486">
        <v>2040709</v>
      </c>
      <c r="E22" s="1486">
        <v>5550574</v>
      </c>
      <c r="F22" s="1486">
        <v>2674625</v>
      </c>
      <c r="G22" s="1486">
        <v>2875949</v>
      </c>
      <c r="H22" s="1487">
        <v>2.72</v>
      </c>
      <c r="I22" s="949">
        <v>830112</v>
      </c>
      <c r="J22" s="949">
        <v>3776483</v>
      </c>
      <c r="K22" s="949">
        <v>939950</v>
      </c>
      <c r="L22" s="995">
        <v>15</v>
      </c>
      <c r="M22" s="995">
        <v>68</v>
      </c>
      <c r="N22" s="995">
        <v>16.899999999999999</v>
      </c>
      <c r="O22" s="154"/>
    </row>
    <row r="23" spans="1:15" ht="12.75" customHeight="1">
      <c r="A23" s="1489"/>
      <c r="B23" s="1484">
        <v>17</v>
      </c>
      <c r="C23" s="1485">
        <v>2005</v>
      </c>
      <c r="D23" s="1486">
        <v>2146488</v>
      </c>
      <c r="E23" s="1486">
        <v>5590601</v>
      </c>
      <c r="F23" s="1486">
        <v>2680288</v>
      </c>
      <c r="G23" s="1486">
        <v>2910313</v>
      </c>
      <c r="H23" s="1487">
        <v>2.6</v>
      </c>
      <c r="I23" s="949">
        <v>793885</v>
      </c>
      <c r="J23" s="949">
        <v>3667475</v>
      </c>
      <c r="K23" s="949">
        <v>1108564</v>
      </c>
      <c r="L23" s="995">
        <v>14.2</v>
      </c>
      <c r="M23" s="995">
        <v>65.599999999999994</v>
      </c>
      <c r="N23" s="995">
        <v>19.8</v>
      </c>
      <c r="O23" s="154"/>
    </row>
    <row r="24" spans="1:15" ht="12.75" customHeight="1">
      <c r="A24" s="1489"/>
      <c r="B24" s="1484">
        <v>22</v>
      </c>
      <c r="C24" s="1485">
        <v>2010</v>
      </c>
      <c r="D24" s="1486">
        <v>2255318</v>
      </c>
      <c r="E24" s="1486">
        <v>5588133</v>
      </c>
      <c r="F24" s="1486">
        <v>2673328</v>
      </c>
      <c r="G24" s="1486">
        <v>2914805</v>
      </c>
      <c r="H24" s="1487">
        <v>2.48</v>
      </c>
      <c r="I24" s="949">
        <v>759277</v>
      </c>
      <c r="J24" s="949">
        <v>3515442</v>
      </c>
      <c r="K24" s="949">
        <v>1281486</v>
      </c>
      <c r="L24" s="995">
        <v>13.6</v>
      </c>
      <c r="M24" s="995">
        <v>62.9</v>
      </c>
      <c r="N24" s="995">
        <v>22.9</v>
      </c>
      <c r="O24" s="154"/>
    </row>
    <row r="25" spans="1:15" ht="12.75" customHeight="1">
      <c r="A25" s="1489"/>
      <c r="B25" s="1484">
        <v>27</v>
      </c>
      <c r="C25" s="1485">
        <v>2015</v>
      </c>
      <c r="D25" s="936">
        <v>2315200</v>
      </c>
      <c r="E25" s="1486">
        <v>5534800</v>
      </c>
      <c r="F25" s="1486">
        <v>2641561</v>
      </c>
      <c r="G25" s="1486">
        <v>2893239</v>
      </c>
      <c r="H25" s="1487">
        <v>2.35</v>
      </c>
      <c r="I25" s="949">
        <v>710647</v>
      </c>
      <c r="J25" s="949">
        <v>3322644</v>
      </c>
      <c r="K25" s="949">
        <v>1501509</v>
      </c>
      <c r="L25" s="995">
        <v>12.8</v>
      </c>
      <c r="M25" s="995">
        <v>60</v>
      </c>
      <c r="N25" s="995">
        <v>27.1</v>
      </c>
      <c r="O25" s="154"/>
    </row>
    <row r="26" spans="1:15" ht="4.3499999999999996" customHeight="1">
      <c r="A26" s="1489"/>
      <c r="B26" s="1484"/>
      <c r="C26" s="1485"/>
      <c r="D26" s="936"/>
      <c r="E26" s="1486"/>
      <c r="F26" s="1486"/>
      <c r="G26" s="1486"/>
      <c r="H26" s="1487"/>
      <c r="I26" s="949"/>
      <c r="J26" s="949"/>
      <c r="K26" s="949"/>
      <c r="L26" s="995"/>
      <c r="M26" s="995"/>
      <c r="N26" s="995"/>
      <c r="O26" s="154"/>
    </row>
    <row r="27" spans="1:15" ht="12.75" customHeight="1">
      <c r="A27" s="163" t="s">
        <v>945</v>
      </c>
      <c r="B27" s="854">
        <v>2</v>
      </c>
      <c r="C27" s="1485">
        <v>2020</v>
      </c>
      <c r="D27" s="936">
        <v>2402484</v>
      </c>
      <c r="E27" s="947">
        <v>5465002</v>
      </c>
      <c r="F27" s="947">
        <v>2599756</v>
      </c>
      <c r="G27" s="947">
        <v>2865246</v>
      </c>
      <c r="H27" s="937">
        <v>2.23</v>
      </c>
      <c r="I27" s="938">
        <v>666511</v>
      </c>
      <c r="J27" s="938">
        <v>3197092</v>
      </c>
      <c r="K27" s="938">
        <v>1601399</v>
      </c>
      <c r="L27" s="994">
        <v>12.2</v>
      </c>
      <c r="M27" s="994">
        <v>58.5</v>
      </c>
      <c r="N27" s="994">
        <v>29.3</v>
      </c>
      <c r="O27" s="154"/>
    </row>
    <row r="28" spans="1:15" ht="12.75" customHeight="1">
      <c r="A28" s="163"/>
      <c r="B28" s="854">
        <v>3</v>
      </c>
      <c r="C28" s="1485">
        <v>2021</v>
      </c>
      <c r="D28" s="936">
        <v>2413953</v>
      </c>
      <c r="E28" s="947">
        <v>5432573</v>
      </c>
      <c r="F28" s="947">
        <v>2582225</v>
      </c>
      <c r="G28" s="947">
        <v>2850348</v>
      </c>
      <c r="H28" s="937">
        <v>2.25</v>
      </c>
      <c r="I28" s="949" t="s">
        <v>476</v>
      </c>
      <c r="J28" s="949" t="s">
        <v>476</v>
      </c>
      <c r="K28" s="949" t="s">
        <v>476</v>
      </c>
      <c r="L28" s="995" t="s">
        <v>476</v>
      </c>
      <c r="M28" s="995" t="s">
        <v>476</v>
      </c>
      <c r="N28" s="995" t="s">
        <v>476</v>
      </c>
      <c r="O28" s="154"/>
    </row>
    <row r="29" spans="1:15" ht="12.75" customHeight="1">
      <c r="A29" s="163"/>
      <c r="B29" s="854">
        <v>4</v>
      </c>
      <c r="C29" s="1485">
        <v>2022</v>
      </c>
      <c r="D29" s="936">
        <v>2430402</v>
      </c>
      <c r="E29" s="1190">
        <v>5403819</v>
      </c>
      <c r="F29" s="1190">
        <v>2567565</v>
      </c>
      <c r="G29" s="1190">
        <v>2836254</v>
      </c>
      <c r="H29" s="937">
        <v>2.2200000000000002</v>
      </c>
      <c r="I29" s="949" t="s">
        <v>476</v>
      </c>
      <c r="J29" s="949" t="s">
        <v>476</v>
      </c>
      <c r="K29" s="949" t="s">
        <v>476</v>
      </c>
      <c r="L29" s="1076" t="s">
        <v>476</v>
      </c>
      <c r="M29" s="1076" t="s">
        <v>476</v>
      </c>
      <c r="N29" s="1076" t="s">
        <v>476</v>
      </c>
      <c r="O29" s="154"/>
    </row>
    <row r="30" spans="1:15" ht="12.75" customHeight="1">
      <c r="A30" s="163"/>
      <c r="B30" s="854">
        <v>5</v>
      </c>
      <c r="C30" s="1485">
        <v>2023</v>
      </c>
      <c r="D30" s="936">
        <v>2443174</v>
      </c>
      <c r="E30" s="1190">
        <v>5369834</v>
      </c>
      <c r="F30" s="1316">
        <v>2549747</v>
      </c>
      <c r="G30" s="1316">
        <v>2820087</v>
      </c>
      <c r="H30" s="937">
        <v>2.2000000000000002</v>
      </c>
      <c r="I30" s="949" t="s">
        <v>476</v>
      </c>
      <c r="J30" s="949" t="s">
        <v>476</v>
      </c>
      <c r="K30" s="949" t="s">
        <v>476</v>
      </c>
      <c r="L30" s="1076" t="s">
        <v>476</v>
      </c>
      <c r="M30" s="1076" t="s">
        <v>476</v>
      </c>
      <c r="N30" s="1076" t="s">
        <v>476</v>
      </c>
      <c r="O30" s="154"/>
    </row>
    <row r="31" spans="1:15" ht="7.5" customHeight="1">
      <c r="A31" s="163"/>
      <c r="B31" s="854"/>
      <c r="C31" s="1485"/>
      <c r="D31" s="936"/>
      <c r="E31" s="947"/>
      <c r="F31" s="947"/>
      <c r="G31" s="947"/>
      <c r="H31" s="937"/>
      <c r="I31" s="949"/>
      <c r="J31" s="949"/>
      <c r="K31" s="949"/>
      <c r="L31" s="995"/>
      <c r="M31" s="995"/>
      <c r="N31" s="995"/>
      <c r="O31" s="154"/>
    </row>
    <row r="32" spans="1:15" ht="12.75" customHeight="1">
      <c r="A32" s="194" t="s">
        <v>478</v>
      </c>
      <c r="B32" s="854">
        <v>12</v>
      </c>
      <c r="C32" s="1485">
        <v>2030</v>
      </c>
      <c r="D32" s="938" t="s">
        <v>476</v>
      </c>
      <c r="E32" s="947">
        <v>5139095</v>
      </c>
      <c r="F32" s="947">
        <v>2429202</v>
      </c>
      <c r="G32" s="947">
        <v>2709893</v>
      </c>
      <c r="H32" s="939" t="s">
        <v>476</v>
      </c>
      <c r="I32" s="938">
        <v>563409</v>
      </c>
      <c r="J32" s="938">
        <v>2916530</v>
      </c>
      <c r="K32" s="938">
        <v>1659156</v>
      </c>
      <c r="L32" s="994">
        <v>10.963194881589073</v>
      </c>
      <c r="M32" s="994">
        <v>56.751821089121727</v>
      </c>
      <c r="N32" s="994">
        <v>32.284984029289205</v>
      </c>
      <c r="O32" s="154"/>
    </row>
    <row r="33" spans="1:15" ht="15.75" customHeight="1">
      <c r="A33" s="195"/>
      <c r="B33" s="855">
        <v>27</v>
      </c>
      <c r="C33" s="1492">
        <v>2045</v>
      </c>
      <c r="D33" s="940" t="s">
        <v>476</v>
      </c>
      <c r="E33" s="941">
        <v>4532499</v>
      </c>
      <c r="F33" s="941">
        <v>2132488</v>
      </c>
      <c r="G33" s="941">
        <v>2400011</v>
      </c>
      <c r="H33" s="942" t="s">
        <v>476</v>
      </c>
      <c r="I33" s="943">
        <v>474469</v>
      </c>
      <c r="J33" s="943">
        <v>2293740</v>
      </c>
      <c r="K33" s="943">
        <v>1764290</v>
      </c>
      <c r="L33" s="996">
        <v>10.468154543442813</v>
      </c>
      <c r="M33" s="996">
        <v>50.606519714621015</v>
      </c>
      <c r="N33" s="996">
        <v>38.925325741936177</v>
      </c>
      <c r="O33" s="154"/>
    </row>
    <row r="34" spans="1:15" ht="11.1" customHeight="1">
      <c r="A34" s="576"/>
      <c r="B34" s="577"/>
      <c r="C34" s="578"/>
      <c r="D34" s="579"/>
      <c r="E34" s="1493"/>
      <c r="F34" s="1493"/>
      <c r="G34" s="1493"/>
      <c r="H34" s="1493"/>
      <c r="I34" s="1493"/>
      <c r="J34" s="1493"/>
      <c r="K34" s="579"/>
      <c r="L34" s="197"/>
      <c r="M34" s="197"/>
      <c r="N34" s="592" t="s">
        <v>388</v>
      </c>
      <c r="O34" s="154"/>
    </row>
    <row r="35" spans="1:15" ht="15.75" customHeight="1">
      <c r="A35" s="751" t="s">
        <v>387</v>
      </c>
      <c r="B35" s="577" t="s">
        <v>520</v>
      </c>
      <c r="C35" s="578" t="s">
        <v>989</v>
      </c>
      <c r="D35" s="579"/>
      <c r="E35" s="1493"/>
      <c r="F35" s="1493"/>
      <c r="G35" s="1493"/>
      <c r="H35" s="1493"/>
      <c r="I35" s="1493"/>
      <c r="J35" s="1493"/>
      <c r="K35" s="579"/>
      <c r="L35" s="197"/>
      <c r="M35" s="197"/>
      <c r="N35" s="198"/>
      <c r="O35" s="154"/>
    </row>
    <row r="36" spans="1:15" ht="11.1" customHeight="1">
      <c r="A36" s="751"/>
      <c r="B36" s="577" t="s">
        <v>501</v>
      </c>
      <c r="C36" s="578" t="s">
        <v>764</v>
      </c>
      <c r="D36" s="579"/>
      <c r="E36" s="1493"/>
      <c r="F36" s="1493"/>
      <c r="G36" s="1493"/>
      <c r="H36" s="1493"/>
      <c r="I36" s="1493"/>
      <c r="J36" s="1493"/>
      <c r="K36" s="579"/>
      <c r="L36" s="197"/>
      <c r="M36" s="160"/>
      <c r="N36" s="160"/>
      <c r="O36" s="154"/>
    </row>
    <row r="37" spans="1:15" ht="11.1" customHeight="1">
      <c r="A37" s="751"/>
      <c r="B37" s="577" t="s">
        <v>502</v>
      </c>
      <c r="C37" s="578" t="s">
        <v>990</v>
      </c>
      <c r="D37" s="579"/>
      <c r="E37" s="1493"/>
      <c r="F37" s="1493"/>
      <c r="G37" s="1493"/>
      <c r="H37" s="1493"/>
      <c r="I37" s="1493"/>
      <c r="J37" s="1493"/>
      <c r="K37" s="579"/>
      <c r="L37" s="197"/>
      <c r="M37" s="160"/>
      <c r="N37" s="160"/>
      <c r="O37" s="154"/>
    </row>
    <row r="38" spans="1:15" ht="11.1" customHeight="1">
      <c r="A38" s="751"/>
      <c r="B38" s="577" t="s">
        <v>938</v>
      </c>
      <c r="C38" s="578" t="s">
        <v>991</v>
      </c>
      <c r="D38" s="579"/>
      <c r="E38" s="1493"/>
      <c r="F38" s="1493"/>
      <c r="G38" s="1493"/>
      <c r="H38" s="1493"/>
      <c r="I38" s="1493"/>
      <c r="J38" s="1493"/>
      <c r="K38" s="579"/>
      <c r="L38" s="197"/>
      <c r="M38" s="160"/>
      <c r="N38" s="160"/>
      <c r="O38" s="154"/>
    </row>
    <row r="39" spans="1:15" ht="11.1" customHeight="1">
      <c r="A39" s="751"/>
      <c r="B39" s="1494"/>
      <c r="C39" s="1495"/>
      <c r="D39" s="579"/>
      <c r="E39" s="1493"/>
      <c r="F39" s="1493"/>
      <c r="G39" s="1493"/>
      <c r="H39" s="1493"/>
      <c r="I39" s="1493"/>
      <c r="J39" s="1493"/>
      <c r="K39" s="579"/>
      <c r="L39" s="197"/>
      <c r="M39" s="160"/>
      <c r="N39" s="160"/>
      <c r="O39" s="154"/>
    </row>
    <row r="40" spans="1:15" ht="16.5" customHeight="1">
      <c r="A40" s="751"/>
      <c r="B40" s="577"/>
      <c r="C40" s="578"/>
      <c r="D40" s="199"/>
      <c r="E40" s="199"/>
      <c r="F40" s="199"/>
      <c r="G40" s="199"/>
      <c r="H40" s="199"/>
      <c r="I40" s="199"/>
      <c r="J40" s="199"/>
      <c r="K40" s="199"/>
      <c r="L40" s="199"/>
      <c r="M40" s="199"/>
      <c r="N40" s="199"/>
      <c r="O40" s="154"/>
    </row>
    <row r="41" spans="1:15" ht="18.75">
      <c r="A41" s="560" t="s">
        <v>730</v>
      </c>
      <c r="B41" s="159"/>
      <c r="C41" s="154"/>
      <c r="D41" s="160"/>
      <c r="E41" s="160"/>
      <c r="F41" s="160"/>
      <c r="G41" s="160"/>
      <c r="H41" s="160"/>
      <c r="I41" s="160"/>
      <c r="J41" s="160"/>
      <c r="K41" s="160"/>
      <c r="L41" s="160"/>
      <c r="M41" s="160"/>
      <c r="N41" s="160"/>
      <c r="O41" s="154"/>
    </row>
    <row r="42" spans="1:15" ht="3" customHeight="1">
      <c r="A42" s="158"/>
      <c r="B42" s="159"/>
      <c r="C42" s="161"/>
      <c r="D42" s="160"/>
      <c r="E42" s="160"/>
      <c r="F42" s="160"/>
      <c r="G42" s="160"/>
      <c r="H42" s="160"/>
      <c r="I42" s="160"/>
      <c r="J42" s="160"/>
      <c r="K42" s="160"/>
      <c r="L42" s="160"/>
      <c r="M42" s="160"/>
      <c r="N42" s="160"/>
      <c r="O42" s="154"/>
    </row>
    <row r="43" spans="1:15" ht="32.25" customHeight="1">
      <c r="A43" s="2068" t="s">
        <v>59</v>
      </c>
      <c r="B43" s="2068"/>
      <c r="C43" s="2069"/>
      <c r="D43" s="314" t="s">
        <v>389</v>
      </c>
      <c r="E43" s="314" t="s">
        <v>390</v>
      </c>
      <c r="F43" s="314" t="s">
        <v>391</v>
      </c>
      <c r="G43" s="315" t="s">
        <v>392</v>
      </c>
      <c r="H43" s="314" t="s">
        <v>393</v>
      </c>
      <c r="I43" s="314" t="s">
        <v>394</v>
      </c>
      <c r="J43" s="314" t="s">
        <v>395</v>
      </c>
      <c r="K43" s="314" t="s">
        <v>396</v>
      </c>
      <c r="L43" s="314" t="s">
        <v>397</v>
      </c>
      <c r="M43" s="314" t="s">
        <v>398</v>
      </c>
      <c r="N43" s="314" t="s">
        <v>399</v>
      </c>
    </row>
    <row r="44" spans="1:15" s="517" customFormat="1" ht="15" customHeight="1">
      <c r="A44" s="518"/>
      <c r="B44" s="519"/>
      <c r="C44" s="520"/>
      <c r="D44" s="521" t="s">
        <v>57</v>
      </c>
      <c r="E44" s="522" t="s">
        <v>57</v>
      </c>
      <c r="F44" s="522" t="s">
        <v>57</v>
      </c>
      <c r="G44" s="522" t="s">
        <v>57</v>
      </c>
      <c r="H44" s="522" t="s">
        <v>57</v>
      </c>
      <c r="I44" s="522" t="s">
        <v>57</v>
      </c>
      <c r="J44" s="522" t="s">
        <v>57</v>
      </c>
      <c r="K44" s="522" t="s">
        <v>57</v>
      </c>
      <c r="L44" s="522" t="s">
        <v>57</v>
      </c>
      <c r="M44" s="522" t="s">
        <v>57</v>
      </c>
      <c r="N44" s="522" t="s">
        <v>57</v>
      </c>
      <c r="O44" s="1206"/>
    </row>
    <row r="45" spans="1:15" ht="12.75" customHeight="1">
      <c r="A45" s="162" t="s">
        <v>386</v>
      </c>
      <c r="B45" s="854">
        <v>30</v>
      </c>
      <c r="C45" s="1485">
        <v>1955</v>
      </c>
      <c r="D45" s="944">
        <v>3620947</v>
      </c>
      <c r="E45" s="947">
        <v>986344</v>
      </c>
      <c r="F45" s="938">
        <v>596652</v>
      </c>
      <c r="G45" s="938">
        <v>200501</v>
      </c>
      <c r="H45" s="938">
        <v>298825</v>
      </c>
      <c r="I45" s="938">
        <v>246112</v>
      </c>
      <c r="J45" s="938">
        <v>396977</v>
      </c>
      <c r="K45" s="938">
        <v>275000</v>
      </c>
      <c r="L45" s="938">
        <v>264484</v>
      </c>
      <c r="M45" s="938">
        <v>141144</v>
      </c>
      <c r="N45" s="947">
        <v>214908</v>
      </c>
      <c r="O45" s="154"/>
    </row>
    <row r="46" spans="1:15" ht="12.75" customHeight="1">
      <c r="A46" s="162"/>
      <c r="B46" s="854">
        <v>35</v>
      </c>
      <c r="C46" s="1485">
        <v>1960</v>
      </c>
      <c r="D46" s="944">
        <v>3906487</v>
      </c>
      <c r="E46" s="947">
        <v>1113977</v>
      </c>
      <c r="F46" s="938">
        <v>725613</v>
      </c>
      <c r="G46" s="938">
        <v>234568</v>
      </c>
      <c r="H46" s="938">
        <v>312999</v>
      </c>
      <c r="I46" s="938">
        <v>246644</v>
      </c>
      <c r="J46" s="938">
        <v>420478</v>
      </c>
      <c r="K46" s="938">
        <v>267121</v>
      </c>
      <c r="L46" s="938">
        <v>253020</v>
      </c>
      <c r="M46" s="938">
        <v>133259</v>
      </c>
      <c r="N46" s="947">
        <v>198808</v>
      </c>
      <c r="O46" s="154"/>
    </row>
    <row r="47" spans="1:15" ht="12.75" customHeight="1">
      <c r="A47" s="162"/>
      <c r="B47" s="854">
        <v>40</v>
      </c>
      <c r="C47" s="1485">
        <v>1965</v>
      </c>
      <c r="D47" s="944">
        <v>4309944</v>
      </c>
      <c r="E47" s="947">
        <v>1216666</v>
      </c>
      <c r="F47" s="938">
        <v>901058</v>
      </c>
      <c r="G47" s="938">
        <v>313451</v>
      </c>
      <c r="H47" s="938">
        <v>364772</v>
      </c>
      <c r="I47" s="938">
        <v>240051</v>
      </c>
      <c r="J47" s="938">
        <v>459172</v>
      </c>
      <c r="K47" s="938">
        <v>268467</v>
      </c>
      <c r="L47" s="938">
        <v>237611</v>
      </c>
      <c r="M47" s="938">
        <v>123223</v>
      </c>
      <c r="N47" s="947">
        <v>185473</v>
      </c>
      <c r="O47" s="154"/>
    </row>
    <row r="48" spans="1:15" ht="12.75" customHeight="1">
      <c r="A48" s="162"/>
      <c r="B48" s="854">
        <v>45</v>
      </c>
      <c r="C48" s="1485">
        <v>1970</v>
      </c>
      <c r="D48" s="944">
        <v>4667928</v>
      </c>
      <c r="E48" s="947">
        <v>1288937</v>
      </c>
      <c r="F48" s="938">
        <v>1001677</v>
      </c>
      <c r="G48" s="938">
        <v>408191</v>
      </c>
      <c r="H48" s="938">
        <v>450025</v>
      </c>
      <c r="I48" s="938">
        <v>239443</v>
      </c>
      <c r="J48" s="938">
        <v>493648</v>
      </c>
      <c r="K48" s="938">
        <v>271984</v>
      </c>
      <c r="L48" s="938">
        <v>222236</v>
      </c>
      <c r="M48" s="938">
        <v>115869</v>
      </c>
      <c r="N48" s="947">
        <v>175918</v>
      </c>
      <c r="O48" s="154"/>
    </row>
    <row r="49" spans="1:15" ht="12.75" customHeight="1">
      <c r="A49" s="163"/>
      <c r="B49" s="854">
        <v>50</v>
      </c>
      <c r="C49" s="1485">
        <v>1975</v>
      </c>
      <c r="D49" s="944">
        <v>4992140</v>
      </c>
      <c r="E49" s="947">
        <v>1360605</v>
      </c>
      <c r="F49" s="938">
        <v>1022616</v>
      </c>
      <c r="G49" s="938">
        <v>493576</v>
      </c>
      <c r="H49" s="938">
        <v>538701</v>
      </c>
      <c r="I49" s="938">
        <v>259327</v>
      </c>
      <c r="J49" s="938">
        <v>526395</v>
      </c>
      <c r="K49" s="938">
        <v>286544</v>
      </c>
      <c r="L49" s="938">
        <v>217816</v>
      </c>
      <c r="M49" s="938">
        <v>114427</v>
      </c>
      <c r="N49" s="947">
        <v>172133</v>
      </c>
      <c r="O49" s="154"/>
    </row>
    <row r="50" spans="1:15" ht="12.75" customHeight="1">
      <c r="A50" s="163"/>
      <c r="B50" s="854">
        <v>55</v>
      </c>
      <c r="C50" s="1485">
        <v>1980</v>
      </c>
      <c r="D50" s="944">
        <v>5144892</v>
      </c>
      <c r="E50" s="947">
        <v>1367390</v>
      </c>
      <c r="F50" s="938">
        <v>1015724</v>
      </c>
      <c r="G50" s="938">
        <v>539745</v>
      </c>
      <c r="H50" s="938">
        <v>606701</v>
      </c>
      <c r="I50" s="938">
        <v>279672</v>
      </c>
      <c r="J50" s="938">
        <v>542545</v>
      </c>
      <c r="K50" s="938">
        <v>292743</v>
      </c>
      <c r="L50" s="938">
        <v>215485</v>
      </c>
      <c r="M50" s="938">
        <v>114667</v>
      </c>
      <c r="N50" s="947">
        <v>170220</v>
      </c>
      <c r="O50" s="154"/>
    </row>
    <row r="51" spans="1:15" ht="12.75" customHeight="1">
      <c r="A51" s="163"/>
      <c r="B51" s="854">
        <v>60</v>
      </c>
      <c r="C51" s="1485">
        <v>1985</v>
      </c>
      <c r="D51" s="944">
        <v>5278050</v>
      </c>
      <c r="E51" s="947">
        <v>1410834</v>
      </c>
      <c r="F51" s="938">
        <v>1017509</v>
      </c>
      <c r="G51" s="938">
        <v>568526</v>
      </c>
      <c r="H51" s="938">
        <v>641444</v>
      </c>
      <c r="I51" s="938">
        <v>289898</v>
      </c>
      <c r="J51" s="938">
        <v>554508</v>
      </c>
      <c r="K51" s="938">
        <v>297235</v>
      </c>
      <c r="L51" s="938">
        <v>213805</v>
      </c>
      <c r="M51" s="938">
        <v>115247</v>
      </c>
      <c r="N51" s="947">
        <v>169044</v>
      </c>
      <c r="O51" s="154"/>
    </row>
    <row r="52" spans="1:15" ht="12.75" customHeight="1">
      <c r="A52" s="164" t="s">
        <v>64</v>
      </c>
      <c r="B52" s="854">
        <v>2</v>
      </c>
      <c r="C52" s="1485">
        <v>1990</v>
      </c>
      <c r="D52" s="944">
        <v>5405040</v>
      </c>
      <c r="E52" s="947">
        <v>1477410</v>
      </c>
      <c r="F52" s="938">
        <v>1013432</v>
      </c>
      <c r="G52" s="938">
        <v>615367</v>
      </c>
      <c r="H52" s="938">
        <v>665214</v>
      </c>
      <c r="I52" s="938">
        <v>292471</v>
      </c>
      <c r="J52" s="938">
        <v>558639</v>
      </c>
      <c r="K52" s="938">
        <v>292586</v>
      </c>
      <c r="L52" s="938">
        <v>208242</v>
      </c>
      <c r="M52" s="938">
        <v>115461</v>
      </c>
      <c r="N52" s="947">
        <v>166218</v>
      </c>
      <c r="O52" s="154"/>
    </row>
    <row r="53" spans="1:15" ht="12.75" customHeight="1">
      <c r="A53" s="200"/>
      <c r="B53" s="854">
        <v>7</v>
      </c>
      <c r="C53" s="1485">
        <v>1995</v>
      </c>
      <c r="D53" s="944">
        <v>5401877</v>
      </c>
      <c r="E53" s="947">
        <v>1423792</v>
      </c>
      <c r="F53" s="938">
        <v>954007</v>
      </c>
      <c r="G53" s="938">
        <v>658923</v>
      </c>
      <c r="H53" s="938">
        <v>710765</v>
      </c>
      <c r="I53" s="938">
        <v>298004</v>
      </c>
      <c r="J53" s="938">
        <v>576597</v>
      </c>
      <c r="K53" s="938">
        <v>292469</v>
      </c>
      <c r="L53" s="938">
        <v>205842</v>
      </c>
      <c r="M53" s="938">
        <v>118740</v>
      </c>
      <c r="N53" s="947">
        <v>162738</v>
      </c>
      <c r="O53" s="154"/>
    </row>
    <row r="54" spans="1:15" ht="12.75" customHeight="1">
      <c r="A54" s="163"/>
      <c r="B54" s="854">
        <v>12</v>
      </c>
      <c r="C54" s="1485">
        <v>2000</v>
      </c>
      <c r="D54" s="944">
        <v>5550574</v>
      </c>
      <c r="E54" s="947">
        <v>1493398</v>
      </c>
      <c r="F54" s="938">
        <v>988126</v>
      </c>
      <c r="G54" s="938">
        <v>699789</v>
      </c>
      <c r="H54" s="938">
        <v>721127</v>
      </c>
      <c r="I54" s="938">
        <v>298390</v>
      </c>
      <c r="J54" s="938">
        <v>582863</v>
      </c>
      <c r="K54" s="938">
        <v>287780</v>
      </c>
      <c r="L54" s="938">
        <v>200803</v>
      </c>
      <c r="M54" s="938">
        <v>119187</v>
      </c>
      <c r="N54" s="947">
        <v>159111</v>
      </c>
      <c r="O54" s="154"/>
    </row>
    <row r="55" spans="1:15" ht="12.75" customHeight="1">
      <c r="A55" s="163"/>
      <c r="B55" s="854">
        <v>17</v>
      </c>
      <c r="C55" s="1485">
        <v>2005</v>
      </c>
      <c r="D55" s="944">
        <v>5590601</v>
      </c>
      <c r="E55" s="947">
        <v>1525393</v>
      </c>
      <c r="F55" s="938">
        <v>1018574</v>
      </c>
      <c r="G55" s="938">
        <v>713373</v>
      </c>
      <c r="H55" s="938">
        <v>718429</v>
      </c>
      <c r="I55" s="938">
        <v>291745</v>
      </c>
      <c r="J55" s="938">
        <v>584128</v>
      </c>
      <c r="K55" s="938">
        <v>280302</v>
      </c>
      <c r="L55" s="938">
        <v>191211</v>
      </c>
      <c r="M55" s="938">
        <v>116055</v>
      </c>
      <c r="N55" s="947">
        <v>151391</v>
      </c>
      <c r="O55" s="154"/>
    </row>
    <row r="56" spans="1:15" ht="12.75" customHeight="1">
      <c r="A56" s="337"/>
      <c r="B56" s="854">
        <v>22</v>
      </c>
      <c r="C56" s="1485">
        <v>2010</v>
      </c>
      <c r="D56" s="944">
        <v>5588133</v>
      </c>
      <c r="E56" s="947">
        <v>1544200</v>
      </c>
      <c r="F56" s="938">
        <v>1029626</v>
      </c>
      <c r="G56" s="938">
        <v>724205</v>
      </c>
      <c r="H56" s="938">
        <v>716006</v>
      </c>
      <c r="I56" s="938">
        <v>284769</v>
      </c>
      <c r="J56" s="938">
        <v>581677</v>
      </c>
      <c r="K56" s="938">
        <v>272476</v>
      </c>
      <c r="L56" s="938">
        <v>180607</v>
      </c>
      <c r="M56" s="938">
        <v>111020</v>
      </c>
      <c r="N56" s="947">
        <v>143547</v>
      </c>
      <c r="O56" s="154"/>
    </row>
    <row r="57" spans="1:15" ht="12.75" customHeight="1">
      <c r="A57" s="337"/>
      <c r="B57" s="854">
        <v>27</v>
      </c>
      <c r="C57" s="1485">
        <v>2015</v>
      </c>
      <c r="D57" s="947">
        <v>5534800</v>
      </c>
      <c r="E57" s="945">
        <v>1537272</v>
      </c>
      <c r="F57" s="945">
        <v>1035763</v>
      </c>
      <c r="G57" s="945">
        <v>721690</v>
      </c>
      <c r="H57" s="945">
        <v>716633</v>
      </c>
      <c r="I57" s="946">
        <v>272447</v>
      </c>
      <c r="J57" s="945">
        <v>579154</v>
      </c>
      <c r="K57" s="945">
        <v>260312</v>
      </c>
      <c r="L57" s="945">
        <v>170232</v>
      </c>
      <c r="M57" s="945">
        <v>106150</v>
      </c>
      <c r="N57" s="945">
        <v>135147</v>
      </c>
      <c r="O57" s="154"/>
    </row>
    <row r="58" spans="1:15" ht="4.3499999999999996" customHeight="1">
      <c r="A58" s="337"/>
      <c r="B58" s="854"/>
      <c r="C58" s="1485"/>
      <c r="D58" s="947"/>
      <c r="E58" s="945"/>
      <c r="F58" s="945"/>
      <c r="G58" s="945"/>
      <c r="H58" s="945"/>
      <c r="I58" s="946"/>
      <c r="J58" s="945"/>
      <c r="K58" s="945"/>
      <c r="L58" s="945"/>
      <c r="M58" s="945"/>
      <c r="N58" s="945"/>
      <c r="O58" s="154"/>
    </row>
    <row r="59" spans="1:15" ht="11.25" customHeight="1">
      <c r="A59" s="753" t="s">
        <v>488</v>
      </c>
      <c r="B59" s="854">
        <v>2</v>
      </c>
      <c r="C59" s="1485">
        <v>2020</v>
      </c>
      <c r="D59" s="947">
        <v>5465002</v>
      </c>
      <c r="E59" s="945">
        <v>1525152</v>
      </c>
      <c r="F59" s="945">
        <v>1039102</v>
      </c>
      <c r="G59" s="945">
        <v>715809</v>
      </c>
      <c r="H59" s="945">
        <v>716073</v>
      </c>
      <c r="I59" s="945">
        <v>264135</v>
      </c>
      <c r="J59" s="945">
        <v>571719</v>
      </c>
      <c r="K59" s="945">
        <v>246601</v>
      </c>
      <c r="L59" s="945">
        <v>157989</v>
      </c>
      <c r="M59" s="945">
        <v>101082</v>
      </c>
      <c r="N59" s="945">
        <v>127340</v>
      </c>
      <c r="O59" s="154"/>
    </row>
    <row r="60" spans="1:15" ht="11.25" customHeight="1">
      <c r="A60" s="337"/>
      <c r="B60" s="854">
        <v>3</v>
      </c>
      <c r="C60" s="1485">
        <v>2021</v>
      </c>
      <c r="D60" s="936">
        <v>5432573</v>
      </c>
      <c r="E60" s="947">
        <v>1517073</v>
      </c>
      <c r="F60" s="947">
        <v>1036127</v>
      </c>
      <c r="G60" s="947">
        <v>711966</v>
      </c>
      <c r="H60" s="947">
        <v>714287</v>
      </c>
      <c r="I60" s="949">
        <v>260742</v>
      </c>
      <c r="J60" s="949">
        <v>568018</v>
      </c>
      <c r="K60" s="949">
        <v>243286</v>
      </c>
      <c r="L60" s="949">
        <v>155285</v>
      </c>
      <c r="M60" s="949">
        <v>99744</v>
      </c>
      <c r="N60" s="949">
        <v>126045</v>
      </c>
      <c r="O60" s="154"/>
    </row>
    <row r="61" spans="1:15" ht="11.25" customHeight="1">
      <c r="A61" s="337"/>
      <c r="B61" s="854">
        <v>4</v>
      </c>
      <c r="C61" s="1485">
        <v>2022</v>
      </c>
      <c r="D61" s="1213">
        <v>5403819</v>
      </c>
      <c r="E61" s="1190">
        <v>1510171</v>
      </c>
      <c r="F61" s="1190">
        <v>1033854</v>
      </c>
      <c r="G61" s="1190">
        <v>708052</v>
      </c>
      <c r="H61" s="1190">
        <v>712440</v>
      </c>
      <c r="I61" s="1214">
        <v>258193</v>
      </c>
      <c r="J61" s="1214">
        <v>565003</v>
      </c>
      <c r="K61" s="1214">
        <v>240168</v>
      </c>
      <c r="L61" s="1214">
        <v>152674</v>
      </c>
      <c r="M61" s="1214">
        <v>98700</v>
      </c>
      <c r="N61" s="1214">
        <v>124564</v>
      </c>
      <c r="O61" s="154"/>
    </row>
    <row r="62" spans="1:15" ht="11.25" customHeight="1">
      <c r="A62" s="337"/>
      <c r="B62" s="854">
        <v>5</v>
      </c>
      <c r="C62" s="1485">
        <v>2023</v>
      </c>
      <c r="D62" s="1213">
        <v>5369834</v>
      </c>
      <c r="E62" s="1190">
        <v>1499887</v>
      </c>
      <c r="F62" s="1190">
        <v>1031704</v>
      </c>
      <c r="G62" s="1190">
        <v>702574</v>
      </c>
      <c r="H62" s="1190">
        <v>711496</v>
      </c>
      <c r="I62" s="1214">
        <v>255530</v>
      </c>
      <c r="J62" s="1214">
        <v>561805</v>
      </c>
      <c r="K62" s="1214">
        <v>236655</v>
      </c>
      <c r="L62" s="1214">
        <v>149768</v>
      </c>
      <c r="M62" s="1214">
        <v>97547</v>
      </c>
      <c r="N62" s="1214">
        <v>122868</v>
      </c>
      <c r="O62" s="154"/>
    </row>
    <row r="63" spans="1:15" ht="11.25" customHeight="1">
      <c r="A63" s="337"/>
      <c r="B63" s="854"/>
      <c r="C63" s="1485"/>
      <c r="D63" s="948"/>
      <c r="E63" s="947"/>
      <c r="F63" s="947"/>
      <c r="G63" s="947"/>
      <c r="H63" s="947"/>
      <c r="I63" s="949"/>
      <c r="J63" s="949"/>
      <c r="K63" s="949"/>
      <c r="L63" s="949"/>
      <c r="M63" s="949"/>
      <c r="N63" s="949"/>
      <c r="O63" s="154"/>
    </row>
    <row r="64" spans="1:15" ht="11.25" customHeight="1">
      <c r="A64" s="1136">
        <v>5</v>
      </c>
      <c r="B64" s="1130">
        <v>6</v>
      </c>
      <c r="C64" s="165" t="s">
        <v>285</v>
      </c>
      <c r="D64" s="1065">
        <v>5378792</v>
      </c>
      <c r="E64" s="979">
        <v>1503245</v>
      </c>
      <c r="F64" s="979">
        <v>1032595</v>
      </c>
      <c r="G64" s="979">
        <v>703755</v>
      </c>
      <c r="H64" s="980">
        <v>711646</v>
      </c>
      <c r="I64" s="980">
        <v>256228</v>
      </c>
      <c r="J64" s="1066">
        <v>562303</v>
      </c>
      <c r="K64" s="980">
        <v>237458</v>
      </c>
      <c r="L64" s="980">
        <v>150478</v>
      </c>
      <c r="M64" s="980">
        <v>97789</v>
      </c>
      <c r="N64" s="980">
        <v>123295</v>
      </c>
      <c r="O64" s="154"/>
    </row>
    <row r="65" spans="1:16" ht="12.75" customHeight="1">
      <c r="A65" s="1136"/>
      <c r="B65" s="1130">
        <v>7</v>
      </c>
      <c r="C65" s="165"/>
      <c r="D65" s="979">
        <v>5376767</v>
      </c>
      <c r="E65" s="979">
        <v>1502296</v>
      </c>
      <c r="F65" s="979">
        <v>1032487</v>
      </c>
      <c r="G65" s="979">
        <v>703482</v>
      </c>
      <c r="H65" s="980">
        <v>711628</v>
      </c>
      <c r="I65" s="980">
        <v>256116</v>
      </c>
      <c r="J65" s="980">
        <v>562213</v>
      </c>
      <c r="K65" s="980">
        <v>237270</v>
      </c>
      <c r="L65" s="980">
        <v>150314</v>
      </c>
      <c r="M65" s="980">
        <v>97716</v>
      </c>
      <c r="N65" s="980">
        <v>123245</v>
      </c>
      <c r="O65" s="154"/>
    </row>
    <row r="66" spans="1:16" ht="12.75" customHeight="1">
      <c r="A66" s="1136"/>
      <c r="B66" s="1130">
        <v>8</v>
      </c>
      <c r="C66" s="165"/>
      <c r="D66" s="979">
        <v>5375204</v>
      </c>
      <c r="E66" s="979">
        <v>1501836</v>
      </c>
      <c r="F66" s="979">
        <v>1032346</v>
      </c>
      <c r="G66" s="979">
        <v>703447</v>
      </c>
      <c r="H66" s="980">
        <v>711729</v>
      </c>
      <c r="I66" s="980">
        <v>255925</v>
      </c>
      <c r="J66" s="980">
        <v>562032</v>
      </c>
      <c r="K66" s="980">
        <v>237005</v>
      </c>
      <c r="L66" s="980">
        <v>150067</v>
      </c>
      <c r="M66" s="980">
        <v>97650</v>
      </c>
      <c r="N66" s="980">
        <v>123167</v>
      </c>
      <c r="O66" s="154"/>
    </row>
    <row r="67" spans="1:16" ht="12.75" customHeight="1">
      <c r="A67" s="1136"/>
      <c r="B67" s="1130">
        <v>9</v>
      </c>
      <c r="C67" s="165"/>
      <c r="D67" s="1075">
        <v>5372420</v>
      </c>
      <c r="E67" s="979">
        <v>1500693</v>
      </c>
      <c r="F67" s="1075">
        <v>1032032</v>
      </c>
      <c r="G67" s="979">
        <v>703015</v>
      </c>
      <c r="H67" s="980">
        <v>711660</v>
      </c>
      <c r="I67" s="980">
        <v>255744</v>
      </c>
      <c r="J67" s="979">
        <v>561910</v>
      </c>
      <c r="K67" s="980">
        <v>236820</v>
      </c>
      <c r="L67" s="980">
        <v>149948</v>
      </c>
      <c r="M67" s="980">
        <v>97590</v>
      </c>
      <c r="N67" s="980">
        <v>123008</v>
      </c>
      <c r="O67" s="154"/>
    </row>
    <row r="68" spans="1:16" ht="12.75" customHeight="1">
      <c r="A68" s="1136"/>
      <c r="B68" s="1130">
        <v>10</v>
      </c>
      <c r="C68" s="165"/>
      <c r="D68" s="1075">
        <v>5369834</v>
      </c>
      <c r="E68" s="981">
        <v>1499887</v>
      </c>
      <c r="F68" s="1075">
        <v>1031704</v>
      </c>
      <c r="G68" s="981">
        <v>702574</v>
      </c>
      <c r="H68" s="981">
        <v>711496</v>
      </c>
      <c r="I68" s="981">
        <v>255530</v>
      </c>
      <c r="J68" s="981">
        <v>561805</v>
      </c>
      <c r="K68" s="981">
        <v>236655</v>
      </c>
      <c r="L68" s="981">
        <v>149768</v>
      </c>
      <c r="M68" s="981">
        <v>97547</v>
      </c>
      <c r="N68" s="981">
        <v>122868</v>
      </c>
      <c r="O68" s="154"/>
    </row>
    <row r="69" spans="1:16" ht="12.75" customHeight="1">
      <c r="A69" s="1136"/>
      <c r="B69" s="1130">
        <v>11</v>
      </c>
      <c r="C69" s="165"/>
      <c r="D69" s="1075">
        <v>5368998</v>
      </c>
      <c r="E69" s="981">
        <v>1499732</v>
      </c>
      <c r="F69" s="1075">
        <v>1031867</v>
      </c>
      <c r="G69" s="981">
        <v>702293</v>
      </c>
      <c r="H69" s="981">
        <v>711539</v>
      </c>
      <c r="I69" s="981">
        <v>255499</v>
      </c>
      <c r="J69" s="981">
        <v>561646</v>
      </c>
      <c r="K69" s="981">
        <v>236554</v>
      </c>
      <c r="L69" s="981">
        <v>149611</v>
      </c>
      <c r="M69" s="981">
        <v>97475</v>
      </c>
      <c r="N69" s="981">
        <v>122782</v>
      </c>
      <c r="O69" s="154"/>
    </row>
    <row r="70" spans="1:16" ht="12.75" customHeight="1">
      <c r="A70" s="1136"/>
      <c r="B70" s="1130">
        <v>12</v>
      </c>
      <c r="C70" s="165"/>
      <c r="D70" s="1075">
        <v>5366910</v>
      </c>
      <c r="E70" s="981">
        <v>1498825</v>
      </c>
      <c r="F70" s="1075">
        <v>1032036</v>
      </c>
      <c r="G70" s="981">
        <v>701850</v>
      </c>
      <c r="H70" s="981">
        <v>711470</v>
      </c>
      <c r="I70" s="981">
        <v>255365</v>
      </c>
      <c r="J70" s="981">
        <v>561420</v>
      </c>
      <c r="K70" s="981">
        <v>236351</v>
      </c>
      <c r="L70" s="981">
        <v>149477</v>
      </c>
      <c r="M70" s="981">
        <v>97427</v>
      </c>
      <c r="N70" s="981">
        <v>122689</v>
      </c>
      <c r="O70" s="154"/>
    </row>
    <row r="71" spans="1:16" ht="12.75" customHeight="1">
      <c r="A71" s="1136">
        <v>6</v>
      </c>
      <c r="B71" s="1130">
        <v>1</v>
      </c>
      <c r="C71" s="165"/>
      <c r="D71" s="1075">
        <v>5364074</v>
      </c>
      <c r="E71" s="981">
        <v>1497802</v>
      </c>
      <c r="F71" s="981">
        <v>1031776</v>
      </c>
      <c r="G71" s="981">
        <v>701547</v>
      </c>
      <c r="H71" s="981">
        <v>711388</v>
      </c>
      <c r="I71" s="981">
        <v>255089</v>
      </c>
      <c r="J71" s="981">
        <v>561116</v>
      </c>
      <c r="K71" s="981">
        <v>236088</v>
      </c>
      <c r="L71" s="981">
        <v>149277</v>
      </c>
      <c r="M71" s="981">
        <v>97374</v>
      </c>
      <c r="N71" s="981">
        <v>122617</v>
      </c>
      <c r="O71" s="154"/>
    </row>
    <row r="72" spans="1:16" ht="12.75" customHeight="1">
      <c r="A72" s="1136"/>
      <c r="B72" s="1130">
        <v>2</v>
      </c>
      <c r="C72" s="165"/>
      <c r="D72" s="1075">
        <v>5359107</v>
      </c>
      <c r="E72" s="981">
        <v>1496425</v>
      </c>
      <c r="F72" s="981">
        <v>1030773</v>
      </c>
      <c r="G72" s="981">
        <v>700990</v>
      </c>
      <c r="H72" s="981">
        <v>710952</v>
      </c>
      <c r="I72" s="981">
        <v>254888</v>
      </c>
      <c r="J72" s="981">
        <v>560732</v>
      </c>
      <c r="K72" s="981">
        <v>235737</v>
      </c>
      <c r="L72" s="981">
        <v>148989</v>
      </c>
      <c r="M72" s="981">
        <v>97237</v>
      </c>
      <c r="N72" s="981">
        <v>122384</v>
      </c>
      <c r="O72" s="154"/>
    </row>
    <row r="73" spans="1:16" ht="12.75" customHeight="1">
      <c r="A73" s="1136"/>
      <c r="B73" s="1130">
        <v>3</v>
      </c>
      <c r="C73" s="165"/>
      <c r="D73" s="1075">
        <v>5354742</v>
      </c>
      <c r="E73" s="981">
        <v>1494988</v>
      </c>
      <c r="F73" s="981">
        <v>1030234</v>
      </c>
      <c r="G73" s="1075">
        <v>700379</v>
      </c>
      <c r="H73" s="981">
        <v>710635</v>
      </c>
      <c r="I73" s="981">
        <v>254713</v>
      </c>
      <c r="J73" s="981">
        <v>560376</v>
      </c>
      <c r="K73" s="981">
        <v>235465</v>
      </c>
      <c r="L73" s="981">
        <v>148714</v>
      </c>
      <c r="M73" s="981">
        <v>97096</v>
      </c>
      <c r="N73" s="981">
        <v>122142</v>
      </c>
      <c r="O73" s="154"/>
    </row>
    <row r="74" spans="1:16" ht="12.75" customHeight="1">
      <c r="A74" s="1136"/>
      <c r="B74" s="1130">
        <v>4</v>
      </c>
      <c r="C74" s="165"/>
      <c r="D74" s="981">
        <v>5344832</v>
      </c>
      <c r="E74" s="981">
        <v>1492953</v>
      </c>
      <c r="F74" s="981">
        <v>1029000</v>
      </c>
      <c r="G74" s="981">
        <v>698707</v>
      </c>
      <c r="H74" s="981">
        <v>710162</v>
      </c>
      <c r="I74" s="981">
        <v>253920</v>
      </c>
      <c r="J74" s="981">
        <v>559103</v>
      </c>
      <c r="K74" s="981">
        <v>234534</v>
      </c>
      <c r="L74" s="981">
        <v>147890</v>
      </c>
      <c r="M74" s="981">
        <v>96867</v>
      </c>
      <c r="N74" s="981">
        <v>121696</v>
      </c>
      <c r="O74" s="154"/>
    </row>
    <row r="75" spans="1:16" ht="12.75" customHeight="1">
      <c r="A75" s="1136"/>
      <c r="B75" s="1130">
        <v>5</v>
      </c>
      <c r="C75" s="165"/>
      <c r="D75" s="1075">
        <v>5348464</v>
      </c>
      <c r="E75" s="981">
        <v>1495439</v>
      </c>
      <c r="F75" s="981">
        <v>1030341</v>
      </c>
      <c r="G75" s="981">
        <v>698880</v>
      </c>
      <c r="H75" s="981">
        <v>710232</v>
      </c>
      <c r="I75" s="981">
        <v>253834</v>
      </c>
      <c r="J75" s="981">
        <v>559264</v>
      </c>
      <c r="K75" s="981">
        <v>234270</v>
      </c>
      <c r="L75" s="1075">
        <v>147725</v>
      </c>
      <c r="M75" s="981">
        <v>96771</v>
      </c>
      <c r="N75" s="981">
        <v>121708</v>
      </c>
      <c r="O75" s="154"/>
    </row>
    <row r="76" spans="1:16" ht="12.75" customHeight="1">
      <c r="A76" s="1136"/>
      <c r="B76" s="1130">
        <v>6</v>
      </c>
      <c r="C76" s="165"/>
      <c r="D76" s="1496">
        <v>5346731</v>
      </c>
      <c r="E76" s="981">
        <v>1494930</v>
      </c>
      <c r="F76" s="981">
        <v>1030469</v>
      </c>
      <c r="G76" s="981">
        <v>698601</v>
      </c>
      <c r="H76" s="981">
        <v>710206</v>
      </c>
      <c r="I76" s="981">
        <v>253665</v>
      </c>
      <c r="J76" s="981">
        <v>558993</v>
      </c>
      <c r="K76" s="981">
        <v>233978</v>
      </c>
      <c r="L76" s="981">
        <v>147582</v>
      </c>
      <c r="M76" s="981">
        <v>96680</v>
      </c>
      <c r="N76" s="981">
        <v>121627</v>
      </c>
      <c r="O76" s="154"/>
    </row>
    <row r="77" spans="1:16" ht="12.75" customHeight="1">
      <c r="A77" s="337"/>
      <c r="B77" s="856"/>
      <c r="C77" s="165"/>
      <c r="D77" s="989"/>
      <c r="E77" s="989"/>
      <c r="F77" s="989"/>
      <c r="G77" s="989"/>
      <c r="H77" s="989"/>
      <c r="I77" s="989"/>
      <c r="J77" s="989"/>
      <c r="K77" s="989"/>
      <c r="L77" s="989"/>
      <c r="M77" s="989"/>
      <c r="N77" s="989"/>
      <c r="O77" s="154"/>
    </row>
    <row r="78" spans="1:16" ht="12.75" customHeight="1">
      <c r="A78" s="2061" t="s">
        <v>270</v>
      </c>
      <c r="B78" s="2061"/>
      <c r="C78" s="2062"/>
      <c r="D78" s="1029">
        <f>(D76-D75)/D75*100</f>
        <v>-3.2401826019582441E-2</v>
      </c>
      <c r="E78" s="1030">
        <f t="shared" ref="E78:N78" si="0">(E76-E75)/E75*100</f>
        <v>-3.40368279816161E-2</v>
      </c>
      <c r="F78" s="1030">
        <f t="shared" si="0"/>
        <v>1.2423071585038352E-2</v>
      </c>
      <c r="G78" s="1030">
        <f t="shared" si="0"/>
        <v>-3.992101648351648E-2</v>
      </c>
      <c r="H78" s="1030">
        <f t="shared" si="0"/>
        <v>-3.6607756338773809E-3</v>
      </c>
      <c r="I78" s="1030">
        <f t="shared" si="0"/>
        <v>-6.6578945294956546E-2</v>
      </c>
      <c r="J78" s="1030">
        <f t="shared" si="0"/>
        <v>-4.8456542884934485E-2</v>
      </c>
      <c r="K78" s="1030">
        <f t="shared" si="0"/>
        <v>-0.12464250650958296</v>
      </c>
      <c r="L78" s="1030">
        <f t="shared" si="0"/>
        <v>-9.6801489253680831E-2</v>
      </c>
      <c r="M78" s="1030">
        <f t="shared" si="0"/>
        <v>-9.403643653573901E-2</v>
      </c>
      <c r="N78" s="1030">
        <f t="shared" si="0"/>
        <v>-6.6552732770236961E-2</v>
      </c>
      <c r="O78" s="154"/>
      <c r="P78" s="912" t="s">
        <v>918</v>
      </c>
    </row>
    <row r="79" spans="1:16" ht="15.75" customHeight="1">
      <c r="A79" s="2063" t="s">
        <v>271</v>
      </c>
      <c r="B79" s="2063"/>
      <c r="C79" s="2064"/>
      <c r="D79" s="1031">
        <f>(D76-D64)/D64*100</f>
        <v>-0.5960632052698821</v>
      </c>
      <c r="E79" s="1032">
        <f t="shared" ref="E79:N79" si="1">(E76-E64)/E64*100</f>
        <v>-0.55313671424152422</v>
      </c>
      <c r="F79" s="1032">
        <f t="shared" si="1"/>
        <v>-0.20588904652840659</v>
      </c>
      <c r="G79" s="1032">
        <f t="shared" si="1"/>
        <v>-0.73235714133469743</v>
      </c>
      <c r="H79" s="1032">
        <f t="shared" si="1"/>
        <v>-0.20234779651680754</v>
      </c>
      <c r="I79" s="1032">
        <f t="shared" si="1"/>
        <v>-1.0002809997346114</v>
      </c>
      <c r="J79" s="1032">
        <f t="shared" si="1"/>
        <v>-0.58865060296672789</v>
      </c>
      <c r="K79" s="1032">
        <f t="shared" si="1"/>
        <v>-1.4655223239478139</v>
      </c>
      <c r="L79" s="1032">
        <f t="shared" si="1"/>
        <v>-1.9245338188971144</v>
      </c>
      <c r="M79" s="1032">
        <f t="shared" si="1"/>
        <v>-1.1340743846444896</v>
      </c>
      <c r="N79" s="1032">
        <f t="shared" si="1"/>
        <v>-1.3528529137434608</v>
      </c>
      <c r="O79" s="154"/>
      <c r="P79" s="918" t="s">
        <v>918</v>
      </c>
    </row>
    <row r="80" spans="1:16">
      <c r="A80" s="580"/>
      <c r="B80" s="577"/>
      <c r="C80" s="578"/>
      <c r="D80" s="752"/>
      <c r="E80" s="579"/>
      <c r="F80" s="579"/>
      <c r="G80" s="579"/>
      <c r="H80" s="579"/>
      <c r="I80" s="579"/>
      <c r="J80" s="579"/>
      <c r="K80" s="579"/>
      <c r="L80" s="579"/>
      <c r="M80" s="579"/>
      <c r="N80" s="592" t="s">
        <v>388</v>
      </c>
      <c r="O80" s="154"/>
    </row>
    <row r="81" spans="1:15" ht="13.5" customHeight="1">
      <c r="A81" s="580" t="s">
        <v>387</v>
      </c>
      <c r="B81" s="577" t="s">
        <v>520</v>
      </c>
      <c r="C81" s="578" t="s">
        <v>992</v>
      </c>
      <c r="D81" s="579"/>
      <c r="E81" s="579"/>
      <c r="F81" s="579"/>
      <c r="G81" s="579"/>
      <c r="H81" s="579"/>
      <c r="I81" s="579"/>
      <c r="J81" s="579"/>
      <c r="K81" s="579"/>
      <c r="L81" s="579"/>
      <c r="M81" s="579"/>
      <c r="N81" s="196"/>
      <c r="O81" s="154"/>
    </row>
    <row r="82" spans="1:15" ht="14.25" customHeight="1">
      <c r="A82" s="580"/>
      <c r="B82" s="577" t="s">
        <v>924</v>
      </c>
      <c r="C82" s="578" t="s">
        <v>993</v>
      </c>
      <c r="D82" s="579"/>
      <c r="E82" s="579"/>
      <c r="F82" s="579"/>
      <c r="G82" s="579"/>
      <c r="H82" s="579"/>
      <c r="I82" s="579"/>
      <c r="J82" s="579"/>
      <c r="K82" s="579"/>
      <c r="L82" s="579"/>
      <c r="M82" s="579"/>
      <c r="N82" s="196"/>
      <c r="O82" s="154"/>
    </row>
    <row r="83" spans="1:15" ht="12.75" customHeight="1">
      <c r="A83" s="580"/>
      <c r="B83" s="754"/>
      <c r="C83" s="190" t="s">
        <v>926</v>
      </c>
      <c r="D83" s="190"/>
      <c r="E83" s="190"/>
      <c r="F83" s="190"/>
      <c r="G83" s="190"/>
      <c r="H83" s="190"/>
      <c r="I83" s="190"/>
      <c r="J83" s="190"/>
      <c r="K83" s="191"/>
      <c r="L83" s="191"/>
      <c r="M83" s="190"/>
      <c r="N83" s="196"/>
      <c r="O83" s="154"/>
    </row>
    <row r="84" spans="1:15" ht="11.25" customHeight="1">
      <c r="A84" s="580"/>
      <c r="B84" s="581" t="s">
        <v>927</v>
      </c>
      <c r="C84" s="190" t="s">
        <v>994</v>
      </c>
      <c r="D84" s="633"/>
      <c r="E84" s="633"/>
      <c r="F84" s="633"/>
      <c r="G84" s="633"/>
      <c r="H84" s="633"/>
      <c r="I84" s="633"/>
      <c r="J84" s="633"/>
      <c r="K84" s="633"/>
      <c r="L84" s="633"/>
      <c r="M84" s="633"/>
      <c r="N84" s="196"/>
      <c r="O84" s="154"/>
    </row>
    <row r="85" spans="1:15" ht="12" customHeight="1">
      <c r="A85" s="580"/>
      <c r="B85" s="754"/>
      <c r="C85" s="190"/>
      <c r="D85" s="190"/>
      <c r="E85" s="190"/>
      <c r="F85" s="190"/>
      <c r="G85" s="190"/>
      <c r="H85" s="190"/>
      <c r="I85" s="190"/>
      <c r="J85" s="190"/>
      <c r="K85" s="191"/>
      <c r="L85" s="191"/>
      <c r="M85" s="190"/>
      <c r="N85" s="190"/>
      <c r="O85" s="154"/>
    </row>
    <row r="86" spans="1:15" ht="13.5" customHeight="1">
      <c r="A86" s="580"/>
      <c r="B86" s="581"/>
      <c r="C86" s="190"/>
      <c r="D86" s="633"/>
      <c r="E86" s="633"/>
      <c r="F86" s="633"/>
      <c r="G86" s="633"/>
      <c r="H86" s="633"/>
      <c r="I86" s="633"/>
      <c r="J86" s="633"/>
      <c r="K86" s="633"/>
      <c r="L86" s="633"/>
      <c r="M86" s="633"/>
      <c r="N86" s="190"/>
      <c r="O86" s="154"/>
    </row>
    <row r="87" spans="1:15" ht="14.25" customHeight="1">
      <c r="A87" s="190"/>
      <c r="B87" s="581"/>
      <c r="C87" s="633"/>
      <c r="D87" s="154"/>
      <c r="E87" s="154"/>
      <c r="F87" s="154"/>
      <c r="G87" s="154"/>
      <c r="H87" s="154"/>
      <c r="I87" s="154"/>
      <c r="J87" s="154"/>
      <c r="K87" s="154"/>
      <c r="L87" s="154"/>
      <c r="M87" s="154"/>
      <c r="N87" s="154"/>
      <c r="O87" s="154"/>
    </row>
  </sheetData>
  <mergeCells count="8">
    <mergeCell ref="A78:C78"/>
    <mergeCell ref="A79:C79"/>
    <mergeCell ref="L3:N3"/>
    <mergeCell ref="A43:C43"/>
    <mergeCell ref="H3:H4"/>
    <mergeCell ref="A3:C4"/>
    <mergeCell ref="D3:D4"/>
    <mergeCell ref="I3:K3"/>
  </mergeCells>
  <phoneticPr fontId="3"/>
  <pageMargins left="0.70866141732283472" right="0.70866141732283472" top="0.70866141732283472" bottom="0.39370078740157483" header="0.31496062992125984" footer="0.31496062992125984"/>
  <pageSetup paperSize="9" scale="74" orientation="portrait" r:id="rId1"/>
  <headerFooter scaleWithDoc="0">
    <oddHeader>&amp;L&amp;"ＭＳ ゴシック,太字"&amp;14 2　人口</oddHeader>
    <oddFooter>&amp;L-10-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92D050"/>
  </sheetPr>
  <dimension ref="A1:J102"/>
  <sheetViews>
    <sheetView view="pageBreakPreview" zoomScaleNormal="100" zoomScaleSheetLayoutView="100" workbookViewId="0"/>
  </sheetViews>
  <sheetFormatPr defaultColWidth="9" defaultRowHeight="12"/>
  <cols>
    <col min="1" max="1" width="36.6640625" style="36" customWidth="1"/>
    <col min="2" max="9" width="11.6640625" style="36" customWidth="1"/>
    <col min="10" max="10" width="4.33203125" style="36" customWidth="1"/>
    <col min="11" max="16384" width="9" style="36"/>
  </cols>
  <sheetData>
    <row r="1" spans="1:9" s="178" customFormat="1" ht="19.5">
      <c r="A1" s="755" t="s">
        <v>995</v>
      </c>
      <c r="B1" s="756"/>
      <c r="C1" s="756"/>
      <c r="D1" s="755" t="s">
        <v>1108</v>
      </c>
      <c r="E1" s="756"/>
      <c r="F1" s="780"/>
      <c r="G1" s="756"/>
      <c r="H1" s="756"/>
      <c r="I1" s="756"/>
    </row>
    <row r="2" spans="1:9" s="178" customFormat="1" ht="5.25" customHeight="1" thickBot="1">
      <c r="A2" s="755"/>
      <c r="B2" s="756"/>
      <c r="C2" s="756"/>
      <c r="D2" s="756"/>
      <c r="E2" s="756"/>
      <c r="F2" s="780"/>
      <c r="G2" s="756"/>
      <c r="H2" s="756"/>
      <c r="I2" s="756"/>
    </row>
    <row r="3" spans="1:9" s="547" customFormat="1" ht="17.649999999999999" customHeight="1">
      <c r="A3" s="1497" t="s">
        <v>959</v>
      </c>
      <c r="B3" s="1498"/>
      <c r="C3" s="1498"/>
      <c r="D3" s="1498"/>
      <c r="E3" s="1498"/>
      <c r="F3" s="1498"/>
      <c r="G3" s="1498"/>
      <c r="H3" s="1499"/>
      <c r="I3" s="757"/>
    </row>
    <row r="4" spans="1:9" s="177" customFormat="1" ht="13.5" customHeight="1">
      <c r="A4" s="1500" t="s">
        <v>1091</v>
      </c>
      <c r="B4" s="1501"/>
      <c r="C4" s="1501"/>
      <c r="D4" s="1501"/>
      <c r="E4" s="1501"/>
      <c r="F4" s="1501"/>
      <c r="G4" s="1502"/>
      <c r="H4" s="1503"/>
      <c r="I4" s="758"/>
    </row>
    <row r="5" spans="1:9" s="177" customFormat="1" ht="3" customHeight="1">
      <c r="A5" s="1500" t="s">
        <v>956</v>
      </c>
      <c r="B5" s="1501"/>
      <c r="C5" s="1501"/>
      <c r="D5" s="1501"/>
      <c r="E5" s="1501"/>
      <c r="F5" s="1501"/>
      <c r="G5" s="1502"/>
      <c r="H5" s="1503"/>
      <c r="I5" s="758"/>
    </row>
    <row r="6" spans="1:9" s="547" customFormat="1" ht="17.25">
      <c r="A6" s="1504" t="s">
        <v>960</v>
      </c>
      <c r="B6" s="1505"/>
      <c r="C6" s="1505"/>
      <c r="D6" s="1505"/>
      <c r="E6" s="1505"/>
      <c r="F6" s="1505"/>
      <c r="G6" s="1505"/>
      <c r="H6" s="1506"/>
      <c r="I6" s="757"/>
    </row>
    <row r="7" spans="1:9" s="177" customFormat="1" ht="15" customHeight="1">
      <c r="A7" s="1500" t="s">
        <v>1092</v>
      </c>
      <c r="B7" s="1501"/>
      <c r="C7" s="1501"/>
      <c r="D7" s="1501"/>
      <c r="E7" s="1501"/>
      <c r="F7" s="1501"/>
      <c r="G7" s="1507"/>
      <c r="H7" s="1503"/>
      <c r="I7" s="758"/>
    </row>
    <row r="8" spans="1:9" s="177" customFormat="1" ht="15" customHeight="1">
      <c r="A8" s="1500" t="s">
        <v>1093</v>
      </c>
      <c r="B8" s="1501"/>
      <c r="C8" s="1501"/>
      <c r="D8" s="1501"/>
      <c r="E8" s="1501"/>
      <c r="F8" s="1501"/>
      <c r="G8" s="1507"/>
      <c r="H8" s="1503"/>
      <c r="I8" s="758"/>
    </row>
    <row r="9" spans="1:9" s="177" customFormat="1" ht="2.25" customHeight="1">
      <c r="A9" s="1500"/>
      <c r="B9" s="1501"/>
      <c r="C9" s="1501"/>
      <c r="D9" s="1501"/>
      <c r="E9" s="1501"/>
      <c r="F9" s="1501"/>
      <c r="G9" s="1501"/>
      <c r="H9" s="1508"/>
      <c r="I9" s="758"/>
    </row>
    <row r="10" spans="1:9" s="547" customFormat="1" ht="17.25">
      <c r="A10" s="1504" t="s">
        <v>961</v>
      </c>
      <c r="B10" s="1505"/>
      <c r="C10" s="1505"/>
      <c r="D10" s="1505"/>
      <c r="E10" s="1505"/>
      <c r="F10" s="1505"/>
      <c r="G10" s="1505"/>
      <c r="H10" s="1506"/>
      <c r="I10" s="757"/>
    </row>
    <row r="11" spans="1:9" s="547" customFormat="1" ht="16.5" customHeight="1">
      <c r="A11" s="1509" t="s">
        <v>1094</v>
      </c>
      <c r="B11" s="1510"/>
      <c r="C11" s="1510"/>
      <c r="D11" s="1510"/>
      <c r="E11" s="1510"/>
      <c r="F11" s="1510"/>
      <c r="G11" s="1511"/>
      <c r="H11" s="1512"/>
      <c r="I11" s="757"/>
    </row>
    <row r="12" spans="1:9" s="177" customFormat="1" ht="4.5" customHeight="1" thickBot="1">
      <c r="A12" s="544"/>
      <c r="B12" s="545"/>
      <c r="C12" s="545"/>
      <c r="D12" s="545"/>
      <c r="E12" s="545"/>
      <c r="F12" s="545"/>
      <c r="G12" s="545"/>
      <c r="H12" s="546"/>
      <c r="I12" s="758"/>
    </row>
    <row r="13" spans="1:9" ht="5.25" customHeight="1">
      <c r="A13" s="759"/>
      <c r="B13" s="759"/>
      <c r="C13" s="759"/>
      <c r="D13" s="759"/>
      <c r="E13" s="759"/>
      <c r="F13" s="759"/>
      <c r="G13" s="759"/>
      <c r="H13" s="759"/>
      <c r="I13" s="361"/>
    </row>
    <row r="14" spans="1:9" ht="19.5">
      <c r="A14" s="562" t="s">
        <v>996</v>
      </c>
      <c r="B14" s="317"/>
      <c r="C14" s="317"/>
      <c r="D14" s="317"/>
      <c r="E14" s="562" t="s">
        <v>1109</v>
      </c>
      <c r="F14" s="317"/>
      <c r="G14" s="317"/>
      <c r="H14" s="317"/>
      <c r="I14" s="317"/>
    </row>
    <row r="15" spans="1:9" ht="2.25" customHeight="1">
      <c r="A15" s="317"/>
      <c r="B15" s="317"/>
      <c r="C15" s="317"/>
      <c r="D15" s="317"/>
      <c r="E15" s="317"/>
      <c r="F15" s="317"/>
      <c r="G15" s="317"/>
      <c r="H15" s="317"/>
      <c r="I15" s="317"/>
    </row>
    <row r="16" spans="1:9" s="38" customFormat="1" ht="14.25" customHeight="1">
      <c r="A16" s="1040"/>
      <c r="B16" s="2080" t="s">
        <v>630</v>
      </c>
      <c r="C16" s="2081"/>
      <c r="D16" s="2082" t="s">
        <v>168</v>
      </c>
      <c r="E16" s="2084"/>
      <c r="F16" s="2084"/>
      <c r="G16" s="2083"/>
      <c r="H16" s="2082" t="s">
        <v>169</v>
      </c>
      <c r="I16" s="2083"/>
    </row>
    <row r="17" spans="1:9" s="38" customFormat="1" ht="21">
      <c r="A17" s="1041" t="s">
        <v>170</v>
      </c>
      <c r="B17" s="1042" t="s">
        <v>171</v>
      </c>
      <c r="C17" s="1043" t="s">
        <v>39</v>
      </c>
      <c r="D17" s="1044" t="s">
        <v>261</v>
      </c>
      <c r="E17" s="1043" t="s">
        <v>39</v>
      </c>
      <c r="F17" s="1045" t="s">
        <v>173</v>
      </c>
      <c r="G17" s="1043" t="s">
        <v>174</v>
      </c>
      <c r="H17" s="1046" t="s">
        <v>172</v>
      </c>
      <c r="I17" s="1047" t="s">
        <v>40</v>
      </c>
    </row>
    <row r="18" spans="1:9" s="39" customFormat="1" ht="9.75" customHeight="1">
      <c r="A18" s="760"/>
      <c r="B18" s="761" t="s">
        <v>102</v>
      </c>
      <c r="C18" s="762" t="s">
        <v>103</v>
      </c>
      <c r="D18" s="762" t="s">
        <v>102</v>
      </c>
      <c r="E18" s="762" t="s">
        <v>103</v>
      </c>
      <c r="F18" s="762" t="s">
        <v>102</v>
      </c>
      <c r="G18" s="762" t="s">
        <v>102</v>
      </c>
      <c r="H18" s="762" t="s">
        <v>102</v>
      </c>
      <c r="I18" s="762" t="s">
        <v>102</v>
      </c>
    </row>
    <row r="19" spans="1:9" s="39" customFormat="1" ht="10.35" customHeight="1">
      <c r="A19" s="763" t="s">
        <v>238</v>
      </c>
      <c r="B19" s="1513">
        <v>269903</v>
      </c>
      <c r="C19" s="1514">
        <v>-1.5</v>
      </c>
      <c r="D19" s="1513">
        <v>259979</v>
      </c>
      <c r="E19" s="1515">
        <v>0.1</v>
      </c>
      <c r="F19" s="1233">
        <v>240721</v>
      </c>
      <c r="G19" s="1233">
        <v>19258</v>
      </c>
      <c r="H19" s="1516">
        <v>9924</v>
      </c>
      <c r="I19" s="1516">
        <v>-4703</v>
      </c>
    </row>
    <row r="20" spans="1:9" s="39" customFormat="1" ht="3.75" customHeight="1">
      <c r="A20" s="764"/>
      <c r="B20" s="1232"/>
      <c r="C20" s="1517"/>
      <c r="D20" s="1233"/>
      <c r="E20" s="1517"/>
      <c r="F20" s="1233"/>
      <c r="G20" s="1233"/>
      <c r="H20" s="1233"/>
      <c r="I20" s="1516"/>
    </row>
    <row r="21" spans="1:9" s="39" customFormat="1" ht="10.35" customHeight="1">
      <c r="A21" s="764" t="s">
        <v>239</v>
      </c>
      <c r="B21" s="1518">
        <v>371951</v>
      </c>
      <c r="C21" s="1515">
        <v>1.7</v>
      </c>
      <c r="D21" s="1519">
        <v>356564</v>
      </c>
      <c r="E21" s="1515">
        <v>3.7</v>
      </c>
      <c r="F21" s="1233">
        <v>327121</v>
      </c>
      <c r="G21" s="1233">
        <v>29443</v>
      </c>
      <c r="H21" s="1233">
        <v>15387</v>
      </c>
      <c r="I21" s="1516">
        <v>-6458</v>
      </c>
    </row>
    <row r="22" spans="1:9" s="39" customFormat="1" ht="10.35" customHeight="1">
      <c r="A22" s="764" t="s">
        <v>240</v>
      </c>
      <c r="B22" s="1518">
        <v>103558</v>
      </c>
      <c r="C22" s="1515">
        <v>2.4</v>
      </c>
      <c r="D22" s="1519">
        <v>102538</v>
      </c>
      <c r="E22" s="1515">
        <v>2.2000000000000002</v>
      </c>
      <c r="F22" s="1233">
        <v>99883</v>
      </c>
      <c r="G22" s="1233">
        <v>2655</v>
      </c>
      <c r="H22" s="1233">
        <v>1020</v>
      </c>
      <c r="I22" s="1516">
        <v>56</v>
      </c>
    </row>
    <row r="23" spans="1:9" s="39" customFormat="1" ht="3" customHeight="1">
      <c r="A23" s="764"/>
      <c r="B23" s="1232"/>
      <c r="C23" s="1517"/>
      <c r="D23" s="1233"/>
      <c r="E23" s="1517"/>
      <c r="F23" s="1233"/>
      <c r="G23" s="1233"/>
      <c r="H23" s="1233"/>
      <c r="I23" s="1516"/>
    </row>
    <row r="24" spans="1:9" s="39" customFormat="1" ht="10.35" customHeight="1">
      <c r="A24" s="764" t="s">
        <v>246</v>
      </c>
      <c r="B24" s="1520" t="s">
        <v>835</v>
      </c>
      <c r="C24" s="1515" t="s">
        <v>835</v>
      </c>
      <c r="D24" s="1521" t="s">
        <v>835</v>
      </c>
      <c r="E24" s="1515" t="s">
        <v>835</v>
      </c>
      <c r="F24" s="1521" t="s">
        <v>835</v>
      </c>
      <c r="G24" s="1521" t="s">
        <v>835</v>
      </c>
      <c r="H24" s="1521" t="s">
        <v>835</v>
      </c>
      <c r="I24" s="1515" t="s">
        <v>835</v>
      </c>
    </row>
    <row r="25" spans="1:9" s="39" customFormat="1" ht="10.35" customHeight="1">
      <c r="A25" s="764" t="s">
        <v>184</v>
      </c>
      <c r="B25" s="1232">
        <v>397609</v>
      </c>
      <c r="C25" s="1515">
        <v>2.4</v>
      </c>
      <c r="D25" s="1233">
        <v>385892</v>
      </c>
      <c r="E25" s="1515">
        <v>8.3000000000000007</v>
      </c>
      <c r="F25" s="1233">
        <v>364388</v>
      </c>
      <c r="G25" s="553">
        <v>21504</v>
      </c>
      <c r="H25" s="1516">
        <v>11717</v>
      </c>
      <c r="I25" s="1516">
        <v>-20307</v>
      </c>
    </row>
    <row r="26" spans="1:9" s="39" customFormat="1" ht="10.35" customHeight="1">
      <c r="A26" s="764" t="s">
        <v>185</v>
      </c>
      <c r="B26" s="1232">
        <v>341879</v>
      </c>
      <c r="C26" s="1515">
        <v>-0.4</v>
      </c>
      <c r="D26" s="1233">
        <v>328028</v>
      </c>
      <c r="E26" s="1515">
        <v>4</v>
      </c>
      <c r="F26" s="1233">
        <v>296663</v>
      </c>
      <c r="G26" s="1233">
        <v>31365</v>
      </c>
      <c r="H26" s="1516">
        <v>13851</v>
      </c>
      <c r="I26" s="1516">
        <v>-14165</v>
      </c>
    </row>
    <row r="27" spans="1:9" s="39" customFormat="1" ht="10.35" customHeight="1">
      <c r="A27" s="764" t="s">
        <v>186</v>
      </c>
      <c r="B27" s="1232">
        <v>386181</v>
      </c>
      <c r="C27" s="1515">
        <v>-15.5</v>
      </c>
      <c r="D27" s="1233">
        <v>380814</v>
      </c>
      <c r="E27" s="1515">
        <v>-6.3</v>
      </c>
      <c r="F27" s="1233">
        <v>350153</v>
      </c>
      <c r="G27" s="1233">
        <v>30661</v>
      </c>
      <c r="H27" s="1516">
        <v>5367</v>
      </c>
      <c r="I27" s="1516">
        <v>-44522</v>
      </c>
    </row>
    <row r="28" spans="1:9" s="39" customFormat="1" ht="10.35" customHeight="1">
      <c r="A28" s="764" t="s">
        <v>247</v>
      </c>
      <c r="B28" s="1232">
        <v>363920</v>
      </c>
      <c r="C28" s="1515">
        <v>0.3</v>
      </c>
      <c r="D28" s="1233">
        <v>356728</v>
      </c>
      <c r="E28" s="1515">
        <v>-0.5</v>
      </c>
      <c r="F28" s="1233">
        <v>332237</v>
      </c>
      <c r="G28" s="1233">
        <v>24491</v>
      </c>
      <c r="H28" s="1516">
        <v>7192</v>
      </c>
      <c r="I28" s="1516">
        <v>3181</v>
      </c>
    </row>
    <row r="29" spans="1:9" s="39" customFormat="1" ht="10.35" customHeight="1">
      <c r="A29" s="764" t="s">
        <v>248</v>
      </c>
      <c r="B29" s="1232">
        <v>325029</v>
      </c>
      <c r="C29" s="1515">
        <v>-1.4</v>
      </c>
      <c r="D29" s="1233">
        <v>318569</v>
      </c>
      <c r="E29" s="1515">
        <v>4.3</v>
      </c>
      <c r="F29" s="1233">
        <v>267177</v>
      </c>
      <c r="G29" s="1233">
        <v>51392</v>
      </c>
      <c r="H29" s="1516">
        <v>6460</v>
      </c>
      <c r="I29" s="1516">
        <v>-17885</v>
      </c>
    </row>
    <row r="30" spans="1:9" s="39" customFormat="1" ht="10.35" customHeight="1">
      <c r="A30" s="764" t="s">
        <v>249</v>
      </c>
      <c r="B30" s="1232">
        <v>219823</v>
      </c>
      <c r="C30" s="1515">
        <v>-6.8</v>
      </c>
      <c r="D30" s="1233">
        <v>212251</v>
      </c>
      <c r="E30" s="1515">
        <v>-5.7</v>
      </c>
      <c r="F30" s="1233">
        <v>200410</v>
      </c>
      <c r="G30" s="1233">
        <v>11841</v>
      </c>
      <c r="H30" s="1516">
        <v>7572</v>
      </c>
      <c r="I30" s="1516">
        <v>-3262</v>
      </c>
    </row>
    <row r="31" spans="1:9" s="39" customFormat="1" ht="10.35" customHeight="1">
      <c r="A31" s="764" t="s">
        <v>250</v>
      </c>
      <c r="B31" s="1232">
        <v>399250</v>
      </c>
      <c r="C31" s="1515">
        <v>2.1</v>
      </c>
      <c r="D31" s="1233">
        <v>377626</v>
      </c>
      <c r="E31" s="1515">
        <v>2.1</v>
      </c>
      <c r="F31" s="1233">
        <v>352422</v>
      </c>
      <c r="G31" s="1233">
        <v>25204</v>
      </c>
      <c r="H31" s="1516">
        <v>21624</v>
      </c>
      <c r="I31" s="1516">
        <v>327</v>
      </c>
    </row>
    <row r="32" spans="1:9" s="39" customFormat="1" ht="10.35" customHeight="1">
      <c r="A32" s="764" t="s">
        <v>251</v>
      </c>
      <c r="B32" s="1232">
        <v>297122</v>
      </c>
      <c r="C32" s="1515">
        <v>1.6</v>
      </c>
      <c r="D32" s="1233">
        <v>284778</v>
      </c>
      <c r="E32" s="1515">
        <v>1.1000000000000001</v>
      </c>
      <c r="F32" s="1233">
        <v>251122</v>
      </c>
      <c r="G32" s="1233">
        <v>33656</v>
      </c>
      <c r="H32" s="1516">
        <v>12344</v>
      </c>
      <c r="I32" s="1516">
        <v>1700</v>
      </c>
    </row>
    <row r="33" spans="1:10" s="39" customFormat="1" ht="10.35" customHeight="1">
      <c r="A33" s="764" t="s">
        <v>252</v>
      </c>
      <c r="B33" s="1232">
        <v>418708</v>
      </c>
      <c r="C33" s="1515">
        <v>11</v>
      </c>
      <c r="D33" s="1233">
        <v>402389</v>
      </c>
      <c r="E33" s="1515">
        <v>16.5</v>
      </c>
      <c r="F33" s="1233">
        <v>371937</v>
      </c>
      <c r="G33" s="1233">
        <v>30452</v>
      </c>
      <c r="H33" s="1516">
        <v>16319</v>
      </c>
      <c r="I33" s="1516">
        <v>-15379</v>
      </c>
    </row>
    <row r="34" spans="1:10" s="39" customFormat="1" ht="10.35" customHeight="1">
      <c r="A34" s="764" t="s">
        <v>253</v>
      </c>
      <c r="B34" s="1232">
        <v>102695</v>
      </c>
      <c r="C34" s="1515">
        <v>-10.5</v>
      </c>
      <c r="D34" s="1233">
        <v>102179</v>
      </c>
      <c r="E34" s="1515">
        <v>-10.3</v>
      </c>
      <c r="F34" s="1233">
        <v>97588</v>
      </c>
      <c r="G34" s="1233">
        <v>4591</v>
      </c>
      <c r="H34" s="1516">
        <v>516</v>
      </c>
      <c r="I34" s="1516">
        <v>-221</v>
      </c>
    </row>
    <row r="35" spans="1:10" s="39" customFormat="1" ht="10.35" customHeight="1">
      <c r="A35" s="764" t="s">
        <v>254</v>
      </c>
      <c r="B35" s="1232">
        <v>176607</v>
      </c>
      <c r="C35" s="1515">
        <v>-7.8</v>
      </c>
      <c r="D35" s="1233">
        <v>172559</v>
      </c>
      <c r="E35" s="1515">
        <v>-7.5</v>
      </c>
      <c r="F35" s="1233">
        <v>167968</v>
      </c>
      <c r="G35" s="1233">
        <v>4591</v>
      </c>
      <c r="H35" s="1516">
        <v>4048</v>
      </c>
      <c r="I35" s="1516">
        <v>-936</v>
      </c>
    </row>
    <row r="36" spans="1:10" s="39" customFormat="1" ht="10.35" customHeight="1">
      <c r="A36" s="764" t="s">
        <v>255</v>
      </c>
      <c r="B36" s="1232">
        <v>254399</v>
      </c>
      <c r="C36" s="1515">
        <v>-1.2</v>
      </c>
      <c r="D36" s="1233">
        <v>235257</v>
      </c>
      <c r="E36" s="1515">
        <v>-4.2</v>
      </c>
      <c r="F36" s="1233">
        <v>227103</v>
      </c>
      <c r="G36" s="1233">
        <v>8154</v>
      </c>
      <c r="H36" s="1516">
        <v>19142</v>
      </c>
      <c r="I36" s="1516">
        <v>7425</v>
      </c>
    </row>
    <row r="37" spans="1:10" s="39" customFormat="1" ht="10.35" customHeight="1">
      <c r="A37" s="764" t="s">
        <v>256</v>
      </c>
      <c r="B37" s="1232">
        <v>283481</v>
      </c>
      <c r="C37" s="1515">
        <v>6.6</v>
      </c>
      <c r="D37" s="1233">
        <v>272743</v>
      </c>
      <c r="E37" s="1515">
        <v>5.3</v>
      </c>
      <c r="F37" s="1233">
        <v>257444</v>
      </c>
      <c r="G37" s="1233">
        <v>15299</v>
      </c>
      <c r="H37" s="1516">
        <v>10738</v>
      </c>
      <c r="I37" s="1516">
        <v>3830</v>
      </c>
    </row>
    <row r="38" spans="1:10" s="39" customFormat="1" ht="10.35" customHeight="1">
      <c r="A38" s="764" t="s">
        <v>257</v>
      </c>
      <c r="B38" s="1232">
        <v>339735</v>
      </c>
      <c r="C38" s="1515">
        <v>-5.6</v>
      </c>
      <c r="D38" s="1233">
        <v>302676</v>
      </c>
      <c r="E38" s="1515">
        <v>-6.4</v>
      </c>
      <c r="F38" s="1233">
        <v>285063</v>
      </c>
      <c r="G38" s="1233">
        <v>17613</v>
      </c>
      <c r="H38" s="1516">
        <v>37059</v>
      </c>
      <c r="I38" s="1516">
        <v>321</v>
      </c>
    </row>
    <row r="39" spans="1:10" s="39" customFormat="1" ht="13.5" customHeight="1">
      <c r="A39" s="866" t="s">
        <v>241</v>
      </c>
      <c r="B39" s="1522">
        <v>225739</v>
      </c>
      <c r="C39" s="1523">
        <v>-7.3</v>
      </c>
      <c r="D39" s="1524">
        <v>221708</v>
      </c>
      <c r="E39" s="1523">
        <v>-6.5</v>
      </c>
      <c r="F39" s="1524">
        <v>206101</v>
      </c>
      <c r="G39" s="1524">
        <v>15607</v>
      </c>
      <c r="H39" s="1525">
        <v>4031</v>
      </c>
      <c r="I39" s="1525">
        <v>-2392</v>
      </c>
    </row>
    <row r="40" spans="1:10" s="39" customFormat="1" ht="5.25" customHeight="1">
      <c r="A40" s="765"/>
      <c r="B40" s="766"/>
      <c r="C40" s="767"/>
      <c r="D40" s="767"/>
      <c r="E40" s="766"/>
      <c r="F40" s="767"/>
      <c r="G40" s="767"/>
      <c r="H40" s="766"/>
      <c r="I40" s="766"/>
    </row>
    <row r="41" spans="1:10" s="39" customFormat="1" ht="10.5" customHeight="1">
      <c r="A41" s="768" t="s">
        <v>620</v>
      </c>
      <c r="B41" s="769"/>
      <c r="C41" s="770"/>
      <c r="D41" s="770"/>
      <c r="E41" s="769"/>
      <c r="F41" s="770"/>
      <c r="G41" s="770"/>
      <c r="H41" s="769"/>
      <c r="I41" s="769"/>
      <c r="J41" s="40"/>
    </row>
    <row r="42" spans="1:10" ht="12.75" customHeight="1">
      <c r="A42" s="768" t="s">
        <v>621</v>
      </c>
      <c r="B42" s="769"/>
      <c r="C42" s="770"/>
      <c r="D42" s="770"/>
      <c r="E42" s="769"/>
      <c r="F42" s="770"/>
      <c r="G42" s="770"/>
      <c r="H42" s="769"/>
      <c r="I42" s="769"/>
      <c r="J42" s="40"/>
    </row>
    <row r="43" spans="1:10" ht="12.75" customHeight="1">
      <c r="A43" s="771" t="s">
        <v>622</v>
      </c>
      <c r="B43" s="549"/>
      <c r="C43" s="549"/>
      <c r="D43" s="549"/>
      <c r="E43" s="549"/>
      <c r="F43" s="549"/>
      <c r="G43" s="549"/>
      <c r="H43" s="549"/>
      <c r="I43" s="549"/>
      <c r="J43" s="40"/>
    </row>
    <row r="44" spans="1:10" ht="8.25" customHeight="1">
      <c r="A44" s="636"/>
      <c r="B44" s="317"/>
      <c r="C44" s="317"/>
      <c r="D44" s="317"/>
      <c r="E44" s="317"/>
      <c r="F44" s="317"/>
      <c r="G44" s="317"/>
      <c r="H44" s="317"/>
      <c r="I44" s="317"/>
      <c r="J44" s="40"/>
    </row>
    <row r="45" spans="1:10" ht="19.5">
      <c r="A45" s="562" t="s">
        <v>997</v>
      </c>
      <c r="B45" s="339"/>
      <c r="C45" s="317"/>
      <c r="D45" s="317"/>
      <c r="E45" s="317"/>
      <c r="F45" s="562" t="s">
        <v>1109</v>
      </c>
      <c r="G45" s="317"/>
      <c r="H45" s="317"/>
      <c r="I45" s="317"/>
      <c r="J45" s="40"/>
    </row>
    <row r="46" spans="1:10" ht="3.75" customHeight="1">
      <c r="A46" s="56"/>
      <c r="B46" s="56"/>
      <c r="C46" s="56"/>
      <c r="D46" s="56"/>
      <c r="E46" s="56"/>
      <c r="F46" s="56"/>
      <c r="G46" s="56"/>
      <c r="H46" s="56"/>
      <c r="I46" s="56"/>
    </row>
    <row r="47" spans="1:10" s="38" customFormat="1" ht="16.5" customHeight="1">
      <c r="A47" s="1040"/>
      <c r="B47" s="2080" t="s">
        <v>175</v>
      </c>
      <c r="C47" s="2081"/>
      <c r="D47" s="2085" t="s">
        <v>631</v>
      </c>
      <c r="E47" s="2086"/>
      <c r="F47" s="2085" t="s">
        <v>632</v>
      </c>
      <c r="G47" s="2086"/>
      <c r="H47" s="2080" t="s">
        <v>176</v>
      </c>
      <c r="I47" s="2081"/>
    </row>
    <row r="48" spans="1:10" s="38" customFormat="1" ht="21">
      <c r="A48" s="1041" t="s">
        <v>177</v>
      </c>
      <c r="B48" s="1042" t="s">
        <v>261</v>
      </c>
      <c r="C48" s="1043" t="s">
        <v>39</v>
      </c>
      <c r="D48" s="1042" t="s">
        <v>261</v>
      </c>
      <c r="E48" s="1043" t="s">
        <v>39</v>
      </c>
      <c r="F48" s="1044" t="s">
        <v>261</v>
      </c>
      <c r="G48" s="1043" t="s">
        <v>39</v>
      </c>
      <c r="H48" s="1048" t="s">
        <v>261</v>
      </c>
      <c r="I48" s="1043" t="s">
        <v>41</v>
      </c>
    </row>
    <row r="49" spans="1:9" s="39" customFormat="1" ht="11.25" customHeight="1">
      <c r="A49" s="760"/>
      <c r="B49" s="772" t="s">
        <v>36</v>
      </c>
      <c r="C49" s="175" t="s">
        <v>103</v>
      </c>
      <c r="D49" s="176" t="s">
        <v>36</v>
      </c>
      <c r="E49" s="175" t="s">
        <v>103</v>
      </c>
      <c r="F49" s="175" t="s">
        <v>36</v>
      </c>
      <c r="G49" s="175" t="s">
        <v>103</v>
      </c>
      <c r="H49" s="176" t="s">
        <v>37</v>
      </c>
      <c r="I49" s="175" t="s">
        <v>37</v>
      </c>
    </row>
    <row r="50" spans="1:9" s="39" customFormat="1" ht="10.35" customHeight="1">
      <c r="A50" s="763" t="s">
        <v>214</v>
      </c>
      <c r="B50" s="1234">
        <v>134.19999999999999</v>
      </c>
      <c r="C50" s="1515">
        <v>-2.2999999999999998</v>
      </c>
      <c r="D50" s="1234">
        <v>124.8</v>
      </c>
      <c r="E50" s="1515">
        <v>-2.2000000000000002</v>
      </c>
      <c r="F50" s="1303">
        <v>9.4</v>
      </c>
      <c r="G50" s="1515">
        <v>-3.1</v>
      </c>
      <c r="H50" s="1303">
        <v>17.7</v>
      </c>
      <c r="I50" s="1526">
        <v>-0.1</v>
      </c>
    </row>
    <row r="51" spans="1:9" s="39" customFormat="1" ht="3.75" customHeight="1">
      <c r="A51" s="760"/>
      <c r="B51" s="1231"/>
      <c r="C51" s="1527"/>
      <c r="D51" s="1527"/>
      <c r="E51" s="1527"/>
      <c r="F51" s="1528"/>
      <c r="G51" s="1517"/>
      <c r="H51" s="1528"/>
      <c r="I51" s="1517"/>
    </row>
    <row r="52" spans="1:9" s="39" customFormat="1" ht="10.35" customHeight="1">
      <c r="A52" s="760" t="s">
        <v>215</v>
      </c>
      <c r="B52" s="1529">
        <v>167.9</v>
      </c>
      <c r="C52" s="1515">
        <v>0.5</v>
      </c>
      <c r="D52" s="1528">
        <v>154</v>
      </c>
      <c r="E52" s="1515">
        <v>0.6</v>
      </c>
      <c r="F52" s="1530">
        <v>13.9</v>
      </c>
      <c r="G52" s="1515">
        <v>-0.7</v>
      </c>
      <c r="H52" s="1528">
        <v>20</v>
      </c>
      <c r="I52" s="1531">
        <v>0</v>
      </c>
    </row>
    <row r="53" spans="1:9" s="39" customFormat="1" ht="10.35" customHeight="1">
      <c r="A53" s="760" t="s">
        <v>216</v>
      </c>
      <c r="B53" s="1529">
        <v>79.5</v>
      </c>
      <c r="C53" s="1515">
        <v>-1.7</v>
      </c>
      <c r="D53" s="1528">
        <v>77.400000000000006</v>
      </c>
      <c r="E53" s="1515">
        <v>-2.2999999999999998</v>
      </c>
      <c r="F53" s="1528">
        <v>2.1</v>
      </c>
      <c r="G53" s="1515">
        <v>23.5</v>
      </c>
      <c r="H53" s="1528">
        <v>14</v>
      </c>
      <c r="I53" s="1531">
        <v>0.2</v>
      </c>
    </row>
    <row r="54" spans="1:9" s="39" customFormat="1" ht="3" customHeight="1">
      <c r="A54" s="760"/>
      <c r="B54" s="1532"/>
      <c r="C54" s="1533"/>
      <c r="D54" s="1533"/>
      <c r="E54" s="1533"/>
      <c r="F54" s="1528"/>
      <c r="G54" s="1517"/>
      <c r="H54" s="1528"/>
      <c r="I54" s="1534"/>
    </row>
    <row r="55" spans="1:9" s="39" customFormat="1" ht="10.35" customHeight="1">
      <c r="A55" s="760" t="s">
        <v>246</v>
      </c>
      <c r="B55" s="1535" t="s">
        <v>835</v>
      </c>
      <c r="C55" s="1515" t="s">
        <v>835</v>
      </c>
      <c r="D55" s="1530" t="s">
        <v>835</v>
      </c>
      <c r="E55" s="1515" t="s">
        <v>835</v>
      </c>
      <c r="F55" s="1530" t="s">
        <v>835</v>
      </c>
      <c r="G55" s="1515" t="s">
        <v>835</v>
      </c>
      <c r="H55" s="1530" t="s">
        <v>835</v>
      </c>
      <c r="I55" s="1526" t="s">
        <v>835</v>
      </c>
    </row>
    <row r="56" spans="1:9" s="39" customFormat="1" ht="10.35" customHeight="1">
      <c r="A56" s="760" t="s">
        <v>184</v>
      </c>
      <c r="B56" s="1536">
        <v>170.8</v>
      </c>
      <c r="C56" s="1515">
        <v>6.5</v>
      </c>
      <c r="D56" s="1234">
        <v>157.19999999999999</v>
      </c>
      <c r="E56" s="1515">
        <v>7</v>
      </c>
      <c r="F56" s="1303">
        <v>13.6</v>
      </c>
      <c r="G56" s="1515">
        <v>1.5</v>
      </c>
      <c r="H56" s="1530">
        <v>20.8</v>
      </c>
      <c r="I56" s="1526">
        <v>0.6</v>
      </c>
    </row>
    <row r="57" spans="1:9" s="39" customFormat="1" ht="10.35" customHeight="1">
      <c r="A57" s="760" t="s">
        <v>185</v>
      </c>
      <c r="B57" s="1536">
        <v>159.69999999999999</v>
      </c>
      <c r="C57" s="1515">
        <v>-1.5</v>
      </c>
      <c r="D57" s="1234">
        <v>145.80000000000001</v>
      </c>
      <c r="E57" s="1515">
        <v>-1.7</v>
      </c>
      <c r="F57" s="1234">
        <v>13.9</v>
      </c>
      <c r="G57" s="1515">
        <v>1.4</v>
      </c>
      <c r="H57" s="1530">
        <v>19.399999999999999</v>
      </c>
      <c r="I57" s="1526">
        <v>-0.3</v>
      </c>
    </row>
    <row r="58" spans="1:9" s="39" customFormat="1" ht="10.35" customHeight="1">
      <c r="A58" s="760" t="s">
        <v>186</v>
      </c>
      <c r="B58" s="1536">
        <v>154.4</v>
      </c>
      <c r="C58" s="1515">
        <v>2.9</v>
      </c>
      <c r="D58" s="1234">
        <v>142.69999999999999</v>
      </c>
      <c r="E58" s="1515">
        <v>3.6</v>
      </c>
      <c r="F58" s="1234">
        <v>11.7</v>
      </c>
      <c r="G58" s="1515">
        <v>-4.0999999999999996</v>
      </c>
      <c r="H58" s="1530">
        <v>19.399999999999999</v>
      </c>
      <c r="I58" s="1526">
        <v>0.8</v>
      </c>
    </row>
    <row r="59" spans="1:9" s="39" customFormat="1" ht="10.35" customHeight="1">
      <c r="A59" s="760" t="s">
        <v>247</v>
      </c>
      <c r="B59" s="1536">
        <v>153.19999999999999</v>
      </c>
      <c r="C59" s="1515">
        <v>-3.5</v>
      </c>
      <c r="D59" s="1234">
        <v>139.30000000000001</v>
      </c>
      <c r="E59" s="1515">
        <v>-5.7</v>
      </c>
      <c r="F59" s="1234">
        <v>13.9</v>
      </c>
      <c r="G59" s="1515">
        <v>25.3</v>
      </c>
      <c r="H59" s="1530">
        <v>18.100000000000001</v>
      </c>
      <c r="I59" s="1526">
        <v>-1.3</v>
      </c>
    </row>
    <row r="60" spans="1:9" s="39" customFormat="1" ht="10.35" customHeight="1">
      <c r="A60" s="760" t="s">
        <v>248</v>
      </c>
      <c r="B60" s="1536">
        <v>174.8</v>
      </c>
      <c r="C60" s="1515">
        <v>3.3</v>
      </c>
      <c r="D60" s="1234">
        <v>151.69999999999999</v>
      </c>
      <c r="E60" s="1515">
        <v>3.5</v>
      </c>
      <c r="F60" s="1234">
        <v>23.1</v>
      </c>
      <c r="G60" s="1515">
        <v>2.6</v>
      </c>
      <c r="H60" s="1530">
        <v>20.3</v>
      </c>
      <c r="I60" s="1526">
        <v>0.8</v>
      </c>
    </row>
    <row r="61" spans="1:9" s="39" customFormat="1" ht="10.35" customHeight="1">
      <c r="A61" s="760" t="s">
        <v>249</v>
      </c>
      <c r="B61" s="1536">
        <v>126.1</v>
      </c>
      <c r="C61" s="1515">
        <v>-3.8</v>
      </c>
      <c r="D61" s="1234">
        <v>119.8</v>
      </c>
      <c r="E61" s="1515">
        <v>-2.9</v>
      </c>
      <c r="F61" s="1234">
        <v>6.3</v>
      </c>
      <c r="G61" s="1515">
        <v>-19.3</v>
      </c>
      <c r="H61" s="1530">
        <v>17.899999999999999</v>
      </c>
      <c r="I61" s="1526">
        <v>0</v>
      </c>
    </row>
    <row r="62" spans="1:9" s="39" customFormat="1" ht="10.35" customHeight="1">
      <c r="A62" s="760" t="s">
        <v>250</v>
      </c>
      <c r="B62" s="1536">
        <v>152.9</v>
      </c>
      <c r="C62" s="1515">
        <v>1.8</v>
      </c>
      <c r="D62" s="1234">
        <v>139.80000000000001</v>
      </c>
      <c r="E62" s="1515">
        <v>0.8</v>
      </c>
      <c r="F62" s="1234">
        <v>13.1</v>
      </c>
      <c r="G62" s="1515">
        <v>14.9</v>
      </c>
      <c r="H62" s="1530">
        <v>18.899999999999999</v>
      </c>
      <c r="I62" s="1526">
        <v>0.1</v>
      </c>
    </row>
    <row r="63" spans="1:9" s="39" customFormat="1" ht="10.35" customHeight="1">
      <c r="A63" s="760" t="s">
        <v>251</v>
      </c>
      <c r="B63" s="1536">
        <v>148.1</v>
      </c>
      <c r="C63" s="1515">
        <v>-5.7</v>
      </c>
      <c r="D63" s="1234">
        <v>131.4</v>
      </c>
      <c r="E63" s="1515">
        <v>-5.3</v>
      </c>
      <c r="F63" s="1234">
        <v>16.7</v>
      </c>
      <c r="G63" s="1515">
        <v>-8.1999999999999993</v>
      </c>
      <c r="H63" s="1530">
        <v>18.3</v>
      </c>
      <c r="I63" s="1526">
        <v>-0.5</v>
      </c>
    </row>
    <row r="64" spans="1:9" s="39" customFormat="1" ht="10.35" customHeight="1">
      <c r="A64" s="760" t="s">
        <v>252</v>
      </c>
      <c r="B64" s="1536">
        <v>154.80000000000001</v>
      </c>
      <c r="C64" s="1515">
        <v>-2</v>
      </c>
      <c r="D64" s="1234">
        <v>141.30000000000001</v>
      </c>
      <c r="E64" s="1515">
        <v>-0.7</v>
      </c>
      <c r="F64" s="1234">
        <v>13.5</v>
      </c>
      <c r="G64" s="1515">
        <v>-14</v>
      </c>
      <c r="H64" s="1530">
        <v>18.7</v>
      </c>
      <c r="I64" s="1526">
        <v>-0.2</v>
      </c>
    </row>
    <row r="65" spans="1:10" s="39" customFormat="1" ht="10.35" customHeight="1">
      <c r="A65" s="760" t="s">
        <v>253</v>
      </c>
      <c r="B65" s="1536">
        <v>76.599999999999994</v>
      </c>
      <c r="C65" s="1515">
        <v>-12.3</v>
      </c>
      <c r="D65" s="1234">
        <v>73.7</v>
      </c>
      <c r="E65" s="1515">
        <v>-11.1</v>
      </c>
      <c r="F65" s="1234">
        <v>2.9</v>
      </c>
      <c r="G65" s="1515">
        <v>-37</v>
      </c>
      <c r="H65" s="1530">
        <v>13.1</v>
      </c>
      <c r="I65" s="1526">
        <v>-0.3</v>
      </c>
    </row>
    <row r="66" spans="1:10" s="39" customFormat="1" ht="10.35" customHeight="1">
      <c r="A66" s="760" t="s">
        <v>254</v>
      </c>
      <c r="B66" s="1536">
        <v>110.5</v>
      </c>
      <c r="C66" s="1515">
        <v>-6.1</v>
      </c>
      <c r="D66" s="1234">
        <v>106.7</v>
      </c>
      <c r="E66" s="1515">
        <v>-6.7</v>
      </c>
      <c r="F66" s="1234">
        <v>3.8</v>
      </c>
      <c r="G66" s="1515">
        <v>22.6</v>
      </c>
      <c r="H66" s="1530">
        <v>16.2</v>
      </c>
      <c r="I66" s="1526">
        <v>-0.8</v>
      </c>
    </row>
    <row r="67" spans="1:10" s="39" customFormat="1" ht="10.35" customHeight="1">
      <c r="A67" s="760" t="s">
        <v>255</v>
      </c>
      <c r="B67" s="1536">
        <v>109.1</v>
      </c>
      <c r="C67" s="1515">
        <v>-8</v>
      </c>
      <c r="D67" s="1234">
        <v>98.7</v>
      </c>
      <c r="E67" s="1515">
        <v>-12.2</v>
      </c>
      <c r="F67" s="1234">
        <v>10.4</v>
      </c>
      <c r="G67" s="1515">
        <v>70.5</v>
      </c>
      <c r="H67" s="1530">
        <v>15.1</v>
      </c>
      <c r="I67" s="1526">
        <v>-0.4</v>
      </c>
    </row>
    <row r="68" spans="1:10" s="39" customFormat="1" ht="10.35" customHeight="1">
      <c r="A68" s="760" t="s">
        <v>256</v>
      </c>
      <c r="B68" s="1536">
        <v>131.1</v>
      </c>
      <c r="C68" s="1515">
        <v>4</v>
      </c>
      <c r="D68" s="1234">
        <v>126.1</v>
      </c>
      <c r="E68" s="1515">
        <v>3.8</v>
      </c>
      <c r="F68" s="1234">
        <v>5</v>
      </c>
      <c r="G68" s="1515">
        <v>8.6999999999999993</v>
      </c>
      <c r="H68" s="1530">
        <v>17.600000000000001</v>
      </c>
      <c r="I68" s="1526">
        <v>0.3</v>
      </c>
    </row>
    <row r="69" spans="1:10" s="39" customFormat="1" ht="10.35" customHeight="1">
      <c r="A69" s="760" t="s">
        <v>257</v>
      </c>
      <c r="B69" s="1536">
        <v>149.69999999999999</v>
      </c>
      <c r="C69" s="1515">
        <v>2.6</v>
      </c>
      <c r="D69" s="1234">
        <v>141.30000000000001</v>
      </c>
      <c r="E69" s="1515">
        <v>3</v>
      </c>
      <c r="F69" s="1234">
        <v>8.4</v>
      </c>
      <c r="G69" s="1515">
        <v>-2.4</v>
      </c>
      <c r="H69" s="1530">
        <v>19</v>
      </c>
      <c r="I69" s="1526">
        <v>1.7</v>
      </c>
    </row>
    <row r="70" spans="1:10" s="39" customFormat="1" ht="12.75" customHeight="1">
      <c r="A70" s="867" t="s">
        <v>263</v>
      </c>
      <c r="B70" s="1537">
        <v>134.1</v>
      </c>
      <c r="C70" s="1523">
        <v>-5</v>
      </c>
      <c r="D70" s="1538">
        <v>125.5</v>
      </c>
      <c r="E70" s="1523">
        <v>-3.4</v>
      </c>
      <c r="F70" s="1538">
        <v>8.6</v>
      </c>
      <c r="G70" s="1523">
        <v>-24.6</v>
      </c>
      <c r="H70" s="1539">
        <v>17.7</v>
      </c>
      <c r="I70" s="1540">
        <v>-0.4</v>
      </c>
    </row>
    <row r="71" spans="1:10" s="39" customFormat="1" ht="4.5" customHeight="1">
      <c r="A71" s="765"/>
      <c r="B71" s="766"/>
      <c r="C71" s="767"/>
      <c r="D71" s="767"/>
      <c r="E71" s="766"/>
      <c r="F71" s="767"/>
      <c r="G71" s="767"/>
      <c r="H71" s="766"/>
      <c r="I71" s="766"/>
    </row>
    <row r="72" spans="1:10" s="39" customFormat="1" ht="10.5" customHeight="1">
      <c r="A72" s="768" t="s">
        <v>623</v>
      </c>
      <c r="B72" s="549"/>
      <c r="C72" s="549"/>
      <c r="D72" s="549"/>
      <c r="E72" s="549"/>
      <c r="F72" s="549"/>
      <c r="G72" s="549"/>
      <c r="H72" s="549"/>
      <c r="I72" s="549"/>
    </row>
    <row r="73" spans="1:10" ht="10.5" customHeight="1">
      <c r="A73" s="771" t="s">
        <v>624</v>
      </c>
      <c r="B73" s="549"/>
      <c r="C73" s="549"/>
      <c r="D73" s="549"/>
      <c r="E73" s="549"/>
      <c r="F73" s="549"/>
      <c r="G73" s="549"/>
      <c r="H73" s="549"/>
      <c r="I73" s="549"/>
      <c r="J73" s="40"/>
    </row>
    <row r="74" spans="1:10" ht="8.25" customHeight="1">
      <c r="A74" s="773"/>
      <c r="B74" s="549"/>
      <c r="C74" s="549"/>
      <c r="D74" s="549"/>
      <c r="E74" s="549"/>
      <c r="F74" s="549"/>
      <c r="G74" s="549"/>
      <c r="H74" s="549"/>
      <c r="I74" s="549"/>
      <c r="J74" s="40"/>
    </row>
    <row r="75" spans="1:10" s="21" customFormat="1" ht="19.5">
      <c r="A75" s="561" t="s">
        <v>998</v>
      </c>
      <c r="B75" s="129"/>
      <c r="C75" s="340"/>
      <c r="D75" s="129"/>
      <c r="E75" s="561" t="s">
        <v>1109</v>
      </c>
      <c r="F75" s="129"/>
      <c r="G75" s="129"/>
      <c r="H75" s="129"/>
      <c r="I75" s="129"/>
    </row>
    <row r="76" spans="1:10" s="21" customFormat="1" ht="2.25" customHeight="1">
      <c r="A76" s="774"/>
      <c r="B76" s="129"/>
      <c r="C76" s="340"/>
      <c r="D76" s="129"/>
      <c r="E76" s="129"/>
      <c r="F76" s="129"/>
      <c r="G76" s="129"/>
      <c r="H76" s="129"/>
      <c r="I76" s="129"/>
    </row>
    <row r="77" spans="1:10" s="38" customFormat="1" ht="9.75" customHeight="1">
      <c r="A77" s="1040"/>
      <c r="B77" s="2085" t="s">
        <v>633</v>
      </c>
      <c r="C77" s="2086"/>
      <c r="D77" s="2087" t="s">
        <v>55</v>
      </c>
      <c r="E77" s="2088"/>
      <c r="F77" s="2082" t="s">
        <v>56</v>
      </c>
      <c r="G77" s="2083"/>
      <c r="H77" s="56"/>
      <c r="I77" s="56"/>
    </row>
    <row r="78" spans="1:10" s="38" customFormat="1" ht="21">
      <c r="A78" s="1041" t="s">
        <v>177</v>
      </c>
      <c r="B78" s="1046" t="s">
        <v>261</v>
      </c>
      <c r="C78" s="1045" t="s">
        <v>39</v>
      </c>
      <c r="D78" s="1046" t="s">
        <v>634</v>
      </c>
      <c r="E78" s="1047" t="s">
        <v>42</v>
      </c>
      <c r="F78" s="1048" t="s">
        <v>635</v>
      </c>
      <c r="G78" s="1046" t="s">
        <v>636</v>
      </c>
      <c r="H78" s="56"/>
      <c r="I78" s="56"/>
    </row>
    <row r="79" spans="1:10" s="39" customFormat="1" ht="11.25" customHeight="1">
      <c r="A79" s="760"/>
      <c r="B79" s="775" t="s">
        <v>57</v>
      </c>
      <c r="C79" s="175" t="s">
        <v>103</v>
      </c>
      <c r="D79" s="176" t="s">
        <v>103</v>
      </c>
      <c r="E79" s="175" t="s">
        <v>38</v>
      </c>
      <c r="F79" s="176" t="s">
        <v>103</v>
      </c>
      <c r="G79" s="175" t="s">
        <v>103</v>
      </c>
      <c r="H79" s="56"/>
      <c r="I79" s="56"/>
    </row>
    <row r="80" spans="1:10" s="39" customFormat="1" ht="10.35" customHeight="1">
      <c r="A80" s="760" t="s">
        <v>242</v>
      </c>
      <c r="B80" s="1232">
        <v>1878295</v>
      </c>
      <c r="C80" s="1517">
        <v>0.2</v>
      </c>
      <c r="D80" s="1526">
        <v>37.6</v>
      </c>
      <c r="E80" s="1526">
        <v>3.1</v>
      </c>
      <c r="F80" s="1541">
        <v>5.0199999999999996</v>
      </c>
      <c r="G80" s="1541">
        <v>4.41</v>
      </c>
      <c r="H80" s="56"/>
      <c r="I80" s="56"/>
    </row>
    <row r="81" spans="1:9" s="39" customFormat="1" ht="2.25" customHeight="1">
      <c r="A81" s="776"/>
      <c r="B81" s="1532"/>
      <c r="C81" s="1533"/>
      <c r="D81" s="1533"/>
      <c r="E81" s="1533"/>
      <c r="F81" s="1541"/>
      <c r="G81" s="1542"/>
      <c r="H81" s="56"/>
      <c r="I81" s="56"/>
    </row>
    <row r="82" spans="1:9" s="39" customFormat="1" ht="10.35" customHeight="1">
      <c r="A82" s="763" t="s">
        <v>246</v>
      </c>
      <c r="B82" s="1521" t="s">
        <v>835</v>
      </c>
      <c r="C82" s="1515" t="s">
        <v>835</v>
      </c>
      <c r="D82" s="1530" t="s">
        <v>835</v>
      </c>
      <c r="E82" s="1530" t="s">
        <v>835</v>
      </c>
      <c r="F82" s="1543" t="s">
        <v>835</v>
      </c>
      <c r="G82" s="1543" t="s">
        <v>835</v>
      </c>
      <c r="H82" s="56"/>
      <c r="I82" s="56"/>
    </row>
    <row r="83" spans="1:9" s="39" customFormat="1" ht="10.35" customHeight="1">
      <c r="A83" s="760" t="s">
        <v>184</v>
      </c>
      <c r="B83" s="1232">
        <v>66515</v>
      </c>
      <c r="C83" s="1515">
        <v>-1.5</v>
      </c>
      <c r="D83" s="1528">
        <v>7.6</v>
      </c>
      <c r="E83" s="1517">
        <v>1.1000000000000001</v>
      </c>
      <c r="F83" s="1544">
        <v>3.15</v>
      </c>
      <c r="G83" s="1541">
        <v>1.69</v>
      </c>
      <c r="H83" s="56"/>
      <c r="I83" s="56"/>
    </row>
    <row r="84" spans="1:9" s="39" customFormat="1" ht="10.35" customHeight="1">
      <c r="A84" s="760" t="s">
        <v>185</v>
      </c>
      <c r="B84" s="1232">
        <v>342418</v>
      </c>
      <c r="C84" s="1515">
        <v>-2.4</v>
      </c>
      <c r="D84" s="1528">
        <v>16.3</v>
      </c>
      <c r="E84" s="1517">
        <v>2</v>
      </c>
      <c r="F84" s="1541">
        <v>2.52</v>
      </c>
      <c r="G84" s="1541">
        <v>1.48</v>
      </c>
      <c r="H84" s="56"/>
      <c r="I84" s="56"/>
    </row>
    <row r="85" spans="1:9" s="39" customFormat="1" ht="10.35" customHeight="1">
      <c r="A85" s="760" t="s">
        <v>186</v>
      </c>
      <c r="B85" s="1232">
        <v>3735</v>
      </c>
      <c r="C85" s="1517">
        <v>-43.2</v>
      </c>
      <c r="D85" s="1528">
        <v>9.1</v>
      </c>
      <c r="E85" s="1517">
        <v>-1.2</v>
      </c>
      <c r="F85" s="1541">
        <v>3.58</v>
      </c>
      <c r="G85" s="1541">
        <v>5.21</v>
      </c>
      <c r="H85" s="56"/>
      <c r="I85" s="56"/>
    </row>
    <row r="86" spans="1:9" s="39" customFormat="1" ht="10.35" customHeight="1">
      <c r="A86" s="760" t="s">
        <v>247</v>
      </c>
      <c r="B86" s="1232">
        <v>16988</v>
      </c>
      <c r="C86" s="1517">
        <v>-3.2</v>
      </c>
      <c r="D86" s="1528">
        <v>3.3</v>
      </c>
      <c r="E86" s="1517">
        <v>-2.2999999999999998</v>
      </c>
      <c r="F86" s="1541">
        <v>5.2</v>
      </c>
      <c r="G86" s="1541">
        <v>4.8</v>
      </c>
      <c r="H86" s="56"/>
      <c r="I86" s="56"/>
    </row>
    <row r="87" spans="1:9" s="39" customFormat="1" ht="10.35" customHeight="1">
      <c r="A87" s="760" t="s">
        <v>248</v>
      </c>
      <c r="B87" s="1232">
        <v>114877</v>
      </c>
      <c r="C87" s="1517">
        <v>-6.2</v>
      </c>
      <c r="D87" s="1528">
        <v>13.9</v>
      </c>
      <c r="E87" s="1517">
        <v>-1.3</v>
      </c>
      <c r="F87" s="1541">
        <v>1.9</v>
      </c>
      <c r="G87" s="1541">
        <v>2.35</v>
      </c>
      <c r="H87" s="56"/>
      <c r="I87" s="56"/>
    </row>
    <row r="88" spans="1:9" s="39" customFormat="1" ht="10.35" customHeight="1">
      <c r="A88" s="760" t="s">
        <v>249</v>
      </c>
      <c r="B88" s="1232">
        <v>345251</v>
      </c>
      <c r="C88" s="1517">
        <v>2.2999999999999998</v>
      </c>
      <c r="D88" s="1528">
        <v>55.4</v>
      </c>
      <c r="E88" s="1517">
        <v>7.4</v>
      </c>
      <c r="F88" s="1541">
        <v>3.78</v>
      </c>
      <c r="G88" s="1541">
        <v>2.4</v>
      </c>
      <c r="H88" s="56"/>
      <c r="I88" s="56"/>
    </row>
    <row r="89" spans="1:9" s="39" customFormat="1" ht="10.35" customHeight="1">
      <c r="A89" s="760" t="s">
        <v>250</v>
      </c>
      <c r="B89" s="1232">
        <v>34576</v>
      </c>
      <c r="C89" s="1517">
        <v>-2.8</v>
      </c>
      <c r="D89" s="1528">
        <v>2.6</v>
      </c>
      <c r="E89" s="1517">
        <v>-2.6</v>
      </c>
      <c r="F89" s="1541">
        <v>9.23</v>
      </c>
      <c r="G89" s="1541">
        <v>10.31</v>
      </c>
      <c r="H89" s="56"/>
      <c r="I89" s="56"/>
    </row>
    <row r="90" spans="1:9" s="39" customFormat="1" ht="10.35" customHeight="1">
      <c r="A90" s="760" t="s">
        <v>251</v>
      </c>
      <c r="B90" s="1232">
        <v>27799</v>
      </c>
      <c r="C90" s="1526">
        <v>-4.7</v>
      </c>
      <c r="D90" s="1528">
        <v>31.9</v>
      </c>
      <c r="E90" s="1526">
        <v>9.1999999999999993</v>
      </c>
      <c r="F90" s="1541">
        <v>3.45</v>
      </c>
      <c r="G90" s="1541">
        <v>3.23</v>
      </c>
      <c r="H90" s="56"/>
      <c r="I90" s="56"/>
    </row>
    <row r="91" spans="1:9" s="39" customFormat="1" ht="10.35" customHeight="1">
      <c r="A91" s="760" t="s">
        <v>252</v>
      </c>
      <c r="B91" s="1232">
        <v>51823</v>
      </c>
      <c r="C91" s="1526">
        <v>0.2</v>
      </c>
      <c r="D91" s="1528">
        <v>12.8</v>
      </c>
      <c r="E91" s="1526">
        <v>-4.0999999999999996</v>
      </c>
      <c r="F91" s="1541">
        <v>4.79</v>
      </c>
      <c r="G91" s="1541">
        <v>3.03</v>
      </c>
      <c r="H91" s="56"/>
      <c r="I91" s="56"/>
    </row>
    <row r="92" spans="1:9" s="39" customFormat="1" ht="10.35" customHeight="1">
      <c r="A92" s="760" t="s">
        <v>253</v>
      </c>
      <c r="B92" s="1232">
        <v>172084</v>
      </c>
      <c r="C92" s="1526">
        <v>8</v>
      </c>
      <c r="D92" s="1528">
        <v>83.9</v>
      </c>
      <c r="E92" s="1526">
        <v>10.5</v>
      </c>
      <c r="F92" s="1541">
        <v>7.24</v>
      </c>
      <c r="G92" s="1541">
        <v>8.6300000000000008</v>
      </c>
      <c r="H92" s="56"/>
      <c r="I92" s="56"/>
    </row>
    <row r="93" spans="1:9" s="39" customFormat="1" ht="10.35" customHeight="1">
      <c r="A93" s="760" t="s">
        <v>254</v>
      </c>
      <c r="B93" s="1232">
        <v>53970</v>
      </c>
      <c r="C93" s="1526">
        <v>4.9000000000000004</v>
      </c>
      <c r="D93" s="1528">
        <v>57</v>
      </c>
      <c r="E93" s="1526">
        <v>2.2999999999999998</v>
      </c>
      <c r="F93" s="1541">
        <v>5.79</v>
      </c>
      <c r="G93" s="1541">
        <v>3.32</v>
      </c>
      <c r="H93" s="56"/>
      <c r="I93" s="56"/>
    </row>
    <row r="94" spans="1:9" s="39" customFormat="1" ht="10.35" customHeight="1">
      <c r="A94" s="760" t="s">
        <v>255</v>
      </c>
      <c r="B94" s="1232">
        <v>129609</v>
      </c>
      <c r="C94" s="1517">
        <v>1.1000000000000001</v>
      </c>
      <c r="D94" s="1528">
        <v>49.2</v>
      </c>
      <c r="E94" s="1517">
        <v>6.2</v>
      </c>
      <c r="F94" s="1541">
        <v>11.94</v>
      </c>
      <c r="G94" s="1541">
        <v>14.27</v>
      </c>
      <c r="H94" s="56"/>
      <c r="I94" s="56"/>
    </row>
    <row r="95" spans="1:9" s="39" customFormat="1" ht="10.35" customHeight="1">
      <c r="A95" s="760" t="s">
        <v>256</v>
      </c>
      <c r="B95" s="1232">
        <v>353111</v>
      </c>
      <c r="C95" s="1517">
        <v>1</v>
      </c>
      <c r="D95" s="1528">
        <v>33.799999999999997</v>
      </c>
      <c r="E95" s="1517">
        <v>-3.9</v>
      </c>
      <c r="F95" s="1541">
        <v>6.03</v>
      </c>
      <c r="G95" s="1541">
        <v>3.88</v>
      </c>
      <c r="H95" s="56"/>
      <c r="I95" s="56"/>
    </row>
    <row r="96" spans="1:9" s="39" customFormat="1" ht="10.35" customHeight="1">
      <c r="A96" s="760" t="s">
        <v>257</v>
      </c>
      <c r="B96" s="1232">
        <v>13372</v>
      </c>
      <c r="C96" s="1517">
        <v>-0.3</v>
      </c>
      <c r="D96" s="1528">
        <v>25.5</v>
      </c>
      <c r="E96" s="1517">
        <v>2.6</v>
      </c>
      <c r="F96" s="1541">
        <v>5.34</v>
      </c>
      <c r="G96" s="1541">
        <v>4.05</v>
      </c>
      <c r="H96" s="56"/>
      <c r="I96" s="56"/>
    </row>
    <row r="97" spans="1:10" s="39" customFormat="1" ht="12.75" customHeight="1">
      <c r="A97" s="867" t="s">
        <v>263</v>
      </c>
      <c r="B97" s="1522">
        <v>152167</v>
      </c>
      <c r="C97" s="1540">
        <v>-0.6</v>
      </c>
      <c r="D97" s="1545">
        <v>39</v>
      </c>
      <c r="E97" s="1540">
        <v>2.7</v>
      </c>
      <c r="F97" s="1546">
        <v>4.83</v>
      </c>
      <c r="G97" s="1546">
        <v>5.52</v>
      </c>
      <c r="H97" s="56"/>
      <c r="I97" s="56"/>
    </row>
    <row r="98" spans="1:10" s="39" customFormat="1" ht="3.75" customHeight="1">
      <c r="A98" s="765"/>
      <c r="B98" s="766"/>
      <c r="C98" s="767"/>
      <c r="D98" s="767"/>
      <c r="E98" s="766"/>
      <c r="F98" s="767"/>
      <c r="G98" s="767"/>
      <c r="H98" s="56"/>
      <c r="I98" s="56"/>
    </row>
    <row r="99" spans="1:10" s="39" customFormat="1" ht="10.5" customHeight="1">
      <c r="A99" s="549" t="s">
        <v>625</v>
      </c>
      <c r="B99" s="777"/>
      <c r="C99" s="778"/>
      <c r="D99" s="778"/>
      <c r="E99" s="777"/>
      <c r="F99" s="778"/>
      <c r="G99" s="778"/>
      <c r="H99" s="56"/>
      <c r="I99" s="56"/>
    </row>
    <row r="100" spans="1:10" s="39" customFormat="1" ht="10.5" customHeight="1">
      <c r="A100" s="549" t="s">
        <v>627</v>
      </c>
      <c r="B100" s="777"/>
      <c r="C100" s="778"/>
      <c r="D100" s="778"/>
      <c r="E100" s="777"/>
      <c r="F100" s="778"/>
      <c r="G100" s="778"/>
      <c r="H100" s="777"/>
      <c r="I100" s="777"/>
    </row>
    <row r="101" spans="1:10" ht="10.5" customHeight="1">
      <c r="A101" s="771" t="s">
        <v>626</v>
      </c>
      <c r="B101" s="549"/>
      <c r="C101" s="549"/>
      <c r="D101" s="549"/>
      <c r="E101" s="549"/>
      <c r="F101" s="549"/>
      <c r="G101" s="549"/>
      <c r="H101" s="549"/>
      <c r="I101" s="549"/>
      <c r="J101" s="40"/>
    </row>
    <row r="102" spans="1:10" s="43" customFormat="1" ht="36" customHeight="1">
      <c r="A102" s="2078" t="s">
        <v>1067</v>
      </c>
      <c r="B102" s="2079"/>
      <c r="C102" s="2079"/>
      <c r="D102" s="2079"/>
      <c r="E102" s="2079"/>
      <c r="F102" s="2079"/>
      <c r="G102" s="2079"/>
      <c r="H102" s="2079"/>
      <c r="I102" s="779"/>
    </row>
  </sheetData>
  <mergeCells count="11">
    <mergeCell ref="A102:H102"/>
    <mergeCell ref="H47:I47"/>
    <mergeCell ref="B16:C16"/>
    <mergeCell ref="H16:I16"/>
    <mergeCell ref="D16:G16"/>
    <mergeCell ref="B77:C77"/>
    <mergeCell ref="D77:E77"/>
    <mergeCell ref="F77:G77"/>
    <mergeCell ref="B47:C47"/>
    <mergeCell ref="D47:E47"/>
    <mergeCell ref="F47:G47"/>
  </mergeCells>
  <phoneticPr fontId="3"/>
  <pageMargins left="0.78740157480314965" right="0.19685039370078741" top="0.70866141732283472" bottom="0.39370078740157483" header="0.39370078740157483" footer="0.19685039370078741"/>
  <pageSetup paperSize="9" scale="75" orientation="portrait" r:id="rId1"/>
  <headerFooter alignWithMargins="0">
    <oddHeader>&amp;R&amp;"ＭＳ Ｐゴシック,太字"&amp;18 &amp;19 &amp;"ＭＳ ゴシック,太字"3 労働</oddHeader>
    <oddFooter>&amp;R－11－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6">
    <tabColor rgb="FF92D050"/>
  </sheetPr>
  <dimension ref="A1:U50"/>
  <sheetViews>
    <sheetView view="pageBreakPreview" zoomScaleNormal="100" zoomScaleSheetLayoutView="100" workbookViewId="0"/>
  </sheetViews>
  <sheetFormatPr defaultColWidth="9" defaultRowHeight="12"/>
  <cols>
    <col min="1" max="1" width="5.33203125" style="15" customWidth="1"/>
    <col min="2" max="2" width="3.1640625" style="15" customWidth="1"/>
    <col min="3" max="9" width="6.6640625" style="15" customWidth="1"/>
    <col min="10" max="10" width="7.33203125" style="15" customWidth="1"/>
    <col min="11" max="14" width="6.6640625" style="15" customWidth="1"/>
    <col min="15" max="15" width="7.1640625" style="15" customWidth="1"/>
    <col min="16" max="16" width="6.6640625" style="15" customWidth="1"/>
    <col min="17" max="17" width="7.1640625" style="15" customWidth="1"/>
    <col min="18" max="18" width="6.6640625" style="15" customWidth="1"/>
    <col min="19" max="19" width="6.6640625" style="47" customWidth="1"/>
    <col min="20" max="20" width="6.6640625" style="15" customWidth="1"/>
    <col min="21" max="21" width="6.1640625" style="15" customWidth="1"/>
    <col min="22" max="16384" width="9" style="15"/>
  </cols>
  <sheetData>
    <row r="1" spans="1:21" s="21" customFormat="1" ht="18" customHeight="1">
      <c r="A1" s="554" t="s">
        <v>999</v>
      </c>
      <c r="B1" s="129"/>
      <c r="C1" s="129"/>
      <c r="D1" s="129"/>
      <c r="E1" s="129"/>
      <c r="F1" s="129"/>
      <c r="G1" s="129"/>
      <c r="H1" s="129"/>
      <c r="I1" s="129"/>
      <c r="J1" s="129"/>
      <c r="K1" s="129"/>
      <c r="L1" s="129"/>
      <c r="M1" s="1186"/>
      <c r="N1" s="1186"/>
      <c r="O1" s="1186"/>
      <c r="P1" s="780"/>
      <c r="Q1" s="129"/>
      <c r="R1" s="129"/>
      <c r="S1" s="129"/>
      <c r="T1" s="129"/>
    </row>
    <row r="2" spans="1:21" ht="13.5" customHeight="1">
      <c r="A2" s="972"/>
      <c r="B2" s="972"/>
      <c r="C2" s="972"/>
      <c r="D2" s="46"/>
      <c r="E2" s="46"/>
      <c r="F2" s="1547"/>
      <c r="G2" s="46"/>
      <c r="H2" s="46"/>
      <c r="I2" s="46"/>
      <c r="J2" s="46"/>
      <c r="K2" s="46"/>
      <c r="L2" s="46"/>
      <c r="M2" s="46"/>
      <c r="N2" s="46"/>
      <c r="O2" s="46"/>
      <c r="P2" s="2093" t="s">
        <v>1002</v>
      </c>
      <c r="Q2" s="2093"/>
      <c r="R2" s="2093"/>
      <c r="S2" s="2093"/>
      <c r="T2" s="2093"/>
    </row>
    <row r="3" spans="1:21" s="44" customFormat="1" ht="89.25" customHeight="1">
      <c r="A3" s="2094" t="s">
        <v>452</v>
      </c>
      <c r="B3" s="2094"/>
      <c r="C3" s="2095"/>
      <c r="D3" s="523" t="s">
        <v>274</v>
      </c>
      <c r="E3" s="523" t="s">
        <v>275</v>
      </c>
      <c r="F3" s="524" t="s">
        <v>187</v>
      </c>
      <c r="G3" s="524" t="s">
        <v>188</v>
      </c>
      <c r="H3" s="523" t="s">
        <v>453</v>
      </c>
      <c r="I3" s="523" t="s">
        <v>276</v>
      </c>
      <c r="J3" s="523" t="s">
        <v>277</v>
      </c>
      <c r="K3" s="523" t="s">
        <v>278</v>
      </c>
      <c r="L3" s="523" t="s">
        <v>279</v>
      </c>
      <c r="M3" s="523" t="s">
        <v>511</v>
      </c>
      <c r="N3" s="525" t="s">
        <v>516</v>
      </c>
      <c r="O3" s="526" t="s">
        <v>512</v>
      </c>
      <c r="P3" s="523" t="s">
        <v>280</v>
      </c>
      <c r="Q3" s="523" t="s">
        <v>513</v>
      </c>
      <c r="R3" s="523" t="s">
        <v>281</v>
      </c>
      <c r="S3" s="527" t="s">
        <v>514</v>
      </c>
      <c r="T3" s="528" t="s">
        <v>282</v>
      </c>
    </row>
    <row r="4" spans="1:21" ht="6" customHeight="1">
      <c r="A4" s="1548"/>
      <c r="B4" s="1549"/>
      <c r="C4" s="1550"/>
      <c r="D4" s="1551"/>
      <c r="E4" s="1551"/>
      <c r="F4" s="1551"/>
      <c r="G4" s="1551"/>
      <c r="H4" s="1551"/>
      <c r="I4" s="1551"/>
      <c r="J4" s="1551"/>
      <c r="K4" s="1551"/>
      <c r="L4" s="1551"/>
      <c r="M4" s="1551"/>
      <c r="N4" s="1551"/>
      <c r="O4" s="1551"/>
      <c r="P4" s="1551"/>
      <c r="Q4" s="1551"/>
      <c r="R4" s="1551"/>
      <c r="S4" s="1552"/>
      <c r="T4" s="1553"/>
    </row>
    <row r="5" spans="1:21" s="42" customFormat="1" ht="17.25" customHeight="1">
      <c r="A5" s="1002" t="s">
        <v>478</v>
      </c>
      <c r="B5" s="1004">
        <v>3</v>
      </c>
      <c r="C5" s="1005" t="s">
        <v>85</v>
      </c>
      <c r="D5" s="781">
        <v>99.5</v>
      </c>
      <c r="E5" s="781" t="s">
        <v>835</v>
      </c>
      <c r="F5" s="781">
        <v>88.4</v>
      </c>
      <c r="G5" s="781">
        <v>103</v>
      </c>
      <c r="H5" s="781">
        <v>87</v>
      </c>
      <c r="I5" s="781">
        <v>90.8</v>
      </c>
      <c r="J5" s="781">
        <v>104.3</v>
      </c>
      <c r="K5" s="781">
        <v>93</v>
      </c>
      <c r="L5" s="781">
        <v>112</v>
      </c>
      <c r="M5" s="781">
        <v>114.4</v>
      </c>
      <c r="N5" s="781">
        <v>111.2</v>
      </c>
      <c r="O5" s="781">
        <v>105.1</v>
      </c>
      <c r="P5" s="781">
        <v>104.3</v>
      </c>
      <c r="Q5" s="781">
        <v>83.1</v>
      </c>
      <c r="R5" s="781">
        <v>104.3</v>
      </c>
      <c r="S5" s="781">
        <v>98.2</v>
      </c>
      <c r="T5" s="781">
        <v>102.3</v>
      </c>
    </row>
    <row r="6" spans="1:21" s="42" customFormat="1" ht="17.25" customHeight="1">
      <c r="A6" s="1002"/>
      <c r="B6" s="1004">
        <v>4</v>
      </c>
      <c r="C6" s="1006"/>
      <c r="D6" s="781">
        <v>100.2</v>
      </c>
      <c r="E6" s="974" t="s">
        <v>835</v>
      </c>
      <c r="F6" s="781">
        <v>87.4</v>
      </c>
      <c r="G6" s="781">
        <v>102.9</v>
      </c>
      <c r="H6" s="781">
        <v>90.7</v>
      </c>
      <c r="I6" s="781">
        <v>93.9</v>
      </c>
      <c r="J6" s="781">
        <v>102.9</v>
      </c>
      <c r="K6" s="781">
        <v>102.8</v>
      </c>
      <c r="L6" s="781">
        <v>107.5</v>
      </c>
      <c r="M6" s="781">
        <v>106.8</v>
      </c>
      <c r="N6" s="781">
        <v>114.2</v>
      </c>
      <c r="O6" s="781">
        <v>120.4</v>
      </c>
      <c r="P6" s="781">
        <v>99</v>
      </c>
      <c r="Q6" s="781">
        <v>84.9</v>
      </c>
      <c r="R6" s="781">
        <v>104.9</v>
      </c>
      <c r="S6" s="781">
        <v>112.7</v>
      </c>
      <c r="T6" s="781">
        <v>103.5</v>
      </c>
    </row>
    <row r="7" spans="1:21" s="42" customFormat="1" ht="17.25" customHeight="1">
      <c r="A7" s="1002"/>
      <c r="B7" s="1004">
        <v>5</v>
      </c>
      <c r="C7" s="1006"/>
      <c r="D7" s="781">
        <v>103.5</v>
      </c>
      <c r="E7" s="974" t="s">
        <v>835</v>
      </c>
      <c r="F7" s="781">
        <v>94.6</v>
      </c>
      <c r="G7" s="781">
        <v>108.6</v>
      </c>
      <c r="H7" s="781">
        <v>83.7</v>
      </c>
      <c r="I7" s="781">
        <v>92.8</v>
      </c>
      <c r="J7" s="781">
        <v>110</v>
      </c>
      <c r="K7" s="781">
        <v>100.5</v>
      </c>
      <c r="L7" s="781">
        <v>124.1</v>
      </c>
      <c r="M7" s="781">
        <v>134.80000000000001</v>
      </c>
      <c r="N7" s="781">
        <v>109.9</v>
      </c>
      <c r="O7" s="781">
        <v>113.5</v>
      </c>
      <c r="P7" s="781">
        <v>113.3</v>
      </c>
      <c r="Q7" s="781">
        <v>94</v>
      </c>
      <c r="R7" s="781">
        <v>106.6</v>
      </c>
      <c r="S7" s="781">
        <v>112.7</v>
      </c>
      <c r="T7" s="781">
        <v>105.6</v>
      </c>
    </row>
    <row r="8" spans="1:21" ht="4.5" customHeight="1">
      <c r="A8" s="1007"/>
      <c r="B8" s="1008"/>
      <c r="C8" s="341"/>
      <c r="D8" s="786"/>
      <c r="E8" s="786"/>
      <c r="F8" s="348"/>
      <c r="G8" s="348"/>
      <c r="H8" s="348"/>
      <c r="I8" s="348"/>
      <c r="J8" s="348"/>
      <c r="K8" s="348"/>
      <c r="L8" s="348"/>
      <c r="M8" s="348"/>
      <c r="N8" s="348"/>
      <c r="O8" s="348"/>
      <c r="P8" s="348"/>
      <c r="Q8" s="348"/>
      <c r="R8" s="348"/>
      <c r="S8" s="787"/>
      <c r="T8" s="277"/>
    </row>
    <row r="9" spans="1:21" ht="17.25" customHeight="1">
      <c r="A9" s="1182">
        <v>5</v>
      </c>
      <c r="B9" s="1183">
        <v>4</v>
      </c>
      <c r="C9" s="341" t="s">
        <v>289</v>
      </c>
      <c r="D9" s="1554">
        <v>90.5</v>
      </c>
      <c r="E9" s="1554" t="s">
        <v>835</v>
      </c>
      <c r="F9" s="782">
        <v>79.400000000000006</v>
      </c>
      <c r="G9" s="1555">
        <v>90.3</v>
      </c>
      <c r="H9" s="1555">
        <v>69.7</v>
      </c>
      <c r="I9" s="1555">
        <v>71.900000000000006</v>
      </c>
      <c r="J9" s="1555">
        <v>99.4</v>
      </c>
      <c r="K9" s="1555">
        <v>92</v>
      </c>
      <c r="L9" s="1555">
        <v>103.1</v>
      </c>
      <c r="M9" s="1555">
        <v>106.1</v>
      </c>
      <c r="N9" s="1555">
        <v>87.7</v>
      </c>
      <c r="O9" s="1555">
        <v>115.6</v>
      </c>
      <c r="P9" s="1555">
        <v>112.4</v>
      </c>
      <c r="Q9" s="1555">
        <v>80.599999999999994</v>
      </c>
      <c r="R9" s="1555">
        <v>93.1</v>
      </c>
      <c r="S9" s="1556">
        <v>100.5</v>
      </c>
      <c r="T9" s="1556">
        <v>94.2</v>
      </c>
    </row>
    <row r="10" spans="1:21" ht="17.25" customHeight="1">
      <c r="A10" s="1182">
        <v>6</v>
      </c>
      <c r="B10" s="1183">
        <v>1</v>
      </c>
      <c r="C10" s="342"/>
      <c r="D10" s="782">
        <v>86.7</v>
      </c>
      <c r="E10" s="782" t="s">
        <v>835</v>
      </c>
      <c r="F10" s="782">
        <v>83.9</v>
      </c>
      <c r="G10" s="782">
        <v>83.1</v>
      </c>
      <c r="H10" s="782">
        <v>60.4</v>
      </c>
      <c r="I10" s="782">
        <v>72.8</v>
      </c>
      <c r="J10" s="782">
        <v>96.3</v>
      </c>
      <c r="K10" s="782">
        <v>80.2</v>
      </c>
      <c r="L10" s="782">
        <v>103.5</v>
      </c>
      <c r="M10" s="782">
        <v>96.7</v>
      </c>
      <c r="N10" s="782">
        <v>108.5</v>
      </c>
      <c r="O10" s="782">
        <v>106.7</v>
      </c>
      <c r="P10" s="782">
        <v>104.3</v>
      </c>
      <c r="Q10" s="782">
        <v>79.8</v>
      </c>
      <c r="R10" s="782">
        <v>94.7</v>
      </c>
      <c r="S10" s="1003">
        <v>81.7</v>
      </c>
      <c r="T10" s="1003">
        <v>83</v>
      </c>
    </row>
    <row r="11" spans="1:21" ht="17.25" customHeight="1">
      <c r="A11" s="1182"/>
      <c r="B11" s="1183">
        <v>2</v>
      </c>
      <c r="C11" s="343"/>
      <c r="D11" s="782">
        <v>84.7</v>
      </c>
      <c r="E11" s="782" t="s">
        <v>835</v>
      </c>
      <c r="F11" s="782">
        <v>81.599999999999994</v>
      </c>
      <c r="G11" s="782">
        <v>83.9</v>
      </c>
      <c r="H11" s="782">
        <v>59.7</v>
      </c>
      <c r="I11" s="782">
        <v>70.5</v>
      </c>
      <c r="J11" s="782">
        <v>91.7</v>
      </c>
      <c r="K11" s="782">
        <v>81.5</v>
      </c>
      <c r="L11" s="782">
        <v>95.2</v>
      </c>
      <c r="M11" s="782">
        <v>96.2</v>
      </c>
      <c r="N11" s="782">
        <v>83.9</v>
      </c>
      <c r="O11" s="782">
        <v>103.2</v>
      </c>
      <c r="P11" s="782">
        <v>99.6</v>
      </c>
      <c r="Q11" s="782">
        <v>78.2</v>
      </c>
      <c r="R11" s="782">
        <v>92.5</v>
      </c>
      <c r="S11" s="1003">
        <v>83</v>
      </c>
      <c r="T11" s="1003">
        <v>84.1</v>
      </c>
    </row>
    <row r="12" spans="1:21" ht="17.25" customHeight="1">
      <c r="A12" s="1182"/>
      <c r="B12" s="1183">
        <v>3</v>
      </c>
      <c r="C12" s="343"/>
      <c r="D12" s="782">
        <v>93</v>
      </c>
      <c r="E12" s="782" t="s">
        <v>835</v>
      </c>
      <c r="F12" s="782">
        <v>83.1</v>
      </c>
      <c r="G12" s="782">
        <v>92.6</v>
      </c>
      <c r="H12" s="782">
        <v>60.4</v>
      </c>
      <c r="I12" s="782">
        <v>82.2</v>
      </c>
      <c r="J12" s="782">
        <v>94.8</v>
      </c>
      <c r="K12" s="782">
        <v>93.5</v>
      </c>
      <c r="L12" s="782">
        <v>150.5</v>
      </c>
      <c r="M12" s="782">
        <v>111</v>
      </c>
      <c r="N12" s="782">
        <v>102.4</v>
      </c>
      <c r="O12" s="782">
        <v>105.9</v>
      </c>
      <c r="P12" s="782">
        <v>102.8</v>
      </c>
      <c r="Q12" s="782">
        <v>81.2</v>
      </c>
      <c r="R12" s="782">
        <v>98.2</v>
      </c>
      <c r="S12" s="1003">
        <v>84.1</v>
      </c>
      <c r="T12" s="1003">
        <v>89.4</v>
      </c>
    </row>
    <row r="13" spans="1:21" ht="17.25" customHeight="1">
      <c r="A13" s="1182"/>
      <c r="B13" s="1183">
        <v>4</v>
      </c>
      <c r="C13" s="341"/>
      <c r="D13" s="782">
        <v>89.5</v>
      </c>
      <c r="E13" s="782" t="s">
        <v>835</v>
      </c>
      <c r="F13" s="782">
        <v>80.8</v>
      </c>
      <c r="G13" s="782">
        <v>89</v>
      </c>
      <c r="H13" s="782">
        <v>59.4</v>
      </c>
      <c r="I13" s="782">
        <v>72.900000000000006</v>
      </c>
      <c r="J13" s="782">
        <v>97.7</v>
      </c>
      <c r="K13" s="782">
        <v>87</v>
      </c>
      <c r="L13" s="782">
        <v>105.6</v>
      </c>
      <c r="M13" s="782">
        <v>105.8</v>
      </c>
      <c r="N13" s="782">
        <v>96.2</v>
      </c>
      <c r="O13" s="782">
        <v>105.2</v>
      </c>
      <c r="P13" s="782">
        <v>103.7</v>
      </c>
      <c r="Q13" s="782">
        <v>79.900000000000006</v>
      </c>
      <c r="R13" s="782">
        <v>97.5</v>
      </c>
      <c r="S13" s="1003">
        <v>95.1</v>
      </c>
      <c r="T13" s="1003">
        <v>86.2</v>
      </c>
    </row>
    <row r="14" spans="1:21" ht="4.5" customHeight="1">
      <c r="A14" s="1557"/>
      <c r="B14" s="172"/>
      <c r="C14" s="343"/>
      <c r="D14" s="783"/>
      <c r="E14" s="783"/>
      <c r="F14" s="783"/>
      <c r="G14" s="783"/>
      <c r="H14" s="783"/>
      <c r="I14" s="783"/>
      <c r="J14" s="783"/>
      <c r="K14" s="783"/>
      <c r="L14" s="783"/>
      <c r="M14" s="783"/>
      <c r="N14" s="783"/>
      <c r="O14" s="783"/>
      <c r="P14" s="783"/>
      <c r="Q14" s="783"/>
      <c r="R14" s="783"/>
      <c r="S14" s="784"/>
      <c r="T14" s="173"/>
    </row>
    <row r="15" spans="1:21" ht="19.5" customHeight="1">
      <c r="A15" s="2098" t="s">
        <v>271</v>
      </c>
      <c r="B15" s="2098"/>
      <c r="C15" s="2099"/>
      <c r="D15" s="1558">
        <v>-1.5</v>
      </c>
      <c r="E15" s="782" t="s">
        <v>835</v>
      </c>
      <c r="F15" s="1558">
        <v>2.4</v>
      </c>
      <c r="G15" s="1558">
        <v>-0.4</v>
      </c>
      <c r="H15" s="1558">
        <v>-15.5</v>
      </c>
      <c r="I15" s="1558">
        <v>0.3</v>
      </c>
      <c r="J15" s="1558">
        <v>-1.4</v>
      </c>
      <c r="K15" s="1558">
        <v>-6.8</v>
      </c>
      <c r="L15" s="1558">
        <v>2.1</v>
      </c>
      <c r="M15" s="1558">
        <v>1.6</v>
      </c>
      <c r="N15" s="1558">
        <v>11</v>
      </c>
      <c r="O15" s="1558">
        <v>-10.5</v>
      </c>
      <c r="P15" s="1558">
        <v>-7.8</v>
      </c>
      <c r="Q15" s="1558">
        <v>-1.2</v>
      </c>
      <c r="R15" s="1558">
        <v>6.6</v>
      </c>
      <c r="S15" s="1558">
        <v>-5.6</v>
      </c>
      <c r="T15" s="1558">
        <v>-7.3</v>
      </c>
      <c r="U15" s="915"/>
    </row>
    <row r="16" spans="1:21">
      <c r="A16" s="1559"/>
      <c r="B16" s="241"/>
      <c r="C16" s="1560"/>
      <c r="D16" s="1561"/>
      <c r="E16" s="1561"/>
      <c r="F16" s="1561"/>
      <c r="G16" s="1561"/>
      <c r="H16" s="1561"/>
      <c r="I16" s="1561"/>
      <c r="J16" s="1561"/>
      <c r="K16" s="1561"/>
      <c r="L16" s="1561"/>
      <c r="M16" s="1561"/>
      <c r="N16" s="1561"/>
      <c r="O16" s="1561"/>
      <c r="P16" s="1561"/>
      <c r="Q16" s="1561"/>
      <c r="R16" s="1561"/>
      <c r="S16" s="2096" t="s">
        <v>272</v>
      </c>
      <c r="T16" s="2096"/>
    </row>
    <row r="17" spans="1:21" ht="18.75">
      <c r="A17" s="554" t="s">
        <v>1000</v>
      </c>
      <c r="B17" s="129"/>
      <c r="C17" s="129"/>
      <c r="D17" s="46"/>
      <c r="E17" s="129"/>
      <c r="F17" s="129"/>
      <c r="G17" s="129"/>
      <c r="H17" s="129"/>
      <c r="I17" s="129"/>
      <c r="J17" s="129"/>
      <c r="K17" s="129"/>
      <c r="L17" s="129"/>
      <c r="M17" s="129"/>
      <c r="N17" s="129"/>
      <c r="O17" s="129"/>
      <c r="P17" s="46"/>
      <c r="Q17" s="46"/>
      <c r="R17" s="46"/>
      <c r="S17" s="1562"/>
      <c r="T17" s="46"/>
    </row>
    <row r="18" spans="1:21" s="21" customFormat="1" ht="13.5" customHeight="1">
      <c r="A18" s="46"/>
      <c r="B18" s="46"/>
      <c r="C18" s="46"/>
      <c r="D18" s="46"/>
      <c r="E18" s="46"/>
      <c r="F18" s="1547"/>
      <c r="G18" s="129"/>
      <c r="H18" s="46"/>
      <c r="I18" s="46"/>
      <c r="J18" s="46"/>
      <c r="K18" s="46"/>
      <c r="L18" s="46"/>
      <c r="M18" s="972"/>
      <c r="N18" s="972"/>
      <c r="O18" s="972"/>
      <c r="P18" s="2093" t="s">
        <v>1002</v>
      </c>
      <c r="Q18" s="2093"/>
      <c r="R18" s="2093"/>
      <c r="S18" s="2093"/>
      <c r="T18" s="2093"/>
    </row>
    <row r="19" spans="1:21" ht="92.25" customHeight="1">
      <c r="A19" s="2100" t="s">
        <v>84</v>
      </c>
      <c r="B19" s="2100"/>
      <c r="C19" s="2101"/>
      <c r="D19" s="523" t="s">
        <v>274</v>
      </c>
      <c r="E19" s="523" t="s">
        <v>275</v>
      </c>
      <c r="F19" s="524" t="s">
        <v>187</v>
      </c>
      <c r="G19" s="524" t="s">
        <v>188</v>
      </c>
      <c r="H19" s="523" t="s">
        <v>453</v>
      </c>
      <c r="I19" s="523" t="s">
        <v>276</v>
      </c>
      <c r="J19" s="523" t="s">
        <v>277</v>
      </c>
      <c r="K19" s="523" t="s">
        <v>278</v>
      </c>
      <c r="L19" s="523" t="s">
        <v>279</v>
      </c>
      <c r="M19" s="523" t="s">
        <v>511</v>
      </c>
      <c r="N19" s="525" t="s">
        <v>516</v>
      </c>
      <c r="O19" s="526" t="s">
        <v>512</v>
      </c>
      <c r="P19" s="523" t="s">
        <v>280</v>
      </c>
      <c r="Q19" s="523" t="s">
        <v>513</v>
      </c>
      <c r="R19" s="523" t="s">
        <v>281</v>
      </c>
      <c r="S19" s="527" t="s">
        <v>514</v>
      </c>
      <c r="T19" s="528" t="s">
        <v>282</v>
      </c>
    </row>
    <row r="20" spans="1:21" s="45" customFormat="1" ht="6" customHeight="1">
      <c r="A20" s="1563"/>
      <c r="B20" s="1564"/>
      <c r="C20" s="1565"/>
      <c r="D20" s="1551"/>
      <c r="E20" s="1551"/>
      <c r="F20" s="1551"/>
      <c r="G20" s="1551"/>
      <c r="H20" s="1551"/>
      <c r="I20" s="1551"/>
      <c r="J20" s="1551"/>
      <c r="K20" s="1551"/>
      <c r="L20" s="1551"/>
      <c r="M20" s="172"/>
      <c r="N20" s="172"/>
      <c r="O20" s="172"/>
      <c r="P20" s="172"/>
      <c r="Q20" s="172"/>
      <c r="R20" s="172"/>
      <c r="S20" s="171"/>
      <c r="T20" s="171"/>
    </row>
    <row r="21" spans="1:21" ht="17.25" customHeight="1">
      <c r="A21" s="1002" t="s">
        <v>478</v>
      </c>
      <c r="B21" s="1004">
        <v>3</v>
      </c>
      <c r="C21" s="1005" t="s">
        <v>85</v>
      </c>
      <c r="D21" s="781">
        <v>99.9</v>
      </c>
      <c r="E21" s="781" t="s">
        <v>835</v>
      </c>
      <c r="F21" s="781">
        <v>97.6</v>
      </c>
      <c r="G21" s="781">
        <v>101.5</v>
      </c>
      <c r="H21" s="781">
        <v>98.8</v>
      </c>
      <c r="I21" s="781">
        <v>97</v>
      </c>
      <c r="J21" s="781">
        <v>99.5</v>
      </c>
      <c r="K21" s="781">
        <v>99.1</v>
      </c>
      <c r="L21" s="781">
        <v>103.9</v>
      </c>
      <c r="M21" s="781">
        <v>99.1</v>
      </c>
      <c r="N21" s="781">
        <v>102.1</v>
      </c>
      <c r="O21" s="781">
        <v>103.9</v>
      </c>
      <c r="P21" s="781">
        <v>102.6</v>
      </c>
      <c r="Q21" s="781">
        <v>88.6</v>
      </c>
      <c r="R21" s="781">
        <v>100.9</v>
      </c>
      <c r="S21" s="781">
        <v>100.5</v>
      </c>
      <c r="T21" s="781">
        <v>102.1</v>
      </c>
    </row>
    <row r="22" spans="1:21" s="42" customFormat="1" ht="17.25" customHeight="1">
      <c r="A22" s="1002"/>
      <c r="B22" s="1004">
        <v>4</v>
      </c>
      <c r="C22" s="1006"/>
      <c r="D22" s="974">
        <v>101.2</v>
      </c>
      <c r="E22" s="974" t="s">
        <v>835</v>
      </c>
      <c r="F22" s="781">
        <v>96.7</v>
      </c>
      <c r="G22" s="781">
        <v>101</v>
      </c>
      <c r="H22" s="781">
        <v>97.9</v>
      </c>
      <c r="I22" s="781">
        <v>98.8</v>
      </c>
      <c r="J22" s="781">
        <v>99.1</v>
      </c>
      <c r="K22" s="781">
        <v>102.2</v>
      </c>
      <c r="L22" s="781">
        <v>98.2</v>
      </c>
      <c r="M22" s="781">
        <v>102.7</v>
      </c>
      <c r="N22" s="781">
        <v>98.7</v>
      </c>
      <c r="O22" s="781">
        <v>116.8</v>
      </c>
      <c r="P22" s="781">
        <v>106.5</v>
      </c>
      <c r="Q22" s="781">
        <v>102.4</v>
      </c>
      <c r="R22" s="781">
        <v>102.1</v>
      </c>
      <c r="S22" s="781">
        <v>101.3</v>
      </c>
      <c r="T22" s="781">
        <v>102.3</v>
      </c>
    </row>
    <row r="23" spans="1:21" s="42" customFormat="1" ht="17.25" customHeight="1">
      <c r="A23" s="1002"/>
      <c r="B23" s="1004">
        <v>5</v>
      </c>
      <c r="C23" s="1006"/>
      <c r="D23" s="974">
        <v>101.5</v>
      </c>
      <c r="E23" s="974" t="s">
        <v>835</v>
      </c>
      <c r="F23" s="781">
        <v>98.2</v>
      </c>
      <c r="G23" s="781">
        <v>101.6</v>
      </c>
      <c r="H23" s="781">
        <v>96.4</v>
      </c>
      <c r="I23" s="781">
        <v>97.9</v>
      </c>
      <c r="J23" s="781">
        <v>105.6</v>
      </c>
      <c r="K23" s="781">
        <v>100.7</v>
      </c>
      <c r="L23" s="781">
        <v>103.4</v>
      </c>
      <c r="M23" s="781">
        <v>113.5</v>
      </c>
      <c r="N23" s="781">
        <v>97.8</v>
      </c>
      <c r="O23" s="781">
        <v>110.5</v>
      </c>
      <c r="P23" s="781">
        <v>111</v>
      </c>
      <c r="Q23" s="781">
        <v>102.4</v>
      </c>
      <c r="R23" s="781">
        <v>102.9</v>
      </c>
      <c r="S23" s="781">
        <v>103.7</v>
      </c>
      <c r="T23" s="781">
        <v>101.2</v>
      </c>
    </row>
    <row r="24" spans="1:21" s="42" customFormat="1" ht="4.5" customHeight="1">
      <c r="A24" s="1007"/>
      <c r="B24" s="1008"/>
      <c r="C24" s="341"/>
      <c r="D24" s="786"/>
      <c r="E24" s="786"/>
      <c r="F24" s="348"/>
      <c r="G24" s="348"/>
      <c r="H24" s="348"/>
      <c r="I24" s="348"/>
      <c r="J24" s="348"/>
      <c r="K24" s="348"/>
      <c r="L24" s="348"/>
      <c r="M24" s="348"/>
      <c r="N24" s="348"/>
      <c r="O24" s="348"/>
      <c r="P24" s="348"/>
      <c r="Q24" s="348"/>
      <c r="R24" s="348"/>
      <c r="S24" s="316"/>
      <c r="T24" s="316"/>
    </row>
    <row r="25" spans="1:21" ht="17.25" customHeight="1">
      <c r="A25" s="1182">
        <v>5</v>
      </c>
      <c r="B25" s="1183">
        <v>4</v>
      </c>
      <c r="C25" s="341" t="s">
        <v>289</v>
      </c>
      <c r="D25" s="742">
        <v>105.5</v>
      </c>
      <c r="E25" s="742" t="s">
        <v>835</v>
      </c>
      <c r="F25" s="396">
        <v>95.2</v>
      </c>
      <c r="G25" s="396">
        <v>105.6</v>
      </c>
      <c r="H25" s="396">
        <v>98.8</v>
      </c>
      <c r="I25" s="396">
        <v>101.3</v>
      </c>
      <c r="J25" s="396">
        <v>108.1</v>
      </c>
      <c r="K25" s="396">
        <v>104.4</v>
      </c>
      <c r="L25" s="396">
        <v>105.8</v>
      </c>
      <c r="M25" s="396">
        <v>114.5</v>
      </c>
      <c r="N25" s="396">
        <v>103.9</v>
      </c>
      <c r="O25" s="396">
        <v>121.3</v>
      </c>
      <c r="P25" s="396">
        <v>112.3</v>
      </c>
      <c r="Q25" s="396">
        <v>114.6</v>
      </c>
      <c r="R25" s="396">
        <v>104.3</v>
      </c>
      <c r="S25" s="405">
        <v>104.6</v>
      </c>
      <c r="T25" s="405">
        <v>105.4</v>
      </c>
    </row>
    <row r="26" spans="1:21" ht="17.25" customHeight="1">
      <c r="A26" s="1182">
        <v>6</v>
      </c>
      <c r="B26" s="1183">
        <v>1</v>
      </c>
      <c r="C26" s="342"/>
      <c r="D26" s="742">
        <v>94.5</v>
      </c>
      <c r="E26" s="742" t="s">
        <v>835</v>
      </c>
      <c r="F26" s="742">
        <v>88.7</v>
      </c>
      <c r="G26" s="742">
        <v>90.5</v>
      </c>
      <c r="H26" s="742">
        <v>94.4</v>
      </c>
      <c r="I26" s="742">
        <v>95.6</v>
      </c>
      <c r="J26" s="742">
        <v>104.7</v>
      </c>
      <c r="K26" s="742">
        <v>93.2</v>
      </c>
      <c r="L26" s="742">
        <v>101.1</v>
      </c>
      <c r="M26" s="742">
        <v>101.7</v>
      </c>
      <c r="N26" s="742">
        <v>85.9</v>
      </c>
      <c r="O26" s="742">
        <v>105.9</v>
      </c>
      <c r="P26" s="742">
        <v>98.8</v>
      </c>
      <c r="Q26" s="742">
        <v>96</v>
      </c>
      <c r="R26" s="742">
        <v>100.8</v>
      </c>
      <c r="S26" s="405">
        <v>98.7</v>
      </c>
      <c r="T26" s="742">
        <v>90</v>
      </c>
    </row>
    <row r="27" spans="1:21" ht="17.25" customHeight="1">
      <c r="A27" s="1182"/>
      <c r="B27" s="1183">
        <v>2</v>
      </c>
      <c r="C27" s="343"/>
      <c r="D27" s="742">
        <v>98.2</v>
      </c>
      <c r="E27" s="742" t="s">
        <v>835</v>
      </c>
      <c r="F27" s="742">
        <v>100.1</v>
      </c>
      <c r="G27" s="742">
        <v>100.8</v>
      </c>
      <c r="H27" s="742">
        <v>93.9</v>
      </c>
      <c r="I27" s="742">
        <v>88.6</v>
      </c>
      <c r="J27" s="742">
        <v>106.3</v>
      </c>
      <c r="K27" s="742">
        <v>94.3</v>
      </c>
      <c r="L27" s="742">
        <v>98.4</v>
      </c>
      <c r="M27" s="742">
        <v>106.4</v>
      </c>
      <c r="N27" s="742">
        <v>101.2</v>
      </c>
      <c r="O27" s="742">
        <v>101.7</v>
      </c>
      <c r="P27" s="742">
        <v>98</v>
      </c>
      <c r="Q27" s="742">
        <v>96.3</v>
      </c>
      <c r="R27" s="742">
        <v>101.8</v>
      </c>
      <c r="S27" s="405">
        <v>98.2</v>
      </c>
      <c r="T27" s="742">
        <v>94.7</v>
      </c>
    </row>
    <row r="28" spans="1:21" ht="17.25" customHeight="1">
      <c r="A28" s="1182"/>
      <c r="B28" s="1183">
        <v>3</v>
      </c>
      <c r="C28" s="343"/>
      <c r="D28" s="742">
        <v>99.7</v>
      </c>
      <c r="E28" s="742" t="s">
        <v>835</v>
      </c>
      <c r="F28" s="742">
        <v>103.1</v>
      </c>
      <c r="G28" s="742">
        <v>99.4</v>
      </c>
      <c r="H28" s="742">
        <v>97.3</v>
      </c>
      <c r="I28" s="742">
        <v>94.6</v>
      </c>
      <c r="J28" s="742">
        <v>106.2</v>
      </c>
      <c r="K28" s="742">
        <v>96</v>
      </c>
      <c r="L28" s="742">
        <v>101.2</v>
      </c>
      <c r="M28" s="742">
        <v>105.4</v>
      </c>
      <c r="N28" s="742">
        <v>101.8</v>
      </c>
      <c r="O28" s="742">
        <v>105.3</v>
      </c>
      <c r="P28" s="742">
        <v>102.1</v>
      </c>
      <c r="Q28" s="742">
        <v>98.5</v>
      </c>
      <c r="R28" s="742">
        <v>105.4</v>
      </c>
      <c r="S28" s="405">
        <v>104.6</v>
      </c>
      <c r="T28" s="742">
        <v>96.2</v>
      </c>
    </row>
    <row r="29" spans="1:21" ht="17.25" customHeight="1">
      <c r="A29" s="1182"/>
      <c r="B29" s="1183">
        <v>4</v>
      </c>
      <c r="C29" s="341"/>
      <c r="D29" s="742">
        <v>103.5</v>
      </c>
      <c r="E29" s="742" t="s">
        <v>835</v>
      </c>
      <c r="F29" s="742">
        <v>101.2</v>
      </c>
      <c r="G29" s="742">
        <v>103.7</v>
      </c>
      <c r="H29" s="742">
        <v>101.8</v>
      </c>
      <c r="I29" s="742">
        <v>96.9</v>
      </c>
      <c r="J29" s="742">
        <v>111.9</v>
      </c>
      <c r="K29" s="742">
        <v>101.4</v>
      </c>
      <c r="L29" s="742">
        <v>107.8</v>
      </c>
      <c r="M29" s="742">
        <v>107.3</v>
      </c>
      <c r="N29" s="742">
        <v>101.5</v>
      </c>
      <c r="O29" s="742">
        <v>107.3</v>
      </c>
      <c r="P29" s="742">
        <v>105.5</v>
      </c>
      <c r="Q29" s="742">
        <v>106</v>
      </c>
      <c r="R29" s="742">
        <v>108.2</v>
      </c>
      <c r="S29" s="405">
        <v>107.4</v>
      </c>
      <c r="T29" s="742">
        <v>99.7</v>
      </c>
    </row>
    <row r="30" spans="1:21" ht="4.5" customHeight="1">
      <c r="A30" s="1557"/>
      <c r="B30" s="172"/>
      <c r="C30" s="343"/>
      <c r="D30" s="783"/>
      <c r="E30" s="783"/>
      <c r="F30" s="783"/>
      <c r="G30" s="783"/>
      <c r="H30" s="783"/>
      <c r="I30" s="783"/>
      <c r="J30" s="783"/>
      <c r="K30" s="783"/>
      <c r="L30" s="783"/>
      <c r="M30" s="783"/>
      <c r="N30" s="783"/>
      <c r="O30" s="783"/>
      <c r="P30" s="783"/>
      <c r="Q30" s="783"/>
      <c r="R30" s="783"/>
      <c r="S30" s="277"/>
      <c r="T30" s="277"/>
    </row>
    <row r="31" spans="1:21" ht="21" customHeight="1">
      <c r="A31" s="2098" t="s">
        <v>271</v>
      </c>
      <c r="B31" s="2098"/>
      <c r="C31" s="2099"/>
      <c r="D31" s="1558">
        <v>-2.2999999999999998</v>
      </c>
      <c r="E31" s="1566" t="s">
        <v>835</v>
      </c>
      <c r="F31" s="1558">
        <v>6.5</v>
      </c>
      <c r="G31" s="1558">
        <v>-1.5</v>
      </c>
      <c r="H31" s="1558">
        <v>2.9</v>
      </c>
      <c r="I31" s="1558">
        <v>-3.5</v>
      </c>
      <c r="J31" s="1558">
        <v>3.3</v>
      </c>
      <c r="K31" s="1558">
        <v>-3.8</v>
      </c>
      <c r="L31" s="1558">
        <v>1.8</v>
      </c>
      <c r="M31" s="1558">
        <v>-5.7</v>
      </c>
      <c r="N31" s="1558">
        <v>-2</v>
      </c>
      <c r="O31" s="1558">
        <v>-12.3</v>
      </c>
      <c r="P31" s="1558">
        <v>-6.1</v>
      </c>
      <c r="Q31" s="1558">
        <v>-8</v>
      </c>
      <c r="R31" s="1558">
        <v>4</v>
      </c>
      <c r="S31" s="1558">
        <v>2.6</v>
      </c>
      <c r="T31" s="1558">
        <v>-5</v>
      </c>
      <c r="U31" s="915"/>
    </row>
    <row r="32" spans="1:21" ht="12" customHeight="1">
      <c r="A32" s="1559"/>
      <c r="B32" s="241"/>
      <c r="C32" s="1560"/>
      <c r="D32" s="241"/>
      <c r="E32" s="241"/>
      <c r="F32" s="241"/>
      <c r="G32" s="241"/>
      <c r="H32" s="241"/>
      <c r="I32" s="241"/>
      <c r="J32" s="241"/>
      <c r="K32" s="241"/>
      <c r="L32" s="46"/>
      <c r="M32" s="46"/>
      <c r="N32" s="46"/>
      <c r="O32" s="46"/>
      <c r="P32" s="46"/>
      <c r="Q32" s="46"/>
      <c r="R32" s="46"/>
      <c r="S32" s="2097" t="s">
        <v>272</v>
      </c>
      <c r="T32" s="2097"/>
    </row>
    <row r="33" spans="1:21" ht="4.5" customHeight="1">
      <c r="A33" s="972"/>
      <c r="B33" s="972"/>
      <c r="C33" s="46"/>
      <c r="D33" s="46"/>
      <c r="E33" s="46"/>
      <c r="F33" s="46"/>
      <c r="G33" s="46"/>
      <c r="H33" s="46"/>
      <c r="I33" s="46"/>
      <c r="J33" s="46"/>
      <c r="K33" s="46"/>
      <c r="L33" s="46"/>
      <c r="M33" s="46"/>
      <c r="N33" s="46"/>
      <c r="O33" s="46"/>
      <c r="P33" s="46"/>
      <c r="Q33" s="46"/>
      <c r="R33" s="46"/>
      <c r="S33" s="46"/>
      <c r="T33" s="46"/>
    </row>
    <row r="34" spans="1:21" ht="18.75">
      <c r="A34" s="555" t="s">
        <v>1001</v>
      </c>
      <c r="B34" s="46"/>
      <c r="C34" s="129"/>
      <c r="D34" s="46"/>
      <c r="E34" s="129"/>
      <c r="F34" s="129"/>
      <c r="G34" s="129"/>
      <c r="H34" s="129"/>
      <c r="I34" s="129"/>
      <c r="J34" s="129"/>
      <c r="K34" s="129"/>
      <c r="L34" s="129"/>
      <c r="M34" s="129"/>
      <c r="N34" s="129"/>
      <c r="O34" s="129"/>
      <c r="P34" s="46"/>
      <c r="Q34" s="46"/>
      <c r="R34" s="46"/>
      <c r="S34" s="1562"/>
      <c r="T34" s="46"/>
    </row>
    <row r="35" spans="1:21" ht="13.5" customHeight="1">
      <c r="A35" s="46"/>
      <c r="B35" s="46"/>
      <c r="C35" s="46"/>
      <c r="D35" s="46"/>
      <c r="E35" s="46"/>
      <c r="F35" s="1547"/>
      <c r="G35" s="46"/>
      <c r="H35" s="46"/>
      <c r="I35" s="46"/>
      <c r="J35" s="46"/>
      <c r="K35" s="46"/>
      <c r="L35" s="46"/>
      <c r="M35" s="972"/>
      <c r="N35" s="972"/>
      <c r="O35" s="972"/>
      <c r="P35" s="2093" t="s">
        <v>1082</v>
      </c>
      <c r="Q35" s="2093"/>
      <c r="R35" s="2093"/>
      <c r="S35" s="2093"/>
      <c r="T35" s="2093"/>
    </row>
    <row r="36" spans="1:21" s="21" customFormat="1" ht="92.25" customHeight="1">
      <c r="A36" s="2094" t="s">
        <v>84</v>
      </c>
      <c r="B36" s="2094"/>
      <c r="C36" s="2095"/>
      <c r="D36" s="523" t="s">
        <v>274</v>
      </c>
      <c r="E36" s="523" t="s">
        <v>275</v>
      </c>
      <c r="F36" s="524" t="s">
        <v>187</v>
      </c>
      <c r="G36" s="524" t="s">
        <v>188</v>
      </c>
      <c r="H36" s="523" t="s">
        <v>453</v>
      </c>
      <c r="I36" s="523" t="s">
        <v>276</v>
      </c>
      <c r="J36" s="523" t="s">
        <v>277</v>
      </c>
      <c r="K36" s="523" t="s">
        <v>278</v>
      </c>
      <c r="L36" s="523" t="s">
        <v>279</v>
      </c>
      <c r="M36" s="523" t="s">
        <v>511</v>
      </c>
      <c r="N36" s="525" t="s">
        <v>516</v>
      </c>
      <c r="O36" s="526" t="s">
        <v>512</v>
      </c>
      <c r="P36" s="523" t="s">
        <v>280</v>
      </c>
      <c r="Q36" s="523" t="s">
        <v>513</v>
      </c>
      <c r="R36" s="523" t="s">
        <v>281</v>
      </c>
      <c r="S36" s="527" t="s">
        <v>514</v>
      </c>
      <c r="T36" s="528" t="s">
        <v>282</v>
      </c>
    </row>
    <row r="37" spans="1:21" ht="6" customHeight="1">
      <c r="A37" s="1548"/>
      <c r="B37" s="1549"/>
      <c r="C37" s="1550"/>
      <c r="D37" s="1551"/>
      <c r="E37" s="1551"/>
      <c r="F37" s="1551"/>
      <c r="G37" s="1551"/>
      <c r="H37" s="1551"/>
      <c r="I37" s="1551"/>
      <c r="J37" s="1551"/>
      <c r="K37" s="1551"/>
      <c r="L37" s="1551"/>
      <c r="M37" s="172"/>
      <c r="N37" s="172"/>
      <c r="O37" s="172"/>
      <c r="P37" s="172"/>
      <c r="Q37" s="172"/>
      <c r="R37" s="172"/>
      <c r="S37" s="173"/>
      <c r="T37" s="173"/>
    </row>
    <row r="38" spans="1:21" s="45" customFormat="1" ht="17.25" customHeight="1">
      <c r="A38" s="1002" t="s">
        <v>478</v>
      </c>
      <c r="B38" s="1004">
        <v>3</v>
      </c>
      <c r="C38" s="1005" t="s">
        <v>85</v>
      </c>
      <c r="D38" s="781">
        <v>101.4</v>
      </c>
      <c r="E38" s="781" t="s">
        <v>835</v>
      </c>
      <c r="F38" s="781">
        <v>99.8</v>
      </c>
      <c r="G38" s="781">
        <v>96.4</v>
      </c>
      <c r="H38" s="781">
        <v>140</v>
      </c>
      <c r="I38" s="781">
        <v>114.7</v>
      </c>
      <c r="J38" s="781">
        <v>99.6</v>
      </c>
      <c r="K38" s="781">
        <v>98.9</v>
      </c>
      <c r="L38" s="781">
        <v>95.7</v>
      </c>
      <c r="M38" s="781">
        <v>104.7</v>
      </c>
      <c r="N38" s="781">
        <v>105</v>
      </c>
      <c r="O38" s="781">
        <v>89.2</v>
      </c>
      <c r="P38" s="781">
        <v>81.7</v>
      </c>
      <c r="Q38" s="781">
        <v>120.1</v>
      </c>
      <c r="R38" s="781">
        <v>107.9</v>
      </c>
      <c r="S38" s="781">
        <v>106</v>
      </c>
      <c r="T38" s="781">
        <v>117.4</v>
      </c>
    </row>
    <row r="39" spans="1:21" ht="17.25" customHeight="1">
      <c r="A39" s="1002"/>
      <c r="B39" s="1004">
        <v>4</v>
      </c>
      <c r="C39" s="1006"/>
      <c r="D39" s="781">
        <v>102.1</v>
      </c>
      <c r="E39" s="974" t="s">
        <v>835</v>
      </c>
      <c r="F39" s="781">
        <v>100.7</v>
      </c>
      <c r="G39" s="781">
        <v>99.4</v>
      </c>
      <c r="H39" s="781">
        <v>119.3</v>
      </c>
      <c r="I39" s="781">
        <v>96.9</v>
      </c>
      <c r="J39" s="781">
        <v>101</v>
      </c>
      <c r="K39" s="781">
        <v>97.6</v>
      </c>
      <c r="L39" s="781">
        <v>91.7</v>
      </c>
      <c r="M39" s="781">
        <v>103.2</v>
      </c>
      <c r="N39" s="781">
        <v>102.3</v>
      </c>
      <c r="O39" s="781">
        <v>95.4</v>
      </c>
      <c r="P39" s="781">
        <v>80.5</v>
      </c>
      <c r="Q39" s="781">
        <v>118.4</v>
      </c>
      <c r="R39" s="781">
        <v>109.4</v>
      </c>
      <c r="S39" s="781">
        <v>102.2</v>
      </c>
      <c r="T39" s="781">
        <v>115.2</v>
      </c>
    </row>
    <row r="40" spans="1:21" s="42" customFormat="1" ht="17.25" customHeight="1">
      <c r="A40" s="1002"/>
      <c r="B40" s="1004">
        <v>5</v>
      </c>
      <c r="C40" s="1006"/>
      <c r="D40" s="781">
        <v>102.6</v>
      </c>
      <c r="E40" s="974" t="s">
        <v>835</v>
      </c>
      <c r="F40" s="781">
        <v>100.1</v>
      </c>
      <c r="G40" s="781">
        <v>100.4</v>
      </c>
      <c r="H40" s="781">
        <v>106.3</v>
      </c>
      <c r="I40" s="781">
        <v>92.4</v>
      </c>
      <c r="J40" s="781">
        <v>101.1</v>
      </c>
      <c r="K40" s="781">
        <v>96.9</v>
      </c>
      <c r="L40" s="781">
        <v>90.8</v>
      </c>
      <c r="M40" s="781">
        <v>102</v>
      </c>
      <c r="N40" s="781">
        <v>104</v>
      </c>
      <c r="O40" s="781">
        <v>99.9</v>
      </c>
      <c r="P40" s="781">
        <v>78.3</v>
      </c>
      <c r="Q40" s="781">
        <v>116.1</v>
      </c>
      <c r="R40" s="781">
        <v>111</v>
      </c>
      <c r="S40" s="781">
        <v>97.4</v>
      </c>
      <c r="T40" s="781">
        <v>116</v>
      </c>
    </row>
    <row r="41" spans="1:21" s="42" customFormat="1" ht="4.5" customHeight="1">
      <c r="A41" s="337"/>
      <c r="B41" s="859"/>
      <c r="C41" s="134"/>
      <c r="D41" s="788"/>
      <c r="E41" s="788"/>
      <c r="F41" s="789"/>
      <c r="G41" s="789"/>
      <c r="H41" s="789"/>
      <c r="I41" s="789"/>
      <c r="J41" s="789"/>
      <c r="K41" s="789"/>
      <c r="L41" s="789"/>
      <c r="M41" s="789"/>
      <c r="N41" s="789"/>
      <c r="O41" s="789"/>
      <c r="P41" s="789"/>
      <c r="Q41" s="789"/>
      <c r="R41" s="789"/>
      <c r="S41" s="789"/>
      <c r="T41" s="789"/>
    </row>
    <row r="42" spans="1:21" s="42" customFormat="1" ht="17.25" customHeight="1">
      <c r="A42" s="1182">
        <v>5</v>
      </c>
      <c r="B42" s="1183">
        <v>4</v>
      </c>
      <c r="C42" s="341" t="s">
        <v>289</v>
      </c>
      <c r="D42" s="742">
        <v>102.5</v>
      </c>
      <c r="E42" s="742" t="s">
        <v>835</v>
      </c>
      <c r="F42" s="396">
        <v>101.3</v>
      </c>
      <c r="G42" s="396">
        <v>101.3</v>
      </c>
      <c r="H42" s="396">
        <v>106.6</v>
      </c>
      <c r="I42" s="396">
        <v>93.7</v>
      </c>
      <c r="J42" s="396">
        <v>102</v>
      </c>
      <c r="K42" s="396">
        <v>96.8</v>
      </c>
      <c r="L42" s="396">
        <v>90.8</v>
      </c>
      <c r="M42" s="396">
        <v>104.2</v>
      </c>
      <c r="N42" s="396">
        <v>104.4</v>
      </c>
      <c r="O42" s="396">
        <v>96.9</v>
      </c>
      <c r="P42" s="396">
        <v>77.5</v>
      </c>
      <c r="Q42" s="396">
        <v>112.7</v>
      </c>
      <c r="R42" s="396">
        <v>111.4</v>
      </c>
      <c r="S42" s="396">
        <v>98.1</v>
      </c>
      <c r="T42" s="396">
        <v>115.7</v>
      </c>
    </row>
    <row r="43" spans="1:21" ht="17.25" customHeight="1">
      <c r="A43" s="1182">
        <v>6</v>
      </c>
      <c r="B43" s="1183">
        <v>1</v>
      </c>
      <c r="C43" s="342"/>
      <c r="D43" s="742">
        <v>102.7</v>
      </c>
      <c r="E43" s="742" t="s">
        <v>835</v>
      </c>
      <c r="F43" s="742">
        <v>97.9</v>
      </c>
      <c r="G43" s="742">
        <v>98.8</v>
      </c>
      <c r="H43" s="742">
        <v>62.1</v>
      </c>
      <c r="I43" s="742">
        <v>90.9</v>
      </c>
      <c r="J43" s="742">
        <v>97.9</v>
      </c>
      <c r="K43" s="742">
        <v>97.8</v>
      </c>
      <c r="L43" s="742">
        <v>90.5</v>
      </c>
      <c r="M43" s="742">
        <v>101.3</v>
      </c>
      <c r="N43" s="742">
        <v>104.3</v>
      </c>
      <c r="O43" s="742">
        <v>106.9</v>
      </c>
      <c r="P43" s="742">
        <v>77.3</v>
      </c>
      <c r="Q43" s="742">
        <v>117.8</v>
      </c>
      <c r="R43" s="742">
        <v>111.2</v>
      </c>
      <c r="S43" s="742">
        <v>96.7</v>
      </c>
      <c r="T43" s="742">
        <v>115.8</v>
      </c>
    </row>
    <row r="44" spans="1:21" ht="17.25" customHeight="1">
      <c r="A44" s="1182"/>
      <c r="B44" s="1183">
        <v>2</v>
      </c>
      <c r="C44" s="343"/>
      <c r="D44" s="742">
        <v>102.5</v>
      </c>
      <c r="E44" s="742" t="s">
        <v>835</v>
      </c>
      <c r="F44" s="742">
        <v>97.6</v>
      </c>
      <c r="G44" s="742">
        <v>97.3</v>
      </c>
      <c r="H44" s="742">
        <v>61.7</v>
      </c>
      <c r="I44" s="742">
        <v>90.6</v>
      </c>
      <c r="J44" s="742">
        <v>97.5</v>
      </c>
      <c r="K44" s="742">
        <v>97.9</v>
      </c>
      <c r="L44" s="742">
        <v>90.4</v>
      </c>
      <c r="M44" s="742">
        <v>101</v>
      </c>
      <c r="N44" s="742">
        <v>103.2</v>
      </c>
      <c r="O44" s="742">
        <v>108.4</v>
      </c>
      <c r="P44" s="742">
        <v>78.8</v>
      </c>
      <c r="Q44" s="742">
        <v>116.4</v>
      </c>
      <c r="R44" s="742">
        <v>111.1</v>
      </c>
      <c r="S44" s="742">
        <v>96.8</v>
      </c>
      <c r="T44" s="742">
        <v>116.4</v>
      </c>
    </row>
    <row r="45" spans="1:21" ht="17.25" customHeight="1">
      <c r="A45" s="1182"/>
      <c r="B45" s="1183">
        <v>3</v>
      </c>
      <c r="C45" s="343"/>
      <c r="D45" s="742">
        <v>102.4</v>
      </c>
      <c r="E45" s="742" t="s">
        <v>835</v>
      </c>
      <c r="F45" s="742">
        <v>98.4</v>
      </c>
      <c r="G45" s="742">
        <v>98.2</v>
      </c>
      <c r="H45" s="742">
        <v>61.6</v>
      </c>
      <c r="I45" s="742">
        <v>90.4</v>
      </c>
      <c r="J45" s="742">
        <v>96.1</v>
      </c>
      <c r="K45" s="742">
        <v>97.7</v>
      </c>
      <c r="L45" s="742">
        <v>89.3</v>
      </c>
      <c r="M45" s="742">
        <v>99.1</v>
      </c>
      <c r="N45" s="742">
        <v>102.8</v>
      </c>
      <c r="O45" s="742">
        <v>108.8</v>
      </c>
      <c r="P45" s="742">
        <v>79.3</v>
      </c>
      <c r="Q45" s="742">
        <v>116.6</v>
      </c>
      <c r="R45" s="742">
        <v>110.1</v>
      </c>
      <c r="S45" s="742">
        <v>96.6</v>
      </c>
      <c r="T45" s="742">
        <v>115.8</v>
      </c>
    </row>
    <row r="46" spans="1:21" ht="17.25" customHeight="1">
      <c r="A46" s="1182"/>
      <c r="B46" s="1183">
        <v>4</v>
      </c>
      <c r="C46" s="341"/>
      <c r="D46" s="742">
        <v>102.7</v>
      </c>
      <c r="E46" s="742" t="s">
        <v>835</v>
      </c>
      <c r="F46" s="742">
        <v>99.8</v>
      </c>
      <c r="G46" s="742">
        <v>98.9</v>
      </c>
      <c r="H46" s="742">
        <v>60.6</v>
      </c>
      <c r="I46" s="742">
        <v>90.7</v>
      </c>
      <c r="J46" s="742">
        <v>95.7</v>
      </c>
      <c r="K46" s="742">
        <v>99</v>
      </c>
      <c r="L46" s="742">
        <v>88.3</v>
      </c>
      <c r="M46" s="742">
        <v>99.3</v>
      </c>
      <c r="N46" s="742">
        <v>104.6</v>
      </c>
      <c r="O46" s="742">
        <v>104.7</v>
      </c>
      <c r="P46" s="742">
        <v>81.3</v>
      </c>
      <c r="Q46" s="742">
        <v>113.9</v>
      </c>
      <c r="R46" s="742">
        <v>112.5</v>
      </c>
      <c r="S46" s="742">
        <v>97.8</v>
      </c>
      <c r="T46" s="742">
        <v>115</v>
      </c>
    </row>
    <row r="47" spans="1:21" ht="4.5" customHeight="1">
      <c r="A47" s="1557"/>
      <c r="B47" s="172"/>
      <c r="C47" s="343"/>
      <c r="D47" s="785"/>
      <c r="E47" s="785"/>
      <c r="F47" s="785"/>
      <c r="G47" s="785"/>
      <c r="H47" s="783"/>
      <c r="I47" s="785"/>
      <c r="J47" s="785"/>
      <c r="K47" s="785"/>
      <c r="L47" s="785"/>
      <c r="M47" s="785"/>
      <c r="N47" s="785"/>
      <c r="O47" s="785"/>
      <c r="P47" s="785"/>
      <c r="Q47" s="785"/>
      <c r="R47" s="785"/>
      <c r="S47" s="155"/>
      <c r="T47" s="155"/>
    </row>
    <row r="48" spans="1:21" ht="20.25" customHeight="1">
      <c r="A48" s="2098" t="s">
        <v>271</v>
      </c>
      <c r="B48" s="2098"/>
      <c r="C48" s="2099"/>
      <c r="D48" s="1558">
        <v>0.2</v>
      </c>
      <c r="E48" s="742" t="s">
        <v>835</v>
      </c>
      <c r="F48" s="1558">
        <v>-1.5</v>
      </c>
      <c r="G48" s="1558">
        <v>-2.4</v>
      </c>
      <c r="H48" s="1558">
        <v>-43.2</v>
      </c>
      <c r="I48" s="1558">
        <v>-3.2</v>
      </c>
      <c r="J48" s="1558">
        <v>-6.2</v>
      </c>
      <c r="K48" s="1558">
        <v>2.2999999999999998</v>
      </c>
      <c r="L48" s="1558">
        <v>-2.8</v>
      </c>
      <c r="M48" s="1558">
        <v>-4.7</v>
      </c>
      <c r="N48" s="1558">
        <v>0.2</v>
      </c>
      <c r="O48" s="1558">
        <v>8</v>
      </c>
      <c r="P48" s="1558">
        <v>4.9000000000000004</v>
      </c>
      <c r="Q48" s="1558">
        <v>1.1000000000000001</v>
      </c>
      <c r="R48" s="1558">
        <v>1</v>
      </c>
      <c r="S48" s="1558">
        <v>-0.3</v>
      </c>
      <c r="T48" s="1558">
        <v>-0.6</v>
      </c>
      <c r="U48" s="915"/>
    </row>
    <row r="49" spans="1:20" ht="42.75" customHeight="1">
      <c r="A49" s="1567" t="s">
        <v>1068</v>
      </c>
      <c r="B49" s="2089" t="s">
        <v>1069</v>
      </c>
      <c r="C49" s="2090"/>
      <c r="D49" s="2090"/>
      <c r="E49" s="2090"/>
      <c r="F49" s="2090"/>
      <c r="G49" s="2090"/>
      <c r="H49" s="2090"/>
      <c r="I49" s="2090"/>
      <c r="J49" s="2090"/>
      <c r="K49" s="2090"/>
      <c r="L49" s="2090"/>
      <c r="M49" s="2090"/>
      <c r="N49" s="2090"/>
      <c r="O49" s="2090"/>
      <c r="P49" s="2090"/>
      <c r="Q49" s="2090"/>
      <c r="R49" s="2090"/>
      <c r="S49" s="2092" t="s">
        <v>272</v>
      </c>
      <c r="T49" s="2092"/>
    </row>
    <row r="50" spans="1:20" ht="12" customHeight="1">
      <c r="A50" s="46"/>
      <c r="B50" s="2091"/>
      <c r="C50" s="2091"/>
      <c r="D50" s="2091"/>
      <c r="E50" s="2091"/>
      <c r="F50" s="2091"/>
      <c r="G50" s="2091"/>
      <c r="H50" s="2091"/>
      <c r="I50" s="2091"/>
      <c r="J50" s="2091"/>
      <c r="K50" s="2091"/>
      <c r="L50" s="2091"/>
      <c r="M50" s="2091"/>
      <c r="N50" s="2091"/>
      <c r="O50" s="2091"/>
      <c r="P50" s="2091"/>
      <c r="Q50" s="2091"/>
      <c r="R50" s="2091"/>
      <c r="S50" s="1562"/>
      <c r="T50" s="46"/>
    </row>
  </sheetData>
  <mergeCells count="14">
    <mergeCell ref="B49:R49"/>
    <mergeCell ref="B50:R50"/>
    <mergeCell ref="S49:T49"/>
    <mergeCell ref="P2:T2"/>
    <mergeCell ref="P18:T18"/>
    <mergeCell ref="P35:T35"/>
    <mergeCell ref="A3:C3"/>
    <mergeCell ref="S16:T16"/>
    <mergeCell ref="S32:T32"/>
    <mergeCell ref="A36:C36"/>
    <mergeCell ref="A15:C15"/>
    <mergeCell ref="A48:C48"/>
    <mergeCell ref="A19:C19"/>
    <mergeCell ref="A31:C31"/>
  </mergeCells>
  <phoneticPr fontId="3"/>
  <pageMargins left="0.39370078740157483" right="0.59055118110236227" top="0.70866141732283472" bottom="0.39370078740157483" header="0.39370078740157483" footer="0.19685039370078741"/>
  <pageSetup paperSize="9" scale="83" orientation="portrait" r:id="rId1"/>
  <headerFooter>
    <oddHeader xml:space="preserve">&amp;L&amp;"ＭＳ ゴシック,太字"&amp;18 3　労働&amp;R&amp;"ＭＳ ゴシック,太字"&amp;14 </oddHeader>
    <oddFooter>&amp;L－12－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tabColor rgb="FF92D050"/>
  </sheetPr>
  <dimension ref="A1:O64"/>
  <sheetViews>
    <sheetView view="pageBreakPreview" zoomScaleNormal="100" zoomScaleSheetLayoutView="100" workbookViewId="0"/>
  </sheetViews>
  <sheetFormatPr defaultColWidth="9" defaultRowHeight="12"/>
  <cols>
    <col min="1" max="1" width="5.1640625" style="36" customWidth="1"/>
    <col min="2" max="2" width="3.33203125" style="36" customWidth="1"/>
    <col min="3" max="3" width="9.6640625" style="36" customWidth="1"/>
    <col min="4" max="4" width="13.33203125" style="36" customWidth="1"/>
    <col min="5" max="5" width="11.6640625" style="36" customWidth="1"/>
    <col min="6" max="7" width="10" style="36" customWidth="1"/>
    <col min="8" max="8" width="10.5" style="36" customWidth="1"/>
    <col min="9" max="10" width="10" style="36" customWidth="1"/>
    <col min="11" max="11" width="3.33203125" style="36" customWidth="1"/>
    <col min="12" max="12" width="6.1640625" style="36" customWidth="1"/>
    <col min="13" max="14" width="6.6640625" style="37" customWidth="1"/>
    <col min="15" max="15" width="5.33203125" style="36" customWidth="1"/>
    <col min="16" max="16384" width="9" style="36"/>
  </cols>
  <sheetData>
    <row r="1" spans="1:14" s="21" customFormat="1" ht="18" customHeight="1">
      <c r="A1" s="1568" t="s">
        <v>732</v>
      </c>
      <c r="B1" s="129"/>
      <c r="C1" s="129"/>
      <c r="D1" s="129"/>
      <c r="E1" s="129"/>
      <c r="F1" s="129"/>
      <c r="G1" s="129"/>
      <c r="H1" s="129"/>
      <c r="I1" s="129"/>
      <c r="J1" s="780"/>
      <c r="K1" s="780"/>
      <c r="L1" s="129"/>
      <c r="M1" s="1569"/>
      <c r="N1" s="1569"/>
    </row>
    <row r="2" spans="1:14" ht="13.5" customHeight="1">
      <c r="A2" s="56"/>
      <c r="B2" s="56"/>
      <c r="C2" s="56"/>
      <c r="D2" s="317"/>
      <c r="E2" s="317"/>
      <c r="F2" s="317"/>
      <c r="G2" s="317"/>
      <c r="H2" s="317"/>
      <c r="I2" s="317"/>
      <c r="J2" s="317"/>
      <c r="K2" s="317"/>
      <c r="L2" s="317"/>
      <c r="M2" s="57"/>
      <c r="N2" s="57"/>
    </row>
    <row r="3" spans="1:14" s="287" customFormat="1" ht="15" customHeight="1">
      <c r="A3" s="2129" t="s">
        <v>44</v>
      </c>
      <c r="B3" s="2129"/>
      <c r="C3" s="2130"/>
      <c r="D3" s="2135" t="s">
        <v>717</v>
      </c>
      <c r="E3" s="479"/>
      <c r="F3" s="2138" t="s">
        <v>718</v>
      </c>
      <c r="G3" s="2141" t="s">
        <v>719</v>
      </c>
      <c r="H3" s="479"/>
      <c r="I3" s="2143" t="s">
        <v>720</v>
      </c>
      <c r="J3" s="2146" t="s">
        <v>721</v>
      </c>
      <c r="K3" s="2147"/>
      <c r="L3" s="2127"/>
      <c r="M3" s="2126" t="s">
        <v>45</v>
      </c>
      <c r="N3" s="2127"/>
    </row>
    <row r="4" spans="1:14" s="289" customFormat="1" ht="15" customHeight="1">
      <c r="A4" s="2131"/>
      <c r="B4" s="2131"/>
      <c r="C4" s="2132"/>
      <c r="D4" s="2136"/>
      <c r="E4" s="2148" t="s">
        <v>794</v>
      </c>
      <c r="F4" s="2139"/>
      <c r="G4" s="2142"/>
      <c r="H4" s="2148" t="s">
        <v>794</v>
      </c>
      <c r="I4" s="2144"/>
      <c r="J4" s="2139"/>
      <c r="K4" s="2119" t="s">
        <v>794</v>
      </c>
      <c r="L4" s="2120"/>
      <c r="M4" s="2116" t="s">
        <v>722</v>
      </c>
      <c r="N4" s="2143" t="s">
        <v>723</v>
      </c>
    </row>
    <row r="5" spans="1:14" s="289" customFormat="1" ht="15" customHeight="1">
      <c r="A5" s="2133"/>
      <c r="B5" s="2133"/>
      <c r="C5" s="2134"/>
      <c r="D5" s="2137"/>
      <c r="E5" s="2149"/>
      <c r="F5" s="2140"/>
      <c r="G5" s="2117"/>
      <c r="H5" s="2149"/>
      <c r="I5" s="2145"/>
      <c r="J5" s="2140"/>
      <c r="K5" s="2119"/>
      <c r="L5" s="2120"/>
      <c r="M5" s="2117"/>
      <c r="N5" s="2145"/>
    </row>
    <row r="6" spans="1:14" s="15" customFormat="1">
      <c r="A6" s="133"/>
      <c r="B6" s="1549"/>
      <c r="C6" s="134"/>
      <c r="D6" s="1570" t="s">
        <v>46</v>
      </c>
      <c r="E6" s="1571" t="s">
        <v>57</v>
      </c>
      <c r="F6" s="1571" t="s">
        <v>57</v>
      </c>
      <c r="G6" s="1571" t="s">
        <v>57</v>
      </c>
      <c r="H6" s="1571" t="s">
        <v>57</v>
      </c>
      <c r="I6" s="1571" t="s">
        <v>57</v>
      </c>
      <c r="J6" s="1571" t="s">
        <v>46</v>
      </c>
      <c r="K6" s="2118" t="s">
        <v>57</v>
      </c>
      <c r="L6" s="2118"/>
      <c r="M6" s="1572" t="s">
        <v>47</v>
      </c>
      <c r="N6" s="1572" t="s">
        <v>47</v>
      </c>
    </row>
    <row r="7" spans="1:14" s="35" customFormat="1" ht="13.5" customHeight="1">
      <c r="A7" s="278" t="s">
        <v>478</v>
      </c>
      <c r="B7" s="857" t="s">
        <v>484</v>
      </c>
      <c r="C7" s="136" t="s">
        <v>152</v>
      </c>
      <c r="D7" s="920">
        <v>15962</v>
      </c>
      <c r="E7" s="1334">
        <v>4412</v>
      </c>
      <c r="F7" s="1334">
        <v>33517</v>
      </c>
      <c r="G7" s="1334">
        <v>71398</v>
      </c>
      <c r="H7" s="1334">
        <v>19770</v>
      </c>
      <c r="I7" s="1334">
        <v>98234</v>
      </c>
      <c r="J7" s="1334">
        <v>4524</v>
      </c>
      <c r="K7" s="2121">
        <v>1119</v>
      </c>
      <c r="L7" s="2091"/>
      <c r="M7" s="716">
        <v>2.1</v>
      </c>
      <c r="N7" s="716">
        <v>1.38</v>
      </c>
    </row>
    <row r="8" spans="1:14" s="35" customFormat="1" ht="13.5" customHeight="1">
      <c r="A8" s="278"/>
      <c r="B8" s="857">
        <v>2</v>
      </c>
      <c r="C8" s="136"/>
      <c r="D8" s="920">
        <v>15663</v>
      </c>
      <c r="E8" s="1334">
        <v>4598</v>
      </c>
      <c r="F8" s="1334">
        <v>26812</v>
      </c>
      <c r="G8" s="1334">
        <v>79387</v>
      </c>
      <c r="H8" s="1334">
        <v>23539</v>
      </c>
      <c r="I8" s="1334">
        <v>76824</v>
      </c>
      <c r="J8" s="1334">
        <v>3735</v>
      </c>
      <c r="K8" s="2121">
        <v>903</v>
      </c>
      <c r="L8" s="2091"/>
      <c r="M8" s="716">
        <v>1.71</v>
      </c>
      <c r="N8" s="716">
        <v>0.97</v>
      </c>
    </row>
    <row r="9" spans="1:14" s="35" customFormat="1" ht="13.5" customHeight="1">
      <c r="A9" s="278"/>
      <c r="B9" s="857">
        <v>3</v>
      </c>
      <c r="C9" s="136"/>
      <c r="D9" s="920">
        <v>16233</v>
      </c>
      <c r="E9" s="1334">
        <v>4657</v>
      </c>
      <c r="F9" s="1334">
        <v>28235</v>
      </c>
      <c r="G9" s="1334">
        <v>86313</v>
      </c>
      <c r="H9" s="1334">
        <v>25284</v>
      </c>
      <c r="I9" s="1334">
        <v>80846</v>
      </c>
      <c r="J9" s="1334">
        <v>3829</v>
      </c>
      <c r="K9" s="2121">
        <v>928</v>
      </c>
      <c r="L9" s="2091"/>
      <c r="M9" s="716">
        <v>1.74</v>
      </c>
      <c r="N9" s="716">
        <v>0.94</v>
      </c>
    </row>
    <row r="10" spans="1:14" s="35" customFormat="1" ht="13.5" customHeight="1">
      <c r="A10" s="278"/>
      <c r="B10" s="857">
        <v>4</v>
      </c>
      <c r="C10" s="136"/>
      <c r="D10" s="920">
        <v>16164</v>
      </c>
      <c r="E10" s="1334">
        <v>4603</v>
      </c>
      <c r="F10" s="1334">
        <v>29795</v>
      </c>
      <c r="G10" s="1334">
        <v>84013</v>
      </c>
      <c r="H10" s="1334">
        <v>23818</v>
      </c>
      <c r="I10" s="1334">
        <v>86426</v>
      </c>
      <c r="J10" s="1334">
        <v>3825</v>
      </c>
      <c r="K10" s="2122">
        <v>915</v>
      </c>
      <c r="L10" s="2122"/>
      <c r="M10" s="716">
        <v>1.84</v>
      </c>
      <c r="N10" s="716">
        <v>1.03</v>
      </c>
    </row>
    <row r="11" spans="1:14" s="35" customFormat="1" ht="13.5" customHeight="1">
      <c r="A11" s="278"/>
      <c r="B11" s="857">
        <v>5</v>
      </c>
      <c r="C11" s="136"/>
      <c r="D11" s="920">
        <v>15890</v>
      </c>
      <c r="E11" s="1335">
        <v>4758.8999999999996</v>
      </c>
      <c r="F11" s="1334">
        <v>28838</v>
      </c>
      <c r="G11" s="1334">
        <v>82184</v>
      </c>
      <c r="H11" s="1335">
        <v>23867.8</v>
      </c>
      <c r="I11" s="1334">
        <v>83560</v>
      </c>
      <c r="J11" s="1334">
        <v>3780</v>
      </c>
      <c r="K11" s="2123">
        <v>929</v>
      </c>
      <c r="L11" s="2123"/>
      <c r="M11" s="716">
        <v>1.81</v>
      </c>
      <c r="N11" s="716">
        <v>1.02</v>
      </c>
    </row>
    <row r="12" spans="1:14">
      <c r="A12" s="183"/>
      <c r="B12" s="858"/>
      <c r="C12" s="279"/>
      <c r="D12" s="1573"/>
      <c r="E12" s="1574"/>
      <c r="F12" s="1574"/>
      <c r="G12" s="1574"/>
      <c r="H12" s="1334" t="s">
        <v>265</v>
      </c>
      <c r="I12" s="1574" t="s">
        <v>265</v>
      </c>
      <c r="J12" s="1574" t="s">
        <v>265</v>
      </c>
      <c r="K12" s="2122" t="s">
        <v>265</v>
      </c>
      <c r="L12" s="2122"/>
      <c r="M12" s="1574" t="s">
        <v>265</v>
      </c>
      <c r="N12" s="1575"/>
    </row>
    <row r="13" spans="1:14" s="15" customFormat="1" ht="13.5" customHeight="1">
      <c r="A13" s="1162">
        <v>5</v>
      </c>
      <c r="B13" s="1131">
        <v>4</v>
      </c>
      <c r="C13" s="134" t="s">
        <v>285</v>
      </c>
      <c r="D13" s="1337">
        <v>22146</v>
      </c>
      <c r="E13" s="1337">
        <v>6194</v>
      </c>
      <c r="F13" s="1337">
        <v>28822</v>
      </c>
      <c r="G13" s="1337">
        <v>86451</v>
      </c>
      <c r="H13" s="1337">
        <v>24642</v>
      </c>
      <c r="I13" s="1337">
        <v>83678</v>
      </c>
      <c r="J13" s="1337">
        <v>4001</v>
      </c>
      <c r="K13" s="1337"/>
      <c r="L13" s="1337">
        <v>934</v>
      </c>
      <c r="M13" s="1114">
        <v>1.78</v>
      </c>
      <c r="N13" s="1115">
        <v>1.02</v>
      </c>
    </row>
    <row r="14" spans="1:14" s="15" customFormat="1" ht="13.5" customHeight="1">
      <c r="A14" s="1162"/>
      <c r="B14" s="1131">
        <v>5</v>
      </c>
      <c r="C14" s="134"/>
      <c r="D14" s="1337">
        <v>17619</v>
      </c>
      <c r="E14" s="1337">
        <v>4915</v>
      </c>
      <c r="F14" s="1337">
        <v>26216</v>
      </c>
      <c r="G14" s="1337">
        <v>87981</v>
      </c>
      <c r="H14" s="1337">
        <v>24746</v>
      </c>
      <c r="I14" s="1337">
        <v>81048</v>
      </c>
      <c r="J14" s="1337">
        <v>3975</v>
      </c>
      <c r="K14" s="1337"/>
      <c r="L14" s="1337">
        <v>919</v>
      </c>
      <c r="M14" s="1114">
        <v>1.78</v>
      </c>
      <c r="N14" s="1115">
        <v>1.02</v>
      </c>
    </row>
    <row r="15" spans="1:14" s="15" customFormat="1" ht="13.5" customHeight="1">
      <c r="A15" s="1162"/>
      <c r="B15" s="1131">
        <v>6</v>
      </c>
      <c r="C15" s="134"/>
      <c r="D15" s="1337">
        <v>16089</v>
      </c>
      <c r="E15" s="1337">
        <v>4760</v>
      </c>
      <c r="F15" s="1337">
        <v>29269</v>
      </c>
      <c r="G15" s="1337">
        <v>87642</v>
      </c>
      <c r="H15" s="1337">
        <v>24771</v>
      </c>
      <c r="I15" s="1337">
        <v>81106</v>
      </c>
      <c r="J15" s="1337">
        <v>4193</v>
      </c>
      <c r="K15" s="1337"/>
      <c r="L15" s="1337">
        <v>1088</v>
      </c>
      <c r="M15" s="1114">
        <v>1.83</v>
      </c>
      <c r="N15" s="1115">
        <v>1.01</v>
      </c>
    </row>
    <row r="16" spans="1:14" s="15" customFormat="1" ht="13.5" customHeight="1">
      <c r="A16" s="1162"/>
      <c r="B16" s="1131">
        <v>7</v>
      </c>
      <c r="C16" s="134"/>
      <c r="D16" s="1337">
        <v>15194</v>
      </c>
      <c r="E16" s="1337">
        <v>4739</v>
      </c>
      <c r="F16" s="1337">
        <v>28891</v>
      </c>
      <c r="G16" s="1337">
        <v>84627</v>
      </c>
      <c r="H16" s="1337">
        <v>24435</v>
      </c>
      <c r="I16" s="1337">
        <v>80925</v>
      </c>
      <c r="J16" s="1337">
        <v>3557</v>
      </c>
      <c r="K16" s="1337"/>
      <c r="L16" s="1337">
        <v>879</v>
      </c>
      <c r="M16" s="1114">
        <v>1.79</v>
      </c>
      <c r="N16" s="1115">
        <v>1.01</v>
      </c>
    </row>
    <row r="17" spans="1:15" s="15" customFormat="1" ht="13.5" customHeight="1">
      <c r="A17" s="1162"/>
      <c r="B17" s="1131">
        <v>8</v>
      </c>
      <c r="C17" s="134"/>
      <c r="D17" s="1337">
        <v>15030</v>
      </c>
      <c r="E17" s="1337">
        <v>4529</v>
      </c>
      <c r="F17" s="1337">
        <v>26712</v>
      </c>
      <c r="G17" s="1337">
        <v>83549</v>
      </c>
      <c r="H17" s="1337">
        <v>24208</v>
      </c>
      <c r="I17" s="1337">
        <v>81576</v>
      </c>
      <c r="J17" s="1337">
        <v>3467</v>
      </c>
      <c r="K17" s="1337"/>
      <c r="L17" s="1337">
        <v>920</v>
      </c>
      <c r="M17" s="1114">
        <v>1.79</v>
      </c>
      <c r="N17" s="1115">
        <v>1</v>
      </c>
    </row>
    <row r="18" spans="1:15" s="15" customFormat="1" ht="13.5" customHeight="1">
      <c r="A18" s="1162"/>
      <c r="B18" s="1131">
        <v>9</v>
      </c>
      <c r="C18" s="134"/>
      <c r="D18" s="1337">
        <v>14968</v>
      </c>
      <c r="E18" s="1337">
        <v>4405</v>
      </c>
      <c r="F18" s="1337">
        <v>29329</v>
      </c>
      <c r="G18" s="1337">
        <v>81995</v>
      </c>
      <c r="H18" s="1337">
        <v>23663</v>
      </c>
      <c r="I18" s="1337">
        <v>82509</v>
      </c>
      <c r="J18" s="1337">
        <v>3806</v>
      </c>
      <c r="K18" s="1337"/>
      <c r="L18" s="1337">
        <v>924</v>
      </c>
      <c r="M18" s="1114">
        <v>1.83</v>
      </c>
      <c r="N18" s="1115">
        <v>1.01</v>
      </c>
    </row>
    <row r="19" spans="1:15" s="15" customFormat="1" ht="13.5" customHeight="1">
      <c r="A19" s="1162"/>
      <c r="B19" s="1131">
        <v>10</v>
      </c>
      <c r="C19" s="134"/>
      <c r="D19" s="1337">
        <v>16036</v>
      </c>
      <c r="E19" s="1337">
        <v>4650</v>
      </c>
      <c r="F19" s="1337">
        <v>31918</v>
      </c>
      <c r="G19" s="1337">
        <v>82619</v>
      </c>
      <c r="H19" s="1337">
        <v>23828</v>
      </c>
      <c r="I19" s="1337">
        <v>84825</v>
      </c>
      <c r="J19" s="1337">
        <v>3865</v>
      </c>
      <c r="K19" s="1337"/>
      <c r="L19" s="1337">
        <v>959</v>
      </c>
      <c r="M19" s="1114">
        <v>1.86</v>
      </c>
      <c r="N19" s="1115">
        <v>1.01</v>
      </c>
    </row>
    <row r="20" spans="1:15" s="15" customFormat="1" ht="13.5" customHeight="1">
      <c r="A20" s="1162"/>
      <c r="B20" s="1131">
        <v>11</v>
      </c>
      <c r="C20" s="134"/>
      <c r="D20" s="1337">
        <v>13497</v>
      </c>
      <c r="E20" s="1337">
        <v>4114</v>
      </c>
      <c r="F20" s="1337">
        <v>26874</v>
      </c>
      <c r="G20" s="1337">
        <v>79792</v>
      </c>
      <c r="H20" s="1337">
        <v>23150</v>
      </c>
      <c r="I20" s="1337">
        <v>84684</v>
      </c>
      <c r="J20" s="1337">
        <v>3627</v>
      </c>
      <c r="K20" s="1337"/>
      <c r="L20" s="1337">
        <v>846</v>
      </c>
      <c r="M20" s="1114">
        <v>1.77</v>
      </c>
      <c r="N20" s="1115">
        <v>1.01</v>
      </c>
    </row>
    <row r="21" spans="1:15" s="15" customFormat="1" ht="13.5" customHeight="1">
      <c r="A21" s="1162"/>
      <c r="B21" s="1131">
        <v>12</v>
      </c>
      <c r="C21" s="134"/>
      <c r="D21" s="1337">
        <v>11724</v>
      </c>
      <c r="E21" s="1337">
        <v>3759</v>
      </c>
      <c r="F21" s="1337">
        <v>29099</v>
      </c>
      <c r="G21" s="1337">
        <v>75779</v>
      </c>
      <c r="H21" s="1337">
        <v>22379</v>
      </c>
      <c r="I21" s="1337">
        <v>84819</v>
      </c>
      <c r="J21" s="1337">
        <v>3388</v>
      </c>
      <c r="K21" s="1337"/>
      <c r="L21" s="1337">
        <v>863</v>
      </c>
      <c r="M21" s="1114">
        <v>1.81</v>
      </c>
      <c r="N21" s="1115">
        <v>1.01</v>
      </c>
    </row>
    <row r="22" spans="1:15" s="15" customFormat="1" ht="13.5" customHeight="1">
      <c r="A22" s="1162">
        <v>6</v>
      </c>
      <c r="B22" s="1131">
        <v>1</v>
      </c>
      <c r="C22" s="134"/>
      <c r="D22" s="1337">
        <v>16581</v>
      </c>
      <c r="E22" s="1337">
        <v>5055</v>
      </c>
      <c r="F22" s="1337">
        <v>31315</v>
      </c>
      <c r="G22" s="1337">
        <v>76374</v>
      </c>
      <c r="H22" s="1337">
        <v>22759</v>
      </c>
      <c r="I22" s="1337">
        <v>84796</v>
      </c>
      <c r="J22" s="1337">
        <v>2901</v>
      </c>
      <c r="K22" s="1337"/>
      <c r="L22" s="1337">
        <v>771</v>
      </c>
      <c r="M22" s="1114">
        <v>1.82</v>
      </c>
      <c r="N22" s="1115">
        <v>1.02</v>
      </c>
    </row>
    <row r="23" spans="1:15" s="15" customFormat="1" ht="13.5" customHeight="1">
      <c r="A23" s="1162"/>
      <c r="B23" s="1131">
        <v>2</v>
      </c>
      <c r="C23" s="134"/>
      <c r="D23" s="1337">
        <v>16135</v>
      </c>
      <c r="E23" s="1337">
        <v>5105</v>
      </c>
      <c r="F23" s="1337">
        <v>29459</v>
      </c>
      <c r="G23" s="1337">
        <v>78796</v>
      </c>
      <c r="H23" s="1337">
        <v>23614</v>
      </c>
      <c r="I23" s="1337">
        <v>87113</v>
      </c>
      <c r="J23" s="1337">
        <v>3900</v>
      </c>
      <c r="K23" s="1337"/>
      <c r="L23" s="1337">
        <v>914</v>
      </c>
      <c r="M23" s="1114">
        <v>1.87</v>
      </c>
      <c r="N23" s="1115">
        <v>1.03</v>
      </c>
    </row>
    <row r="24" spans="1:15" s="15" customFormat="1" ht="13.5" customHeight="1">
      <c r="A24" s="1162"/>
      <c r="B24" s="1131">
        <v>3</v>
      </c>
      <c r="C24" s="134"/>
      <c r="D24" s="1337">
        <v>15661</v>
      </c>
      <c r="E24" s="1337">
        <v>4882</v>
      </c>
      <c r="F24" s="1337">
        <v>28151</v>
      </c>
      <c r="G24" s="1337">
        <v>80605</v>
      </c>
      <c r="H24" s="1337">
        <v>24219</v>
      </c>
      <c r="I24" s="1337">
        <v>85635</v>
      </c>
      <c r="J24" s="1337">
        <v>4675</v>
      </c>
      <c r="K24" s="1337"/>
      <c r="L24" s="1337">
        <v>1132</v>
      </c>
      <c r="M24" s="1114">
        <v>1.92</v>
      </c>
      <c r="N24" s="1115">
        <v>1.04</v>
      </c>
    </row>
    <row r="25" spans="1:15" s="15" customFormat="1" ht="13.5" customHeight="1">
      <c r="A25" s="1162"/>
      <c r="B25" s="1131">
        <v>4</v>
      </c>
      <c r="C25" s="134"/>
      <c r="D25" s="553">
        <v>22571</v>
      </c>
      <c r="E25" s="1337">
        <v>6528</v>
      </c>
      <c r="F25" s="1337">
        <v>27599</v>
      </c>
      <c r="G25" s="1337">
        <v>86192</v>
      </c>
      <c r="H25" s="1337">
        <v>25566</v>
      </c>
      <c r="I25" s="1337">
        <v>81693</v>
      </c>
      <c r="J25" s="1337">
        <v>4110</v>
      </c>
      <c r="K25" s="1337"/>
      <c r="L25" s="1337">
        <v>996</v>
      </c>
      <c r="M25" s="1576">
        <v>1.73</v>
      </c>
      <c r="N25" s="1576">
        <v>1.01</v>
      </c>
    </row>
    <row r="26" spans="1:15" s="15" customFormat="1">
      <c r="A26" s="139"/>
      <c r="B26" s="859"/>
      <c r="C26" s="138"/>
      <c r="D26" s="1172"/>
      <c r="E26" s="1172"/>
      <c r="F26" s="1172"/>
      <c r="G26" s="1172"/>
      <c r="H26" s="1172"/>
      <c r="I26" s="1172"/>
      <c r="J26" s="1172"/>
      <c r="K26" s="2112"/>
      <c r="L26" s="2112"/>
      <c r="M26" s="1172"/>
      <c r="N26" s="1172"/>
    </row>
    <row r="27" spans="1:15" s="15" customFormat="1">
      <c r="A27" s="2061" t="s">
        <v>843</v>
      </c>
      <c r="B27" s="2061"/>
      <c r="C27" s="2062"/>
      <c r="D27" s="1323">
        <v>2.5</v>
      </c>
      <c r="E27" s="1120" t="s">
        <v>476</v>
      </c>
      <c r="F27" s="1323">
        <v>-7.2</v>
      </c>
      <c r="G27" s="1323">
        <v>-0.8</v>
      </c>
      <c r="H27" s="1120" t="s">
        <v>476</v>
      </c>
      <c r="I27" s="1323">
        <v>-3.2</v>
      </c>
      <c r="J27" s="1120" t="s">
        <v>476</v>
      </c>
      <c r="K27" s="1120"/>
      <c r="L27" s="1120" t="s">
        <v>476</v>
      </c>
      <c r="M27" s="1577">
        <f>M25-M24</f>
        <v>-0.18999999999999995</v>
      </c>
      <c r="N27" s="1577">
        <f>N25-N24</f>
        <v>-3.0000000000000027E-2</v>
      </c>
      <c r="O27" s="46"/>
    </row>
    <row r="28" spans="1:15" s="15" customFormat="1" ht="13.5" customHeight="1">
      <c r="A28" s="2124" t="s">
        <v>271</v>
      </c>
      <c r="B28" s="2124"/>
      <c r="C28" s="2125"/>
      <c r="D28" s="964">
        <f>(D25-D13)/D13*100</f>
        <v>1.9190824528131492</v>
      </c>
      <c r="E28" s="1333">
        <f t="shared" ref="E28:J28" si="0">(E25-E13)/E13*100</f>
        <v>5.3923151436874397</v>
      </c>
      <c r="F28" s="1333">
        <f t="shared" si="0"/>
        <v>-4.2432863784608976</v>
      </c>
      <c r="G28" s="1333">
        <f t="shared" si="0"/>
        <v>-0.29959167620964477</v>
      </c>
      <c r="H28" s="1333">
        <f t="shared" si="0"/>
        <v>3.7496956415875333</v>
      </c>
      <c r="I28" s="1333">
        <f t="shared" si="0"/>
        <v>-2.3721886278352735</v>
      </c>
      <c r="J28" s="1333">
        <f t="shared" si="0"/>
        <v>2.7243189202699325</v>
      </c>
      <c r="K28" s="2111">
        <f>(L25-L13)/L13*100</f>
        <v>6.6381156316916492</v>
      </c>
      <c r="L28" s="2111"/>
      <c r="M28" s="833" t="s">
        <v>929</v>
      </c>
      <c r="N28" s="833" t="s">
        <v>929</v>
      </c>
      <c r="O28" s="911" t="s">
        <v>922</v>
      </c>
    </row>
    <row r="29" spans="1:15" s="15" customFormat="1" ht="13.5" customHeight="1">
      <c r="A29" s="1326"/>
      <c r="B29" s="1326"/>
      <c r="C29" s="1326"/>
      <c r="D29" s="1578"/>
      <c r="E29" s="1578"/>
      <c r="F29" s="1578"/>
      <c r="G29" s="1578"/>
      <c r="H29" s="1578"/>
      <c r="I29" s="1578"/>
      <c r="J29" s="46"/>
      <c r="K29" s="46"/>
      <c r="L29" s="1317"/>
      <c r="M29" s="212"/>
      <c r="N29" s="1579" t="s">
        <v>49</v>
      </c>
    </row>
    <row r="30" spans="1:15" s="15" customFormat="1" ht="10.5" customHeight="1">
      <c r="A30" s="1580" t="s">
        <v>48</v>
      </c>
      <c r="B30" s="582" t="s">
        <v>765</v>
      </c>
      <c r="C30" s="549"/>
      <c r="D30" s="549"/>
      <c r="E30" s="549"/>
      <c r="F30" s="549"/>
      <c r="G30" s="549"/>
      <c r="H30" s="549"/>
      <c r="I30" s="549"/>
      <c r="J30" s="1171"/>
      <c r="K30" s="1171"/>
      <c r="L30" s="1171"/>
      <c r="M30" s="1581"/>
      <c r="N30" s="1171"/>
    </row>
    <row r="31" spans="1:15" ht="10.5" customHeight="1">
      <c r="A31" s="549"/>
      <c r="B31" s="2128" t="s">
        <v>1030</v>
      </c>
      <c r="C31" s="2128"/>
      <c r="D31" s="2128"/>
      <c r="E31" s="2128"/>
      <c r="F31" s="2128"/>
      <c r="G31" s="2128"/>
      <c r="H31" s="2128"/>
      <c r="I31" s="2128"/>
      <c r="J31" s="2128"/>
      <c r="K31" s="2128"/>
      <c r="L31" s="2128"/>
      <c r="M31" s="2128"/>
      <c r="N31" s="2128"/>
    </row>
    <row r="32" spans="1:15" ht="10.5" customHeight="1">
      <c r="A32" s="549"/>
      <c r="B32" s="2128"/>
      <c r="C32" s="2128"/>
      <c r="D32" s="2128"/>
      <c r="E32" s="2128"/>
      <c r="F32" s="2128"/>
      <c r="G32" s="2128"/>
      <c r="H32" s="2128"/>
      <c r="I32" s="2128"/>
      <c r="J32" s="2128"/>
      <c r="K32" s="2128"/>
      <c r="L32" s="2128"/>
      <c r="M32" s="2128"/>
      <c r="N32" s="2128"/>
    </row>
    <row r="33" spans="1:14" ht="10.5" customHeight="1">
      <c r="A33" s="583"/>
      <c r="B33" s="583" t="s">
        <v>679</v>
      </c>
      <c r="C33" s="549"/>
      <c r="D33" s="549"/>
      <c r="E33" s="549"/>
      <c r="F33" s="549"/>
      <c r="G33" s="549"/>
      <c r="H33" s="549"/>
      <c r="I33" s="549"/>
      <c r="J33" s="549"/>
      <c r="K33" s="549"/>
      <c r="L33" s="549"/>
      <c r="M33" s="1582"/>
      <c r="N33" s="1582"/>
    </row>
    <row r="34" spans="1:14" ht="10.5" customHeight="1">
      <c r="A34" s="549"/>
      <c r="B34" s="1327" t="s">
        <v>680</v>
      </c>
      <c r="C34" s="1336"/>
      <c r="D34" s="1336"/>
      <c r="E34" s="1336"/>
      <c r="F34" s="1336"/>
      <c r="G34" s="1336"/>
      <c r="H34" s="1336"/>
      <c r="I34" s="1336"/>
      <c r="J34" s="1336"/>
      <c r="K34" s="1336"/>
      <c r="L34" s="1336"/>
      <c r="M34" s="1336"/>
      <c r="N34" s="1336"/>
    </row>
    <row r="35" spans="1:14" ht="12" customHeight="1">
      <c r="A35" s="317"/>
      <c r="B35" s="584"/>
      <c r="C35" s="582"/>
      <c r="D35" s="584"/>
      <c r="E35" s="584"/>
      <c r="F35" s="584"/>
      <c r="G35" s="584"/>
      <c r="H35" s="584"/>
      <c r="I35" s="584"/>
      <c r="J35" s="584"/>
      <c r="K35" s="584"/>
      <c r="L35" s="584"/>
      <c r="M35" s="584"/>
      <c r="N35" s="584"/>
    </row>
    <row r="36" spans="1:14" ht="11.25" customHeight="1">
      <c r="A36" s="317"/>
      <c r="B36" s="317"/>
      <c r="C36" s="317"/>
      <c r="D36" s="317"/>
      <c r="E36" s="317"/>
      <c r="F36" s="317"/>
      <c r="G36" s="317"/>
      <c r="H36" s="317"/>
      <c r="I36" s="317"/>
      <c r="J36" s="317"/>
      <c r="K36" s="317"/>
      <c r="L36" s="317"/>
      <c r="M36" s="57"/>
      <c r="N36" s="57"/>
    </row>
    <row r="37" spans="1:14" s="21" customFormat="1" ht="18">
      <c r="A37" s="1568" t="s">
        <v>731</v>
      </c>
      <c r="B37" s="340"/>
      <c r="C37" s="340"/>
      <c r="D37" s="129"/>
      <c r="E37" s="129"/>
      <c r="F37" s="129"/>
      <c r="G37" s="129"/>
      <c r="H37" s="129"/>
      <c r="I37" s="129"/>
      <c r="J37" s="129"/>
      <c r="K37" s="129"/>
      <c r="L37" s="129"/>
      <c r="M37" s="1569"/>
      <c r="N37" s="1569"/>
    </row>
    <row r="38" spans="1:14" ht="13.5" customHeight="1">
      <c r="A38" s="317"/>
      <c r="B38" s="317"/>
      <c r="C38" s="317"/>
      <c r="D38" s="317"/>
      <c r="E38" s="317"/>
      <c r="F38" s="317"/>
      <c r="G38" s="317"/>
      <c r="H38" s="317"/>
      <c r="I38" s="317"/>
      <c r="J38" s="317"/>
      <c r="K38" s="317"/>
      <c r="L38" s="56"/>
      <c r="M38" s="57"/>
      <c r="N38" s="57"/>
    </row>
    <row r="39" spans="1:14" s="51" customFormat="1" ht="33.75" customHeight="1">
      <c r="A39" s="2094" t="s">
        <v>44</v>
      </c>
      <c r="B39" s="2094"/>
      <c r="C39" s="2095"/>
      <c r="D39" s="639" t="s">
        <v>796</v>
      </c>
      <c r="E39" s="480" t="s">
        <v>797</v>
      </c>
      <c r="F39" s="480" t="s">
        <v>283</v>
      </c>
      <c r="G39" s="480" t="s">
        <v>50</v>
      </c>
      <c r="H39" s="480" t="s">
        <v>51</v>
      </c>
      <c r="I39" s="480" t="s">
        <v>52</v>
      </c>
      <c r="J39" s="2113" t="s">
        <v>284</v>
      </c>
      <c r="K39" s="2114"/>
      <c r="L39" s="49"/>
      <c r="M39" s="50"/>
      <c r="N39" s="50"/>
    </row>
    <row r="40" spans="1:14" ht="12" customHeight="1">
      <c r="A40" s="52"/>
      <c r="B40" s="53"/>
      <c r="C40" s="54"/>
      <c r="D40" s="55" t="s">
        <v>795</v>
      </c>
      <c r="E40" s="55" t="s">
        <v>53</v>
      </c>
      <c r="F40" s="55" t="s">
        <v>46</v>
      </c>
      <c r="G40" s="55" t="s">
        <v>46</v>
      </c>
      <c r="H40" s="55" t="s">
        <v>199</v>
      </c>
      <c r="I40" s="55" t="s">
        <v>199</v>
      </c>
      <c r="J40" s="2115" t="s">
        <v>54</v>
      </c>
      <c r="K40" s="2115"/>
      <c r="L40" s="56"/>
      <c r="M40" s="57"/>
      <c r="N40" s="57"/>
    </row>
    <row r="41" spans="1:14" s="35" customFormat="1" ht="13.5" customHeight="1">
      <c r="A41" s="278" t="s">
        <v>478</v>
      </c>
      <c r="B41" s="857" t="s">
        <v>484</v>
      </c>
      <c r="C41" s="136" t="s">
        <v>151</v>
      </c>
      <c r="D41" s="1331">
        <v>82805</v>
      </c>
      <c r="E41" s="1331">
        <v>1427695</v>
      </c>
      <c r="F41" s="1334">
        <v>159509</v>
      </c>
      <c r="G41" s="1331">
        <v>58859</v>
      </c>
      <c r="H41" s="1331">
        <v>48568</v>
      </c>
      <c r="I41" s="1331">
        <v>17690</v>
      </c>
      <c r="J41" s="2106">
        <v>27659439</v>
      </c>
      <c r="K41" s="2105"/>
      <c r="L41" s="1583"/>
      <c r="M41" s="1584"/>
      <c r="N41" s="1584"/>
    </row>
    <row r="42" spans="1:14" s="35" customFormat="1" ht="13.5" customHeight="1">
      <c r="A42" s="278"/>
      <c r="B42" s="857">
        <v>2</v>
      </c>
      <c r="C42" s="136"/>
      <c r="D42" s="1331">
        <v>84679</v>
      </c>
      <c r="E42" s="1331">
        <v>1434917</v>
      </c>
      <c r="F42" s="1334">
        <v>155863</v>
      </c>
      <c r="G42" s="418">
        <v>65041</v>
      </c>
      <c r="H42" s="1331">
        <v>56524</v>
      </c>
      <c r="I42" s="1331">
        <v>21028</v>
      </c>
      <c r="J42" s="2104">
        <v>39625422</v>
      </c>
      <c r="K42" s="2105"/>
      <c r="L42" s="1585"/>
      <c r="M42" s="1584"/>
      <c r="N42" s="1584"/>
    </row>
    <row r="43" spans="1:14" s="35" customFormat="1" ht="13.5" customHeight="1">
      <c r="A43" s="278"/>
      <c r="B43" s="857">
        <v>3</v>
      </c>
      <c r="C43" s="136"/>
      <c r="D43" s="1331">
        <v>86101</v>
      </c>
      <c r="E43" s="1331">
        <v>1430330</v>
      </c>
      <c r="F43" s="1334">
        <v>153743</v>
      </c>
      <c r="G43" s="1330">
        <v>57702</v>
      </c>
      <c r="H43" s="1331">
        <v>50591</v>
      </c>
      <c r="I43" s="1331">
        <v>19846</v>
      </c>
      <c r="J43" s="2106">
        <v>40151191</v>
      </c>
      <c r="K43" s="2105"/>
      <c r="L43" s="1585"/>
      <c r="M43" s="1584"/>
      <c r="N43" s="1584"/>
    </row>
    <row r="44" spans="1:14" s="35" customFormat="1" ht="13.5" customHeight="1">
      <c r="A44" s="278"/>
      <c r="B44" s="857">
        <v>4</v>
      </c>
      <c r="C44" s="136"/>
      <c r="D44" s="1331">
        <v>86916</v>
      </c>
      <c r="E44" s="1331">
        <v>1423851</v>
      </c>
      <c r="F44" s="1334">
        <v>162235</v>
      </c>
      <c r="G44" s="1330">
        <v>59048</v>
      </c>
      <c r="H44" s="1330">
        <v>50673</v>
      </c>
      <c r="I44" s="1331">
        <v>18598</v>
      </c>
      <c r="J44" s="2106">
        <v>30984905</v>
      </c>
      <c r="K44" s="2106"/>
      <c r="L44" s="1585"/>
      <c r="M44" s="1584"/>
      <c r="N44" s="1584"/>
    </row>
    <row r="45" spans="1:14" s="35" customFormat="1" ht="13.5" customHeight="1">
      <c r="A45" s="278"/>
      <c r="B45" s="857">
        <v>5</v>
      </c>
      <c r="C45" s="136"/>
      <c r="D45" s="1331">
        <v>87087</v>
      </c>
      <c r="E45" s="1331">
        <v>1425157</v>
      </c>
      <c r="F45" s="1335">
        <v>164591</v>
      </c>
      <c r="G45" s="1330">
        <v>61374</v>
      </c>
      <c r="H45" s="1330">
        <v>53321</v>
      </c>
      <c r="I45" s="1331">
        <v>19783</v>
      </c>
      <c r="J45" s="2107">
        <v>31976745</v>
      </c>
      <c r="K45" s="2091"/>
      <c r="L45" s="1585"/>
      <c r="M45" s="1584"/>
      <c r="N45" s="1584"/>
    </row>
    <row r="46" spans="1:14" ht="13.5" customHeight="1">
      <c r="A46" s="183"/>
      <c r="B46" s="858"/>
      <c r="C46" s="279"/>
      <c r="D46" s="1574"/>
      <c r="E46" s="1574"/>
      <c r="F46" s="1574"/>
      <c r="G46" s="1586"/>
      <c r="H46" s="1574"/>
      <c r="I46" s="1574"/>
      <c r="J46" s="2109"/>
      <c r="K46" s="2109"/>
      <c r="L46" s="1587"/>
      <c r="M46" s="57"/>
      <c r="N46" s="57"/>
    </row>
    <row r="47" spans="1:14" s="15" customFormat="1" ht="13.5" customHeight="1">
      <c r="A47" s="1162">
        <v>5</v>
      </c>
      <c r="B47" s="1131">
        <v>4</v>
      </c>
      <c r="C47" s="134" t="s">
        <v>285</v>
      </c>
      <c r="D47" s="1337">
        <v>87024</v>
      </c>
      <c r="E47" s="1337">
        <v>1414251</v>
      </c>
      <c r="F47" s="1337">
        <v>29779</v>
      </c>
      <c r="G47" s="553">
        <v>7172</v>
      </c>
      <c r="H47" s="766">
        <v>4426</v>
      </c>
      <c r="I47" s="1119">
        <v>16871</v>
      </c>
      <c r="J47" s="2108">
        <v>2124894</v>
      </c>
      <c r="K47" s="2108"/>
      <c r="L47" s="1588"/>
      <c r="M47" s="1562"/>
      <c r="N47" s="1562"/>
    </row>
    <row r="48" spans="1:14" s="15" customFormat="1" ht="13.5" customHeight="1">
      <c r="A48" s="1162"/>
      <c r="B48" s="1131">
        <v>5</v>
      </c>
      <c r="C48" s="134"/>
      <c r="D48" s="1337">
        <v>87162</v>
      </c>
      <c r="E48" s="1337">
        <v>1433005</v>
      </c>
      <c r="F48" s="1337">
        <v>13194</v>
      </c>
      <c r="G48" s="553">
        <v>7072</v>
      </c>
      <c r="H48" s="766">
        <v>6367</v>
      </c>
      <c r="I48" s="1119">
        <v>19550</v>
      </c>
      <c r="J48" s="2108">
        <v>2607943.872</v>
      </c>
      <c r="K48" s="2108"/>
      <c r="L48" s="1588"/>
      <c r="M48" s="1562"/>
      <c r="N48" s="1562"/>
    </row>
    <row r="49" spans="1:15" s="15" customFormat="1" ht="13.5" customHeight="1">
      <c r="A49" s="1162"/>
      <c r="B49" s="1131">
        <v>6</v>
      </c>
      <c r="C49" s="134"/>
      <c r="D49" s="1337">
        <v>87251</v>
      </c>
      <c r="E49" s="1337">
        <v>1433614</v>
      </c>
      <c r="F49" s="1337">
        <v>12134</v>
      </c>
      <c r="G49" s="553">
        <v>5357</v>
      </c>
      <c r="H49" s="766">
        <v>4907</v>
      </c>
      <c r="I49" s="1119">
        <v>20542</v>
      </c>
      <c r="J49" s="2102">
        <v>2737242.747</v>
      </c>
      <c r="K49" s="2102"/>
      <c r="L49" s="1588"/>
      <c r="M49" s="1562"/>
      <c r="N49" s="1562"/>
    </row>
    <row r="50" spans="1:15" s="15" customFormat="1" ht="13.5" customHeight="1">
      <c r="A50" s="1162"/>
      <c r="B50" s="1131">
        <v>7</v>
      </c>
      <c r="C50" s="134"/>
      <c r="D50" s="1337">
        <v>87182</v>
      </c>
      <c r="E50" s="1337">
        <v>1431785</v>
      </c>
      <c r="F50" s="1337">
        <v>13265</v>
      </c>
      <c r="G50" s="553">
        <v>4882</v>
      </c>
      <c r="H50" s="766">
        <v>5254</v>
      </c>
      <c r="I50" s="1119">
        <v>21919</v>
      </c>
      <c r="J50" s="2102">
        <v>2751560</v>
      </c>
      <c r="K50" s="2102"/>
      <c r="L50" s="1588"/>
      <c r="M50" s="1562"/>
      <c r="N50" s="1562"/>
    </row>
    <row r="51" spans="1:15" s="15" customFormat="1" ht="13.5" customHeight="1">
      <c r="A51" s="1162"/>
      <c r="B51" s="1131">
        <v>8</v>
      </c>
      <c r="C51" s="134"/>
      <c r="D51" s="1337">
        <v>86931</v>
      </c>
      <c r="E51" s="1337">
        <v>1431149</v>
      </c>
      <c r="F51" s="1337">
        <v>12211</v>
      </c>
      <c r="G51" s="553">
        <v>4925</v>
      </c>
      <c r="H51" s="766">
        <v>5288</v>
      </c>
      <c r="I51" s="1119">
        <v>23042</v>
      </c>
      <c r="J51" s="2102">
        <v>3425379</v>
      </c>
      <c r="K51" s="2102"/>
      <c r="L51" s="1588"/>
      <c r="M51" s="1562"/>
      <c r="N51" s="1562"/>
    </row>
    <row r="52" spans="1:15" s="15" customFormat="1" ht="13.5" customHeight="1">
      <c r="A52" s="1162"/>
      <c r="B52" s="1131">
        <v>9</v>
      </c>
      <c r="C52" s="134"/>
      <c r="D52" s="1337">
        <v>86691</v>
      </c>
      <c r="E52" s="1337">
        <v>1431084</v>
      </c>
      <c r="F52" s="1337">
        <v>12545</v>
      </c>
      <c r="G52" s="553">
        <v>4800</v>
      </c>
      <c r="H52" s="766">
        <v>3730</v>
      </c>
      <c r="I52" s="1119">
        <v>21349</v>
      </c>
      <c r="J52" s="2102">
        <v>2777613</v>
      </c>
      <c r="K52" s="2102"/>
      <c r="L52" s="1588"/>
      <c r="M52" s="1562"/>
      <c r="N52" s="1562"/>
    </row>
    <row r="53" spans="1:15" s="15" customFormat="1" ht="13.5" customHeight="1">
      <c r="A53" s="1162"/>
      <c r="B53" s="1131">
        <v>10</v>
      </c>
      <c r="C53" s="134"/>
      <c r="D53" s="1337">
        <v>86824</v>
      </c>
      <c r="E53" s="1337">
        <v>1428384</v>
      </c>
      <c r="F53" s="1337">
        <v>14378</v>
      </c>
      <c r="G53" s="553">
        <v>5280</v>
      </c>
      <c r="H53" s="766">
        <v>4144</v>
      </c>
      <c r="I53" s="1119">
        <v>21154</v>
      </c>
      <c r="J53" s="2102">
        <v>2841014.696</v>
      </c>
      <c r="K53" s="2102"/>
      <c r="L53" s="1588"/>
      <c r="M53" s="1562"/>
      <c r="N53" s="1562"/>
    </row>
    <row r="54" spans="1:15" s="15" customFormat="1" ht="13.5" customHeight="1">
      <c r="A54" s="1162"/>
      <c r="B54" s="1131">
        <v>11</v>
      </c>
      <c r="C54" s="134"/>
      <c r="D54" s="1337">
        <v>86883</v>
      </c>
      <c r="E54" s="1337">
        <v>1432613</v>
      </c>
      <c r="F54" s="1337">
        <v>10102</v>
      </c>
      <c r="G54" s="553">
        <v>4435</v>
      </c>
      <c r="H54" s="766">
        <v>4437</v>
      </c>
      <c r="I54" s="1119">
        <v>19797</v>
      </c>
      <c r="J54" s="2102">
        <v>2778711</v>
      </c>
      <c r="K54" s="2102"/>
      <c r="L54" s="1588"/>
      <c r="M54" s="1562"/>
      <c r="N54" s="1562"/>
    </row>
    <row r="55" spans="1:15" s="15" customFormat="1" ht="13.5" customHeight="1">
      <c r="A55" s="1162"/>
      <c r="B55" s="1131">
        <v>12</v>
      </c>
      <c r="C55" s="134"/>
      <c r="D55" s="1337">
        <v>86918</v>
      </c>
      <c r="E55" s="1337">
        <v>1432125</v>
      </c>
      <c r="F55" s="1337">
        <v>9447</v>
      </c>
      <c r="G55" s="553">
        <v>3578</v>
      </c>
      <c r="H55" s="766">
        <v>3704</v>
      </c>
      <c r="I55" s="1119">
        <v>18756</v>
      </c>
      <c r="J55" s="2102">
        <v>2363515</v>
      </c>
      <c r="K55" s="2102"/>
      <c r="L55" s="1588"/>
      <c r="M55" s="1562"/>
      <c r="N55" s="1562"/>
    </row>
    <row r="56" spans="1:15" s="15" customFormat="1" ht="13.5" customHeight="1">
      <c r="A56" s="1162">
        <v>6</v>
      </c>
      <c r="B56" s="1131">
        <v>1</v>
      </c>
      <c r="C56" s="134"/>
      <c r="D56" s="1337">
        <v>87051</v>
      </c>
      <c r="E56" s="1337">
        <v>1428034</v>
      </c>
      <c r="F56" s="1337">
        <v>14021</v>
      </c>
      <c r="G56" s="553">
        <v>4656</v>
      </c>
      <c r="H56" s="766">
        <v>3832</v>
      </c>
      <c r="I56" s="1119">
        <v>19032</v>
      </c>
      <c r="J56" s="2103">
        <v>2813907</v>
      </c>
      <c r="K56" s="2103"/>
      <c r="L56" s="1588"/>
      <c r="M56" s="1562"/>
      <c r="N56" s="1562"/>
    </row>
    <row r="57" spans="1:15" s="15" customFormat="1" ht="13.5" customHeight="1">
      <c r="A57" s="1162"/>
      <c r="B57" s="1131">
        <v>2</v>
      </c>
      <c r="C57" s="134"/>
      <c r="D57" s="1337">
        <v>87092</v>
      </c>
      <c r="E57" s="1337">
        <v>1427151</v>
      </c>
      <c r="F57" s="1337">
        <v>11343</v>
      </c>
      <c r="G57" s="404">
        <v>4688</v>
      </c>
      <c r="H57" s="798">
        <v>4000</v>
      </c>
      <c r="I57" s="1039">
        <v>18139</v>
      </c>
      <c r="J57" s="2103">
        <v>2439721.8110000002</v>
      </c>
      <c r="K57" s="2103"/>
      <c r="L57" s="1588"/>
      <c r="M57" s="1562"/>
      <c r="N57" s="1562"/>
    </row>
    <row r="58" spans="1:15" s="15" customFormat="1" ht="13.5" customHeight="1">
      <c r="A58" s="1162"/>
      <c r="B58" s="1131">
        <v>3</v>
      </c>
      <c r="C58" s="134"/>
      <c r="D58" s="1337">
        <v>87087</v>
      </c>
      <c r="E58" s="1329">
        <v>1425157</v>
      </c>
      <c r="F58" s="1337">
        <v>12172</v>
      </c>
      <c r="G58" s="404">
        <v>4529</v>
      </c>
      <c r="H58" s="798">
        <v>3232</v>
      </c>
      <c r="I58" s="1039">
        <v>17250</v>
      </c>
      <c r="J58" s="2103">
        <v>2315241.574</v>
      </c>
      <c r="K58" s="2103"/>
      <c r="L58" s="1589"/>
      <c r="M58" s="1562"/>
      <c r="N58" s="1562"/>
    </row>
    <row r="59" spans="1:15" s="15" customFormat="1" ht="13.5" customHeight="1">
      <c r="A59" s="1162"/>
      <c r="B59" s="1131">
        <v>4</v>
      </c>
      <c r="C59" s="134"/>
      <c r="D59" s="1337">
        <v>87235</v>
      </c>
      <c r="E59" s="1337">
        <v>1410233</v>
      </c>
      <c r="F59" s="1337">
        <v>30081</v>
      </c>
      <c r="G59" s="1337">
        <v>7117</v>
      </c>
      <c r="H59" s="1337">
        <v>4570</v>
      </c>
      <c r="I59" s="1337">
        <v>17974</v>
      </c>
      <c r="J59" s="2110">
        <v>2314991.5610000002</v>
      </c>
      <c r="K59" s="2091"/>
      <c r="L59" s="46"/>
      <c r="M59" s="46"/>
      <c r="N59" s="46"/>
    </row>
    <row r="60" spans="1:15" s="15" customFormat="1">
      <c r="A60" s="139"/>
      <c r="B60" s="853"/>
      <c r="C60" s="138"/>
      <c r="D60" s="1172"/>
      <c r="E60" s="1172"/>
      <c r="F60" s="1172"/>
      <c r="G60" s="1172"/>
      <c r="H60" s="1172"/>
      <c r="I60" s="1172"/>
      <c r="J60" s="2112"/>
      <c r="K60" s="2112"/>
      <c r="L60" s="1589"/>
      <c r="M60" s="1562"/>
      <c r="N60" s="1562"/>
    </row>
    <row r="61" spans="1:15" s="15" customFormat="1" ht="13.5" customHeight="1">
      <c r="A61" s="2124" t="s">
        <v>271</v>
      </c>
      <c r="B61" s="2124"/>
      <c r="C61" s="2125"/>
      <c r="D61" s="1333">
        <f>(D59-D47)/D47*100</f>
        <v>0.24246184960470674</v>
      </c>
      <c r="E61" s="1333">
        <f t="shared" ref="E61:J61" si="1">(E59-E47)/E47*100</f>
        <v>-0.28410798366060902</v>
      </c>
      <c r="F61" s="1333">
        <f t="shared" si="1"/>
        <v>1.0141374794318143</v>
      </c>
      <c r="G61" s="1333">
        <f t="shared" si="1"/>
        <v>-0.76687116564417179</v>
      </c>
      <c r="H61" s="1333">
        <f t="shared" si="1"/>
        <v>3.253502033438771</v>
      </c>
      <c r="I61" s="1333">
        <f t="shared" si="1"/>
        <v>6.5378460079426226</v>
      </c>
      <c r="J61" s="2111">
        <f t="shared" si="1"/>
        <v>8.9462138346665867</v>
      </c>
      <c r="K61" s="2111"/>
      <c r="L61" s="1589"/>
      <c r="M61" s="1562"/>
      <c r="N61" s="1562"/>
      <c r="O61" s="911" t="s">
        <v>922</v>
      </c>
    </row>
    <row r="62" spans="1:15" s="15" customFormat="1">
      <c r="A62" s="1590" t="s">
        <v>224</v>
      </c>
      <c r="B62" s="1591" t="s">
        <v>677</v>
      </c>
      <c r="C62" s="1590"/>
      <c r="D62" s="549"/>
      <c r="E62" s="154"/>
      <c r="F62" s="241"/>
      <c r="G62" s="241"/>
      <c r="H62" s="241"/>
      <c r="I62" s="241" t="s">
        <v>403</v>
      </c>
      <c r="J62" s="155"/>
      <c r="K62" s="155"/>
      <c r="L62" s="46"/>
      <c r="M62" s="57"/>
      <c r="N62" s="1562"/>
    </row>
    <row r="63" spans="1:15" ht="10.5" customHeight="1">
      <c r="A63" s="601"/>
      <c r="B63" s="601" t="s">
        <v>678</v>
      </c>
      <c r="C63" s="549"/>
      <c r="D63" s="549"/>
      <c r="E63" s="154"/>
      <c r="F63" s="154"/>
      <c r="G63" s="154"/>
      <c r="H63" s="154"/>
      <c r="I63" s="154"/>
      <c r="J63" s="154"/>
      <c r="K63" s="154"/>
      <c r="L63" s="317"/>
      <c r="M63" s="57"/>
      <c r="N63" s="57"/>
    </row>
    <row r="64" spans="1:15" ht="10.5" customHeight="1">
      <c r="A64" s="549"/>
      <c r="B64" s="549" t="s">
        <v>770</v>
      </c>
      <c r="C64" s="601"/>
      <c r="D64" s="549"/>
      <c r="E64" s="317"/>
      <c r="F64" s="317"/>
      <c r="G64" s="317"/>
      <c r="H64" s="317"/>
      <c r="I64" s="317"/>
      <c r="J64" s="317"/>
      <c r="K64" s="317"/>
      <c r="L64" s="317"/>
      <c r="M64" s="57"/>
      <c r="N64" s="57"/>
    </row>
  </sheetData>
  <mergeCells count="50">
    <mergeCell ref="A39:C39"/>
    <mergeCell ref="A61:C61"/>
    <mergeCell ref="A28:C28"/>
    <mergeCell ref="M3:N3"/>
    <mergeCell ref="A27:C27"/>
    <mergeCell ref="B31:N32"/>
    <mergeCell ref="A3:C5"/>
    <mergeCell ref="D3:D5"/>
    <mergeCell ref="F3:F5"/>
    <mergeCell ref="G3:G5"/>
    <mergeCell ref="I3:I5"/>
    <mergeCell ref="J3:J5"/>
    <mergeCell ref="K3:L3"/>
    <mergeCell ref="E4:E5"/>
    <mergeCell ref="H4:H5"/>
    <mergeCell ref="N4:N5"/>
    <mergeCell ref="J39:K39"/>
    <mergeCell ref="J40:K40"/>
    <mergeCell ref="J41:K41"/>
    <mergeCell ref="M4:M5"/>
    <mergeCell ref="K6:L6"/>
    <mergeCell ref="K4:L5"/>
    <mergeCell ref="K7:L7"/>
    <mergeCell ref="K8:L8"/>
    <mergeCell ref="K9:L9"/>
    <mergeCell ref="K10:L10"/>
    <mergeCell ref="K11:L11"/>
    <mergeCell ref="K12:L12"/>
    <mergeCell ref="K28:L28"/>
    <mergeCell ref="K26:L26"/>
    <mergeCell ref="J58:K58"/>
    <mergeCell ref="J59:K59"/>
    <mergeCell ref="J61:K61"/>
    <mergeCell ref="J57:K57"/>
    <mergeCell ref="J60:K60"/>
    <mergeCell ref="J53:K53"/>
    <mergeCell ref="J54:K54"/>
    <mergeCell ref="J55:K55"/>
    <mergeCell ref="J56:K56"/>
    <mergeCell ref="J42:K42"/>
    <mergeCell ref="J43:K43"/>
    <mergeCell ref="J44:K44"/>
    <mergeCell ref="J45:K45"/>
    <mergeCell ref="J47:K47"/>
    <mergeCell ref="J46:K46"/>
    <mergeCell ref="J48:K48"/>
    <mergeCell ref="J49:K49"/>
    <mergeCell ref="J50:K50"/>
    <mergeCell ref="J51:K51"/>
    <mergeCell ref="J52:K52"/>
  </mergeCells>
  <phoneticPr fontId="3"/>
  <pageMargins left="0.59055118110236227" right="0.59055118110236227" top="0.70866141732283472" bottom="0.39370078740157483" header="0.39370078740157483" footer="0.19685039370078741"/>
  <pageSetup paperSize="9" scale="92" orientation="portrait" r:id="rId1"/>
  <headerFooter alignWithMargins="0">
    <oddHeader>&amp;R&amp;"ＭＳ ゴシック,太字"&amp;17 3　労働</oddHeader>
    <oddFooter>&amp;R－13－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1-1.2</vt:lpstr>
      <vt:lpstr>1-1.2つづき</vt:lpstr>
      <vt:lpstr>2-1</vt:lpstr>
      <vt:lpstr>2-1つづき</vt:lpstr>
      <vt:lpstr>2-2.3</vt:lpstr>
      <vt:lpstr>3-1.2.3</vt:lpstr>
      <vt:lpstr>3-4.5.6</vt:lpstr>
      <vt:lpstr>▽3-7.8</vt:lpstr>
      <vt:lpstr>4-1</vt:lpstr>
      <vt:lpstr>4-1つづき</vt:lpstr>
      <vt:lpstr>4-2</vt:lpstr>
      <vt:lpstr>4-3</vt:lpstr>
      <vt:lpstr>∇5-1.2</vt:lpstr>
      <vt:lpstr>5-3</vt:lpstr>
      <vt:lpstr>▽5-4</vt:lpstr>
      <vt:lpstr>∇6-1.2</vt:lpstr>
      <vt:lpstr>∇7-1.2</vt:lpstr>
      <vt:lpstr>7-3.4.∇5</vt:lpstr>
      <vt:lpstr>▽8-1</vt:lpstr>
      <vt:lpstr>▽8-2.3</vt:lpstr>
      <vt:lpstr>9-1</vt:lpstr>
      <vt:lpstr>9-2 3</vt:lpstr>
      <vt:lpstr>∇10-1.2</vt:lpstr>
      <vt:lpstr>'∇10-1.2'!Print_Area</vt:lpstr>
      <vt:lpstr>'∇5-1.2'!Print_Area</vt:lpstr>
      <vt:lpstr>'∇6-1.2'!Print_Area</vt:lpstr>
      <vt:lpstr>'∇7-1.2'!Print_Area</vt:lpstr>
      <vt:lpstr>'▽3-7.8'!Print_Area</vt:lpstr>
      <vt:lpstr>'▽5-4'!Print_Area</vt:lpstr>
      <vt:lpstr>'▽8-1'!Print_Area</vt:lpstr>
      <vt:lpstr>'▽8-2.3'!Print_Area</vt:lpstr>
      <vt:lpstr>'1-1.2'!Print_Area</vt:lpstr>
      <vt:lpstr>'1-1.2つづき'!Print_Area</vt:lpstr>
      <vt:lpstr>'2-1'!Print_Area</vt:lpstr>
      <vt:lpstr>'2-1つづき'!Print_Area</vt:lpstr>
      <vt:lpstr>'2-2.3'!Print_Area</vt:lpstr>
      <vt:lpstr>'3-1.2.3'!Print_Area</vt:lpstr>
      <vt:lpstr>'3-4.5.6'!Print_Area</vt:lpstr>
      <vt:lpstr>'4-1'!Print_Area</vt:lpstr>
      <vt:lpstr>'4-1つづき'!Print_Area</vt:lpstr>
      <vt:lpstr>'4-2'!Print_Area</vt:lpstr>
      <vt:lpstr>'4-3'!Print_Area</vt:lpstr>
      <vt:lpstr>'5-3'!Print_Area</vt:lpstr>
      <vt:lpstr>'7-3.4.∇5'!Print_Area</vt:lpstr>
      <vt:lpstr>'9-1'!Print_Area</vt:lpstr>
      <vt:lpstr>'9-2 3'!Print_Area</vt:lpstr>
      <vt:lpstr>目次!Print_Area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2024-07-03T03:52:56Z</cp:lastPrinted>
  <dcterms:created xsi:type="dcterms:W3CDTF">2000-02-01T04:43:26Z</dcterms:created>
  <dcterms:modified xsi:type="dcterms:W3CDTF">2024-07-03T04:07:22Z</dcterms:modified>
</cp:coreProperties>
</file>