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県勢要覧\2025\2025ホームページ用\01_県勢データ\"/>
    </mc:Choice>
  </mc:AlternateContent>
  <xr:revisionPtr revIDLastSave="0" documentId="13_ncr:1_{5997AED7-52F4-44B4-9BC5-59D73738EAE0}" xr6:coauthVersionLast="47" xr6:coauthVersionMax="47" xr10:uidLastSave="{00000000-0000-0000-0000-000000000000}"/>
  <bookViews>
    <workbookView xWindow="-120" yWindow="-120" windowWidth="29040" windowHeight="15720" tabRatio="816" xr2:uid="{00000000-000D-0000-FFFF-FFFF00000000}"/>
  </bookViews>
  <sheets>
    <sheet name="財政" sheetId="182" r:id="rId1"/>
    <sheet name="福祉・社会保障" sheetId="168" r:id="rId2"/>
    <sheet name="保健衛生・環境" sheetId="169" r:id="rId3"/>
    <sheet name="教育・文化" sheetId="176" r:id="rId4"/>
    <sheet name="警察・消防" sheetId="178" r:id="rId5"/>
    <sheet name="公務員・選挙 " sheetId="180" r:id="rId6"/>
  </sheets>
  <definedNames>
    <definedName name="_xlnm.Print_Area" localSheetId="3">教育・文化!$A$1:$N$60</definedName>
    <definedName name="_xlnm.Print_Area" localSheetId="4">警察・消防!$A$1:$O$64</definedName>
    <definedName name="_xlnm.Print_Area" localSheetId="5">'公務員・選挙 '!$A$1:$L$67</definedName>
    <definedName name="_xlnm.Print_Area" localSheetId="0">財政!$A$1:$I$134</definedName>
    <definedName name="_xlnm.Print_Area" localSheetId="1">福祉・社会保障!$A$1:$L$73</definedName>
    <definedName name="_xlnm.Print_Area" localSheetId="2">保健衛生・環境!$A$1:$N$128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76" l="1"/>
  <c r="K44" i="176"/>
  <c r="E34" i="176" l="1"/>
  <c r="G34" i="176"/>
  <c r="L34" i="176"/>
</calcChain>
</file>

<file path=xl/sharedStrings.xml><?xml version="1.0" encoding="utf-8"?>
<sst xmlns="http://schemas.openxmlformats.org/spreadsheetml/2006/main" count="1153" uniqueCount="607">
  <si>
    <t>人</t>
  </si>
  <si>
    <t>平成</t>
  </si>
  <si>
    <t>区　分</t>
  </si>
  <si>
    <t>その他</t>
  </si>
  <si>
    <t>男</t>
  </si>
  <si>
    <t>女</t>
  </si>
  <si>
    <t>千円</t>
  </si>
  <si>
    <t>件数</t>
  </si>
  <si>
    <t>件</t>
  </si>
  <si>
    <t>円</t>
  </si>
  <si>
    <t>保険者数</t>
  </si>
  <si>
    <t>被保険者数</t>
  </si>
  <si>
    <t>総給付額</t>
  </si>
  <si>
    <t>金額</t>
  </si>
  <si>
    <t>事業所数</t>
  </si>
  <si>
    <t>年金給付</t>
  </si>
  <si>
    <t>被保護（１か月あたり）</t>
  </si>
  <si>
    <t>保護費総額</t>
  </si>
  <si>
    <t>扶助別人員・金額</t>
  </si>
  <si>
    <t>生活扶助</t>
  </si>
  <si>
    <t>住宅扶助</t>
  </si>
  <si>
    <t>世帯</t>
  </si>
  <si>
    <t>教育扶助</t>
  </si>
  <si>
    <t>医療扶助</t>
  </si>
  <si>
    <t>その他扶助</t>
  </si>
  <si>
    <t>総数</t>
  </si>
  <si>
    <t>所</t>
  </si>
  <si>
    <t>医師</t>
  </si>
  <si>
    <t>歯科医師</t>
  </si>
  <si>
    <t>薬剤師</t>
  </si>
  <si>
    <t>…</t>
  </si>
  <si>
    <t>施設</t>
  </si>
  <si>
    <t>年齢別献血者数</t>
  </si>
  <si>
    <t>20歳代</t>
  </si>
  <si>
    <t>30歳代</t>
  </si>
  <si>
    <t>40歳代</t>
  </si>
  <si>
    <t>合計</t>
  </si>
  <si>
    <t>典型７公害</t>
  </si>
  <si>
    <t>計</t>
  </si>
  <si>
    <t>水質汚濁</t>
  </si>
  <si>
    <t>土壌汚染</t>
  </si>
  <si>
    <t>騒音</t>
  </si>
  <si>
    <t>振動</t>
  </si>
  <si>
    <t>地盤沈下</t>
  </si>
  <si>
    <t>悪臭</t>
  </si>
  <si>
    <t>小学校</t>
  </si>
  <si>
    <t>中学校</t>
  </si>
  <si>
    <t>学校数</t>
  </si>
  <si>
    <t>児童数</t>
  </si>
  <si>
    <t>長期欠席児童数</t>
  </si>
  <si>
    <t>生徒数</t>
  </si>
  <si>
    <t>長期欠席生徒数</t>
  </si>
  <si>
    <t>校</t>
  </si>
  <si>
    <t>短期大学</t>
  </si>
  <si>
    <t>大学</t>
  </si>
  <si>
    <t>学生数</t>
  </si>
  <si>
    <t>中学校卒業者</t>
  </si>
  <si>
    <t>高等学校卒業者</t>
  </si>
  <si>
    <t>区   分</t>
  </si>
  <si>
    <t>文化財指定状況</t>
  </si>
  <si>
    <t>公民館</t>
  </si>
  <si>
    <t>体育館</t>
  </si>
  <si>
    <t>プール</t>
  </si>
  <si>
    <t>国指定</t>
  </si>
  <si>
    <t>県指定</t>
  </si>
  <si>
    <t>警察署</t>
  </si>
  <si>
    <t>防犯組織</t>
  </si>
  <si>
    <t>交番</t>
  </si>
  <si>
    <t>駐在所</t>
  </si>
  <si>
    <t>防犯協会</t>
  </si>
  <si>
    <t>地域ふれあいの会</t>
  </si>
  <si>
    <t>死者</t>
  </si>
  <si>
    <t>認知
件数</t>
  </si>
  <si>
    <t>検挙
件数</t>
  </si>
  <si>
    <t>検挙人員</t>
  </si>
  <si>
    <t>罪種別検挙人員</t>
  </si>
  <si>
    <t>凶悪犯</t>
  </si>
  <si>
    <t>粗暴犯</t>
  </si>
  <si>
    <t>知能犯</t>
  </si>
  <si>
    <t>風俗犯</t>
  </si>
  <si>
    <t>消防本部・消防署</t>
  </si>
  <si>
    <t>消防団</t>
  </si>
  <si>
    <t>消防本部(局)数</t>
  </si>
  <si>
    <t>消防職員(実員)</t>
  </si>
  <si>
    <t>消防団数</t>
  </si>
  <si>
    <t>分団数</t>
  </si>
  <si>
    <t>消防団員(実員)</t>
  </si>
  <si>
    <t>台</t>
  </si>
  <si>
    <t>箇所</t>
  </si>
  <si>
    <t>出火件数</t>
  </si>
  <si>
    <t>焼損
棟数</t>
  </si>
  <si>
    <t>死傷者数</t>
  </si>
  <si>
    <t>焼損面積</t>
  </si>
  <si>
    <t>建物</t>
  </si>
  <si>
    <t>林野</t>
  </si>
  <si>
    <t>車両</t>
  </si>
  <si>
    <t>船舶</t>
  </si>
  <si>
    <t>棟</t>
  </si>
  <si>
    <t>㎡</t>
  </si>
  <si>
    <t>a</t>
  </si>
  <si>
    <t>区分</t>
  </si>
  <si>
    <t>定数</t>
  </si>
  <si>
    <t>会派別議員数</t>
  </si>
  <si>
    <t>選挙期日</t>
  </si>
  <si>
    <t>総数</t>
    <rPh sb="0" eb="2">
      <t>ソウスウ</t>
    </rPh>
    <phoneticPr fontId="2"/>
  </si>
  <si>
    <t>負傷者</t>
    <rPh sb="0" eb="1">
      <t>フ</t>
    </rPh>
    <rPh sb="1" eb="2">
      <t>キズ</t>
    </rPh>
    <phoneticPr fontId="1"/>
  </si>
  <si>
    <t>保健師</t>
    <rPh sb="2" eb="3">
      <t>シ</t>
    </rPh>
    <phoneticPr fontId="2"/>
  </si>
  <si>
    <t>看護師</t>
    <rPh sb="2" eb="3">
      <t>シ</t>
    </rPh>
    <phoneticPr fontId="2"/>
  </si>
  <si>
    <t>助産師</t>
    <rPh sb="2" eb="3">
      <t>シ</t>
    </rPh>
    <phoneticPr fontId="2"/>
  </si>
  <si>
    <t>准看護師</t>
    <rPh sb="3" eb="4">
      <t>シ</t>
    </rPh>
    <phoneticPr fontId="2"/>
  </si>
  <si>
    <t>総人口</t>
    <rPh sb="0" eb="3">
      <t>ソウジンコウ</t>
    </rPh>
    <phoneticPr fontId="2"/>
  </si>
  <si>
    <t>合計</t>
    <rPh sb="0" eb="2">
      <t>ゴウケイ</t>
    </rPh>
    <phoneticPr fontId="7"/>
  </si>
  <si>
    <t>-</t>
  </si>
  <si>
    <t>一般行政</t>
    <rPh sb="0" eb="2">
      <t>イッパン</t>
    </rPh>
    <rPh sb="2" eb="4">
      <t>ギョウセイ</t>
    </rPh>
    <phoneticPr fontId="7"/>
  </si>
  <si>
    <t>平均標準
報酬月額</t>
    <rPh sb="5" eb="7">
      <t>ホウシュウ</t>
    </rPh>
    <rPh sb="7" eb="8">
      <t>ツキ</t>
    </rPh>
    <rPh sb="8" eb="9">
      <t>ガク</t>
    </rPh>
    <phoneticPr fontId="2"/>
  </si>
  <si>
    <t>（うち）被保険者給付額</t>
    <rPh sb="4" eb="5">
      <t>ヒ</t>
    </rPh>
    <rPh sb="5" eb="8">
      <t>ホケンシャ</t>
    </rPh>
    <rPh sb="8" eb="10">
      <t>キュウフ</t>
    </rPh>
    <rPh sb="10" eb="11">
      <t>ガク</t>
    </rPh>
    <phoneticPr fontId="2"/>
  </si>
  <si>
    <t>脱退手当金</t>
    <rPh sb="0" eb="2">
      <t>ダッタイ</t>
    </rPh>
    <rPh sb="2" eb="4">
      <t>テアテ</t>
    </rPh>
    <rPh sb="4" eb="5">
      <t>キン</t>
    </rPh>
    <phoneticPr fontId="2"/>
  </si>
  <si>
    <t>金額（平均）</t>
    <rPh sb="3" eb="5">
      <t>ヘイキン</t>
    </rPh>
    <phoneticPr fontId="2"/>
  </si>
  <si>
    <t>要介護１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</si>
  <si>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</si>
  <si>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</si>
  <si>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</si>
  <si>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</si>
  <si>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人</t>
    <rPh sb="0" eb="1">
      <t>ニン</t>
    </rPh>
    <phoneticPr fontId="2"/>
  </si>
  <si>
    <t>介護扶助</t>
    <rPh sb="0" eb="2">
      <t>カイゴ</t>
    </rPh>
    <rPh sb="2" eb="4">
      <t>フジョ</t>
    </rPh>
    <phoneticPr fontId="2"/>
  </si>
  <si>
    <t>1　被保護世帯・人員は、停止中を含む。</t>
    <rPh sb="2" eb="3">
      <t>ヒ</t>
    </rPh>
    <rPh sb="3" eb="5">
      <t>ホゴ</t>
    </rPh>
    <rPh sb="5" eb="7">
      <t>セタイ</t>
    </rPh>
    <rPh sb="8" eb="10">
      <t>ジンイン</t>
    </rPh>
    <rPh sb="12" eb="15">
      <t>テイシチュウ</t>
    </rPh>
    <rPh sb="16" eb="17">
      <t>フク</t>
    </rPh>
    <phoneticPr fontId="2"/>
  </si>
  <si>
    <t>区　分</t>
    <rPh sb="0" eb="3">
      <t>クブン</t>
    </rPh>
    <phoneticPr fontId="5"/>
  </si>
  <si>
    <t>本務
教員数</t>
    <rPh sb="3" eb="6">
      <t>キョウインスウ</t>
    </rPh>
    <phoneticPr fontId="6"/>
  </si>
  <si>
    <t>カ所</t>
    <rPh sb="0" eb="2">
      <t>カショ</t>
    </rPh>
    <phoneticPr fontId="6"/>
  </si>
  <si>
    <t>件</t>
    <rPh sb="0" eb="1">
      <t>ケン</t>
    </rPh>
    <phoneticPr fontId="6"/>
  </si>
  <si>
    <t>館</t>
    <rPh sb="0" eb="1">
      <t>カン</t>
    </rPh>
    <phoneticPr fontId="6"/>
  </si>
  <si>
    <t>法人</t>
    <rPh sb="0" eb="2">
      <t>ホウジン</t>
    </rPh>
    <phoneticPr fontId="6"/>
  </si>
  <si>
    <t>一般診療所</t>
    <rPh sb="0" eb="2">
      <t>イッパン</t>
    </rPh>
    <rPh sb="2" eb="4">
      <t>シンリョウ</t>
    </rPh>
    <rPh sb="4" eb="5">
      <t>ショ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</si>
  <si>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</si>
  <si>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有床</t>
    <rPh sb="0" eb="2">
      <t>ユウショウ</t>
    </rPh>
    <phoneticPr fontId="2"/>
  </si>
  <si>
    <t>無床</t>
    <rPh sb="0" eb="2">
      <t>ムショウ</t>
    </rPh>
    <phoneticPr fontId="2"/>
  </si>
  <si>
    <t>医療施設数</t>
    <rPh sb="0" eb="2">
      <t>イリョウ</t>
    </rPh>
    <rPh sb="2" eb="4">
      <t>シセツ</t>
    </rPh>
    <rPh sb="4" eb="5">
      <t>スウ</t>
    </rPh>
    <phoneticPr fontId="2"/>
  </si>
  <si>
    <t>病床数</t>
    <rPh sb="0" eb="3">
      <t>ビョウショウスウ</t>
    </rPh>
    <phoneticPr fontId="2"/>
  </si>
  <si>
    <t>精神科
病院</t>
    <rPh sb="0" eb="3">
      <t>セイシンカ</t>
    </rPh>
    <rPh sb="4" eb="6">
      <t>ビョウイン</t>
    </rPh>
    <phoneticPr fontId="2"/>
  </si>
  <si>
    <t>一般
病院</t>
    <rPh sb="0" eb="2">
      <t>イッパン</t>
    </rPh>
    <rPh sb="3" eb="5">
      <t>ビョウイン</t>
    </rPh>
    <phoneticPr fontId="2"/>
  </si>
  <si>
    <t>一般
診療所</t>
    <rPh sb="0" eb="2">
      <t>イッパン</t>
    </rPh>
    <rPh sb="3" eb="5">
      <t>シンリョウ</t>
    </rPh>
    <rPh sb="5" eb="6">
      <t>ショ</t>
    </rPh>
    <phoneticPr fontId="2"/>
  </si>
  <si>
    <t>歯科
診療所</t>
    <rPh sb="0" eb="2">
      <t>シカ</t>
    </rPh>
    <rPh sb="3" eb="5">
      <t>シンリョウ</t>
    </rPh>
    <rPh sb="5" eb="6">
      <t>ショ</t>
    </rPh>
    <phoneticPr fontId="2"/>
  </si>
  <si>
    <t>施設</t>
    <rPh sb="0" eb="2">
      <t>シセツ</t>
    </rPh>
    <phoneticPr fontId="2"/>
  </si>
  <si>
    <t>床</t>
    <rPh sb="0" eb="1">
      <t>ユカ</t>
    </rPh>
    <phoneticPr fontId="2"/>
  </si>
  <si>
    <t>全死因</t>
    <rPh sb="0" eb="1">
      <t>ゼン</t>
    </rPh>
    <rPh sb="1" eb="3">
      <t>シイン</t>
    </rPh>
    <phoneticPr fontId="2"/>
  </si>
  <si>
    <t>悪性新生物</t>
    <rPh sb="0" eb="2">
      <t>アクセイ</t>
    </rPh>
    <rPh sb="2" eb="5">
      <t>シンセイブツ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</si>
  <si>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</si>
  <si>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</si>
  <si>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</si>
  <si>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</si>
  <si>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老衰</t>
    <rPh sb="0" eb="2">
      <t>ロウスイ</t>
    </rPh>
    <phoneticPr fontId="2"/>
  </si>
  <si>
    <t>腎不全</t>
    <rPh sb="0" eb="3">
      <t>ジンフゼン</t>
    </rPh>
    <phoneticPr fontId="2"/>
  </si>
  <si>
    <t>肝疾患</t>
    <rPh sb="0" eb="3">
      <t>カンシッカン</t>
    </rPh>
    <phoneticPr fontId="2"/>
  </si>
  <si>
    <t>糖尿病</t>
    <rPh sb="0" eb="3">
      <t>トウニョウビョウ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</si>
  <si>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</si>
  <si>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高血圧性疾患</t>
    <rPh sb="0" eb="3">
      <t>コウケツアツセイ</t>
    </rPh>
    <rPh sb="3" eb="5">
      <t>シッカン</t>
    </rPh>
    <phoneticPr fontId="2"/>
  </si>
  <si>
    <t>結核</t>
    <rPh sb="0" eb="2">
      <t>ケッカク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</si>
  <si>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</si>
  <si>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</si>
  <si>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心疾患(高血圧性除く)</t>
    <rPh sb="0" eb="3">
      <t>シンシッカン</t>
    </rPh>
    <rPh sb="4" eb="8">
      <t>コウケツアツセイ</t>
    </rPh>
    <rPh sb="8" eb="9">
      <t>ノゾ</t>
    </rPh>
    <phoneticPr fontId="2"/>
  </si>
  <si>
    <t>死亡率は、人口10万対の数値である。</t>
    <rPh sb="0" eb="2">
      <t>シボウリツ</t>
    </rPh>
    <rPh sb="4" eb="6">
      <t>ジンコウ</t>
    </rPh>
    <rPh sb="8" eb="9">
      <t>マン</t>
    </rPh>
    <rPh sb="10" eb="11">
      <t>ツイ</t>
    </rPh>
    <rPh sb="12" eb="14">
      <t>スウチ</t>
    </rPh>
    <phoneticPr fontId="2"/>
  </si>
  <si>
    <t>骨髄データセンター延登録者数は、年度末現在。</t>
    <rPh sb="19" eb="21">
      <t>ゲンザイ</t>
    </rPh>
    <phoneticPr fontId="2"/>
  </si>
  <si>
    <t>その他</t>
    <rPh sb="2" eb="3">
      <t>タ</t>
    </rPh>
    <phoneticPr fontId="2"/>
  </si>
  <si>
    <t>ホテル・旅館・簡易宿所等</t>
    <rPh sb="4" eb="6">
      <t>リョカン</t>
    </rPh>
    <rPh sb="7" eb="9">
      <t>カンイ</t>
    </rPh>
    <rPh sb="9" eb="11">
      <t>シュクショ</t>
    </rPh>
    <rPh sb="11" eb="12">
      <t>トウ</t>
    </rPh>
    <phoneticPr fontId="2"/>
  </si>
  <si>
    <t>計画収集人口</t>
    <rPh sb="0" eb="2">
      <t>ケイカク</t>
    </rPh>
    <rPh sb="2" eb="4">
      <t>シュウシュウ</t>
    </rPh>
    <rPh sb="4" eb="6">
      <t>ジンコウ</t>
    </rPh>
    <phoneticPr fontId="2"/>
  </si>
  <si>
    <t>自家処理人口</t>
    <rPh sb="0" eb="2">
      <t>ジカ</t>
    </rPh>
    <rPh sb="2" eb="4">
      <t>ショリ</t>
    </rPh>
    <rPh sb="4" eb="6">
      <t>ジンコウ</t>
    </rPh>
    <phoneticPr fontId="2"/>
  </si>
  <si>
    <t>直接資源化量</t>
    <rPh sb="0" eb="2">
      <t>チョクセツ</t>
    </rPh>
    <rPh sb="2" eb="5">
      <t>シゲンカ</t>
    </rPh>
    <rPh sb="5" eb="6">
      <t>リョウ</t>
    </rPh>
    <phoneticPr fontId="2"/>
  </si>
  <si>
    <t>非水洗化人口</t>
    <rPh sb="0" eb="1">
      <t>ヒ</t>
    </rPh>
    <rPh sb="1" eb="4">
      <t>スイセンカ</t>
    </rPh>
    <rPh sb="4" eb="6">
      <t>ジンコウ</t>
    </rPh>
    <phoneticPr fontId="2"/>
  </si>
  <si>
    <t>人</t>
    <rPh sb="0" eb="1">
      <t>ヒト</t>
    </rPh>
    <phoneticPr fontId="2"/>
  </si>
  <si>
    <t>水洗化
人口</t>
    <rPh sb="0" eb="3">
      <t>スイセンカ</t>
    </rPh>
    <rPh sb="4" eb="6">
      <t>ジンコウ</t>
    </rPh>
    <phoneticPr fontId="2"/>
  </si>
  <si>
    <t>卒業者数</t>
    <rPh sb="0" eb="1">
      <t>ソツ</t>
    </rPh>
    <rPh sb="1" eb="4">
      <t>ギョウシャスウ</t>
    </rPh>
    <phoneticPr fontId="6"/>
  </si>
  <si>
    <t>高等学校本科</t>
    <rPh sb="0" eb="2">
      <t>コウトウ</t>
    </rPh>
    <rPh sb="2" eb="4">
      <t>ガッコウ</t>
    </rPh>
    <rPh sb="4" eb="6">
      <t>ホンカ</t>
    </rPh>
    <phoneticPr fontId="6"/>
  </si>
  <si>
    <t>高等専門学校</t>
    <rPh sb="0" eb="2">
      <t>コウトウ</t>
    </rPh>
    <rPh sb="2" eb="4">
      <t>センモン</t>
    </rPh>
    <rPh sb="4" eb="6">
      <t>ガッコウ</t>
    </rPh>
    <phoneticPr fontId="6"/>
  </si>
  <si>
    <t>その他</t>
    <rPh sb="2" eb="3">
      <t>タ</t>
    </rPh>
    <phoneticPr fontId="6"/>
  </si>
  <si>
    <t>高等学校等進学者(A)</t>
    <rPh sb="0" eb="2">
      <t>コウトウ</t>
    </rPh>
    <rPh sb="2" eb="4">
      <t>ガッコウ</t>
    </rPh>
    <rPh sb="4" eb="5">
      <t>トウ</t>
    </rPh>
    <rPh sb="5" eb="8">
      <t>シンガクシャ</t>
    </rPh>
    <phoneticPr fontId="6"/>
  </si>
  <si>
    <t>就職者((A)～(D)を除く)</t>
    <rPh sb="0" eb="2">
      <t>シュウショク</t>
    </rPh>
    <rPh sb="2" eb="3">
      <t>シャ</t>
    </rPh>
    <rPh sb="12" eb="13">
      <t>ノゾ</t>
    </rPh>
    <phoneticPr fontId="6"/>
  </si>
  <si>
    <t>卒業者数</t>
    <rPh sb="0" eb="3">
      <t>ギョウシャスウ</t>
    </rPh>
    <phoneticPr fontId="6"/>
  </si>
  <si>
    <t>短期大学(本科)</t>
    <rPh sb="0" eb="2">
      <t>タンキ</t>
    </rPh>
    <rPh sb="2" eb="4">
      <t>ダイガク</t>
    </rPh>
    <rPh sb="5" eb="7">
      <t>ホンカ</t>
    </rPh>
    <phoneticPr fontId="6"/>
  </si>
  <si>
    <t>大学等進学者(A)</t>
    <rPh sb="0" eb="2">
      <t>ダイガク</t>
    </rPh>
    <rPh sb="2" eb="3">
      <t>トウ</t>
    </rPh>
    <rPh sb="3" eb="6">
      <t>シンガクシャ</t>
    </rPh>
    <phoneticPr fontId="6"/>
  </si>
  <si>
    <t>人</t>
    <rPh sb="0" eb="1">
      <t>ヒト</t>
    </rPh>
    <phoneticPr fontId="6"/>
  </si>
  <si>
    <t>放送受信契約数</t>
    <rPh sb="0" eb="2">
      <t>ホウソウ</t>
    </rPh>
    <rPh sb="2" eb="4">
      <t>ジュシン</t>
    </rPh>
    <rPh sb="4" eb="7">
      <t>ケイヤクスウ</t>
    </rPh>
    <phoneticPr fontId="6"/>
  </si>
  <si>
    <t>2 「長期欠席児童生徒」とは前年度間に通算30日以上欠席した児童生徒をいう。</t>
    <rPh sb="14" eb="15">
      <t>マエ</t>
    </rPh>
    <phoneticPr fontId="6"/>
  </si>
  <si>
    <t>19年</t>
    <rPh sb="2" eb="3">
      <t>ネン</t>
    </rPh>
    <phoneticPr fontId="7"/>
  </si>
  <si>
    <t>21年</t>
    <rPh sb="2" eb="3">
      <t>ネン</t>
    </rPh>
    <phoneticPr fontId="7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</si>
  <si>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7"/>
  </si>
  <si>
    <t>投票者数</t>
    <rPh sb="0" eb="3">
      <t>トウヒョウシャ</t>
    </rPh>
    <rPh sb="3" eb="4">
      <t>スウ</t>
    </rPh>
    <phoneticPr fontId="7"/>
  </si>
  <si>
    <t>投票率</t>
    <rPh sb="0" eb="2">
      <t>トウヒョウ</t>
    </rPh>
    <rPh sb="2" eb="3">
      <t>リツ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</si>
  <si>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</si>
  <si>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</si>
  <si>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 xml:space="preserve"> 7月11日</t>
    <rPh sb="2" eb="3">
      <t>ガツ</t>
    </rPh>
    <rPh sb="5" eb="6">
      <t>ニチ</t>
    </rPh>
    <phoneticPr fontId="7"/>
  </si>
  <si>
    <t xml:space="preserve"> 7月 5日</t>
    <rPh sb="2" eb="3">
      <t>ガツ</t>
    </rPh>
    <rPh sb="5" eb="6">
      <t>ニチ</t>
    </rPh>
    <phoneticPr fontId="7"/>
  </si>
  <si>
    <t>県知事選挙</t>
    <rPh sb="3" eb="5">
      <t>センキョ</t>
    </rPh>
    <phoneticPr fontId="7"/>
  </si>
  <si>
    <t>県議会議員選挙</t>
    <rPh sb="5" eb="7">
      <t>センキョ</t>
    </rPh>
    <phoneticPr fontId="7"/>
  </si>
  <si>
    <t xml:space="preserve"> 4月 8日</t>
    <rPh sb="2" eb="3">
      <t>ガツ</t>
    </rPh>
    <rPh sb="5" eb="6">
      <t>ニチ</t>
    </rPh>
    <phoneticPr fontId="7"/>
  </si>
  <si>
    <t>計</t>
    <rPh sb="0" eb="1">
      <t>ケイ</t>
    </rPh>
    <phoneticPr fontId="7"/>
  </si>
  <si>
    <t>人</t>
    <rPh sb="0" eb="1">
      <t>ヒト</t>
    </rPh>
    <phoneticPr fontId="7"/>
  </si>
  <si>
    <t>衆議院議員総選挙
(小選挙区)</t>
    <rPh sb="5" eb="8">
      <t>ソウセンキョ</t>
    </rPh>
    <rPh sb="10" eb="14">
      <t>ショウセンキョク</t>
    </rPh>
    <phoneticPr fontId="7"/>
  </si>
  <si>
    <t>参議院議員通常選挙
(選挙区)</t>
    <rPh sb="5" eb="7">
      <t>ツウジョウ</t>
    </rPh>
    <rPh sb="7" eb="9">
      <t>センキョ</t>
    </rPh>
    <phoneticPr fontId="2"/>
  </si>
  <si>
    <t>自由民主党</t>
    <rPh sb="0" eb="2">
      <t>ジユウ</t>
    </rPh>
    <rPh sb="2" eb="5">
      <t>ミンシュトウ</t>
    </rPh>
    <phoneticPr fontId="7"/>
  </si>
  <si>
    <t>日本共産党</t>
    <rPh sb="0" eb="2">
      <t>ニホン</t>
    </rPh>
    <rPh sb="2" eb="5">
      <t>キョウサントウ</t>
    </rPh>
    <phoneticPr fontId="7"/>
  </si>
  <si>
    <t>無所属</t>
    <rPh sb="0" eb="3">
      <t>ムショゾク</t>
    </rPh>
    <phoneticPr fontId="7"/>
  </si>
  <si>
    <t>公明党・
県民会議</t>
    <rPh sb="0" eb="3">
      <t>コウメイトウ</t>
    </rPh>
    <rPh sb="5" eb="7">
      <t>ケンミン</t>
    </rPh>
    <rPh sb="7" eb="9">
      <t>カイギ</t>
    </rPh>
    <phoneticPr fontId="7"/>
  </si>
  <si>
    <t>私設</t>
    <rPh sb="0" eb="2">
      <t>シセツ</t>
    </rPh>
    <phoneticPr fontId="7"/>
  </si>
  <si>
    <t>消火栓数</t>
    <rPh sb="0" eb="3">
      <t>ショウカセン</t>
    </rPh>
    <rPh sb="3" eb="4">
      <t>スウ</t>
    </rPh>
    <phoneticPr fontId="7"/>
  </si>
  <si>
    <t>組織数</t>
    <rPh sb="0" eb="2">
      <t>ソシキ</t>
    </rPh>
    <rPh sb="2" eb="3">
      <t>スウ</t>
    </rPh>
    <phoneticPr fontId="7"/>
  </si>
  <si>
    <t>組織率</t>
    <rPh sb="0" eb="2">
      <t>ソシキ</t>
    </rPh>
    <rPh sb="2" eb="3">
      <t>リツ</t>
    </rPh>
    <phoneticPr fontId="7"/>
  </si>
  <si>
    <t>自主防災組織</t>
    <rPh sb="0" eb="2">
      <t>ジシュ</t>
    </rPh>
    <rPh sb="2" eb="4">
      <t>ボウサイ</t>
    </rPh>
    <rPh sb="4" eb="6">
      <t>ソシキ</t>
    </rPh>
    <phoneticPr fontId="7"/>
  </si>
  <si>
    <t>22年</t>
    <rPh sb="2" eb="3">
      <t>ネン</t>
    </rPh>
    <phoneticPr fontId="7"/>
  </si>
  <si>
    <t>教育</t>
    <rPh sb="0" eb="2">
      <t>キョウイク</t>
    </rPh>
    <phoneticPr fontId="7"/>
  </si>
  <si>
    <t>警察</t>
    <rPh sb="0" eb="2">
      <t>ケイサツ</t>
    </rPh>
    <phoneticPr fontId="7"/>
  </si>
  <si>
    <t>普通会計</t>
    <rPh sb="0" eb="2">
      <t>フツウ</t>
    </rPh>
    <rPh sb="2" eb="4">
      <t>カイケイ</t>
    </rPh>
    <phoneticPr fontId="7"/>
  </si>
  <si>
    <t>うち警察官</t>
    <rPh sb="2" eb="5">
      <t>ケイサツカン</t>
    </rPh>
    <phoneticPr fontId="7"/>
  </si>
  <si>
    <t>県職員</t>
    <rPh sb="0" eb="3">
      <t>ケンショクイン</t>
    </rPh>
    <phoneticPr fontId="7"/>
  </si>
  <si>
    <t>典型７公害以外</t>
    <rPh sb="0" eb="2">
      <t>テンケイ</t>
    </rPh>
    <rPh sb="3" eb="5">
      <t>コウガイ</t>
    </rPh>
    <rPh sb="5" eb="7">
      <t>イガイ</t>
    </rPh>
    <phoneticPr fontId="2"/>
  </si>
  <si>
    <t>廃棄物
投棄</t>
    <rPh sb="0" eb="3">
      <t>ハイキブツ</t>
    </rPh>
    <rPh sb="4" eb="6">
      <t>トウキ</t>
    </rPh>
    <phoneticPr fontId="2"/>
  </si>
  <si>
    <t>火災</t>
    <rPh sb="0" eb="2">
      <t>カサイ</t>
    </rPh>
    <phoneticPr fontId="2"/>
  </si>
  <si>
    <t>水難</t>
    <rPh sb="0" eb="2">
      <t>スイナン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</si>
  <si>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</si>
  <si>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</si>
  <si>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</si>
  <si>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</si>
  <si>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</si>
  <si>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</si>
  <si>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急病</t>
    <rPh sb="0" eb="2">
      <t>キュウビョウ</t>
    </rPh>
    <phoneticPr fontId="2"/>
  </si>
  <si>
    <t>業務従事者届（各年12月末現在）により2年毎に調査を実施している。</t>
    <rPh sb="23" eb="25">
      <t>チョウサ</t>
    </rPh>
    <phoneticPr fontId="2"/>
  </si>
  <si>
    <t>総数</t>
    <rPh sb="0" eb="2">
      <t>ソウスウ</t>
    </rPh>
    <phoneticPr fontId="7"/>
  </si>
  <si>
    <t>交通事故（人身）発生状況</t>
    <rPh sb="0" eb="2">
      <t>コウツウ</t>
    </rPh>
    <rPh sb="2" eb="4">
      <t>ジコ</t>
    </rPh>
    <rPh sb="8" eb="10">
      <t>ハッセイ</t>
    </rPh>
    <rPh sb="10" eb="12">
      <t>ジョウキョウ</t>
    </rPh>
    <phoneticPr fontId="7"/>
  </si>
  <si>
    <t>若年ドライバーの事故</t>
    <rPh sb="8" eb="10">
      <t>ジコ</t>
    </rPh>
    <phoneticPr fontId="1"/>
  </si>
  <si>
    <t>献血者数
総数</t>
    <rPh sb="5" eb="7">
      <t>ソウスウ</t>
    </rPh>
    <phoneticPr fontId="2"/>
  </si>
  <si>
    <t>種類別献血者数</t>
    <rPh sb="0" eb="2">
      <t>シュルイ</t>
    </rPh>
    <rPh sb="2" eb="3">
      <t>ベツ</t>
    </rPh>
    <rPh sb="3" eb="5">
      <t>ケンケツ</t>
    </rPh>
    <rPh sb="5" eb="6">
      <t>シャ</t>
    </rPh>
    <rPh sb="6" eb="7">
      <t>スウ</t>
    </rPh>
    <phoneticPr fontId="2"/>
  </si>
  <si>
    <t>死傷者</t>
    <rPh sb="0" eb="3">
      <t>シショウシャ</t>
    </rPh>
    <phoneticPr fontId="7"/>
  </si>
  <si>
    <t>その他</t>
    <rPh sb="2" eb="3">
      <t>タ</t>
    </rPh>
    <phoneticPr fontId="7"/>
  </si>
  <si>
    <t>療養諸費合計</t>
    <rPh sb="0" eb="2">
      <t>リョウヨウ</t>
    </rPh>
    <rPh sb="2" eb="4">
      <t>ショヒ</t>
    </rPh>
    <rPh sb="4" eb="6">
      <t>ゴウケイ</t>
    </rPh>
    <phoneticPr fontId="2"/>
  </si>
  <si>
    <t>保護率
(対人口千人)</t>
    <rPh sb="0" eb="2">
      <t>ホゴ</t>
    </rPh>
    <rPh sb="2" eb="3">
      <t>リツ</t>
    </rPh>
    <rPh sb="5" eb="6">
      <t>タイ</t>
    </rPh>
    <rPh sb="6" eb="8">
      <t>ジンコウ</t>
    </rPh>
    <rPh sb="8" eb="10">
      <t>センニン</t>
    </rPh>
    <phoneticPr fontId="2"/>
  </si>
  <si>
    <t>年</t>
    <rPh sb="0" eb="1">
      <t>ネン</t>
    </rPh>
    <phoneticPr fontId="2"/>
  </si>
  <si>
    <t>要支援1</t>
    <rPh sb="0" eb="1">
      <t>ヨウ</t>
    </rPh>
    <rPh sb="1" eb="3">
      <t>シエン</t>
    </rPh>
    <phoneticPr fontId="2"/>
  </si>
  <si>
    <t>要支援2</t>
    <rPh sb="0" eb="1">
      <t>ヨウ</t>
    </rPh>
    <rPh sb="1" eb="3">
      <t>シエン</t>
    </rPh>
    <phoneticPr fontId="2"/>
  </si>
  <si>
    <t>注：</t>
    <rPh sb="0" eb="1">
      <t>チュウ</t>
    </rPh>
    <phoneticPr fontId="2"/>
  </si>
  <si>
    <t>資料：県環境整備課「兵庫県の一般廃棄物処理」</t>
    <rPh sb="0" eb="2">
      <t>シリョウ</t>
    </rPh>
    <rPh sb="10" eb="13">
      <t>ヒョウゴケン</t>
    </rPh>
    <rPh sb="14" eb="16">
      <t>イッパン</t>
    </rPh>
    <rPh sb="16" eb="19">
      <t>ハイキブツ</t>
    </rPh>
    <rPh sb="19" eb="21">
      <t>ショリ</t>
    </rPh>
    <phoneticPr fontId="2"/>
  </si>
  <si>
    <t>資料：県環境政策課</t>
    <rPh sb="4" eb="6">
      <t>カンキョウ</t>
    </rPh>
    <rPh sb="6" eb="8">
      <t>セイサク</t>
    </rPh>
    <rPh sb="8" eb="9">
      <t>カ</t>
    </rPh>
    <phoneticPr fontId="2"/>
  </si>
  <si>
    <t>資料：県統計課「学校基本調査結果報告書」</t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6"/>
  </si>
  <si>
    <t>資料：県警察本部</t>
    <rPh sb="0" eb="2">
      <t>シリョウ</t>
    </rPh>
    <phoneticPr fontId="7"/>
  </si>
  <si>
    <t>資料：総務省「地方公共団体定員管理調査」</t>
    <rPh sb="0" eb="2">
      <t>シリョウ</t>
    </rPh>
    <rPh sb="3" eb="6">
      <t>ソウムショウ</t>
    </rPh>
    <rPh sb="7" eb="9">
      <t>チホウ</t>
    </rPh>
    <rPh sb="9" eb="11">
      <t>コウキョウ</t>
    </rPh>
    <rPh sb="11" eb="13">
      <t>ダンタイ</t>
    </rPh>
    <rPh sb="13" eb="15">
      <t>テイイン</t>
    </rPh>
    <rPh sb="15" eb="17">
      <t>カンリ</t>
    </rPh>
    <rPh sb="17" eb="19">
      <t>チョウサ</t>
    </rPh>
    <phoneticPr fontId="2"/>
  </si>
  <si>
    <t>資料：県選挙管理委員会</t>
    <rPh sb="0" eb="2">
      <t>シリョウ</t>
    </rPh>
    <phoneticPr fontId="7"/>
  </si>
  <si>
    <t>資料：県議会事務局</t>
    <rPh sb="0" eb="2">
      <t>シリョウ</t>
    </rPh>
    <phoneticPr fontId="5"/>
  </si>
  <si>
    <t>リサイ
クル率</t>
    <rPh sb="6" eb="7">
      <t>リツ</t>
    </rPh>
    <phoneticPr fontId="2"/>
  </si>
  <si>
    <t>計画収集量</t>
    <rPh sb="0" eb="2">
      <t>ケイカク</t>
    </rPh>
    <rPh sb="2" eb="4">
      <t>シュウシュウ</t>
    </rPh>
    <rPh sb="4" eb="5">
      <t>リョウ</t>
    </rPh>
    <phoneticPr fontId="8"/>
  </si>
  <si>
    <t>(再掲)
施設処理のうち資源化量</t>
    <rPh sb="1" eb="3">
      <t>サイケイ</t>
    </rPh>
    <rPh sb="5" eb="7">
      <t>シセツ</t>
    </rPh>
    <rPh sb="7" eb="9">
      <t>ショリ</t>
    </rPh>
    <rPh sb="12" eb="14">
      <t>シゲン</t>
    </rPh>
    <rPh sb="14" eb="15">
      <t>カ</t>
    </rPh>
    <rPh sb="15" eb="16">
      <t>リョウ</t>
    </rPh>
    <phoneticPr fontId="8"/>
  </si>
  <si>
    <t>施設処理のうち直接
焼却量</t>
    <rPh sb="0" eb="2">
      <t>シセツ</t>
    </rPh>
    <rPh sb="2" eb="4">
      <t>ショリ</t>
    </rPh>
    <rPh sb="7" eb="9">
      <t>チョクセツ</t>
    </rPh>
    <rPh sb="10" eb="13">
      <t>ショウキャクリョウ</t>
    </rPh>
    <phoneticPr fontId="2"/>
  </si>
  <si>
    <t>施設処理その他・直接最終処分量</t>
    <rPh sb="0" eb="2">
      <t>シセツ</t>
    </rPh>
    <rPh sb="2" eb="4">
      <t>ショリ</t>
    </rPh>
    <rPh sb="6" eb="7">
      <t>タ</t>
    </rPh>
    <rPh sb="8" eb="10">
      <t>チョクセツ</t>
    </rPh>
    <rPh sb="10" eb="12">
      <t>サイシュウ</t>
    </rPh>
    <rPh sb="12" eb="15">
      <t>ショブンリョウ</t>
    </rPh>
    <phoneticPr fontId="2"/>
  </si>
  <si>
    <t>下水道
人口</t>
    <rPh sb="0" eb="3">
      <t>ゲスイドウ</t>
    </rPh>
    <rPh sb="4" eb="6">
      <t>ジンコウ</t>
    </rPh>
    <phoneticPr fontId="2"/>
  </si>
  <si>
    <t>ごみ処理処分量</t>
    <rPh sb="2" eb="4">
      <t>ショリ</t>
    </rPh>
    <rPh sb="4" eb="6">
      <t>ショブン</t>
    </rPh>
    <rPh sb="6" eb="7">
      <t>リョウ</t>
    </rPh>
    <phoneticPr fontId="2"/>
  </si>
  <si>
    <t>就職率</t>
    <rPh sb="0" eb="3">
      <t>シュウショクリツ</t>
    </rPh>
    <phoneticPr fontId="6"/>
  </si>
  <si>
    <t>大学等
進学率</t>
    <rPh sb="0" eb="2">
      <t>ダイガク</t>
    </rPh>
    <rPh sb="2" eb="3">
      <t>ナド</t>
    </rPh>
    <rPh sb="4" eb="7">
      <t>シンガクリツ</t>
    </rPh>
    <phoneticPr fontId="6"/>
  </si>
  <si>
    <t>高等学校
等進学率</t>
    <rPh sb="0" eb="2">
      <t>コウトウ</t>
    </rPh>
    <rPh sb="2" eb="4">
      <t>ガッコウ</t>
    </rPh>
    <rPh sb="5" eb="6">
      <t>トウ</t>
    </rPh>
    <rPh sb="6" eb="9">
      <t>シンガクリツ</t>
    </rPh>
    <phoneticPr fontId="6"/>
  </si>
  <si>
    <t>クリーニ
ング所</t>
    <rPh sb="7" eb="8">
      <t>トコロ</t>
    </rPh>
    <phoneticPr fontId="2"/>
  </si>
  <si>
    <t>興行場</t>
    <rPh sb="0" eb="3">
      <t>コウギョウジョウ</t>
    </rPh>
    <phoneticPr fontId="2"/>
  </si>
  <si>
    <t>理容所</t>
  </si>
  <si>
    <t>美容所</t>
  </si>
  <si>
    <t>所</t>
    <rPh sb="0" eb="1">
      <t>トコロ</t>
    </rPh>
    <phoneticPr fontId="2"/>
  </si>
  <si>
    <t>交番・駐在所</t>
    <phoneticPr fontId="7"/>
  </si>
  <si>
    <t>防犯
連絡所</t>
    <phoneticPr fontId="7"/>
  </si>
  <si>
    <t>高齢者の関係した事故</t>
    <phoneticPr fontId="1"/>
  </si>
  <si>
    <t>速度違反</t>
    <phoneticPr fontId="1"/>
  </si>
  <si>
    <t>チャイルドシート</t>
    <phoneticPr fontId="7"/>
  </si>
  <si>
    <t>資料：県警察本部</t>
    <phoneticPr fontId="7"/>
  </si>
  <si>
    <t>消防署数</t>
    <phoneticPr fontId="1"/>
  </si>
  <si>
    <t>公設</t>
    <phoneticPr fontId="7"/>
  </si>
  <si>
    <t>23年</t>
    <rPh sb="2" eb="3">
      <t>ネン</t>
    </rPh>
    <phoneticPr fontId="7"/>
  </si>
  <si>
    <t xml:space="preserve"> 4月10日</t>
    <rPh sb="2" eb="3">
      <t>ガツ</t>
    </rPh>
    <rPh sb="5" eb="6">
      <t>ニチ</t>
    </rPh>
    <phoneticPr fontId="7"/>
  </si>
  <si>
    <t>うち、療養の給付</t>
    <phoneticPr fontId="2"/>
  </si>
  <si>
    <t>　</t>
    <phoneticPr fontId="2"/>
  </si>
  <si>
    <t>骨髄ﾃﾞｰﾀｾﾝﾀｰ
延実登録者数</t>
    <phoneticPr fontId="2"/>
  </si>
  <si>
    <t>成分</t>
    <phoneticPr fontId="2"/>
  </si>
  <si>
    <t>400mL</t>
    <phoneticPr fontId="2"/>
  </si>
  <si>
    <t>200mL</t>
    <phoneticPr fontId="2"/>
  </si>
  <si>
    <t>16～19歳</t>
    <phoneticPr fontId="2"/>
  </si>
  <si>
    <t>50歳代～</t>
    <phoneticPr fontId="2"/>
  </si>
  <si>
    <t>注：</t>
    <phoneticPr fontId="2"/>
  </si>
  <si>
    <t>理容所</t>
    <phoneticPr fontId="2"/>
  </si>
  <si>
    <t>美容所</t>
    <phoneticPr fontId="2"/>
  </si>
  <si>
    <t>公衆浴場</t>
    <phoneticPr fontId="2"/>
  </si>
  <si>
    <t>t</t>
    <phoneticPr fontId="2"/>
  </si>
  <si>
    <t>％</t>
    <phoneticPr fontId="2"/>
  </si>
  <si>
    <t>kL</t>
    <phoneticPr fontId="2"/>
  </si>
  <si>
    <t>大気汚染</t>
    <phoneticPr fontId="2"/>
  </si>
  <si>
    <t>(うち)
少年</t>
    <phoneticPr fontId="1"/>
  </si>
  <si>
    <t>(うち)来日外国人</t>
    <phoneticPr fontId="1"/>
  </si>
  <si>
    <t>その他
刑法犯</t>
    <phoneticPr fontId="7"/>
  </si>
  <si>
    <t>%</t>
    <phoneticPr fontId="7"/>
  </si>
  <si>
    <t>資料：県選挙管理委員会</t>
    <phoneticPr fontId="7"/>
  </si>
  <si>
    <t>資料：日本年金機構、全国健康保険協会兵庫県支部</t>
    <rPh sb="0" eb="2">
      <t>シリョウ</t>
    </rPh>
    <rPh sb="3" eb="5">
      <t>ニホン</t>
    </rPh>
    <rPh sb="5" eb="7">
      <t>ネンキン</t>
    </rPh>
    <rPh sb="7" eb="9">
      <t>キコウ</t>
    </rPh>
    <rPh sb="10" eb="12">
      <t>ゼンコク</t>
    </rPh>
    <rPh sb="12" eb="14">
      <t>ケンコウ</t>
    </rPh>
    <rPh sb="14" eb="16">
      <t>ホケン</t>
    </rPh>
    <rPh sb="16" eb="18">
      <t>キョウカイ</t>
    </rPh>
    <rPh sb="18" eb="21">
      <t>ヒョウゴケン</t>
    </rPh>
    <rPh sb="21" eb="23">
      <t>シブ</t>
    </rPh>
    <phoneticPr fontId="2"/>
  </si>
  <si>
    <t>資料：日本年金機構</t>
    <rPh sb="0" eb="2">
      <t>シリョウ</t>
    </rPh>
    <rPh sb="3" eb="5">
      <t>ニホン</t>
    </rPh>
    <rPh sb="5" eb="7">
      <t>ネンキン</t>
    </rPh>
    <rPh sb="7" eb="9">
      <t>キコウ</t>
    </rPh>
    <phoneticPr fontId="2"/>
  </si>
  <si>
    <t>3　「その他扶助」の金額には、保護施設事務費を含めて計上している。</t>
    <rPh sb="3" eb="6">
      <t>ソノタ</t>
    </rPh>
    <rPh sb="6" eb="8">
      <t>フジョ</t>
    </rPh>
    <rPh sb="10" eb="12">
      <t>キンガク</t>
    </rPh>
    <rPh sb="15" eb="17">
      <t>ホゴ</t>
    </rPh>
    <rPh sb="17" eb="19">
      <t>シセツ</t>
    </rPh>
    <rPh sb="19" eb="22">
      <t>ジムヒ</t>
    </rPh>
    <rPh sb="23" eb="24">
      <t>フク</t>
    </rPh>
    <rPh sb="26" eb="28">
      <t>ケイジョウ</t>
    </rPh>
    <phoneticPr fontId="2"/>
  </si>
  <si>
    <t xml:space="preserve"> 医師数、歯科医師数及び薬剤師数は従業地（各年12月末現在）により、保健師数、助産師数、看護師数及び准看護師数は</t>
    <rPh sb="3" eb="4">
      <t>スウ</t>
    </rPh>
    <rPh sb="9" eb="10">
      <t>スウ</t>
    </rPh>
    <rPh sb="10" eb="11">
      <t>オヨ</t>
    </rPh>
    <rPh sb="15" eb="17">
      <t>ジュウギョウ</t>
    </rPh>
    <rPh sb="17" eb="18">
      <t>チ</t>
    </rPh>
    <rPh sb="34" eb="35">
      <t>シショウ</t>
    </rPh>
    <rPh sb="37" eb="38">
      <t>スウ</t>
    </rPh>
    <rPh sb="39" eb="40">
      <t>シ</t>
    </rPh>
    <rPh sb="42" eb="43">
      <t>スウ</t>
    </rPh>
    <rPh sb="44" eb="45">
      <t>シショウ</t>
    </rPh>
    <rPh sb="47" eb="48">
      <t>スウ</t>
    </rPh>
    <rPh sb="48" eb="49">
      <t>オヨ</t>
    </rPh>
    <phoneticPr fontId="2"/>
  </si>
  <si>
    <t>自然災害
・その他</t>
    <rPh sb="0" eb="2">
      <t>シゼン</t>
    </rPh>
    <rPh sb="2" eb="4">
      <t>サイガイ</t>
    </rPh>
    <rPh sb="8" eb="9">
      <t>タ</t>
    </rPh>
    <phoneticPr fontId="2"/>
  </si>
  <si>
    <t>24年</t>
    <rPh sb="2" eb="3">
      <t>ネン</t>
    </rPh>
    <phoneticPr fontId="7"/>
  </si>
  <si>
    <t>合　計</t>
    <rPh sb="0" eb="1">
      <t>ゴウ</t>
    </rPh>
    <rPh sb="2" eb="3">
      <t>ケイ</t>
    </rPh>
    <phoneticPr fontId="7"/>
  </si>
  <si>
    <t>区　分</t>
    <phoneticPr fontId="7"/>
  </si>
  <si>
    <t>博物館等</t>
    <rPh sb="3" eb="4">
      <t>ナド</t>
    </rPh>
    <phoneticPr fontId="6"/>
  </si>
  <si>
    <t>衛星契約数
(再掲)</t>
    <rPh sb="7" eb="9">
      <t>サイケイ</t>
    </rPh>
    <phoneticPr fontId="6"/>
  </si>
  <si>
    <t>違反取締件数</t>
    <phoneticPr fontId="7"/>
  </si>
  <si>
    <t>12月16日</t>
    <rPh sb="2" eb="3">
      <t>ガツ</t>
    </rPh>
    <rPh sb="5" eb="6">
      <t>ニチ</t>
    </rPh>
    <phoneticPr fontId="7"/>
  </si>
  <si>
    <t>25年</t>
    <rPh sb="2" eb="3">
      <t>ネン</t>
    </rPh>
    <phoneticPr fontId="7"/>
  </si>
  <si>
    <t xml:space="preserve"> 7月21日</t>
    <rPh sb="2" eb="3">
      <t>ガツ</t>
    </rPh>
    <rPh sb="5" eb="6">
      <t>ニチ</t>
    </rPh>
    <phoneticPr fontId="7"/>
  </si>
  <si>
    <t>t</t>
  </si>
  <si>
    <t>収集
ごみ量</t>
    <rPh sb="0" eb="2">
      <t>シュウシュウ</t>
    </rPh>
    <rPh sb="5" eb="6">
      <t>リョウ</t>
    </rPh>
    <phoneticPr fontId="2"/>
  </si>
  <si>
    <t>直接搬入
ごみ量</t>
    <rPh sb="0" eb="2">
      <t>チョクセツ</t>
    </rPh>
    <rPh sb="2" eb="4">
      <t>ハンニュウ</t>
    </rPh>
    <rPh sb="7" eb="8">
      <t>リョウ</t>
    </rPh>
    <phoneticPr fontId="8"/>
  </si>
  <si>
    <t>集団
回収量</t>
    <rPh sb="0" eb="2">
      <t>シュウダン</t>
    </rPh>
    <rPh sb="3" eb="5">
      <t>カイシュウ</t>
    </rPh>
    <rPh sb="5" eb="6">
      <t>リョウ</t>
    </rPh>
    <phoneticPr fontId="2"/>
  </si>
  <si>
    <t>ごみ
総排出量</t>
    <rPh sb="3" eb="4">
      <t>ソウ</t>
    </rPh>
    <rPh sb="4" eb="6">
      <t>ハイシュツ</t>
    </rPh>
    <rPh sb="6" eb="7">
      <t>リョウ</t>
    </rPh>
    <phoneticPr fontId="2"/>
  </si>
  <si>
    <t>し尿
収集量</t>
    <rPh sb="1" eb="2">
      <t>ニョウ</t>
    </rPh>
    <rPh sb="3" eb="5">
      <t>シュウシュウ</t>
    </rPh>
    <rPh sb="5" eb="6">
      <t>リョウ</t>
    </rPh>
    <phoneticPr fontId="2"/>
  </si>
  <si>
    <t>し尿
処理量</t>
    <rPh sb="1" eb="2">
      <t>ニョウ</t>
    </rPh>
    <rPh sb="3" eb="5">
      <t>ショリ</t>
    </rPh>
    <rPh sb="5" eb="6">
      <t>リョウ</t>
    </rPh>
    <phoneticPr fontId="2"/>
  </si>
  <si>
    <t>し尿
処理施設</t>
    <rPh sb="1" eb="2">
      <t>ニョウ</t>
    </rPh>
    <rPh sb="3" eb="5">
      <t>ショリ</t>
    </rPh>
    <rPh sb="5" eb="7">
      <t>シセツ</t>
    </rPh>
    <phoneticPr fontId="2"/>
  </si>
  <si>
    <t>専修学校
(高等課程)
進学者(B)</t>
    <rPh sb="0" eb="2">
      <t>センシュウ</t>
    </rPh>
    <rPh sb="2" eb="4">
      <t>ガッコウ</t>
    </rPh>
    <rPh sb="6" eb="8">
      <t>コウトウ</t>
    </rPh>
    <rPh sb="8" eb="10">
      <t>カテイ</t>
    </rPh>
    <rPh sb="12" eb="15">
      <t>シンガクシャ</t>
    </rPh>
    <phoneticPr fontId="6"/>
  </si>
  <si>
    <t>専修学校
(専門課程)
進学者(B)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シンガクシャ</t>
    </rPh>
    <phoneticPr fontId="6"/>
  </si>
  <si>
    <t>専修学校
(一般課程)
等入学者(C)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6">
      <t>ニュウガクシャ</t>
    </rPh>
    <phoneticPr fontId="6"/>
  </si>
  <si>
    <t>シート
ベルト</t>
    <phoneticPr fontId="7"/>
  </si>
  <si>
    <t>注：交通事故に係る業務上過失致死傷等を除く。</t>
    <phoneticPr fontId="7"/>
  </si>
  <si>
    <t>普通消防
ポンプ
自動車</t>
    <rPh sb="0" eb="2">
      <t>フツウ</t>
    </rPh>
    <phoneticPr fontId="7"/>
  </si>
  <si>
    <t>市町
職員数</t>
    <phoneticPr fontId="7"/>
  </si>
  <si>
    <t>公営企業
等会計</t>
    <rPh sb="0" eb="2">
      <t>コウエイ</t>
    </rPh>
    <rPh sb="2" eb="4">
      <t>キギョウ</t>
    </rPh>
    <rPh sb="5" eb="6">
      <t>トウ</t>
    </rPh>
    <rPh sb="6" eb="8">
      <t>カイケイ</t>
    </rPh>
    <phoneticPr fontId="7"/>
  </si>
  <si>
    <t>大学
(学部)</t>
    <rPh sb="0" eb="2">
      <t>ダイガク</t>
    </rPh>
    <rPh sb="4" eb="6">
      <t>ガクブ</t>
    </rPh>
    <phoneticPr fontId="6"/>
  </si>
  <si>
    <t>(うち)
女</t>
    <phoneticPr fontId="1"/>
  </si>
  <si>
    <t>26年</t>
    <rPh sb="2" eb="3">
      <t>ネン</t>
    </rPh>
    <phoneticPr fontId="7"/>
  </si>
  <si>
    <t>12月14日</t>
    <rPh sb="2" eb="3">
      <t>ガツ</t>
    </rPh>
    <rPh sb="5" eb="6">
      <t>ニチ</t>
    </rPh>
    <phoneticPr fontId="7"/>
  </si>
  <si>
    <t>一般
公衆浴場</t>
    <rPh sb="0" eb="2">
      <t>イッパン</t>
    </rPh>
    <rPh sb="3" eb="5">
      <t>コウシュウ</t>
    </rPh>
    <rPh sb="5" eb="7">
      <t>ヨクジョウ</t>
    </rPh>
    <phoneticPr fontId="2"/>
  </si>
  <si>
    <t>従業
理容師数</t>
    <rPh sb="0" eb="2">
      <t>ジュウギョウ</t>
    </rPh>
    <rPh sb="3" eb="4">
      <t>リ</t>
    </rPh>
    <rPh sb="4" eb="5">
      <t>カタチ</t>
    </rPh>
    <rPh sb="5" eb="6">
      <t>シ</t>
    </rPh>
    <rPh sb="6" eb="7">
      <t>スウ</t>
    </rPh>
    <phoneticPr fontId="2"/>
  </si>
  <si>
    <t>従業
美容師数</t>
    <rPh sb="0" eb="2">
      <t>ジュウギョウ</t>
    </rPh>
    <rPh sb="3" eb="4">
      <t>ビ</t>
    </rPh>
    <rPh sb="4" eb="5">
      <t>カタチ</t>
    </rPh>
    <rPh sb="5" eb="6">
      <t>シ</t>
    </rPh>
    <rPh sb="6" eb="7">
      <t>スウ</t>
    </rPh>
    <phoneticPr fontId="2"/>
  </si>
  <si>
    <t>75　国民健康保険</t>
    <phoneticPr fontId="2"/>
  </si>
  <si>
    <t>76　全国健康保険協会管掌健康保険</t>
    <rPh sb="3" eb="5">
      <t>ゼンコク</t>
    </rPh>
    <rPh sb="9" eb="11">
      <t>キョウカイ</t>
    </rPh>
    <rPh sb="11" eb="12">
      <t>カン</t>
    </rPh>
    <rPh sb="12" eb="13">
      <t>ショウ</t>
    </rPh>
    <rPh sb="13" eb="15">
      <t>ケンコウ</t>
    </rPh>
    <rPh sb="15" eb="17">
      <t>ホケン</t>
    </rPh>
    <phoneticPr fontId="2"/>
  </si>
  <si>
    <t>77　厚生年金保険</t>
    <phoneticPr fontId="2"/>
  </si>
  <si>
    <t>79  生活保護法による保護状況</t>
    <phoneticPr fontId="2"/>
  </si>
  <si>
    <t>80　医療施設・病床数</t>
    <phoneticPr fontId="2"/>
  </si>
  <si>
    <t>81　医療従事者数(各年12月末現在)</t>
    <rPh sb="10" eb="12">
      <t>カクネン</t>
    </rPh>
    <rPh sb="14" eb="16">
      <t>ガツマツ</t>
    </rPh>
    <rPh sb="16" eb="18">
      <t>ゲンザイ</t>
    </rPh>
    <phoneticPr fontId="2"/>
  </si>
  <si>
    <t>82　献血者数及び骨髄データセンター延実登録者数</t>
    <rPh sb="5" eb="6">
      <t>シャ</t>
    </rPh>
    <rPh sb="6" eb="7">
      <t>スウ</t>
    </rPh>
    <rPh sb="7" eb="8">
      <t>オヨ</t>
    </rPh>
    <rPh sb="9" eb="11">
      <t>コツズイ</t>
    </rPh>
    <rPh sb="18" eb="19">
      <t>ノ</t>
    </rPh>
    <rPh sb="19" eb="20">
      <t>ジツ</t>
    </rPh>
    <rPh sb="20" eb="23">
      <t>トウロクシャ</t>
    </rPh>
    <rPh sb="23" eb="24">
      <t>スウ</t>
    </rPh>
    <phoneticPr fontId="2"/>
  </si>
  <si>
    <t>83　救急出場件数</t>
    <rPh sb="5" eb="7">
      <t>シュツジョウ</t>
    </rPh>
    <rPh sb="7" eb="9">
      <t>ケンスウ</t>
    </rPh>
    <phoneticPr fontId="2"/>
  </si>
  <si>
    <t>84　主な死因別死亡者数・死亡率</t>
    <rPh sb="3" eb="4">
      <t>オモ</t>
    </rPh>
    <rPh sb="13" eb="16">
      <t>シボウリツ</t>
    </rPh>
    <phoneticPr fontId="2"/>
  </si>
  <si>
    <t>86　ごみ収集処理状況</t>
    <rPh sb="5" eb="7">
      <t>シュウシュウ</t>
    </rPh>
    <phoneticPr fontId="2"/>
  </si>
  <si>
    <t>87　し尿収集処理状況</t>
    <rPh sb="5" eb="7">
      <t>シュウシュウ</t>
    </rPh>
    <phoneticPr fontId="2"/>
  </si>
  <si>
    <t>88　公害苦情件数</t>
    <rPh sb="7" eb="9">
      <t>ケンスウ</t>
    </rPh>
    <phoneticPr fontId="2"/>
  </si>
  <si>
    <t>90　卒業後の状況</t>
    <rPh sb="3" eb="6">
      <t>ソツギョウゴ</t>
    </rPh>
    <rPh sb="7" eb="9">
      <t>ジョウキョウ</t>
    </rPh>
    <phoneticPr fontId="6"/>
  </si>
  <si>
    <t>91　文化財、宗教法人、公共図書館、文化・体育施設、テレビ受信契約</t>
    <rPh sb="29" eb="31">
      <t>ジュシン</t>
    </rPh>
    <rPh sb="31" eb="33">
      <t>ケイヤク</t>
    </rPh>
    <phoneticPr fontId="6"/>
  </si>
  <si>
    <t>92　警察署等の数</t>
    <phoneticPr fontId="1"/>
  </si>
  <si>
    <t>93　交通事故(人身)発生状況・交通指導取締件数</t>
    <rPh sb="8" eb="10">
      <t>ジンシン</t>
    </rPh>
    <rPh sb="13" eb="15">
      <t>ジョウキョウ</t>
    </rPh>
    <rPh sb="22" eb="24">
      <t>ケンスウ</t>
    </rPh>
    <phoneticPr fontId="1"/>
  </si>
  <si>
    <t>維新の会</t>
    <rPh sb="0" eb="2">
      <t>イシン</t>
    </rPh>
    <rPh sb="3" eb="4">
      <t>カイ</t>
    </rPh>
    <phoneticPr fontId="7"/>
  </si>
  <si>
    <t>27年</t>
    <rPh sb="2" eb="3">
      <t>ネン</t>
    </rPh>
    <phoneticPr fontId="7"/>
  </si>
  <si>
    <t xml:space="preserve"> 4月12日</t>
    <rPh sb="2" eb="3">
      <t>ガツ</t>
    </rPh>
    <rPh sb="5" eb="6">
      <t>ニチ</t>
    </rPh>
    <phoneticPr fontId="7"/>
  </si>
  <si>
    <t>98　選挙人名簿登録者数</t>
    <phoneticPr fontId="2"/>
  </si>
  <si>
    <t>28年</t>
    <rPh sb="2" eb="3">
      <t>ネン</t>
    </rPh>
    <phoneticPr fontId="7"/>
  </si>
  <si>
    <t xml:space="preserve"> 7月10日</t>
    <rPh sb="2" eb="3">
      <t>ガツ</t>
    </rPh>
    <rPh sb="5" eb="6">
      <t>ニチ</t>
    </rPh>
    <phoneticPr fontId="7"/>
  </si>
  <si>
    <t>資料：兵庫県赤十字血液センター</t>
    <phoneticPr fontId="2"/>
  </si>
  <si>
    <t>警部
派出所等</t>
    <rPh sb="0" eb="2">
      <t>ケイブ</t>
    </rPh>
    <rPh sb="6" eb="7">
      <t>トウ</t>
    </rPh>
    <phoneticPr fontId="7"/>
  </si>
  <si>
    <t>損害額</t>
    <phoneticPr fontId="1"/>
  </si>
  <si>
    <t>年</t>
    <rPh sb="0" eb="1">
      <t>ネン</t>
    </rPh>
    <phoneticPr fontId="7"/>
  </si>
  <si>
    <t>　</t>
    <phoneticPr fontId="7"/>
  </si>
  <si>
    <t>資料：県統計課「学校基本調査結果報告書」、文部科学省「児童生徒の問題行動等生徒指導上の諸問題の関する調査」</t>
    <rPh sb="10" eb="12">
      <t>キホン</t>
    </rPh>
    <rPh sb="12" eb="14">
      <t>チョウサ</t>
    </rPh>
    <rPh sb="14" eb="16">
      <t>ケッカ</t>
    </rPh>
    <rPh sb="16" eb="19">
      <t>ホウコクショ</t>
    </rPh>
    <phoneticPr fontId="6"/>
  </si>
  <si>
    <t>3 「長期欠席生徒数」は、平成28年度より文部科学省「児童生徒の問題行動等生徒指導上の諸問題の関する調査」の数値。</t>
    <rPh sb="3" eb="5">
      <t>チョウキ</t>
    </rPh>
    <rPh sb="5" eb="7">
      <t>ケッセキ</t>
    </rPh>
    <rPh sb="7" eb="10">
      <t>セイトスウ</t>
    </rPh>
    <rPh sb="13" eb="15">
      <t>ヘイセイ</t>
    </rPh>
    <rPh sb="17" eb="19">
      <t>ネンド</t>
    </rPh>
    <rPh sb="54" eb="56">
      <t>スウチ</t>
    </rPh>
    <phoneticPr fontId="6"/>
  </si>
  <si>
    <t>％</t>
    <phoneticPr fontId="6"/>
  </si>
  <si>
    <t>公共職業能
力開発施設
等入学者(D)</t>
    <phoneticPr fontId="6"/>
  </si>
  <si>
    <t>注：</t>
    <phoneticPr fontId="6"/>
  </si>
  <si>
    <t>文化財指定状況は、左記区分の翌年4月末の数値。</t>
    <phoneticPr fontId="6"/>
  </si>
  <si>
    <t>うち
不登校</t>
    <phoneticPr fontId="6"/>
  </si>
  <si>
    <t xml:space="preserve"> </t>
    <phoneticPr fontId="6"/>
  </si>
  <si>
    <t>高等学校（全日制・定時制）</t>
    <phoneticPr fontId="6"/>
  </si>
  <si>
    <t>注：</t>
    <phoneticPr fontId="6"/>
  </si>
  <si>
    <t>1　学校数、教員数、児童・生徒数は、5月1日現在の数値。</t>
    <phoneticPr fontId="6"/>
  </si>
  <si>
    <t>専修学校
（一般課程）
等入学者(C)</t>
    <phoneticPr fontId="6"/>
  </si>
  <si>
    <t>公共職業能
力開発施設
等入学者(D)</t>
    <phoneticPr fontId="6"/>
  </si>
  <si>
    <t>宗教
法人数</t>
    <phoneticPr fontId="6"/>
  </si>
  <si>
    <t>公共
図書館</t>
    <phoneticPr fontId="6"/>
  </si>
  <si>
    <t>陸上
競技場・
野球場</t>
    <phoneticPr fontId="6"/>
  </si>
  <si>
    <t>放送受信契約</t>
    <phoneticPr fontId="6"/>
  </si>
  <si>
    <t>年度</t>
    <rPh sb="0" eb="2">
      <t>ネンド</t>
    </rPh>
    <phoneticPr fontId="2"/>
  </si>
  <si>
    <t>世帯数</t>
    <phoneticPr fontId="2"/>
  </si>
  <si>
    <t>人員</t>
    <phoneticPr fontId="2"/>
  </si>
  <si>
    <t>年度</t>
    <rPh sb="0" eb="2">
      <t>ネンド</t>
    </rPh>
    <phoneticPr fontId="6"/>
  </si>
  <si>
    <t>29年</t>
    <rPh sb="2" eb="3">
      <t>ネン</t>
    </rPh>
    <phoneticPr fontId="7"/>
  </si>
  <si>
    <t>96　火災発生状況</t>
    <phoneticPr fontId="1"/>
  </si>
  <si>
    <t>89　学校数、教員数、児童・生徒数等</t>
    <phoneticPr fontId="6"/>
  </si>
  <si>
    <t>94　刑法犯認知・検挙状況</t>
    <phoneticPr fontId="1"/>
  </si>
  <si>
    <t>100　選挙投票結果</t>
    <phoneticPr fontId="2"/>
  </si>
  <si>
    <t>交通事故(再掲）</t>
    <rPh sb="0" eb="2">
      <t>コウツウ</t>
    </rPh>
    <rPh sb="2" eb="4">
      <t>ジコ</t>
    </rPh>
    <rPh sb="5" eb="7">
      <t>サイケイ</t>
    </rPh>
    <phoneticPr fontId="2"/>
  </si>
  <si>
    <t>-</t>
    <phoneticPr fontId="2"/>
  </si>
  <si>
    <t>資料：県国保医療課</t>
    <rPh sb="0" eb="2">
      <t>シリョウ</t>
    </rPh>
    <rPh sb="4" eb="6">
      <t>コクホ</t>
    </rPh>
    <rPh sb="6" eb="8">
      <t>イリョウ</t>
    </rPh>
    <phoneticPr fontId="2"/>
  </si>
  <si>
    <t>被保険者給付額は、高齢者分を含まない。</t>
    <rPh sb="0" eb="2">
      <t>ヒホケンシャ</t>
    </rPh>
    <rPh sb="2" eb="5">
      <t>キュウフガク</t>
    </rPh>
    <rPh sb="7" eb="10">
      <t>コウレイシャ</t>
    </rPh>
    <rPh sb="10" eb="11">
      <t>ブン</t>
    </rPh>
    <rPh sb="12" eb="13">
      <t>フク</t>
    </rPh>
    <phoneticPr fontId="2"/>
  </si>
  <si>
    <t xml:space="preserve"> </t>
    <phoneticPr fontId="2"/>
  </si>
  <si>
    <t>令和</t>
    <rPh sb="0" eb="2">
      <t>レイワ</t>
    </rPh>
    <phoneticPr fontId="6"/>
  </si>
  <si>
    <t>元</t>
    <rPh sb="0" eb="1">
      <t>ガン</t>
    </rPh>
    <phoneticPr fontId="6"/>
  </si>
  <si>
    <t xml:space="preserve"> </t>
    <phoneticPr fontId="7"/>
  </si>
  <si>
    <t>令和</t>
    <rPh sb="0" eb="2">
      <t>レイワ</t>
    </rPh>
    <phoneticPr fontId="7"/>
  </si>
  <si>
    <t>元年</t>
    <rPh sb="0" eb="2">
      <t>ガンネン</t>
    </rPh>
    <phoneticPr fontId="7"/>
  </si>
  <si>
    <t>　</t>
    <phoneticPr fontId="7"/>
  </si>
  <si>
    <t>31年</t>
    <rPh sb="2" eb="3">
      <t>ネン</t>
    </rPh>
    <phoneticPr fontId="7"/>
  </si>
  <si>
    <t xml:space="preserve"> </t>
    <phoneticPr fontId="2"/>
  </si>
  <si>
    <t xml:space="preserve"> </t>
    <phoneticPr fontId="2"/>
  </si>
  <si>
    <t>元</t>
    <rPh sb="0" eb="1">
      <t>ガン</t>
    </rPh>
    <phoneticPr fontId="7"/>
  </si>
  <si>
    <t>令和</t>
    <rPh sb="0" eb="2">
      <t>レイワ</t>
    </rPh>
    <phoneticPr fontId="2"/>
  </si>
  <si>
    <t>元</t>
    <rPh sb="0" eb="1">
      <t>ガン</t>
    </rPh>
    <phoneticPr fontId="2"/>
  </si>
  <si>
    <t>令和元年</t>
    <rPh sb="0" eb="3">
      <t>レイワガン</t>
    </rPh>
    <rPh sb="3" eb="4">
      <t>ネン</t>
    </rPh>
    <phoneticPr fontId="2"/>
  </si>
  <si>
    <t>令和</t>
    <rPh sb="0" eb="1">
      <t>レイワ</t>
    </rPh>
    <phoneticPr fontId="7"/>
  </si>
  <si>
    <t>85　環境衛生施設数</t>
    <rPh sb="9" eb="10">
      <t>スウ</t>
    </rPh>
    <phoneticPr fontId="2"/>
  </si>
  <si>
    <t>令和</t>
    <rPh sb="0" eb="2">
      <t>レイワ</t>
    </rPh>
    <phoneticPr fontId="7"/>
  </si>
  <si>
    <t>3年</t>
    <rPh sb="1" eb="2">
      <t>ネン</t>
    </rPh>
    <phoneticPr fontId="7"/>
  </si>
  <si>
    <t xml:space="preserve"> 7月18日</t>
    <rPh sb="2" eb="3">
      <t>ガツ</t>
    </rPh>
    <rPh sb="5" eb="6">
      <t>ニチ</t>
    </rPh>
    <phoneticPr fontId="7"/>
  </si>
  <si>
    <t xml:space="preserve"> 7月 2日</t>
    <rPh sb="2" eb="3">
      <t>ガツ</t>
    </rPh>
    <rPh sb="5" eb="6">
      <t>ニチ</t>
    </rPh>
    <phoneticPr fontId="7"/>
  </si>
  <si>
    <t xml:space="preserve"> 4月 7日</t>
    <rPh sb="2" eb="3">
      <t>ガツ</t>
    </rPh>
    <rPh sb="5" eb="6">
      <t>ニチ</t>
    </rPh>
    <phoneticPr fontId="7"/>
  </si>
  <si>
    <t>資料：県生活衛生課、神戸市環境衛生課</t>
    <rPh sb="0" eb="2">
      <t>シリョウ</t>
    </rPh>
    <rPh sb="3" eb="4">
      <t>ケン</t>
    </rPh>
    <rPh sb="4" eb="6">
      <t>セイカツ</t>
    </rPh>
    <rPh sb="6" eb="9">
      <t>エイセイカ</t>
    </rPh>
    <rPh sb="10" eb="13">
      <t>コウベシ</t>
    </rPh>
    <rPh sb="13" eb="15">
      <t>カンキョウ</t>
    </rPh>
    <rPh sb="15" eb="18">
      <t>エイセイカ</t>
    </rPh>
    <phoneticPr fontId="2"/>
  </si>
  <si>
    <t>78　要介護（要支援）認定者数(各年２月１日現在)</t>
    <rPh sb="3" eb="4">
      <t>ヨウ</t>
    </rPh>
    <rPh sb="4" eb="6">
      <t>カイゴ</t>
    </rPh>
    <rPh sb="7" eb="8">
      <t>ヨウ</t>
    </rPh>
    <rPh sb="8" eb="10">
      <t>シエン</t>
    </rPh>
    <rPh sb="11" eb="14">
      <t>ニンテイシャ</t>
    </rPh>
    <rPh sb="14" eb="15">
      <t>スウ</t>
    </rPh>
    <rPh sb="16" eb="18">
      <t>カクネン</t>
    </rPh>
    <rPh sb="19" eb="20">
      <t>ガツ</t>
    </rPh>
    <rPh sb="21" eb="24">
      <t>ニチゲンザイ</t>
    </rPh>
    <phoneticPr fontId="2"/>
  </si>
  <si>
    <t>2　各年度は10月時点の数値であり、保護率は、各年度10月1日現在の推計人口に基づき算出している。
 　（令和２年度については国勢調査結果による人口）</t>
    <rPh sb="2" eb="5">
      <t>カクネンド</t>
    </rPh>
    <rPh sb="8" eb="9">
      <t>ガツ</t>
    </rPh>
    <rPh sb="9" eb="11">
      <t>ジテン</t>
    </rPh>
    <rPh sb="12" eb="14">
      <t>スウチ</t>
    </rPh>
    <rPh sb="18" eb="21">
      <t>ホゴリツ</t>
    </rPh>
    <rPh sb="23" eb="25">
      <t>カクネン</t>
    </rPh>
    <rPh sb="25" eb="26">
      <t>ド</t>
    </rPh>
    <rPh sb="28" eb="29">
      <t>ガツ</t>
    </rPh>
    <rPh sb="30" eb="31">
      <t>ニチ</t>
    </rPh>
    <rPh sb="31" eb="33">
      <t>ゲンザイ</t>
    </rPh>
    <rPh sb="34" eb="36">
      <t>スイケイ</t>
    </rPh>
    <rPh sb="36" eb="38">
      <t>ジンコウ</t>
    </rPh>
    <rPh sb="39" eb="40">
      <t>モト</t>
    </rPh>
    <rPh sb="42" eb="44">
      <t>サンシュツ</t>
    </rPh>
    <rPh sb="53" eb="55">
      <t>レイワ</t>
    </rPh>
    <rPh sb="56" eb="57">
      <t>ネン</t>
    </rPh>
    <rPh sb="57" eb="58">
      <t>ド</t>
    </rPh>
    <rPh sb="63" eb="65">
      <t>コクセイ</t>
    </rPh>
    <rPh sb="65" eb="67">
      <t>チョウサ</t>
    </rPh>
    <rPh sb="67" eb="69">
      <t>ケッカ</t>
    </rPh>
    <rPh sb="72" eb="74">
      <t>ジンコウ</t>
    </rPh>
    <phoneticPr fontId="2"/>
  </si>
  <si>
    <t>95　消防防災体制(各年４月１日現在)</t>
    <rPh sb="10" eb="12">
      <t>カクネン</t>
    </rPh>
    <rPh sb="13" eb="14">
      <t>ガツ</t>
    </rPh>
    <rPh sb="15" eb="18">
      <t>ニチゲンザイ</t>
    </rPh>
    <phoneticPr fontId="1"/>
  </si>
  <si>
    <t>○</t>
    <phoneticPr fontId="7"/>
  </si>
  <si>
    <t>97　地方公務員数(各年４月１日現在)</t>
    <rPh sb="10" eb="12">
      <t>カクネン</t>
    </rPh>
    <rPh sb="13" eb="14">
      <t>ガツ</t>
    </rPh>
    <rPh sb="15" eb="18">
      <t>ニチゲンザイ</t>
    </rPh>
    <phoneticPr fontId="2"/>
  </si>
  <si>
    <t>12月22日</t>
    <phoneticPr fontId="7"/>
  </si>
  <si>
    <t>10月31日</t>
    <phoneticPr fontId="7"/>
  </si>
  <si>
    <t>2  リサイクル率は、（資源化量合計＋集団回収量）／（ごみ処理量＋集団回収量）である。</t>
    <rPh sb="8" eb="9">
      <t>リツ</t>
    </rPh>
    <rPh sb="12" eb="14">
      <t>シゲン</t>
    </rPh>
    <rPh sb="14" eb="15">
      <t>カ</t>
    </rPh>
    <rPh sb="15" eb="16">
      <t>リョウ</t>
    </rPh>
    <rPh sb="16" eb="18">
      <t>ゴウケイ</t>
    </rPh>
    <rPh sb="19" eb="21">
      <t>シュウダン</t>
    </rPh>
    <rPh sb="21" eb="24">
      <t>カイシュウリョウ</t>
    </rPh>
    <rPh sb="29" eb="31">
      <t>ショリ</t>
    </rPh>
    <rPh sb="31" eb="32">
      <t>リョウ</t>
    </rPh>
    <rPh sb="33" eb="35">
      <t>シュウダン</t>
    </rPh>
    <rPh sb="35" eb="38">
      <t>カイシュウリョウ</t>
    </rPh>
    <phoneticPr fontId="8"/>
  </si>
  <si>
    <t>1  ごみ総排出量は、計画収集量と集団回収量の合計である。</t>
    <rPh sb="5" eb="6">
      <t>ソウ</t>
    </rPh>
    <rPh sb="6" eb="8">
      <t>ハイシュツ</t>
    </rPh>
    <rPh sb="8" eb="9">
      <t>リョウ</t>
    </rPh>
    <rPh sb="11" eb="13">
      <t>ケイカク</t>
    </rPh>
    <rPh sb="13" eb="16">
      <t>シュウシュウリョウ</t>
    </rPh>
    <rPh sb="17" eb="19">
      <t>シュウダン</t>
    </rPh>
    <rPh sb="19" eb="22">
      <t>カイシュウリョウ</t>
    </rPh>
    <rPh sb="23" eb="25">
      <t>ゴウケイ</t>
    </rPh>
    <phoneticPr fontId="2"/>
  </si>
  <si>
    <t>人</t>
    <rPh sb="0" eb="1">
      <t>ニン</t>
    </rPh>
    <phoneticPr fontId="2"/>
  </si>
  <si>
    <t>事業所</t>
    <rPh sb="0" eb="3">
      <t>ジギョウショ</t>
    </rPh>
    <phoneticPr fontId="2"/>
  </si>
  <si>
    <t>事業所</t>
    <phoneticPr fontId="2"/>
  </si>
  <si>
    <t>令和２年</t>
    <rPh sb="0" eb="2">
      <t>レイワ</t>
    </rPh>
    <rPh sb="3" eb="4">
      <t>ネン</t>
    </rPh>
    <phoneticPr fontId="2"/>
  </si>
  <si>
    <t>窃盗犯</t>
    <phoneticPr fontId="7"/>
  </si>
  <si>
    <t>資料：県警察本部「犯罪統計書」、「犯罪統計」</t>
    <rPh sb="17" eb="19">
      <t>ハンザイ</t>
    </rPh>
    <rPh sb="19" eb="21">
      <t>トウケイ</t>
    </rPh>
    <phoneticPr fontId="7"/>
  </si>
  <si>
    <t>％</t>
    <phoneticPr fontId="7"/>
  </si>
  <si>
    <t>令和３年</t>
    <rPh sb="0" eb="2">
      <t>レイワ</t>
    </rPh>
    <rPh sb="3" eb="4">
      <t>ネン</t>
    </rPh>
    <phoneticPr fontId="2"/>
  </si>
  <si>
    <t>注：令和３年３月22日をもって警部派出所等は廃止。</t>
    <rPh sb="0" eb="1">
      <t>チュウ</t>
    </rPh>
    <rPh sb="2" eb="4">
      <t>レイワ</t>
    </rPh>
    <rPh sb="5" eb="6">
      <t>ネン</t>
    </rPh>
    <rPh sb="7" eb="8">
      <t>ツキ</t>
    </rPh>
    <rPh sb="10" eb="11">
      <t>ニチ</t>
    </rPh>
    <rPh sb="15" eb="17">
      <t>ケイブ</t>
    </rPh>
    <rPh sb="17" eb="19">
      <t>ハシュツ</t>
    </rPh>
    <rPh sb="19" eb="20">
      <t>トコロ</t>
    </rPh>
    <rPh sb="20" eb="21">
      <t>トウ</t>
    </rPh>
    <rPh sb="22" eb="24">
      <t>ハイシ</t>
    </rPh>
    <phoneticPr fontId="7"/>
  </si>
  <si>
    <t>元</t>
    <rPh sb="0" eb="1">
      <t>モト</t>
    </rPh>
    <phoneticPr fontId="2"/>
  </si>
  <si>
    <t>資料：県福祉部総務課</t>
    <rPh sb="0" eb="2">
      <t>シリョウ</t>
    </rPh>
    <rPh sb="3" eb="4">
      <t>ケン</t>
    </rPh>
    <rPh sb="4" eb="7">
      <t>フクシブ</t>
    </rPh>
    <rPh sb="7" eb="10">
      <t>ソウムカ</t>
    </rPh>
    <phoneticPr fontId="2"/>
  </si>
  <si>
    <t>資料：県福祉部総務課「医療施設調査の概況」</t>
    <phoneticPr fontId="2"/>
  </si>
  <si>
    <t>資料：県福祉部総務課「医師・歯科医師・薬剤師調査」、県医務課</t>
    <rPh sb="3" eb="4">
      <t>ケン</t>
    </rPh>
    <rPh sb="26" eb="27">
      <t>ケン</t>
    </rPh>
    <rPh sb="27" eb="29">
      <t>イム</t>
    </rPh>
    <rPh sb="29" eb="30">
      <t>カ</t>
    </rPh>
    <phoneticPr fontId="2"/>
  </si>
  <si>
    <t>資料：県消防保安課「消防防災年報」</t>
    <rPh sb="6" eb="8">
      <t>ホアン</t>
    </rPh>
    <phoneticPr fontId="2"/>
  </si>
  <si>
    <t>資料：県福祉部総務課「人口動態調査」</t>
    <rPh sb="3" eb="4">
      <t>ケン</t>
    </rPh>
    <phoneticPr fontId="2"/>
  </si>
  <si>
    <t>資料：県文化財課、県法務文書課、兵庫県図書館協会、県市町振興課、日本放送協会</t>
    <rPh sb="0" eb="2">
      <t>シリョウ</t>
    </rPh>
    <rPh sb="7" eb="8">
      <t>カ</t>
    </rPh>
    <rPh sb="10" eb="12">
      <t>ホウム</t>
    </rPh>
    <phoneticPr fontId="6"/>
  </si>
  <si>
    <t>資料：県消防保安課「消防防災年報」</t>
    <rPh sb="6" eb="8">
      <t>ホアン</t>
    </rPh>
    <phoneticPr fontId="7"/>
  </si>
  <si>
    <t>資料：県消防保安課調べ</t>
    <rPh sb="6" eb="8">
      <t>ホアン</t>
    </rPh>
    <rPh sb="9" eb="10">
      <t>シラ</t>
    </rPh>
    <phoneticPr fontId="7"/>
  </si>
  <si>
    <t>4年</t>
    <rPh sb="1" eb="2">
      <t>ネン</t>
    </rPh>
    <phoneticPr fontId="7"/>
  </si>
  <si>
    <t>平成</t>
    <rPh sb="0" eb="2">
      <t>ヘイセイ</t>
    </rPh>
    <phoneticPr fontId="7"/>
  </si>
  <si>
    <t>令和</t>
    <rPh sb="0" eb="2">
      <t>レイワ</t>
    </rPh>
    <phoneticPr fontId="7"/>
  </si>
  <si>
    <t>5年</t>
    <rPh sb="1" eb="2">
      <t>ネン</t>
    </rPh>
    <phoneticPr fontId="7"/>
  </si>
  <si>
    <t xml:space="preserve"> 4月 9日</t>
    <rPh sb="2" eb="3">
      <t>ガツニチ</t>
    </rPh>
    <phoneticPr fontId="7"/>
  </si>
  <si>
    <t>人</t>
    <rPh sb="0" eb="1">
      <t>ニン</t>
    </rPh>
    <phoneticPr fontId="7"/>
  </si>
  <si>
    <t>ひょうご
県民連合</t>
    <rPh sb="5" eb="7">
      <t>ケンミン</t>
    </rPh>
    <rPh sb="7" eb="9">
      <t>レンゴウ</t>
    </rPh>
    <phoneticPr fontId="7"/>
  </si>
  <si>
    <t>年</t>
    <rPh sb="0" eb="1">
      <t>ネン</t>
    </rPh>
    <phoneticPr fontId="7"/>
  </si>
  <si>
    <t>年度</t>
    <rPh sb="0" eb="2">
      <t>ネンド</t>
    </rPh>
    <phoneticPr fontId="6"/>
  </si>
  <si>
    <t>……</t>
    <phoneticPr fontId="6"/>
  </si>
  <si>
    <t>…….</t>
    <phoneticPr fontId="6"/>
  </si>
  <si>
    <t>平成</t>
    <rPh sb="0" eb="2">
      <t>ヘイセイ</t>
    </rPh>
    <phoneticPr fontId="2"/>
  </si>
  <si>
    <t>年</t>
    <rPh sb="0" eb="1">
      <t>ネン</t>
    </rPh>
    <phoneticPr fontId="2"/>
  </si>
  <si>
    <t>一般
病床</t>
    <rPh sb="0" eb="2">
      <t>イッパン</t>
    </rPh>
    <rPh sb="3" eb="5">
      <t>ビョウショウ</t>
    </rPh>
    <phoneticPr fontId="2"/>
  </si>
  <si>
    <t>精神
病床</t>
    <rPh sb="0" eb="2">
      <t>セイシン</t>
    </rPh>
    <rPh sb="3" eb="5">
      <t>ビョウショウ</t>
    </rPh>
    <phoneticPr fontId="2"/>
  </si>
  <si>
    <t>令和４年</t>
    <rPh sb="0" eb="2">
      <t>レイワ</t>
    </rPh>
    <rPh sb="3" eb="4">
      <t>ネン</t>
    </rPh>
    <phoneticPr fontId="2"/>
  </si>
  <si>
    <t>年度</t>
    <rPh sb="0" eb="2">
      <t>ネンド</t>
    </rPh>
    <phoneticPr fontId="2"/>
  </si>
  <si>
    <t>新型ｺﾛﾅｳｲﾙｽ感染症</t>
    <phoneticPr fontId="2"/>
  </si>
  <si>
    <t>-</t>
    <phoneticPr fontId="7"/>
  </si>
  <si>
    <t>令和５年</t>
    <rPh sb="0" eb="2">
      <t>レイワ</t>
    </rPh>
    <rPh sb="3" eb="4">
      <t>ネン</t>
    </rPh>
    <phoneticPr fontId="2"/>
  </si>
  <si>
    <t>・・・</t>
  </si>
  <si>
    <t>6年</t>
    <rPh sb="1" eb="2">
      <t>ネン</t>
    </rPh>
    <phoneticPr fontId="7"/>
  </si>
  <si>
    <t>10月27日</t>
    <rPh sb="4" eb="5">
      <t>ニチ</t>
    </rPh>
    <phoneticPr fontId="7"/>
  </si>
  <si>
    <t>99　県議会議員数(令和６年12月31日現在)</t>
    <rPh sb="10" eb="11">
      <t>レイ</t>
    </rPh>
    <rPh sb="11" eb="12">
      <t>カズ</t>
    </rPh>
    <rPh sb="13" eb="14">
      <t>ネン</t>
    </rPh>
    <rPh sb="16" eb="17">
      <t>ガツ</t>
    </rPh>
    <rPh sb="19" eb="22">
      <t>ニチゲンザイ</t>
    </rPh>
    <phoneticPr fontId="2"/>
  </si>
  <si>
    <t>・・・</t>
    <phoneticPr fontId="2"/>
  </si>
  <si>
    <t>標準報酬月額の平均</t>
    <rPh sb="2" eb="4">
      <t>ホウシュウ</t>
    </rPh>
    <rPh sb="4" eb="5">
      <t>ツキ</t>
    </rPh>
    <rPh sb="5" eb="6">
      <t>ガク</t>
    </rPh>
    <rPh sb="7" eb="9">
      <t>ヘイキン</t>
    </rPh>
    <phoneticPr fontId="2"/>
  </si>
  <si>
    <t>資料：県地域福祉課、神戸市くらし支援課</t>
    <rPh sb="0" eb="2">
      <t>シリョウ</t>
    </rPh>
    <rPh sb="3" eb="4">
      <t>ケン</t>
    </rPh>
    <rPh sb="4" eb="6">
      <t>チイキ</t>
    </rPh>
    <rPh sb="6" eb="8">
      <t>フクシ</t>
    </rPh>
    <rPh sb="8" eb="9">
      <t>カ</t>
    </rPh>
    <rPh sb="10" eb="13">
      <t>コウベシ</t>
    </rPh>
    <rPh sb="16" eb="18">
      <t>シエン</t>
    </rPh>
    <rPh sb="18" eb="19">
      <t>カ</t>
    </rPh>
    <phoneticPr fontId="2"/>
  </si>
  <si>
    <t>71　県一般会計決算額</t>
    <rPh sb="10" eb="11">
      <t>ガク</t>
    </rPh>
    <phoneticPr fontId="2"/>
  </si>
  <si>
    <t>令和元年度</t>
    <rPh sb="0" eb="2">
      <t>レイワ</t>
    </rPh>
    <rPh sb="2" eb="3">
      <t>ガン</t>
    </rPh>
    <phoneticPr fontId="32"/>
  </si>
  <si>
    <t>令和２年度</t>
    <rPh sb="0" eb="2">
      <t>レイワ</t>
    </rPh>
    <rPh sb="3" eb="4">
      <t>ネン</t>
    </rPh>
    <rPh sb="4" eb="5">
      <t>ド</t>
    </rPh>
    <phoneticPr fontId="32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</si>
  <si>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</si>
  <si>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</si>
  <si>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令和5年度</t>
    <rPh sb="0" eb="2">
      <t>レイワ</t>
    </rPh>
    <rPh sb="3" eb="5">
      <t>ネンド</t>
    </rPh>
    <phoneticPr fontId="2"/>
  </si>
  <si>
    <t>４年度
/３年度</t>
  </si>
  <si>
    <t>５年度
/４年度</t>
  </si>
  <si>
    <t>%</t>
  </si>
  <si>
    <t>A</t>
  </si>
  <si>
    <t>歳入総額</t>
  </si>
  <si>
    <t>Ｂ</t>
  </si>
  <si>
    <t>歳出総額</t>
  </si>
  <si>
    <t>Ｃ</t>
  </si>
  <si>
    <t>形式収支　(Ａ－Ｂ)</t>
  </si>
  <si>
    <t>Ｄ</t>
  </si>
  <si>
    <t>翌年度へ繰り越すべき財源</t>
  </si>
  <si>
    <t>実質収支　(Ｃ－Ｄ)</t>
  </si>
  <si>
    <t>Ｅ</t>
  </si>
  <si>
    <t>単年度収支</t>
  </si>
  <si>
    <t>Ｆ</t>
  </si>
  <si>
    <t>積立金</t>
  </si>
  <si>
    <t>Ｇ</t>
  </si>
  <si>
    <t>繰上償還金</t>
  </si>
  <si>
    <t>－</t>
  </si>
  <si>
    <t>Ｈ</t>
  </si>
  <si>
    <t>積立金取崩し</t>
  </si>
  <si>
    <t>実質単年度収支
(Ｅ＋Ｆ＋Ｇ－Ｈ)</t>
  </si>
  <si>
    <t>歳入歳出決算</t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</si>
  <si>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</si>
  <si>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phoneticPr fontId="2"/>
  </si>
  <si>
    <t>令和５年度</t>
    <rPh sb="0" eb="2">
      <t>レイワ</t>
    </rPh>
    <phoneticPr fontId="2"/>
  </si>
  <si>
    <t>構成比</t>
    <phoneticPr fontId="2"/>
  </si>
  <si>
    <t>対前年度比</t>
    <rPh sb="3" eb="4">
      <t>ド</t>
    </rPh>
    <phoneticPr fontId="2"/>
  </si>
  <si>
    <t>自主財源</t>
  </si>
  <si>
    <t>＊</t>
  </si>
  <si>
    <t>県税</t>
  </si>
  <si>
    <t>地方消費税清算金</t>
  </si>
  <si>
    <t>分担金及び負担金</t>
  </si>
  <si>
    <t>使用料及び手数料</t>
  </si>
  <si>
    <t>財産収入</t>
  </si>
  <si>
    <t>寄附金</t>
  </si>
  <si>
    <t>繰入金</t>
  </si>
  <si>
    <t>繰越金</t>
  </si>
  <si>
    <t>諸収入</t>
  </si>
  <si>
    <t>依存財源</t>
  </si>
  <si>
    <t>地方譲与税</t>
    <rPh sb="2" eb="3">
      <t>ユズ</t>
    </rPh>
    <phoneticPr fontId="32"/>
  </si>
  <si>
    <t>地方特例交付金</t>
  </si>
  <si>
    <t>地方交付税</t>
  </si>
  <si>
    <t>交通安全対策特別交付金</t>
  </si>
  <si>
    <t>国庫支出金</t>
  </si>
  <si>
    <t>県債</t>
  </si>
  <si>
    <t>一般財源（＊の計）</t>
    <rPh sb="0" eb="2">
      <t>イッパン</t>
    </rPh>
    <rPh sb="2" eb="4">
      <t>ザイゲン</t>
    </rPh>
    <rPh sb="7" eb="8">
      <t>ケイ</t>
    </rPh>
    <phoneticPr fontId="32"/>
  </si>
  <si>
    <t>特定財源（その他の計）</t>
    <rPh sb="0" eb="2">
      <t>トクテイ</t>
    </rPh>
    <rPh sb="2" eb="4">
      <t>ザイゲン</t>
    </rPh>
    <rPh sb="5" eb="8">
      <t>ソノタ</t>
    </rPh>
    <rPh sb="9" eb="10">
      <t>ケイ</t>
    </rPh>
    <phoneticPr fontId="32"/>
  </si>
  <si>
    <t>＜性質別＞</t>
  </si>
  <si>
    <t>一般行政経費</t>
  </si>
  <si>
    <t>人件費</t>
  </si>
  <si>
    <t>物件費</t>
  </si>
  <si>
    <t>維持補修費</t>
  </si>
  <si>
    <t>扶助費</t>
  </si>
  <si>
    <t>補助費等</t>
  </si>
  <si>
    <t>投資的経費</t>
  </si>
  <si>
    <t>普通建設事業費</t>
  </si>
  <si>
    <t>災害復旧事業費</t>
  </si>
  <si>
    <t>失業対策事業費</t>
  </si>
  <si>
    <t>公債費</t>
  </si>
  <si>
    <t>投資及び出資金</t>
  </si>
  <si>
    <t>貸付金</t>
  </si>
  <si>
    <t>繰出金</t>
  </si>
  <si>
    <t>＜目的別＞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</si>
  <si>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</si>
  <si>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</si>
  <si>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</si>
  <si>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</si>
  <si>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</si>
  <si>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</si>
  <si>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</si>
  <si>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</si>
  <si>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警察費</t>
  </si>
  <si>
    <t>教育費</t>
  </si>
  <si>
    <t>災害復旧費</t>
  </si>
  <si>
    <t>予備費</t>
  </si>
  <si>
    <t>資料：県財政課</t>
    <rPh sb="0" eb="2">
      <t>シリョウ</t>
    </rPh>
    <phoneticPr fontId="2"/>
  </si>
  <si>
    <t>注：　千円未満端数処理のため、合計額が一致しない場合がある。</t>
    <phoneticPr fontId="2"/>
  </si>
  <si>
    <t>72　県特別会計決算額</t>
    <rPh sb="3" eb="4">
      <t>ケン</t>
    </rPh>
    <rPh sb="4" eb="6">
      <t>トクベツ</t>
    </rPh>
    <rPh sb="6" eb="8">
      <t>カイケイ</t>
    </rPh>
    <rPh sb="8" eb="10">
      <t>ケッサン</t>
    </rPh>
    <rPh sb="10" eb="11">
      <t>ガク</t>
    </rPh>
    <phoneticPr fontId="2"/>
  </si>
  <si>
    <t>令和３年度</t>
    <phoneticPr fontId="2"/>
  </si>
  <si>
    <t>令和４年度</t>
    <phoneticPr fontId="2"/>
  </si>
  <si>
    <t>令和５年度</t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</si>
  <si>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</si>
  <si>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</si>
  <si>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千円</t>
    <rPh sb="0" eb="2">
      <t>センエン</t>
    </rPh>
    <phoneticPr fontId="2"/>
  </si>
  <si>
    <t>特別会計総額</t>
    <rPh sb="0" eb="2">
      <t>トクベツ</t>
    </rPh>
    <rPh sb="2" eb="4">
      <t>カイケイ</t>
    </rPh>
    <rPh sb="4" eb="6">
      <t>ソウガク</t>
    </rPh>
    <phoneticPr fontId="32"/>
  </si>
  <si>
    <t>県有環境林等</t>
    <rPh sb="0" eb="1">
      <t>ケン</t>
    </rPh>
    <rPh sb="1" eb="2">
      <t>ユウ</t>
    </rPh>
    <rPh sb="2" eb="4">
      <t>カンキョウ</t>
    </rPh>
    <rPh sb="4" eb="5">
      <t>バヤシ</t>
    </rPh>
    <rPh sb="5" eb="6">
      <t>ナド</t>
    </rPh>
    <phoneticPr fontId="32"/>
  </si>
  <si>
    <t>港湾整備事業</t>
    <rPh sb="0" eb="2">
      <t>コウワン</t>
    </rPh>
    <rPh sb="2" eb="4">
      <t>セイビ</t>
    </rPh>
    <rPh sb="4" eb="6">
      <t>ジギョウ</t>
    </rPh>
    <phoneticPr fontId="32"/>
  </si>
  <si>
    <t>公共事業用地先行取得事業</t>
    <rPh sb="0" eb="2">
      <t>コウキョウ</t>
    </rPh>
    <rPh sb="2" eb="5">
      <t>ジギョウヨウ</t>
    </rPh>
    <rPh sb="5" eb="6">
      <t>チ</t>
    </rPh>
    <rPh sb="6" eb="8">
      <t>センコウ</t>
    </rPh>
    <rPh sb="8" eb="10">
      <t>シュトク</t>
    </rPh>
    <rPh sb="10" eb="12">
      <t>ジギョウ</t>
    </rPh>
    <phoneticPr fontId="32"/>
  </si>
  <si>
    <t>－</t>
    <phoneticPr fontId="2"/>
  </si>
  <si>
    <t>県営住宅事業</t>
    <rPh sb="0" eb="2">
      <t>ケンエイ</t>
    </rPh>
    <rPh sb="2" eb="4">
      <t>ジュウタク</t>
    </rPh>
    <rPh sb="4" eb="6">
      <t>ジギョウ</t>
    </rPh>
    <phoneticPr fontId="32"/>
  </si>
  <si>
    <t>勤労者総合福祉施設整備事業</t>
    <rPh sb="0" eb="3">
      <t>キンロウシャ</t>
    </rPh>
    <rPh sb="3" eb="5">
      <t>ソウゴウ</t>
    </rPh>
    <rPh sb="5" eb="7">
      <t>フクシ</t>
    </rPh>
    <rPh sb="7" eb="9">
      <t>シセツ</t>
    </rPh>
    <rPh sb="9" eb="11">
      <t>セイビ</t>
    </rPh>
    <rPh sb="11" eb="13">
      <t>ジギョウ</t>
    </rPh>
    <phoneticPr fontId="32"/>
  </si>
  <si>
    <t>流域下水道事業</t>
    <rPh sb="0" eb="2">
      <t>リュウイキ</t>
    </rPh>
    <rPh sb="2" eb="5">
      <t>ゲスイドウ</t>
    </rPh>
    <rPh sb="5" eb="7">
      <t>ジギョウ</t>
    </rPh>
    <phoneticPr fontId="32"/>
  </si>
  <si>
    <t>庁用自動車管理</t>
    <rPh sb="0" eb="1">
      <t>チョウ</t>
    </rPh>
    <rPh sb="1" eb="2">
      <t>ヨウ</t>
    </rPh>
    <rPh sb="2" eb="5">
      <t>ジドウシャ</t>
    </rPh>
    <rPh sb="5" eb="7">
      <t>カンリ</t>
    </rPh>
    <phoneticPr fontId="32"/>
  </si>
  <si>
    <t>公債費</t>
    <rPh sb="0" eb="2">
      <t>コウサイ</t>
    </rPh>
    <rPh sb="2" eb="3">
      <t>ヒ</t>
    </rPh>
    <phoneticPr fontId="32"/>
  </si>
  <si>
    <t>自治振興助成事業</t>
    <rPh sb="0" eb="2">
      <t>ジチ</t>
    </rPh>
    <rPh sb="2" eb="4">
      <t>シンコウ</t>
    </rPh>
    <rPh sb="4" eb="6">
      <t>ジョセイ</t>
    </rPh>
    <rPh sb="6" eb="8">
      <t>ジギョウ</t>
    </rPh>
    <phoneticPr fontId="32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</si>
  <si>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32"/>
  </si>
  <si>
    <t>小規模企業者等振興資金</t>
    <rPh sb="0" eb="3">
      <t>ショウキボ</t>
    </rPh>
    <rPh sb="3" eb="5">
      <t>キギョウ</t>
    </rPh>
    <rPh sb="5" eb="6">
      <t>シャ</t>
    </rPh>
    <rPh sb="6" eb="7">
      <t>トウ</t>
    </rPh>
    <rPh sb="7" eb="9">
      <t>シンコウ</t>
    </rPh>
    <rPh sb="9" eb="11">
      <t>シキン</t>
    </rPh>
    <phoneticPr fontId="32"/>
  </si>
  <si>
    <t>農林水産資金</t>
    <rPh sb="0" eb="2">
      <t>ノウリン</t>
    </rPh>
    <rPh sb="2" eb="4">
      <t>スイサン</t>
    </rPh>
    <rPh sb="4" eb="6">
      <t>シキン</t>
    </rPh>
    <phoneticPr fontId="32"/>
  </si>
  <si>
    <t>基金管理</t>
    <rPh sb="0" eb="2">
      <t>キキン</t>
    </rPh>
    <rPh sb="2" eb="4">
      <t>カンリ</t>
    </rPh>
    <phoneticPr fontId="32"/>
  </si>
  <si>
    <t>地方消費税清算</t>
    <rPh sb="0" eb="2">
      <t>チホウ</t>
    </rPh>
    <rPh sb="2" eb="5">
      <t>ショウヒゼイ</t>
    </rPh>
    <rPh sb="5" eb="7">
      <t>セイサン</t>
    </rPh>
    <phoneticPr fontId="3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</si>
  <si>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</si>
  <si>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73　県税収入決算額</t>
    <phoneticPr fontId="2"/>
  </si>
  <si>
    <t>令和元年度</t>
    <rPh sb="0" eb="1">
      <t>レイ</t>
    </rPh>
    <rPh sb="1" eb="2">
      <t>カズ</t>
    </rPh>
    <rPh sb="2" eb="3">
      <t>モト</t>
    </rPh>
    <rPh sb="3" eb="5">
      <t>ネンド</t>
    </rPh>
    <phoneticPr fontId="2"/>
  </si>
  <si>
    <t>令和２年度</t>
    <rPh sb="0" eb="1">
      <t>レイ</t>
    </rPh>
    <rPh sb="1" eb="2">
      <t>カズ</t>
    </rPh>
    <rPh sb="3" eb="5">
      <t>ネンド</t>
    </rPh>
    <phoneticPr fontId="2"/>
  </si>
  <si>
    <t>令和３年度</t>
    <rPh sb="0" eb="1">
      <t>レイ</t>
    </rPh>
    <rPh sb="1" eb="2">
      <t>カズ</t>
    </rPh>
    <rPh sb="3" eb="5">
      <t>ネンド</t>
    </rPh>
    <phoneticPr fontId="2"/>
  </si>
  <si>
    <t>令和４年度</t>
    <rPh sb="0" eb="1">
      <t>レイ</t>
    </rPh>
    <rPh sb="1" eb="2">
      <t>カズ</t>
    </rPh>
    <rPh sb="3" eb="5">
      <t>ネンド</t>
    </rPh>
    <phoneticPr fontId="2"/>
  </si>
  <si>
    <t>令和５年度</t>
    <rPh sb="0" eb="1">
      <t>レイ</t>
    </rPh>
    <rPh sb="1" eb="2">
      <t>カズ</t>
    </rPh>
    <rPh sb="3" eb="5">
      <t>ネンド</t>
    </rPh>
    <phoneticPr fontId="2"/>
  </si>
  <si>
    <t>構成
比</t>
  </si>
  <si>
    <t>県税総額</t>
  </si>
  <si>
    <t>県民税</t>
  </si>
  <si>
    <t>個人</t>
  </si>
  <si>
    <t>＊</t>
    <phoneticPr fontId="2"/>
  </si>
  <si>
    <t>法人</t>
  </si>
  <si>
    <t>利子割</t>
  </si>
  <si>
    <t>事業税</t>
  </si>
  <si>
    <t>地方消費税</t>
  </si>
  <si>
    <t>不動産取得税</t>
  </si>
  <si>
    <t>県たばこ税</t>
  </si>
  <si>
    <t>ゴルフ場利用税</t>
  </si>
  <si>
    <t>自動車税</t>
  </si>
  <si>
    <t>自動車税種別割</t>
    <rPh sb="0" eb="3">
      <t>ジドウシャ</t>
    </rPh>
    <rPh sb="3" eb="4">
      <t>ゼイ</t>
    </rPh>
    <rPh sb="4" eb="6">
      <t>シュベツ</t>
    </rPh>
    <rPh sb="6" eb="7">
      <t>ワ</t>
    </rPh>
    <phoneticPr fontId="2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</si>
  <si>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phoneticPr fontId="2"/>
  </si>
  <si>
    <t>自動車取得税</t>
  </si>
  <si>
    <t>軽油引取税</t>
  </si>
  <si>
    <t>鉱区税</t>
  </si>
  <si>
    <t>固定資産税（特例）</t>
  </si>
  <si>
    <t>狩猟税</t>
    <rPh sb="0" eb="2">
      <t>シュリョウ</t>
    </rPh>
    <rPh sb="2" eb="3">
      <t>ゼイ</t>
    </rPh>
    <phoneticPr fontId="8"/>
  </si>
  <si>
    <t>旧法による税</t>
  </si>
  <si>
    <t>料理飲食等消費税</t>
  </si>
  <si>
    <t>特別地方消費税</t>
    <rPh sb="0" eb="2">
      <t>トクベツ</t>
    </rPh>
    <phoneticPr fontId="2"/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</si>
  <si>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</si>
  <si>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2">
      <t>ケイユ</t>
    </rPh>
    <rPh sb="2" eb="4">
      <t>ヒキト</t>
    </rPh>
    <rPh sb="4" eb="5">
      <t>ゼイ</t>
    </rPh>
    <phoneticPr fontId="2"/>
  </si>
  <si>
    <t>法人関係税（＊の計）</t>
    <rPh sb="0" eb="2">
      <t>ホウジン</t>
    </rPh>
    <rPh sb="2" eb="4">
      <t>カンケイ</t>
    </rPh>
    <rPh sb="4" eb="5">
      <t>ゼイ</t>
    </rPh>
    <rPh sb="8" eb="9">
      <t>ケイ</t>
    </rPh>
    <phoneticPr fontId="2"/>
  </si>
  <si>
    <t>資料：県税務課</t>
    <rPh sb="0" eb="2">
      <t>シリョウ</t>
    </rPh>
    <rPh sb="3" eb="4">
      <t>ケン</t>
    </rPh>
    <rPh sb="4" eb="7">
      <t>ゼイムカ</t>
    </rPh>
    <phoneticPr fontId="2"/>
  </si>
  <si>
    <t>74　県の財政指標（普通会計決算）</t>
    <rPh sb="10" eb="12">
      <t>フツウ</t>
    </rPh>
    <rPh sb="12" eb="14">
      <t>カイケイ</t>
    </rPh>
    <rPh sb="14" eb="16">
      <t>ケッサン</t>
    </rPh>
    <phoneticPr fontId="2"/>
  </si>
  <si>
    <t>実質公債費比率
（３ヶ年平均）</t>
    <rPh sb="0" eb="2">
      <t>ジッシツ</t>
    </rPh>
    <rPh sb="2" eb="5">
      <t>コウサイヒ</t>
    </rPh>
    <rPh sb="11" eb="12">
      <t>ネン</t>
    </rPh>
    <rPh sb="12" eb="14">
      <t>ヘイキン</t>
    </rPh>
    <phoneticPr fontId="2"/>
  </si>
  <si>
    <t>経常収支比率</t>
  </si>
  <si>
    <t>%</t>
    <phoneticPr fontId="2"/>
  </si>
  <si>
    <t>令和元　　　</t>
    <rPh sb="0" eb="2">
      <t>レイワ</t>
    </rPh>
    <rPh sb="2" eb="3">
      <t>ガン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</si>
</sst>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#,##0.0"/>
    <numFmt numFmtId="178" formatCode="#,##0.00;[Red]#,##0.00"/>
    <numFmt numFmtId="179" formatCode="0.0"/>
    <numFmt numFmtId="180" formatCode="#,##0.000,"/>
    <numFmt numFmtId="181" formatCode="0.0_ "/>
    <numFmt numFmtId="182" formatCode="#,##0;&quot;△ &quot;#,##0"/>
    <numFmt numFmtId="183" formatCode="#,##0,"/>
    <numFmt numFmtId="184" formatCode="#,##0_);[Red]\(#,##0\)"/>
    <numFmt numFmtId="185" formatCode="#,###,##0;#,###,##0;\-"/>
  </numFmts>
  <fonts count="3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明朝"/>
      <family val="1"/>
      <charset val="128"/>
    </font>
    <font>
      <b/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rgb="FF0070C0"/>
      <name val="ＭＳ ゴシック"/>
      <family val="3"/>
      <charset val="128"/>
    </font>
    <font>
      <sz val="11"/>
      <name val="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0" fillId="4" borderId="0" applyNumberFormat="0" applyBorder="0" applyAlignment="0" applyProtection="0"/>
    <xf numFmtId="0" fontId="20" fillId="7" borderId="0" applyNumberFormat="0" applyBorder="0" applyAlignment="0" applyProtection="0"/>
    <xf numFmtId="0" fontId="21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38" fontId="1" fillId="0" borderId="0" applyFont="0" applyFill="0" applyBorder="0" applyAlignment="0" applyProtection="0"/>
    <xf numFmtId="0" fontId="20" fillId="0" borderId="0">
      <alignment vertical="center"/>
    </xf>
    <xf numFmtId="0" fontId="1" fillId="0" borderId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0" borderId="0"/>
    <xf numFmtId="0" fontId="23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38" fontId="26" fillId="0" borderId="0" applyFont="0" applyFill="0" applyBorder="0" applyAlignment="0" applyProtection="0"/>
  </cellStyleXfs>
  <cellXfs count="420">
    <xf numFmtId="0" fontId="0" fillId="0" borderId="0" xfId="0"/>
    <xf numFmtId="0" fontId="4" fillId="0" borderId="0" xfId="23" applyNumberFormat="1" applyFont="1" applyFill="1" applyBorder="1" applyAlignment="1"/>
    <xf numFmtId="0" fontId="4" fillId="0" borderId="0" xfId="0" applyFont="1"/>
    <xf numFmtId="0" fontId="4" fillId="0" borderId="0" xfId="25" applyFont="1"/>
    <xf numFmtId="3" fontId="4" fillId="0" borderId="0" xfId="23" applyNumberFormat="1" applyFont="1" applyFill="1" applyBorder="1" applyAlignment="1">
      <alignment horizontal="right"/>
    </xf>
    <xf numFmtId="3" fontId="4" fillId="0" borderId="0" xfId="23" applyNumberFormat="1" applyFont="1" applyFill="1" applyBorder="1" applyAlignment="1"/>
    <xf numFmtId="0" fontId="15" fillId="0" borderId="0" xfId="23" applyNumberFormat="1" applyFont="1" applyFill="1" applyBorder="1" applyAlignment="1"/>
    <xf numFmtId="38" fontId="4" fillId="0" borderId="0" xfId="23" applyFont="1" applyFill="1" applyBorder="1" applyAlignment="1"/>
    <xf numFmtId="38" fontId="4" fillId="0" borderId="0" xfId="0" applyNumberFormat="1" applyFont="1"/>
    <xf numFmtId="0" fontId="4" fillId="0" borderId="2" xfId="23" applyNumberFormat="1" applyFont="1" applyFill="1" applyBorder="1" applyAlignment="1"/>
    <xf numFmtId="0" fontId="4" fillId="0" borderId="3" xfId="23" applyNumberFormat="1" applyFont="1" applyFill="1" applyBorder="1" applyAlignment="1"/>
    <xf numFmtId="38" fontId="4" fillId="0" borderId="0" xfId="23" applyFont="1" applyFill="1" applyAlignment="1"/>
    <xf numFmtId="38" fontId="4" fillId="0" borderId="0" xfId="23" applyFont="1" applyFill="1" applyAlignment="1">
      <alignment horizontal="right"/>
    </xf>
    <xf numFmtId="0" fontId="4" fillId="0" borderId="4" xfId="23" applyNumberFormat="1" applyFont="1" applyFill="1" applyBorder="1" applyAlignment="1"/>
    <xf numFmtId="177" fontId="4" fillId="0" borderId="3" xfId="23" applyNumberFormat="1" applyFont="1" applyFill="1" applyBorder="1" applyAlignment="1">
      <alignment horizontal="right"/>
    </xf>
    <xf numFmtId="0" fontId="4" fillId="0" borderId="6" xfId="23" applyNumberFormat="1" applyFont="1" applyFill="1" applyBorder="1" applyAlignment="1">
      <alignment horizontal="center" vertical="center"/>
    </xf>
    <xf numFmtId="0" fontId="4" fillId="0" borderId="2" xfId="25" applyFont="1" applyBorder="1"/>
    <xf numFmtId="3" fontId="4" fillId="0" borderId="0" xfId="25" applyNumberFormat="1" applyFont="1" applyAlignment="1">
      <alignment horizontal="right"/>
    </xf>
    <xf numFmtId="0" fontId="4" fillId="0" borderId="0" xfId="25" applyFont="1" applyAlignment="1">
      <alignment horizontal="right"/>
    </xf>
    <xf numFmtId="0" fontId="4" fillId="0" borderId="2" xfId="25" quotePrefix="1" applyFont="1" applyBorder="1"/>
    <xf numFmtId="0" fontId="4" fillId="0" borderId="3" xfId="25" applyFont="1" applyBorder="1"/>
    <xf numFmtId="0" fontId="4" fillId="0" borderId="4" xfId="25" applyFont="1" applyBorder="1"/>
    <xf numFmtId="3" fontId="4" fillId="0" borderId="3" xfId="25" applyNumberFormat="1" applyFont="1" applyBorder="1" applyAlignment="1">
      <alignment horizontal="right"/>
    </xf>
    <xf numFmtId="38" fontId="4" fillId="0" borderId="0" xfId="25" applyNumberFormat="1" applyFont="1"/>
    <xf numFmtId="0" fontId="4" fillId="0" borderId="0" xfId="25" quotePrefix="1" applyFont="1"/>
    <xf numFmtId="3" fontId="4" fillId="0" borderId="0" xfId="0" applyNumberFormat="1" applyFont="1"/>
    <xf numFmtId="0" fontId="4" fillId="0" borderId="6" xfId="25" applyFont="1" applyBorder="1" applyAlignment="1">
      <alignment horizontal="center" vertical="center" wrapText="1"/>
    </xf>
    <xf numFmtId="0" fontId="11" fillId="0" borderId="0" xfId="25" applyFont="1"/>
    <xf numFmtId="0" fontId="11" fillId="0" borderId="0" xfId="25" applyFont="1" applyAlignment="1">
      <alignment horizontal="right"/>
    </xf>
    <xf numFmtId="0" fontId="11" fillId="0" borderId="2" xfId="25" applyFont="1" applyBorder="1"/>
    <xf numFmtId="4" fontId="4" fillId="0" borderId="0" xfId="25" applyNumberFormat="1" applyFont="1" applyAlignment="1">
      <alignment horizontal="right"/>
    </xf>
    <xf numFmtId="4" fontId="4" fillId="0" borderId="0" xfId="23" applyNumberFormat="1" applyFont="1" applyFill="1" applyBorder="1" applyAlignment="1">
      <alignment horizontal="right"/>
    </xf>
    <xf numFmtId="0" fontId="11" fillId="0" borderId="2" xfId="25" quotePrefix="1" applyFont="1" applyBorder="1"/>
    <xf numFmtId="56" fontId="11" fillId="0" borderId="2" xfId="25" applyNumberFormat="1" applyFont="1" applyBorder="1"/>
    <xf numFmtId="38" fontId="4" fillId="0" borderId="11" xfId="23" applyFont="1" applyFill="1" applyBorder="1" applyAlignment="1"/>
    <xf numFmtId="0" fontId="11" fillId="0" borderId="3" xfId="25" applyFont="1" applyBorder="1"/>
    <xf numFmtId="0" fontId="11" fillId="0" borderId="3" xfId="25" applyFont="1" applyBorder="1" applyAlignment="1">
      <alignment horizontal="right"/>
    </xf>
    <xf numFmtId="0" fontId="11" fillId="0" borderId="4" xfId="25" applyFont="1" applyBorder="1"/>
    <xf numFmtId="4" fontId="4" fillId="0" borderId="3" xfId="25" applyNumberFormat="1" applyFont="1" applyBorder="1" applyAlignment="1">
      <alignment horizontal="right"/>
    </xf>
    <xf numFmtId="3" fontId="4" fillId="0" borderId="10" xfId="23" applyNumberFormat="1" applyFont="1" applyFill="1" applyBorder="1" applyAlignment="1">
      <alignment horizontal="right"/>
    </xf>
    <xf numFmtId="0" fontId="4" fillId="0" borderId="0" xfId="23" quotePrefix="1" applyNumberFormat="1" applyFont="1" applyFill="1" applyBorder="1" applyAlignment="1"/>
    <xf numFmtId="38" fontId="4" fillId="0" borderId="0" xfId="23" quotePrefix="1" applyFont="1" applyFill="1" applyBorder="1" applyAlignment="1"/>
    <xf numFmtId="38" fontId="4" fillId="0" borderId="2" xfId="23" applyFont="1" applyFill="1" applyBorder="1" applyAlignment="1"/>
    <xf numFmtId="3" fontId="4" fillId="0" borderId="3" xfId="23" quotePrefix="1" applyNumberFormat="1" applyFont="1" applyFill="1" applyBorder="1" applyAlignment="1">
      <alignment horizontal="right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3" xfId="23" quotePrefix="1" applyNumberFormat="1" applyFont="1" applyFill="1" applyBorder="1" applyAlignment="1"/>
    <xf numFmtId="0" fontId="4" fillId="0" borderId="5" xfId="23" quotePrefix="1" applyNumberFormat="1" applyFont="1" applyFill="1" applyBorder="1" applyAlignment="1">
      <alignment horizontal="center" vertical="center"/>
    </xf>
    <xf numFmtId="177" fontId="4" fillId="0" borderId="3" xfId="23" quotePrefix="1" applyNumberFormat="1" applyFont="1" applyFill="1" applyBorder="1" applyAlignment="1">
      <alignment horizontal="right"/>
    </xf>
    <xf numFmtId="38" fontId="4" fillId="0" borderId="3" xfId="23" applyFont="1" applyFill="1" applyBorder="1" applyAlignment="1">
      <alignment horizontal="right"/>
    </xf>
    <xf numFmtId="3" fontId="4" fillId="0" borderId="0" xfId="25" applyNumberFormat="1" applyFont="1"/>
    <xf numFmtId="0" fontId="4" fillId="0" borderId="7" xfId="23" applyNumberFormat="1" applyFont="1" applyFill="1" applyBorder="1" applyAlignment="1"/>
    <xf numFmtId="0" fontId="9" fillId="0" borderId="0" xfId="23" applyNumberFormat="1" applyFont="1" applyFill="1" applyBorder="1" applyAlignment="1"/>
    <xf numFmtId="178" fontId="4" fillId="0" borderId="0" xfId="23" applyNumberFormat="1" applyFont="1" applyFill="1" applyAlignment="1"/>
    <xf numFmtId="56" fontId="11" fillId="0" borderId="2" xfId="25" quotePrefix="1" applyNumberFormat="1" applyFont="1" applyBorder="1" applyAlignment="1">
      <alignment horizontal="left"/>
    </xf>
    <xf numFmtId="0" fontId="4" fillId="0" borderId="0" xfId="23" applyNumberFormat="1" applyFont="1" applyFill="1" applyBorder="1" applyAlignment="1">
      <alignment horizontal="right"/>
    </xf>
    <xf numFmtId="38" fontId="4" fillId="0" borderId="0" xfId="23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25" applyFont="1" applyAlignment="1">
      <alignment horizontal="center"/>
    </xf>
    <xf numFmtId="3" fontId="4" fillId="0" borderId="0" xfId="0" applyNumberFormat="1" applyFont="1" applyAlignment="1">
      <alignment horizontal="right"/>
    </xf>
    <xf numFmtId="9" fontId="4" fillId="0" borderId="0" xfId="23" applyNumberFormat="1" applyFont="1" applyFill="1" applyBorder="1" applyAlignment="1"/>
    <xf numFmtId="40" fontId="4" fillId="0" borderId="0" xfId="23" applyNumberFormat="1" applyFont="1" applyFill="1" applyBorder="1" applyAlignment="1"/>
    <xf numFmtId="38" fontId="9" fillId="0" borderId="0" xfId="23" applyFont="1" applyFill="1" applyAlignment="1"/>
    <xf numFmtId="38" fontId="16" fillId="0" borderId="0" xfId="23" applyFont="1" applyFill="1" applyAlignment="1"/>
    <xf numFmtId="38" fontId="4" fillId="0" borderId="6" xfId="23" applyFont="1" applyFill="1" applyBorder="1" applyAlignment="1">
      <alignment horizontal="center" vertical="center" wrapText="1"/>
    </xf>
    <xf numFmtId="38" fontId="4" fillId="0" borderId="0" xfId="23" quotePrefix="1" applyFont="1" applyFill="1" applyAlignment="1"/>
    <xf numFmtId="38" fontId="4" fillId="0" borderId="11" xfId="23" applyFont="1" applyFill="1" applyBorder="1" applyAlignment="1">
      <alignment horizontal="right"/>
    </xf>
    <xf numFmtId="38" fontId="4" fillId="0" borderId="3" xfId="23" applyFont="1" applyFill="1" applyBorder="1" applyAlignment="1"/>
    <xf numFmtId="38" fontId="4" fillId="0" borderId="4" xfId="23" applyFont="1" applyFill="1" applyBorder="1" applyAlignment="1"/>
    <xf numFmtId="38" fontId="4" fillId="0" borderId="10" xfId="23" applyFont="1" applyFill="1" applyBorder="1" applyAlignment="1">
      <alignment horizontal="right"/>
    </xf>
    <xf numFmtId="38" fontId="9" fillId="0" borderId="0" xfId="23" applyFont="1" applyFill="1" applyBorder="1" applyAlignment="1"/>
    <xf numFmtId="38" fontId="10" fillId="0" borderId="6" xfId="23" applyFont="1" applyFill="1" applyBorder="1" applyAlignment="1">
      <alignment horizontal="center" vertical="center" wrapText="1"/>
    </xf>
    <xf numFmtId="38" fontId="10" fillId="0" borderId="5" xfId="23" applyFont="1" applyFill="1" applyBorder="1" applyAlignment="1">
      <alignment horizontal="center" vertical="center" wrapText="1"/>
    </xf>
    <xf numFmtId="38" fontId="4" fillId="0" borderId="6" xfId="23" applyFont="1" applyFill="1" applyBorder="1" applyAlignment="1">
      <alignment horizontal="center" vertical="center"/>
    </xf>
    <xf numFmtId="38" fontId="4" fillId="0" borderId="3" xfId="23" quotePrefix="1" applyFont="1" applyFill="1" applyBorder="1" applyAlignment="1">
      <alignment horizontal="right"/>
    </xf>
    <xf numFmtId="38" fontId="4" fillId="0" borderId="2" xfId="23" quotePrefix="1" applyFont="1" applyFill="1" applyBorder="1" applyAlignment="1"/>
    <xf numFmtId="38" fontId="4" fillId="0" borderId="0" xfId="23" applyFont="1" applyFill="1" applyAlignment="1">
      <alignment horizontal="center"/>
    </xf>
    <xf numFmtId="38" fontId="17" fillId="0" borderId="0" xfId="23" applyFont="1" applyFill="1" applyAlignment="1"/>
    <xf numFmtId="38" fontId="4" fillId="0" borderId="4" xfId="23" quotePrefix="1" applyFont="1" applyFill="1" applyBorder="1" applyAlignment="1"/>
    <xf numFmtId="38" fontId="4" fillId="0" borderId="3" xfId="23" quotePrefix="1" applyFont="1" applyFill="1" applyBorder="1" applyAlignment="1"/>
    <xf numFmtId="176" fontId="4" fillId="0" borderId="0" xfId="23" applyNumberFormat="1" applyFont="1" applyFill="1" applyAlignment="1"/>
    <xf numFmtId="38" fontId="4" fillId="0" borderId="11" xfId="23" applyFont="1" applyFill="1" applyBorder="1" applyAlignment="1">
      <alignment vertical="center"/>
    </xf>
    <xf numFmtId="38" fontId="4" fillId="0" borderId="0" xfId="23" applyFont="1" applyFill="1" applyAlignment="1">
      <alignment vertical="center"/>
    </xf>
    <xf numFmtId="0" fontId="4" fillId="0" borderId="0" xfId="0" quotePrefix="1" applyFont="1" applyAlignment="1">
      <alignment horizontal="center"/>
    </xf>
    <xf numFmtId="0" fontId="4" fillId="0" borderId="3" xfId="25" applyFont="1" applyBorder="1" applyAlignment="1">
      <alignment horizontal="center"/>
    </xf>
    <xf numFmtId="0" fontId="4" fillId="0" borderId="3" xfId="0" applyFont="1" applyBorder="1"/>
    <xf numFmtId="176" fontId="4" fillId="0" borderId="0" xfId="23" applyNumberFormat="1" applyFont="1" applyFill="1" applyBorder="1" applyAlignment="1"/>
    <xf numFmtId="38" fontId="4" fillId="0" borderId="2" xfId="23" applyFont="1" applyFill="1" applyBorder="1" applyAlignment="1">
      <alignment horizontal="right"/>
    </xf>
    <xf numFmtId="0" fontId="4" fillId="0" borderId="10" xfId="25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23" applyNumberFormat="1" applyFont="1" applyFill="1" applyBorder="1" applyAlignment="1">
      <alignment vertical="center"/>
    </xf>
    <xf numFmtId="40" fontId="4" fillId="0" borderId="0" xfId="23" applyNumberFormat="1" applyFont="1" applyFill="1" applyAlignment="1"/>
    <xf numFmtId="56" fontId="11" fillId="0" borderId="2" xfId="0" applyNumberFormat="1" applyFont="1" applyBorder="1" applyAlignment="1">
      <alignment horizontal="center"/>
    </xf>
    <xf numFmtId="38" fontId="9" fillId="0" borderId="3" xfId="23" applyFont="1" applyFill="1" applyBorder="1" applyAlignment="1"/>
    <xf numFmtId="0" fontId="12" fillId="0" borderId="0" xfId="19" applyNumberFormat="1" applyFont="1" applyFill="1" applyAlignment="1" applyProtection="1">
      <alignment vertical="center"/>
    </xf>
    <xf numFmtId="177" fontId="4" fillId="0" borderId="0" xfId="0" applyNumberFormat="1" applyFont="1"/>
    <xf numFmtId="179" fontId="4" fillId="0" borderId="0" xfId="0" applyNumberFormat="1" applyFont="1"/>
    <xf numFmtId="10" fontId="4" fillId="0" borderId="0" xfId="30" applyNumberFormat="1" applyFont="1" applyFill="1" applyAlignment="1"/>
    <xf numFmtId="40" fontId="4" fillId="0" borderId="0" xfId="30" applyNumberFormat="1" applyFont="1" applyFill="1" applyBorder="1" applyAlignment="1">
      <alignment horizontal="right"/>
    </xf>
    <xf numFmtId="40" fontId="4" fillId="0" borderId="0" xfId="0" applyNumberFormat="1" applyFont="1"/>
    <xf numFmtId="40" fontId="4" fillId="0" borderId="0" xfId="0" applyNumberFormat="1" applyFont="1" applyAlignment="1">
      <alignment horizontal="right"/>
    </xf>
    <xf numFmtId="0" fontId="4" fillId="0" borderId="6" xfId="25" applyFont="1" applyBorder="1" applyAlignment="1">
      <alignment horizontal="center" vertical="center"/>
    </xf>
    <xf numFmtId="0" fontId="19" fillId="0" borderId="5" xfId="25" applyFont="1" applyBorder="1" applyAlignment="1">
      <alignment horizontal="center" vertical="center" wrapText="1"/>
    </xf>
    <xf numFmtId="38" fontId="4" fillId="0" borderId="0" xfId="23" applyFont="1" applyFill="1" applyBorder="1" applyAlignment="1">
      <alignment horizontal="center"/>
    </xf>
    <xf numFmtId="0" fontId="4" fillId="0" borderId="0" xfId="23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1" xfId="23" applyNumberFormat="1" applyFont="1" applyFill="1" applyBorder="1" applyAlignment="1">
      <alignment horizontal="center" vertical="center"/>
    </xf>
    <xf numFmtId="0" fontId="4" fillId="0" borderId="5" xfId="23" applyNumberFormat="1" applyFont="1" applyFill="1" applyBorder="1" applyAlignment="1">
      <alignment horizontal="center" vertical="center"/>
    </xf>
    <xf numFmtId="0" fontId="4" fillId="0" borderId="0" xfId="23" applyNumberFormat="1" applyFont="1" applyFill="1" applyBorder="1" applyAlignment="1">
      <alignment horizontal="center" vertical="center"/>
    </xf>
    <xf numFmtId="0" fontId="4" fillId="0" borderId="9" xfId="25" applyFont="1" applyBorder="1" applyAlignment="1">
      <alignment horizontal="center" vertical="center"/>
    </xf>
    <xf numFmtId="0" fontId="4" fillId="0" borderId="5" xfId="25" applyFont="1" applyBorder="1" applyAlignment="1">
      <alignment horizontal="center" vertical="center"/>
    </xf>
    <xf numFmtId="0" fontId="4" fillId="0" borderId="8" xfId="25" applyFont="1" applyBorder="1" applyAlignment="1">
      <alignment horizontal="center" vertical="center"/>
    </xf>
    <xf numFmtId="0" fontId="4" fillId="0" borderId="9" xfId="25" applyFont="1" applyBorder="1" applyAlignment="1">
      <alignment horizontal="center" vertical="center" wrapText="1"/>
    </xf>
    <xf numFmtId="0" fontId="4" fillId="0" borderId="5" xfId="25" applyFont="1" applyBorder="1" applyAlignment="1">
      <alignment horizontal="center" vertical="center" wrapText="1"/>
    </xf>
    <xf numFmtId="0" fontId="4" fillId="0" borderId="1" xfId="25" applyFont="1" applyBorder="1" applyAlignment="1">
      <alignment horizontal="center" vertical="center" wrapText="1"/>
    </xf>
    <xf numFmtId="0" fontId="4" fillId="0" borderId="8" xfId="25" applyFont="1" applyBorder="1" applyAlignment="1">
      <alignment horizontal="center" vertical="center" wrapText="1"/>
    </xf>
    <xf numFmtId="3" fontId="4" fillId="0" borderId="3" xfId="23" applyNumberFormat="1" applyFont="1" applyFill="1" applyBorder="1" applyAlignment="1">
      <alignment horizontal="right"/>
    </xf>
    <xf numFmtId="38" fontId="4" fillId="0" borderId="5" xfId="23" applyFont="1" applyFill="1" applyBorder="1" applyAlignment="1">
      <alignment horizontal="center" vertical="center" wrapText="1"/>
    </xf>
    <xf numFmtId="38" fontId="4" fillId="0" borderId="10" xfId="23" applyFont="1" applyFill="1" applyBorder="1" applyAlignment="1">
      <alignment horizontal="center" vertical="center" wrapText="1"/>
    </xf>
    <xf numFmtId="38" fontId="4" fillId="0" borderId="0" xfId="23" applyFont="1" applyFill="1" applyBorder="1" applyAlignment="1">
      <alignment horizontal="center" vertical="center"/>
    </xf>
    <xf numFmtId="38" fontId="4" fillId="0" borderId="5" xfId="23" applyFont="1" applyFill="1" applyBorder="1" applyAlignment="1">
      <alignment horizontal="center" vertical="center"/>
    </xf>
    <xf numFmtId="38" fontId="4" fillId="0" borderId="1" xfId="23" applyFont="1" applyFill="1" applyBorder="1" applyAlignment="1">
      <alignment horizontal="center" vertical="center"/>
    </xf>
    <xf numFmtId="0" fontId="4" fillId="0" borderId="7" xfId="25" applyFont="1" applyBorder="1" applyAlignment="1">
      <alignment horizontal="center" vertical="center" wrapText="1"/>
    </xf>
    <xf numFmtId="0" fontId="4" fillId="0" borderId="1" xfId="25" applyFont="1" applyBorder="1" applyAlignment="1">
      <alignment horizontal="center" vertical="center"/>
    </xf>
    <xf numFmtId="0" fontId="4" fillId="0" borderId="0" xfId="25" applyFont="1" applyAlignment="1">
      <alignment horizontal="center" vertical="center"/>
    </xf>
    <xf numFmtId="0" fontId="4" fillId="0" borderId="4" xfId="25" applyFont="1" applyBorder="1" applyAlignment="1">
      <alignment horizontal="center" vertical="center" wrapText="1"/>
    </xf>
    <xf numFmtId="0" fontId="9" fillId="0" borderId="0" xfId="25" applyFont="1"/>
    <xf numFmtId="38" fontId="4" fillId="0" borderId="0" xfId="23" applyFont="1" applyFill="1" applyBorder="1" applyAlignment="1">
      <alignment vertical="center"/>
    </xf>
    <xf numFmtId="0" fontId="4" fillId="0" borderId="0" xfId="0" applyFont="1" applyAlignment="1">
      <alignment horizontal="right"/>
    </xf>
    <xf numFmtId="38" fontId="26" fillId="0" borderId="0" xfId="23" applyFont="1" applyFill="1" applyAlignment="1"/>
    <xf numFmtId="0" fontId="27" fillId="0" borderId="0" xfId="19" applyFont="1" applyFill="1" applyAlignment="1" applyProtection="1"/>
    <xf numFmtId="0" fontId="4" fillId="0" borderId="2" xfId="23" quotePrefix="1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28" fillId="0" borderId="0" xfId="0" applyFont="1"/>
    <xf numFmtId="38" fontId="28" fillId="0" borderId="0" xfId="0" applyNumberFormat="1" applyFont="1"/>
    <xf numFmtId="0" fontId="28" fillId="0" borderId="0" xfId="23" applyNumberFormat="1" applyFont="1" applyFill="1" applyBorder="1" applyAlignment="1"/>
    <xf numFmtId="9" fontId="28" fillId="0" borderId="0" xfId="23" applyNumberFormat="1" applyFont="1" applyFill="1" applyBorder="1" applyAlignment="1"/>
    <xf numFmtId="0" fontId="28" fillId="0" borderId="0" xfId="25" applyFont="1"/>
    <xf numFmtId="38" fontId="29" fillId="0" borderId="0" xfId="23" applyFont="1" applyFill="1" applyAlignment="1"/>
    <xf numFmtId="38" fontId="30" fillId="0" borderId="0" xfId="23" applyFont="1" applyFill="1" applyAlignment="1"/>
    <xf numFmtId="38" fontId="30" fillId="0" borderId="0" xfId="23" applyFont="1" applyFill="1" applyAlignment="1">
      <alignment horizontal="right"/>
    </xf>
    <xf numFmtId="0" fontId="30" fillId="0" borderId="0" xfId="23" applyNumberFormat="1" applyFont="1" applyFill="1" applyBorder="1" applyAlignment="1"/>
    <xf numFmtId="38" fontId="28" fillId="0" borderId="0" xfId="23" applyFont="1" applyFill="1" applyBorder="1" applyAlignment="1">
      <alignment horizontal="right"/>
    </xf>
    <xf numFmtId="3" fontId="28" fillId="0" borderId="0" xfId="23" applyNumberFormat="1" applyFont="1" applyFill="1" applyBorder="1" applyAlignment="1"/>
    <xf numFmtId="38" fontId="30" fillId="0" borderId="0" xfId="23" applyFont="1" applyFill="1" applyBorder="1" applyAlignment="1"/>
    <xf numFmtId="3" fontId="30" fillId="0" borderId="0" xfId="23" applyNumberFormat="1" applyFont="1" applyFill="1" applyBorder="1" applyAlignment="1"/>
    <xf numFmtId="38" fontId="29" fillId="0" borderId="0" xfId="23" applyFont="1" applyFill="1" applyAlignment="1">
      <alignment vertical="center"/>
    </xf>
    <xf numFmtId="40" fontId="29" fillId="0" borderId="0" xfId="23" applyNumberFormat="1" applyFont="1" applyFill="1" applyAlignment="1">
      <alignment horizontal="center"/>
    </xf>
    <xf numFmtId="38" fontId="4" fillId="15" borderId="6" xfId="23" applyFont="1" applyFill="1" applyBorder="1" applyAlignment="1">
      <alignment horizontal="center" vertical="center" wrapText="1"/>
    </xf>
    <xf numFmtId="38" fontId="10" fillId="15" borderId="5" xfId="23" applyFont="1" applyFill="1" applyBorder="1" applyAlignment="1">
      <alignment horizontal="center" vertical="center" wrapText="1"/>
    </xf>
    <xf numFmtId="0" fontId="4" fillId="0" borderId="0" xfId="23" quotePrefix="1" applyNumberFormat="1" applyFont="1" applyFill="1" applyBorder="1" applyAlignment="1">
      <alignment horizontal="center"/>
    </xf>
    <xf numFmtId="0" fontId="31" fillId="0" borderId="0" xfId="25" applyFont="1" applyAlignment="1">
      <alignment horizontal="right"/>
    </xf>
    <xf numFmtId="0" fontId="30" fillId="0" borderId="0" xfId="25" applyFont="1"/>
    <xf numFmtId="0" fontId="4" fillId="0" borderId="3" xfId="23" quotePrefix="1" applyNumberFormat="1" applyFont="1" applyFill="1" applyBorder="1" applyAlignment="1">
      <alignment horizontal="center"/>
    </xf>
    <xf numFmtId="0" fontId="4" fillId="15" borderId="3" xfId="23" applyNumberFormat="1" applyFont="1" applyFill="1" applyBorder="1" applyAlignment="1"/>
    <xf numFmtId="0" fontId="4" fillId="15" borderId="3" xfId="23" applyNumberFormat="1" applyFont="1" applyFill="1" applyBorder="1" applyAlignment="1">
      <alignment horizontal="center"/>
    </xf>
    <xf numFmtId="38" fontId="4" fillId="15" borderId="3" xfId="23" applyFont="1" applyFill="1" applyBorder="1" applyAlignment="1"/>
    <xf numFmtId="3" fontId="4" fillId="15" borderId="10" xfId="23" applyNumberFormat="1" applyFont="1" applyFill="1" applyBorder="1" applyAlignment="1">
      <alignment horizontal="right"/>
    </xf>
    <xf numFmtId="3" fontId="4" fillId="15" borderId="3" xfId="23" applyNumberFormat="1" applyFont="1" applyFill="1" applyBorder="1" applyAlignment="1">
      <alignment horizontal="right"/>
    </xf>
    <xf numFmtId="0" fontId="4" fillId="15" borderId="0" xfId="23" applyNumberFormat="1" applyFont="1" applyFill="1" applyBorder="1" applyAlignment="1"/>
    <xf numFmtId="0" fontId="4" fillId="15" borderId="3" xfId="23" quotePrefix="1" applyNumberFormat="1" applyFont="1" applyFill="1" applyBorder="1" applyAlignment="1"/>
    <xf numFmtId="38" fontId="30" fillId="0" borderId="0" xfId="23" applyFont="1" applyFill="1" applyBorder="1" applyAlignment="1">
      <alignment horizontal="right"/>
    </xf>
    <xf numFmtId="177" fontId="4" fillId="0" borderId="0" xfId="0" applyNumberFormat="1" applyFont="1" applyAlignment="1">
      <alignment horizontal="right"/>
    </xf>
    <xf numFmtId="0" fontId="4" fillId="0" borderId="0" xfId="23" applyNumberFormat="1" applyFont="1" applyFill="1" applyBorder="1" applyAlignment="1">
      <alignment vertical="top"/>
    </xf>
    <xf numFmtId="0" fontId="4" fillId="0" borderId="2" xfId="23" applyNumberFormat="1" applyFont="1" applyFill="1" applyBorder="1" applyAlignment="1">
      <alignment vertical="top"/>
    </xf>
    <xf numFmtId="3" fontId="4" fillId="0" borderId="0" xfId="23" applyNumberFormat="1" applyFont="1" applyFill="1" applyBorder="1" applyAlignment="1">
      <alignment horizontal="right" vertical="top"/>
    </xf>
    <xf numFmtId="177" fontId="4" fillId="0" borderId="0" xfId="23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12" xfId="23" applyNumberFormat="1" applyFont="1" applyFill="1" applyBorder="1" applyAlignment="1">
      <alignment vertical="center"/>
    </xf>
    <xf numFmtId="3" fontId="4" fillId="0" borderId="0" xfId="23" applyNumberFormat="1" applyFont="1" applyFill="1" applyBorder="1" applyAlignment="1">
      <alignment horizontal="right" vertical="center"/>
    </xf>
    <xf numFmtId="0" fontId="4" fillId="0" borderId="0" xfId="25" applyFont="1" applyAlignment="1">
      <alignment vertical="center"/>
    </xf>
    <xf numFmtId="0" fontId="4" fillId="0" borderId="2" xfId="25" applyFont="1" applyBorder="1" applyAlignment="1">
      <alignment vertical="center"/>
    </xf>
    <xf numFmtId="3" fontId="4" fillId="0" borderId="7" xfId="23" applyNumberFormat="1" applyFont="1" applyFill="1" applyBorder="1" applyAlignment="1">
      <alignment horizontal="right" vertical="center"/>
    </xf>
    <xf numFmtId="177" fontId="4" fillId="0" borderId="0" xfId="23" applyNumberFormat="1" applyFont="1" applyFill="1" applyBorder="1" applyAlignment="1">
      <alignment horizontal="right" vertical="center"/>
    </xf>
    <xf numFmtId="0" fontId="4" fillId="0" borderId="2" xfId="23" applyNumberFormat="1" applyFont="1" applyFill="1" applyBorder="1" applyAlignment="1">
      <alignment vertical="center"/>
    </xf>
    <xf numFmtId="0" fontId="4" fillId="0" borderId="11" xfId="25" applyFont="1" applyBorder="1"/>
    <xf numFmtId="38" fontId="4" fillId="0" borderId="0" xfId="23" applyFont="1" applyFill="1" applyBorder="1" applyAlignment="1">
      <alignment vertical="top"/>
    </xf>
    <xf numFmtId="38" fontId="4" fillId="0" borderId="2" xfId="23" quotePrefix="1" applyFont="1" applyFill="1" applyBorder="1" applyAlignment="1">
      <alignment vertical="top"/>
    </xf>
    <xf numFmtId="38" fontId="4" fillId="0" borderId="0" xfId="23" applyFont="1" applyFill="1" applyBorder="1" applyAlignment="1">
      <alignment horizontal="right" vertical="top"/>
    </xf>
    <xf numFmtId="38" fontId="4" fillId="0" borderId="0" xfId="23" applyFont="1" applyFill="1" applyAlignment="1">
      <alignment vertical="top"/>
    </xf>
    <xf numFmtId="38" fontId="4" fillId="0" borderId="2" xfId="23" applyFont="1" applyFill="1" applyBorder="1" applyAlignment="1">
      <alignment vertical="top"/>
    </xf>
    <xf numFmtId="38" fontId="4" fillId="0" borderId="0" xfId="23" applyFont="1" applyFill="1" applyAlignment="1">
      <alignment horizontal="right" vertical="top"/>
    </xf>
    <xf numFmtId="38" fontId="4" fillId="0" borderId="13" xfId="23" applyFont="1" applyFill="1" applyBorder="1" applyAlignment="1">
      <alignment horizontal="right" vertical="top"/>
    </xf>
    <xf numFmtId="38" fontId="4" fillId="0" borderId="7" xfId="23" applyFont="1" applyFill="1" applyBorder="1" applyAlignment="1">
      <alignment horizontal="right" vertical="top"/>
    </xf>
    <xf numFmtId="38" fontId="29" fillId="0" borderId="0" xfId="23" applyFont="1" applyFill="1" applyAlignment="1">
      <alignment vertical="top"/>
    </xf>
    <xf numFmtId="38" fontId="4" fillId="0" borderId="0" xfId="23" quotePrefix="1" applyFont="1" applyFill="1" applyAlignment="1">
      <alignment vertical="top"/>
    </xf>
    <xf numFmtId="38" fontId="4" fillId="0" borderId="12" xfId="23" applyFont="1" applyFill="1" applyBorder="1" applyAlignment="1">
      <alignment vertical="top"/>
    </xf>
    <xf numFmtId="38" fontId="4" fillId="0" borderId="0" xfId="23" quotePrefix="1" applyFont="1" applyFill="1" applyBorder="1" applyAlignment="1">
      <alignment vertical="top"/>
    </xf>
    <xf numFmtId="38" fontId="4" fillId="0" borderId="0" xfId="23" quotePrefix="1" applyFont="1" applyFill="1" applyBorder="1" applyAlignment="1">
      <alignment horizontal="right" vertical="top"/>
    </xf>
    <xf numFmtId="0" fontId="4" fillId="0" borderId="0" xfId="25" applyFont="1" applyAlignment="1">
      <alignment vertical="top"/>
    </xf>
    <xf numFmtId="0" fontId="4" fillId="0" borderId="2" xfId="25" applyFont="1" applyBorder="1" applyAlignment="1">
      <alignment vertical="top"/>
    </xf>
    <xf numFmtId="3" fontId="4" fillId="0" borderId="0" xfId="25" applyNumberFormat="1" applyFont="1" applyAlignment="1">
      <alignment horizontal="right" vertical="top"/>
    </xf>
    <xf numFmtId="3" fontId="4" fillId="0" borderId="7" xfId="23" applyNumberFormat="1" applyFont="1" applyFill="1" applyBorder="1" applyAlignment="1">
      <alignment horizontal="right" vertical="top"/>
    </xf>
    <xf numFmtId="3" fontId="4" fillId="0" borderId="7" xfId="25" applyNumberFormat="1" applyFont="1" applyBorder="1" applyAlignment="1">
      <alignment horizontal="right" vertical="top"/>
    </xf>
    <xf numFmtId="0" fontId="4" fillId="0" borderId="0" xfId="25" applyFont="1" applyAlignment="1">
      <alignment horizontal="center" vertical="top"/>
    </xf>
    <xf numFmtId="0" fontId="11" fillId="0" borderId="0" xfId="25" applyFont="1" applyAlignment="1">
      <alignment vertical="top"/>
    </xf>
    <xf numFmtId="0" fontId="11" fillId="0" borderId="0" xfId="25" applyFont="1" applyAlignment="1">
      <alignment horizontal="right" vertical="top"/>
    </xf>
    <xf numFmtId="0" fontId="11" fillId="0" borderId="2" xfId="25" applyFont="1" applyBorder="1" applyAlignment="1">
      <alignment vertical="top"/>
    </xf>
    <xf numFmtId="4" fontId="4" fillId="0" borderId="0" xfId="25" applyNumberFormat="1" applyFont="1" applyAlignment="1">
      <alignment horizontal="right" vertical="top"/>
    </xf>
    <xf numFmtId="4" fontId="4" fillId="0" borderId="0" xfId="0" applyNumberFormat="1" applyFont="1"/>
    <xf numFmtId="0" fontId="4" fillId="0" borderId="6" xfId="23" applyNumberFormat="1" applyFont="1" applyFill="1" applyBorder="1" applyAlignment="1">
      <alignment horizontal="center" vertical="center" wrapText="1"/>
    </xf>
    <xf numFmtId="0" fontId="4" fillId="0" borderId="0" xfId="23" applyNumberFormat="1" applyFont="1" applyFill="1" applyAlignment="1"/>
    <xf numFmtId="0" fontId="4" fillId="0" borderId="6" xfId="32" applyNumberFormat="1" applyFont="1" applyFill="1" applyBorder="1" applyAlignment="1">
      <alignment horizontal="center" vertical="center" wrapText="1"/>
    </xf>
    <xf numFmtId="0" fontId="4" fillId="0" borderId="5" xfId="32" applyNumberFormat="1" applyFont="1" applyFill="1" applyBorder="1" applyAlignment="1">
      <alignment horizontal="center" vertical="center" wrapText="1"/>
    </xf>
    <xf numFmtId="176" fontId="13" fillId="0" borderId="5" xfId="32" applyNumberFormat="1" applyFont="1" applyFill="1" applyBorder="1" applyAlignment="1">
      <alignment horizontal="center" vertical="center" wrapText="1"/>
    </xf>
    <xf numFmtId="176" fontId="13" fillId="0" borderId="0" xfId="32" applyNumberFormat="1" applyFont="1" applyFill="1" applyBorder="1" applyAlignment="1">
      <alignment horizontal="center" vertical="center" wrapText="1"/>
    </xf>
    <xf numFmtId="38" fontId="4" fillId="0" borderId="0" xfId="32" applyFont="1" applyFill="1" applyBorder="1" applyAlignment="1">
      <alignment horizontal="right" vertical="top"/>
    </xf>
    <xf numFmtId="38" fontId="4" fillId="0" borderId="2" xfId="32" applyFont="1" applyFill="1" applyBorder="1" applyAlignment="1">
      <alignment vertical="top"/>
    </xf>
    <xf numFmtId="3" fontId="4" fillId="0" borderId="0" xfId="32" applyNumberFormat="1" applyFont="1" applyFill="1" applyBorder="1" applyAlignment="1">
      <alignment horizontal="right" vertical="top"/>
    </xf>
    <xf numFmtId="0" fontId="4" fillId="0" borderId="0" xfId="23" applyNumberFormat="1" applyFont="1" applyFill="1" applyAlignment="1">
      <alignment vertical="top"/>
    </xf>
    <xf numFmtId="38" fontId="4" fillId="0" borderId="0" xfId="32" applyFont="1" applyFill="1" applyBorder="1" applyAlignment="1"/>
    <xf numFmtId="38" fontId="4" fillId="0" borderId="2" xfId="32" applyFont="1" applyFill="1" applyBorder="1"/>
    <xf numFmtId="3" fontId="4" fillId="0" borderId="0" xfId="32" applyNumberFormat="1" applyFont="1" applyFill="1" applyBorder="1" applyAlignment="1">
      <alignment horizontal="right"/>
    </xf>
    <xf numFmtId="176" fontId="4" fillId="0" borderId="0" xfId="32" applyNumberFormat="1" applyFont="1" applyFill="1" applyBorder="1" applyAlignment="1">
      <alignment horizontal="right"/>
    </xf>
    <xf numFmtId="38" fontId="4" fillId="0" borderId="0" xfId="32" applyFont="1" applyFill="1"/>
    <xf numFmtId="38" fontId="4" fillId="0" borderId="0" xfId="32" applyFont="1" applyFill="1" applyBorder="1" applyAlignment="1">
      <alignment horizontal="right"/>
    </xf>
    <xf numFmtId="3" fontId="4" fillId="0" borderId="0" xfId="23" applyNumberFormat="1" applyFont="1" applyFill="1" applyAlignment="1"/>
    <xf numFmtId="180" fontId="4" fillId="0" borderId="0" xfId="32" applyNumberFormat="1" applyFont="1" applyFill="1" applyBorder="1" applyAlignment="1">
      <alignment horizontal="right"/>
    </xf>
    <xf numFmtId="177" fontId="4" fillId="0" borderId="0" xfId="32" applyNumberFormat="1" applyFont="1" applyFill="1" applyBorder="1" applyAlignment="1">
      <alignment horizontal="right"/>
    </xf>
    <xf numFmtId="38" fontId="4" fillId="0" borderId="2" xfId="32" applyFont="1" applyFill="1" applyBorder="1" applyAlignment="1">
      <alignment horizontal="left"/>
    </xf>
    <xf numFmtId="3" fontId="4" fillId="0" borderId="0" xfId="32" applyNumberFormat="1" applyFont="1" applyFill="1" applyAlignment="1">
      <alignment horizontal="right"/>
    </xf>
    <xf numFmtId="38" fontId="4" fillId="0" borderId="0" xfId="23" applyFont="1" applyFill="1" applyBorder="1"/>
    <xf numFmtId="181" fontId="4" fillId="0" borderId="0" xfId="23" applyNumberFormat="1" applyFont="1" applyFill="1" applyAlignment="1"/>
    <xf numFmtId="38" fontId="4" fillId="0" borderId="2" xfId="32" applyFont="1" applyFill="1" applyBorder="1" applyAlignment="1">
      <alignment horizontal="left" wrapText="1"/>
    </xf>
    <xf numFmtId="38" fontId="4" fillId="0" borderId="3" xfId="32" applyFont="1" applyFill="1" applyBorder="1" applyAlignment="1"/>
    <xf numFmtId="38" fontId="4" fillId="0" borderId="4" xfId="32" quotePrefix="1" applyFont="1" applyFill="1" applyBorder="1" applyAlignment="1">
      <alignment horizontal="left"/>
    </xf>
    <xf numFmtId="38" fontId="4" fillId="0" borderId="3" xfId="32" applyFont="1" applyFill="1" applyBorder="1"/>
    <xf numFmtId="38" fontId="4" fillId="0" borderId="3" xfId="23" applyFont="1" applyFill="1" applyBorder="1"/>
    <xf numFmtId="176" fontId="4" fillId="0" borderId="3" xfId="32" applyNumberFormat="1" applyFont="1" applyFill="1" applyBorder="1"/>
    <xf numFmtId="38" fontId="4" fillId="0" borderId="6" xfId="32" applyFont="1" applyFill="1" applyBorder="1" applyAlignment="1">
      <alignment horizontal="center" vertical="center" wrapText="1"/>
    </xf>
    <xf numFmtId="176" fontId="4" fillId="0" borderId="8" xfId="32" applyNumberFormat="1" applyFont="1" applyFill="1" applyBorder="1" applyAlignment="1">
      <alignment horizontal="center" vertical="center" wrapText="1"/>
    </xf>
    <xf numFmtId="38" fontId="4" fillId="0" borderId="0" xfId="32" applyFont="1" applyFill="1" applyAlignment="1">
      <alignment vertical="top"/>
    </xf>
    <xf numFmtId="0" fontId="4" fillId="0" borderId="7" xfId="32" applyNumberFormat="1" applyFont="1" applyFill="1" applyBorder="1" applyAlignment="1">
      <alignment horizontal="right" vertical="top" wrapText="1"/>
    </xf>
    <xf numFmtId="38" fontId="16" fillId="0" borderId="0" xfId="32" applyFont="1" applyFill="1" applyBorder="1" applyAlignment="1">
      <alignment horizontal="left"/>
    </xf>
    <xf numFmtId="38" fontId="16" fillId="0" borderId="2" xfId="32" quotePrefix="1" applyFont="1" applyFill="1" applyBorder="1" applyAlignment="1">
      <alignment horizontal="right"/>
    </xf>
    <xf numFmtId="182" fontId="4" fillId="0" borderId="0" xfId="32" applyNumberFormat="1" applyFont="1" applyFill="1" applyBorder="1" applyAlignment="1">
      <alignment horizontal="right"/>
    </xf>
    <xf numFmtId="38" fontId="4" fillId="0" borderId="0" xfId="32" applyFont="1" applyFill="1" applyBorder="1"/>
    <xf numFmtId="176" fontId="4" fillId="0" borderId="0" xfId="32" applyNumberFormat="1" applyFont="1" applyFill="1"/>
    <xf numFmtId="38" fontId="4" fillId="0" borderId="0" xfId="32" applyFont="1" applyFill="1" applyBorder="1" applyAlignment="1">
      <alignment horizontal="left"/>
    </xf>
    <xf numFmtId="38" fontId="4" fillId="0" borderId="2" xfId="32" quotePrefix="1" applyFont="1" applyFill="1" applyBorder="1" applyAlignment="1">
      <alignment horizontal="right"/>
    </xf>
    <xf numFmtId="176" fontId="4" fillId="0" borderId="0" xfId="32" applyNumberFormat="1" applyFont="1" applyFill="1" applyAlignment="1">
      <alignment horizontal="right"/>
    </xf>
    <xf numFmtId="38" fontId="4" fillId="0" borderId="2" xfId="32" quotePrefix="1" applyFont="1" applyFill="1" applyBorder="1" applyAlignment="1">
      <alignment horizontal="left"/>
    </xf>
    <xf numFmtId="182" fontId="4" fillId="0" borderId="0" xfId="23" applyNumberFormat="1" applyFont="1" applyFill="1" applyAlignment="1">
      <alignment horizontal="right"/>
    </xf>
    <xf numFmtId="38" fontId="16" fillId="0" borderId="2" xfId="32" quotePrefix="1" applyFont="1" applyFill="1" applyBorder="1" applyAlignment="1">
      <alignment horizontal="center"/>
    </xf>
    <xf numFmtId="38" fontId="16" fillId="0" borderId="0" xfId="23" applyFont="1" applyFill="1" applyBorder="1"/>
    <xf numFmtId="38" fontId="16" fillId="0" borderId="0" xfId="32" applyFont="1" applyFill="1" applyBorder="1"/>
    <xf numFmtId="38" fontId="4" fillId="0" borderId="2" xfId="32" applyFont="1" applyFill="1" applyBorder="1" applyAlignment="1"/>
    <xf numFmtId="38" fontId="4" fillId="0" borderId="0" xfId="32" applyFont="1" applyFill="1" applyAlignment="1">
      <alignment horizontal="right"/>
    </xf>
    <xf numFmtId="38" fontId="16" fillId="0" borderId="2" xfId="32" applyFont="1" applyFill="1" applyBorder="1"/>
    <xf numFmtId="176" fontId="4" fillId="0" borderId="0" xfId="32" applyNumberFormat="1" applyFont="1" applyFill="1" applyBorder="1"/>
    <xf numFmtId="40" fontId="4" fillId="0" borderId="0" xfId="32" applyNumberFormat="1" applyFont="1" applyFill="1"/>
    <xf numFmtId="38" fontId="4" fillId="0" borderId="7" xfId="32" applyFont="1" applyFill="1" applyBorder="1" applyAlignment="1">
      <alignment horizontal="right" vertical="top"/>
    </xf>
    <xf numFmtId="38" fontId="4" fillId="0" borderId="2" xfId="32" applyFont="1" applyFill="1" applyBorder="1" applyAlignment="1">
      <alignment horizontal="right" vertical="top"/>
    </xf>
    <xf numFmtId="38" fontId="4" fillId="0" borderId="2" xfId="32" applyFont="1" applyFill="1" applyBorder="1" applyAlignment="1">
      <alignment horizontal="right"/>
    </xf>
    <xf numFmtId="0" fontId="1" fillId="0" borderId="0" xfId="0" applyFont="1" applyAlignment="1">
      <alignment horizontal="right"/>
    </xf>
    <xf numFmtId="38" fontId="16" fillId="0" borderId="2" xfId="32" applyFont="1" applyFill="1" applyBorder="1" applyAlignment="1">
      <alignment horizontal="left"/>
    </xf>
    <xf numFmtId="183" fontId="4" fillId="0" borderId="0" xfId="32" applyNumberFormat="1" applyFont="1" applyFill="1" applyBorder="1" applyAlignment="1">
      <alignment horizontal="right"/>
    </xf>
    <xf numFmtId="184" fontId="4" fillId="0" borderId="0" xfId="32" applyNumberFormat="1" applyFont="1" applyFill="1" applyBorder="1" applyAlignment="1">
      <alignment horizontal="right"/>
    </xf>
    <xf numFmtId="183" fontId="4" fillId="0" borderId="0" xfId="32" applyNumberFormat="1" applyFont="1" applyFill="1" applyBorder="1" applyAlignment="1"/>
    <xf numFmtId="184" fontId="4" fillId="0" borderId="0" xfId="32" applyNumberFormat="1" applyFont="1" applyFill="1" applyBorder="1" applyAlignment="1"/>
    <xf numFmtId="184" fontId="4" fillId="0" borderId="0" xfId="23" applyNumberFormat="1" applyFont="1" applyFill="1" applyBorder="1" applyAlignment="1">
      <alignment horizontal="right"/>
    </xf>
    <xf numFmtId="0" fontId="4" fillId="0" borderId="0" xfId="32" applyNumberFormat="1" applyFont="1" applyFill="1" applyBorder="1" applyAlignment="1"/>
    <xf numFmtId="0" fontId="4" fillId="0" borderId="3" xfId="32" applyNumberFormat="1" applyFont="1" applyFill="1" applyBorder="1" applyAlignment="1"/>
    <xf numFmtId="38" fontId="4" fillId="0" borderId="4" xfId="32" applyFont="1" applyFill="1" applyBorder="1" applyAlignment="1">
      <alignment horizontal="left"/>
    </xf>
    <xf numFmtId="183" fontId="4" fillId="0" borderId="3" xfId="32" applyNumberFormat="1" applyFont="1" applyFill="1" applyBorder="1"/>
    <xf numFmtId="184" fontId="4" fillId="0" borderId="0" xfId="32" applyNumberFormat="1" applyFont="1" applyFill="1" applyBorder="1"/>
    <xf numFmtId="38" fontId="4" fillId="0" borderId="7" xfId="23" applyFont="1" applyFill="1" applyBorder="1" applyAlignment="1"/>
    <xf numFmtId="0" fontId="16" fillId="0" borderId="0" xfId="23" applyNumberFormat="1" applyFont="1" applyFill="1" applyBorder="1" applyAlignment="1"/>
    <xf numFmtId="177" fontId="4" fillId="0" borderId="0" xfId="23" applyNumberFormat="1" applyFont="1" applyFill="1" applyBorder="1" applyAlignment="1">
      <alignment horizontal="right"/>
    </xf>
    <xf numFmtId="177" fontId="4" fillId="0" borderId="0" xfId="23" applyNumberFormat="1" applyFont="1" applyFill="1" applyBorder="1" applyAlignment="1"/>
    <xf numFmtId="3" fontId="4" fillId="0" borderId="0" xfId="23" applyNumberFormat="1" applyFont="1" applyFill="1" applyBorder="1" applyAlignment="1">
      <alignment horizontal="left"/>
    </xf>
    <xf numFmtId="185" fontId="11" fillId="0" borderId="0" xfId="24" applyNumberFormat="1" applyFont="1" applyAlignment="1">
      <alignment horizontal="right"/>
    </xf>
    <xf numFmtId="177" fontId="4" fillId="0" borderId="13" xfId="23" applyNumberFormat="1" applyFont="1" applyFill="1" applyBorder="1" applyAlignment="1">
      <alignment horizontal="right" vertical="top"/>
    </xf>
    <xf numFmtId="177" fontId="4" fillId="0" borderId="7" xfId="23" applyNumberFormat="1" applyFont="1" applyFill="1" applyBorder="1" applyAlignment="1">
      <alignment horizontal="right" vertical="top"/>
    </xf>
    <xf numFmtId="0" fontId="4" fillId="0" borderId="0" xfId="32" applyNumberFormat="1" applyFont="1" applyFill="1" applyBorder="1" applyAlignment="1">
      <alignment horizontal="center"/>
    </xf>
    <xf numFmtId="177" fontId="4" fillId="0" borderId="11" xfId="23" applyNumberFormat="1" applyFont="1" applyFill="1" applyBorder="1" applyAlignment="1">
      <alignment horizontal="right"/>
    </xf>
    <xf numFmtId="177" fontId="4" fillId="0" borderId="0" xfId="23" applyNumberFormat="1" applyFont="1" applyFill="1" applyAlignment="1">
      <alignment horizontal="right"/>
    </xf>
    <xf numFmtId="177" fontId="4" fillId="0" borderId="0" xfId="23" applyNumberFormat="1" applyFont="1" applyFill="1" applyAlignment="1"/>
    <xf numFmtId="0" fontId="4" fillId="0" borderId="0" xfId="32" applyNumberFormat="1" applyFont="1" applyFill="1" applyAlignment="1">
      <alignment horizontal="center"/>
    </xf>
    <xf numFmtId="0" fontId="4" fillId="0" borderId="4" xfId="32" applyNumberFormat="1" applyFont="1" applyFill="1" applyBorder="1" applyAlignment="1">
      <alignment horizontal="center"/>
    </xf>
    <xf numFmtId="177" fontId="4" fillId="0" borderId="10" xfId="23" applyNumberFormat="1" applyFont="1" applyFill="1" applyBorder="1" applyAlignment="1">
      <alignment horizontal="right"/>
    </xf>
    <xf numFmtId="184" fontId="4" fillId="0" borderId="3" xfId="32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8" xfId="23" applyNumberFormat="1" applyFont="1" applyFill="1" applyBorder="1" applyAlignment="1">
      <alignment horizontal="center" vertical="center"/>
    </xf>
    <xf numFmtId="0" fontId="4" fillId="0" borderId="1" xfId="23" applyNumberFormat="1" applyFont="1" applyFill="1" applyBorder="1" applyAlignment="1">
      <alignment horizontal="center" vertical="center"/>
    </xf>
    <xf numFmtId="38" fontId="4" fillId="0" borderId="0" xfId="23" applyFont="1" applyFill="1" applyBorder="1" applyAlignment="1">
      <alignment horizontal="center"/>
    </xf>
    <xf numFmtId="184" fontId="4" fillId="0" borderId="0" xfId="32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84" fontId="4" fillId="0" borderId="0" xfId="32" applyNumberFormat="1" applyFont="1" applyFill="1" applyBorder="1" applyAlignment="1"/>
    <xf numFmtId="0" fontId="1" fillId="0" borderId="0" xfId="0" applyFont="1"/>
    <xf numFmtId="0" fontId="4" fillId="0" borderId="7" xfId="23" applyNumberFormat="1" applyFont="1" applyFill="1" applyBorder="1" applyAlignment="1">
      <alignment horizontal="right" vertical="top"/>
    </xf>
    <xf numFmtId="38" fontId="4" fillId="0" borderId="0" xfId="23" applyFont="1" applyFill="1" applyBorder="1" applyAlignment="1">
      <alignment horizontal="center" vertical="top"/>
    </xf>
    <xf numFmtId="38" fontId="4" fillId="0" borderId="0" xfId="32" applyFont="1" applyFill="1" applyBorder="1" applyAlignment="1">
      <alignment horizontal="right"/>
    </xf>
    <xf numFmtId="0" fontId="4" fillId="0" borderId="0" xfId="23" applyNumberFormat="1" applyFont="1" applyFill="1" applyBorder="1" applyAlignment="1">
      <alignment horizontal="center"/>
    </xf>
    <xf numFmtId="38" fontId="4" fillId="0" borderId="8" xfId="32" applyFont="1" applyFill="1" applyBorder="1" applyAlignment="1">
      <alignment horizontal="center" vertical="center"/>
    </xf>
    <xf numFmtId="38" fontId="4" fillId="0" borderId="1" xfId="32" applyFont="1" applyFill="1" applyBorder="1" applyAlignment="1">
      <alignment horizontal="center" vertical="center"/>
    </xf>
    <xf numFmtId="38" fontId="4" fillId="0" borderId="7" xfId="32" applyFont="1" applyFill="1" applyBorder="1" applyAlignment="1">
      <alignment horizontal="center" vertical="center"/>
    </xf>
    <xf numFmtId="38" fontId="4" fillId="0" borderId="12" xfId="32" applyFont="1" applyFill="1" applyBorder="1" applyAlignment="1">
      <alignment horizontal="center" vertical="center"/>
    </xf>
    <xf numFmtId="38" fontId="4" fillId="0" borderId="3" xfId="32" applyFont="1" applyFill="1" applyBorder="1" applyAlignment="1">
      <alignment horizontal="center" vertical="center"/>
    </xf>
    <xf numFmtId="38" fontId="4" fillId="0" borderId="4" xfId="32" applyFont="1" applyFill="1" applyBorder="1" applyAlignment="1">
      <alignment horizontal="center" vertical="center"/>
    </xf>
    <xf numFmtId="0" fontId="4" fillId="0" borderId="5" xfId="32" applyNumberFormat="1" applyFont="1" applyFill="1" applyBorder="1" applyAlignment="1">
      <alignment horizontal="center" vertical="center"/>
    </xf>
    <xf numFmtId="0" fontId="4" fillId="0" borderId="1" xfId="32" applyNumberFormat="1" applyFont="1" applyFill="1" applyBorder="1" applyAlignment="1">
      <alignment horizontal="center" vertical="center"/>
    </xf>
    <xf numFmtId="0" fontId="4" fillId="0" borderId="5" xfId="23" applyNumberFormat="1" applyFont="1" applyFill="1" applyBorder="1" applyAlignment="1">
      <alignment horizontal="center" vertical="center"/>
    </xf>
    <xf numFmtId="0" fontId="4" fillId="0" borderId="14" xfId="23" applyNumberFormat="1" applyFont="1" applyFill="1" applyBorder="1" applyAlignment="1">
      <alignment horizontal="center" vertical="center" wrapText="1"/>
    </xf>
    <xf numFmtId="0" fontId="4" fillId="0" borderId="9" xfId="23" applyNumberFormat="1" applyFont="1" applyFill="1" applyBorder="1" applyAlignment="1">
      <alignment horizontal="center" vertical="center" wrapText="1"/>
    </xf>
    <xf numFmtId="0" fontId="4" fillId="0" borderId="14" xfId="23" applyNumberFormat="1" applyFont="1" applyFill="1" applyBorder="1" applyAlignment="1">
      <alignment horizontal="center" vertical="center"/>
    </xf>
    <xf numFmtId="0" fontId="4" fillId="0" borderId="9" xfId="23" applyNumberFormat="1" applyFont="1" applyFill="1" applyBorder="1" applyAlignment="1">
      <alignment horizontal="center" vertical="center"/>
    </xf>
    <xf numFmtId="0" fontId="4" fillId="0" borderId="7" xfId="23" applyNumberFormat="1" applyFont="1" applyFill="1" applyBorder="1" applyAlignment="1">
      <alignment horizontal="center" vertical="center"/>
    </xf>
    <xf numFmtId="0" fontId="4" fillId="0" borderId="12" xfId="23" applyNumberFormat="1" applyFont="1" applyFill="1" applyBorder="1" applyAlignment="1">
      <alignment horizontal="center" vertical="center"/>
    </xf>
    <xf numFmtId="0" fontId="4" fillId="0" borderId="3" xfId="23" applyNumberFormat="1" applyFont="1" applyFill="1" applyBorder="1" applyAlignment="1">
      <alignment horizontal="center" vertical="center"/>
    </xf>
    <xf numFmtId="0" fontId="4" fillId="0" borderId="4" xfId="23" applyNumberFormat="1" applyFont="1" applyFill="1" applyBorder="1" applyAlignment="1">
      <alignment horizontal="center" vertical="center"/>
    </xf>
    <xf numFmtId="0" fontId="10" fillId="0" borderId="14" xfId="23" applyNumberFormat="1" applyFont="1" applyFill="1" applyBorder="1" applyAlignment="1">
      <alignment horizontal="center" vertical="center" wrapText="1"/>
    </xf>
    <xf numFmtId="0" fontId="10" fillId="0" borderId="9" xfId="23" applyNumberFormat="1" applyFont="1" applyFill="1" applyBorder="1" applyAlignment="1">
      <alignment horizontal="center" vertical="center"/>
    </xf>
    <xf numFmtId="0" fontId="4" fillId="0" borderId="0" xfId="23" applyNumberFormat="1" applyFont="1" applyFill="1" applyBorder="1" applyAlignment="1">
      <alignment horizontal="center" vertical="center"/>
    </xf>
    <xf numFmtId="0" fontId="4" fillId="0" borderId="2" xfId="23" applyNumberFormat="1" applyFont="1" applyFill="1" applyBorder="1" applyAlignment="1">
      <alignment horizontal="center" vertical="center"/>
    </xf>
    <xf numFmtId="0" fontId="4" fillId="0" borderId="15" xfId="23" applyNumberFormat="1" applyFont="1" applyFill="1" applyBorder="1" applyAlignment="1">
      <alignment horizontal="center" vertical="center"/>
    </xf>
    <xf numFmtId="0" fontId="4" fillId="0" borderId="13" xfId="23" applyNumberFormat="1" applyFont="1" applyFill="1" applyBorder="1" applyAlignment="1">
      <alignment horizontal="center" vertical="center"/>
    </xf>
    <xf numFmtId="0" fontId="4" fillId="0" borderId="10" xfId="23" applyNumberFormat="1" applyFont="1" applyFill="1" applyBorder="1" applyAlignment="1">
      <alignment horizontal="center" vertical="center"/>
    </xf>
    <xf numFmtId="0" fontId="4" fillId="0" borderId="0" xfId="23" applyNumberFormat="1" applyFont="1" applyFill="1" applyBorder="1" applyAlignment="1">
      <alignment horizontal="left" wrapText="1"/>
    </xf>
    <xf numFmtId="0" fontId="4" fillId="0" borderId="13" xfId="23" applyNumberFormat="1" applyFont="1" applyFill="1" applyBorder="1" applyAlignment="1">
      <alignment horizontal="center" vertical="center" wrapText="1"/>
    </xf>
    <xf numFmtId="0" fontId="4" fillId="0" borderId="7" xfId="25" applyFont="1" applyBorder="1" applyAlignment="1">
      <alignment horizontal="center" vertical="center"/>
    </xf>
    <xf numFmtId="0" fontId="4" fillId="0" borderId="12" xfId="25" applyFont="1" applyBorder="1" applyAlignment="1">
      <alignment horizontal="center" vertical="center"/>
    </xf>
    <xf numFmtId="0" fontId="4" fillId="0" borderId="3" xfId="25" applyFont="1" applyBorder="1" applyAlignment="1">
      <alignment horizontal="center" vertical="center"/>
    </xf>
    <xf numFmtId="0" fontId="4" fillId="0" borderId="4" xfId="25" applyFont="1" applyBorder="1" applyAlignment="1">
      <alignment horizontal="center" vertical="center"/>
    </xf>
    <xf numFmtId="0" fontId="4" fillId="0" borderId="14" xfId="25" applyFont="1" applyBorder="1" applyAlignment="1">
      <alignment horizontal="center" vertical="center"/>
    </xf>
    <xf numFmtId="0" fontId="4" fillId="0" borderId="9" xfId="25" applyFont="1" applyBorder="1" applyAlignment="1">
      <alignment horizontal="center" vertical="center"/>
    </xf>
    <xf numFmtId="0" fontId="4" fillId="0" borderId="5" xfId="25" applyFont="1" applyBorder="1" applyAlignment="1">
      <alignment horizontal="center" vertical="center"/>
    </xf>
    <xf numFmtId="0" fontId="4" fillId="0" borderId="8" xfId="25" applyFont="1" applyBorder="1" applyAlignment="1">
      <alignment horizontal="center" vertical="center"/>
    </xf>
    <xf numFmtId="0" fontId="4" fillId="0" borderId="1" xfId="25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3" xfId="25" applyFont="1" applyBorder="1" applyAlignment="1">
      <alignment horizontal="center" vertical="center" wrapText="1"/>
    </xf>
    <xf numFmtId="0" fontId="4" fillId="0" borderId="11" xfId="25" applyFont="1" applyBorder="1" applyAlignment="1">
      <alignment horizontal="center" vertical="center" wrapText="1"/>
    </xf>
    <xf numFmtId="0" fontId="4" fillId="0" borderId="10" xfId="25" applyFont="1" applyBorder="1" applyAlignment="1">
      <alignment horizontal="center" vertical="center" wrapText="1"/>
    </xf>
    <xf numFmtId="0" fontId="4" fillId="0" borderId="9" xfId="25" applyFont="1" applyBorder="1" applyAlignment="1">
      <alignment horizontal="center" vertical="center" wrapText="1"/>
    </xf>
    <xf numFmtId="0" fontId="4" fillId="0" borderId="0" xfId="25" applyFont="1" applyAlignment="1">
      <alignment horizontal="center" vertical="center"/>
    </xf>
    <xf numFmtId="0" fontId="4" fillId="0" borderId="2" xfId="25" applyFont="1" applyBorder="1" applyAlignment="1">
      <alignment horizontal="center" vertical="center"/>
    </xf>
    <xf numFmtId="0" fontId="4" fillId="0" borderId="12" xfId="25" applyFont="1" applyBorder="1" applyAlignment="1">
      <alignment horizontal="center" vertical="center" wrapText="1"/>
    </xf>
    <xf numFmtId="0" fontId="4" fillId="0" borderId="4" xfId="25" applyFont="1" applyBorder="1" applyAlignment="1">
      <alignment horizontal="center" vertical="center" wrapText="1"/>
    </xf>
    <xf numFmtId="0" fontId="4" fillId="0" borderId="14" xfId="25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23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14" xfId="25" applyFont="1" applyBorder="1" applyAlignment="1">
      <alignment horizontal="center" vertical="center" wrapText="1"/>
    </xf>
    <xf numFmtId="0" fontId="13" fillId="0" borderId="9" xfId="25" applyFont="1" applyBorder="1" applyAlignment="1">
      <alignment horizontal="center" vertical="center" wrapText="1"/>
    </xf>
    <xf numFmtId="0" fontId="13" fillId="0" borderId="12" xfId="25" applyFont="1" applyBorder="1" applyAlignment="1">
      <alignment horizontal="center" vertical="center" wrapText="1"/>
    </xf>
    <xf numFmtId="0" fontId="13" fillId="0" borderId="4" xfId="25" applyFont="1" applyBorder="1" applyAlignment="1">
      <alignment horizontal="center" vertical="center" wrapText="1"/>
    </xf>
    <xf numFmtId="0" fontId="4" fillId="0" borderId="11" xfId="23" applyNumberFormat="1" applyFont="1" applyFill="1" applyBorder="1" applyAlignment="1">
      <alignment horizontal="center" vertical="center"/>
    </xf>
    <xf numFmtId="0" fontId="10" fillId="0" borderId="14" xfId="25" applyFont="1" applyBorder="1" applyAlignment="1">
      <alignment horizontal="center" vertical="center" wrapText="1"/>
    </xf>
    <xf numFmtId="0" fontId="10" fillId="0" borderId="9" xfId="25" applyFont="1" applyBorder="1" applyAlignment="1">
      <alignment horizontal="center" vertical="center" wrapText="1"/>
    </xf>
    <xf numFmtId="0" fontId="4" fillId="0" borderId="15" xfId="25" applyFont="1" applyBorder="1" applyAlignment="1">
      <alignment horizontal="center" vertical="center" wrapText="1"/>
    </xf>
    <xf numFmtId="0" fontId="4" fillId="0" borderId="0" xfId="25" applyFont="1" applyAlignment="1">
      <alignment shrinkToFit="1"/>
    </xf>
    <xf numFmtId="0" fontId="1" fillId="0" borderId="0" xfId="0" applyFont="1" applyAlignment="1">
      <alignment shrinkToFit="1"/>
    </xf>
    <xf numFmtId="0" fontId="1" fillId="0" borderId="2" xfId="0" applyFont="1" applyBorder="1" applyAlignment="1">
      <alignment shrinkToFit="1"/>
    </xf>
    <xf numFmtId="0" fontId="4" fillId="0" borderId="5" xfId="25" applyFont="1" applyBorder="1" applyAlignment="1">
      <alignment horizontal="center" vertical="center" wrapText="1"/>
    </xf>
    <xf numFmtId="0" fontId="4" fillId="0" borderId="1" xfId="25" applyFont="1" applyBorder="1" applyAlignment="1">
      <alignment horizontal="center" vertical="center" wrapText="1"/>
    </xf>
    <xf numFmtId="0" fontId="4" fillId="0" borderId="8" xfId="25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3" xfId="0" applyFont="1" applyBorder="1"/>
    <xf numFmtId="3" fontId="4" fillId="0" borderId="3" xfId="23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8" fontId="4" fillId="0" borderId="5" xfId="23" applyFont="1" applyFill="1" applyBorder="1" applyAlignment="1">
      <alignment horizontal="center" vertical="center" wrapText="1"/>
    </xf>
    <xf numFmtId="38" fontId="4" fillId="0" borderId="8" xfId="23" applyFont="1" applyFill="1" applyBorder="1" applyAlignment="1">
      <alignment horizontal="center" vertical="center" wrapText="1"/>
    </xf>
    <xf numFmtId="38" fontId="4" fillId="0" borderId="1" xfId="23" applyFont="1" applyFill="1" applyBorder="1" applyAlignment="1">
      <alignment horizontal="center" vertical="center" wrapText="1"/>
    </xf>
    <xf numFmtId="38" fontId="4" fillId="0" borderId="13" xfId="23" applyFont="1" applyFill="1" applyBorder="1" applyAlignment="1">
      <alignment horizontal="center" vertical="center" wrapText="1"/>
    </xf>
    <xf numFmtId="38" fontId="4" fillId="0" borderId="10" xfId="23" applyFont="1" applyFill="1" applyBorder="1" applyAlignment="1">
      <alignment horizontal="center" vertical="center" wrapText="1"/>
    </xf>
    <xf numFmtId="38" fontId="4" fillId="0" borderId="7" xfId="23" applyFont="1" applyFill="1" applyBorder="1" applyAlignment="1">
      <alignment horizontal="center" vertical="center" wrapText="1"/>
    </xf>
    <xf numFmtId="38" fontId="4" fillId="0" borderId="12" xfId="23" applyFont="1" applyFill="1" applyBorder="1" applyAlignment="1">
      <alignment horizontal="center" vertical="center" wrapText="1"/>
    </xf>
    <xf numFmtId="38" fontId="4" fillId="0" borderId="0" xfId="23" applyFont="1" applyFill="1" applyBorder="1" applyAlignment="1">
      <alignment horizontal="center" vertical="center" wrapText="1"/>
    </xf>
    <xf numFmtId="38" fontId="4" fillId="0" borderId="2" xfId="23" applyFont="1" applyFill="1" applyBorder="1" applyAlignment="1">
      <alignment horizontal="center" vertical="center" wrapText="1"/>
    </xf>
    <xf numFmtId="38" fontId="4" fillId="0" borderId="3" xfId="23" applyFont="1" applyFill="1" applyBorder="1" applyAlignment="1">
      <alignment horizontal="center" vertical="center" wrapText="1"/>
    </xf>
    <xf numFmtId="38" fontId="4" fillId="0" borderId="4" xfId="23" applyFont="1" applyFill="1" applyBorder="1" applyAlignment="1">
      <alignment horizontal="center" vertical="center" wrapText="1"/>
    </xf>
    <xf numFmtId="38" fontId="4" fillId="0" borderId="14" xfId="23" applyFont="1" applyFill="1" applyBorder="1" applyAlignment="1">
      <alignment horizontal="center" vertical="center" wrapText="1"/>
    </xf>
    <xf numFmtId="38" fontId="4" fillId="0" borderId="9" xfId="23" applyFont="1" applyFill="1" applyBorder="1" applyAlignment="1">
      <alignment horizontal="center" vertical="center" wrapText="1"/>
    </xf>
    <xf numFmtId="38" fontId="4" fillId="0" borderId="14" xfId="23" quotePrefix="1" applyFont="1" applyFill="1" applyBorder="1" applyAlignment="1">
      <alignment horizontal="center" vertical="center" wrapText="1"/>
    </xf>
    <xf numFmtId="38" fontId="4" fillId="0" borderId="9" xfId="23" quotePrefix="1" applyFont="1" applyFill="1" applyBorder="1" applyAlignment="1">
      <alignment horizontal="center" vertical="center" wrapText="1"/>
    </xf>
    <xf numFmtId="38" fontId="4" fillId="0" borderId="7" xfId="23" quotePrefix="1" applyFont="1" applyFill="1" applyBorder="1" applyAlignment="1">
      <alignment horizontal="center" vertical="center" wrapText="1"/>
    </xf>
    <xf numFmtId="38" fontId="4" fillId="0" borderId="12" xfId="23" quotePrefix="1" applyFont="1" applyFill="1" applyBorder="1" applyAlignment="1">
      <alignment horizontal="center" vertical="center" wrapText="1"/>
    </xf>
    <xf numFmtId="38" fontId="4" fillId="0" borderId="3" xfId="23" quotePrefix="1" applyFont="1" applyFill="1" applyBorder="1" applyAlignment="1">
      <alignment horizontal="center" vertical="center" wrapText="1"/>
    </xf>
    <xf numFmtId="38" fontId="4" fillId="0" borderId="4" xfId="23" quotePrefix="1" applyFont="1" applyFill="1" applyBorder="1" applyAlignment="1">
      <alignment horizontal="center" vertical="center" wrapText="1"/>
    </xf>
    <xf numFmtId="38" fontId="18" fillId="0" borderId="14" xfId="23" applyFont="1" applyFill="1" applyBorder="1" applyAlignment="1">
      <alignment horizontal="center" vertical="center" wrapText="1"/>
    </xf>
    <xf numFmtId="38" fontId="18" fillId="0" borderId="9" xfId="23" applyFont="1" applyFill="1" applyBorder="1" applyAlignment="1">
      <alignment horizontal="center" vertical="center" wrapText="1"/>
    </xf>
    <xf numFmtId="38" fontId="4" fillId="0" borderId="13" xfId="23" applyFont="1" applyFill="1" applyBorder="1" applyAlignment="1">
      <alignment horizontal="center" vertical="center"/>
    </xf>
    <xf numFmtId="38" fontId="4" fillId="0" borderId="10" xfId="23" applyFont="1" applyFill="1" applyBorder="1" applyAlignment="1">
      <alignment horizontal="center" vertical="center"/>
    </xf>
    <xf numFmtId="38" fontId="4" fillId="15" borderId="5" xfId="23" applyFont="1" applyFill="1" applyBorder="1" applyAlignment="1">
      <alignment horizontal="center" vertical="center" wrapText="1"/>
    </xf>
    <xf numFmtId="38" fontId="4" fillId="15" borderId="1" xfId="23" applyFont="1" applyFill="1" applyBorder="1" applyAlignment="1">
      <alignment horizontal="center" vertical="center" wrapText="1"/>
    </xf>
    <xf numFmtId="38" fontId="4" fillId="15" borderId="14" xfId="23" applyFont="1" applyFill="1" applyBorder="1" applyAlignment="1">
      <alignment horizontal="center" vertical="center" wrapText="1"/>
    </xf>
    <xf numFmtId="38" fontId="4" fillId="15" borderId="9" xfId="23" applyFont="1" applyFill="1" applyBorder="1" applyAlignment="1">
      <alignment horizontal="center" vertical="center" wrapText="1"/>
    </xf>
    <xf numFmtId="38" fontId="4" fillId="15" borderId="8" xfId="23" applyFont="1" applyFill="1" applyBorder="1" applyAlignment="1">
      <alignment horizontal="center" vertical="center" wrapText="1"/>
    </xf>
    <xf numFmtId="38" fontId="4" fillId="0" borderId="7" xfId="23" applyFont="1" applyFill="1" applyBorder="1" applyAlignment="1">
      <alignment horizontal="center" vertical="center"/>
    </xf>
    <xf numFmtId="38" fontId="4" fillId="0" borderId="12" xfId="23" applyFont="1" applyFill="1" applyBorder="1" applyAlignment="1">
      <alignment horizontal="center" vertical="center"/>
    </xf>
    <xf numFmtId="38" fontId="4" fillId="0" borderId="0" xfId="23" applyFont="1" applyFill="1" applyBorder="1" applyAlignment="1">
      <alignment horizontal="center" vertical="center"/>
    </xf>
    <xf numFmtId="38" fontId="4" fillId="0" borderId="2" xfId="23" applyFont="1" applyFill="1" applyBorder="1" applyAlignment="1">
      <alignment horizontal="center" vertical="center"/>
    </xf>
    <xf numFmtId="38" fontId="4" fillId="0" borderId="3" xfId="23" applyFont="1" applyFill="1" applyBorder="1" applyAlignment="1">
      <alignment horizontal="center" vertical="center"/>
    </xf>
    <xf numFmtId="38" fontId="4" fillId="0" borderId="4" xfId="23" applyFont="1" applyFill="1" applyBorder="1" applyAlignment="1">
      <alignment horizontal="center" vertical="center"/>
    </xf>
    <xf numFmtId="38" fontId="4" fillId="0" borderId="5" xfId="23" applyFont="1" applyFill="1" applyBorder="1" applyAlignment="1">
      <alignment horizontal="center" vertical="center" shrinkToFit="1"/>
    </xf>
    <xf numFmtId="38" fontId="4" fillId="0" borderId="1" xfId="23" applyFont="1" applyFill="1" applyBorder="1" applyAlignment="1">
      <alignment horizontal="center" vertical="center" shrinkToFit="1"/>
    </xf>
    <xf numFmtId="38" fontId="4" fillId="0" borderId="5" xfId="23" applyFont="1" applyFill="1" applyBorder="1" applyAlignment="1">
      <alignment horizontal="center" vertical="center"/>
    </xf>
    <xf numFmtId="38" fontId="4" fillId="0" borderId="8" xfId="23" applyFont="1" applyFill="1" applyBorder="1" applyAlignment="1">
      <alignment horizontal="center" vertical="center"/>
    </xf>
    <xf numFmtId="38" fontId="4" fillId="0" borderId="1" xfId="23" applyFont="1" applyFill="1" applyBorder="1" applyAlignment="1">
      <alignment horizontal="center" vertical="center"/>
    </xf>
    <xf numFmtId="38" fontId="4" fillId="0" borderId="14" xfId="23" applyFont="1" applyFill="1" applyBorder="1" applyAlignment="1">
      <alignment horizontal="center" vertical="center"/>
    </xf>
    <xf numFmtId="38" fontId="4" fillId="0" borderId="9" xfId="23" applyFont="1" applyFill="1" applyBorder="1" applyAlignment="1">
      <alignment horizontal="center" vertical="center"/>
    </xf>
    <xf numFmtId="0" fontId="11" fillId="0" borderId="0" xfId="25" applyFont="1" applyAlignment="1">
      <alignment wrapText="1"/>
    </xf>
    <xf numFmtId="0" fontId="12" fillId="0" borderId="0" xfId="0" applyFont="1"/>
    <xf numFmtId="0" fontId="12" fillId="0" borderId="2" xfId="0" applyFont="1" applyBorder="1"/>
    <xf numFmtId="0" fontId="11" fillId="0" borderId="2" xfId="25" applyFont="1" applyBorder="1" applyAlignment="1">
      <alignment wrapText="1"/>
    </xf>
    <xf numFmtId="0" fontId="4" fillId="0" borderId="7" xfId="25" applyFont="1" applyBorder="1" applyAlignment="1">
      <alignment horizontal="center" vertical="center" wrapText="1"/>
    </xf>
    <xf numFmtId="0" fontId="4" fillId="0" borderId="3" xfId="25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25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4" fillId="0" borderId="15" xfId="25" applyFont="1" applyBorder="1" applyAlignment="1">
      <alignment horizontal="center" vertical="center"/>
    </xf>
    <xf numFmtId="0" fontId="4" fillId="0" borderId="13" xfId="25" applyFont="1" applyBorder="1" applyAlignment="1">
      <alignment horizontal="center" vertical="center"/>
    </xf>
    <xf numFmtId="0" fontId="4" fillId="0" borderId="5" xfId="25" applyFont="1" applyBorder="1" applyAlignment="1">
      <alignment horizontal="center"/>
    </xf>
    <xf numFmtId="0" fontId="4" fillId="0" borderId="8" xfId="25" applyFont="1" applyBorder="1" applyAlignment="1">
      <alignment horizontal="center"/>
    </xf>
    <xf numFmtId="0" fontId="4" fillId="0" borderId="1" xfId="25" applyFont="1" applyBorder="1" applyAlignment="1">
      <alignment horizontal="center"/>
    </xf>
  </cellXfs>
  <cellStyles count="33">
    <cellStyle name="アクセント 1 - 20%" xfId="1" xr:uid="{00000000-0005-0000-0000-000000000000}"/>
    <cellStyle name="アクセント 1 - 40%" xfId="2" xr:uid="{00000000-0005-0000-0000-000001000000}"/>
    <cellStyle name="アクセント 1 - 60%" xfId="3" xr:uid="{00000000-0005-0000-0000-000002000000}"/>
    <cellStyle name="アクセント 2 - 20%" xfId="4" xr:uid="{00000000-0005-0000-0000-000003000000}"/>
    <cellStyle name="アクセント 2 - 40%" xfId="5" xr:uid="{00000000-0005-0000-0000-000004000000}"/>
    <cellStyle name="アクセント 2 - 60%" xfId="6" xr:uid="{00000000-0005-0000-0000-000005000000}"/>
    <cellStyle name="アクセント 3 - 20%" xfId="7" xr:uid="{00000000-0005-0000-0000-000006000000}"/>
    <cellStyle name="アクセント 3 - 40%" xfId="8" xr:uid="{00000000-0005-0000-0000-000007000000}"/>
    <cellStyle name="アクセント 3 - 60%" xfId="9" xr:uid="{00000000-0005-0000-0000-000008000000}"/>
    <cellStyle name="アクセント 4 - 20%" xfId="10" xr:uid="{00000000-0005-0000-0000-000009000000}"/>
    <cellStyle name="アクセント 4 - 40%" xfId="11" xr:uid="{00000000-0005-0000-0000-00000A000000}"/>
    <cellStyle name="アクセント 4 - 60%" xfId="12" xr:uid="{00000000-0005-0000-0000-00000B000000}"/>
    <cellStyle name="アクセント 5 - 20%" xfId="13" xr:uid="{00000000-0005-0000-0000-00000C000000}"/>
    <cellStyle name="アクセント 5 - 40%" xfId="14" xr:uid="{00000000-0005-0000-0000-00000D000000}"/>
    <cellStyle name="アクセント 5 - 60%" xfId="15" xr:uid="{00000000-0005-0000-0000-00000E000000}"/>
    <cellStyle name="アクセント 6 - 20%" xfId="16" xr:uid="{00000000-0005-0000-0000-00000F000000}"/>
    <cellStyle name="アクセント 6 - 40%" xfId="17" xr:uid="{00000000-0005-0000-0000-000010000000}"/>
    <cellStyle name="アクセント 6 - 60%" xfId="18" xr:uid="{00000000-0005-0000-0000-000011000000}"/>
    <cellStyle name="パーセント" xfId="30" builtinId="5"/>
    <cellStyle name="ハイパーリンク" xfId="19" builtinId="8"/>
    <cellStyle name="強調 1" xfId="20" xr:uid="{00000000-0005-0000-0000-000013000000}"/>
    <cellStyle name="強調 2" xfId="21" xr:uid="{00000000-0005-0000-0000-000014000000}"/>
    <cellStyle name="強調 3" xfId="22" xr:uid="{00000000-0005-0000-0000-000015000000}"/>
    <cellStyle name="桁区切り" xfId="23" builtinId="6"/>
    <cellStyle name="桁区切り 2" xfId="32" xr:uid="{38BE7511-2F6B-43B9-B61F-515DC25443F7}"/>
    <cellStyle name="標準" xfId="0" builtinId="0"/>
    <cellStyle name="標準 2" xfId="24" xr:uid="{00000000-0005-0000-0000-000018000000}"/>
    <cellStyle name="標準 6" xfId="31" xr:uid="{073100D4-7E2D-49E8-8324-8E6D01BC75CD}"/>
    <cellStyle name="標準_県勢要覧2002-2" xfId="25" xr:uid="{00000000-0005-0000-0000-000019000000}"/>
    <cellStyle name="不良" xfId="26" xr:uid="{00000000-0005-0000-0000-00001A000000}"/>
    <cellStyle name="普通" xfId="27" xr:uid="{00000000-0005-0000-0000-00001B000000}"/>
    <cellStyle name="未定義" xfId="28" xr:uid="{00000000-0005-0000-0000-00001C000000}"/>
    <cellStyle name="良" xfId="29" xr:uid="{00000000-0005-0000-0000-00001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1329B36-0983-417A-BC34-FAE32929231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D0C1C60-F57F-41CD-B965-EE7F7638D5E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E44ED9B-F71B-427E-A222-F9FC0B9F23D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11BE2E3-6A19-4FF3-928F-A177C800A32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644831D1-B773-40A5-9186-13F0E735221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A473E47-61B1-4DF5-ADA9-593AEB35534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B43E52AA-1EED-4E59-A174-3C61DAC2266D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B45DA66-2EC2-40A0-8E62-F226FE0E8F72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1551654C-618B-46FB-8E83-E8F61BF1146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56B353C0-4EF7-4D46-A238-64DCBEBA4661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9BEFE95F-E518-4880-A0C1-B9C60597C47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50EF82C3-4E43-4352-8A8D-29936EFC4C5A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865315AD-11DA-4BDA-99FA-847FAD24E68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9F9C50EF-FDE0-43EC-BD9B-78F0F39C7AA2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93</xdr:row>
      <xdr:rowOff>19050</xdr:rowOff>
    </xdr:from>
    <xdr:to>
      <xdr:col>0</xdr:col>
      <xdr:colOff>0</xdr:colOff>
      <xdr:row>108</xdr:row>
      <xdr:rowOff>0</xdr:rowOff>
    </xdr:to>
    <xdr:sp macro="" textlink="">
      <xdr:nvSpPr>
        <xdr:cNvPr id="16" name="テキスト 1">
          <a:extLst>
            <a:ext uri="{FF2B5EF4-FFF2-40B4-BE49-F238E27FC236}">
              <a16:creationId xmlns:a16="http://schemas.microsoft.com/office/drawing/2014/main" id="{83399E31-BF5D-469A-BC2F-543633EF72F7}"/>
            </a:ext>
          </a:extLst>
        </xdr:cNvPr>
        <xdr:cNvSpPr txBox="1">
          <a:spLocks noChangeArrowheads="1"/>
        </xdr:cNvSpPr>
      </xdr:nvSpPr>
      <xdr:spPr bwMode="auto">
        <a:xfrm>
          <a:off x="0" y="14014450"/>
          <a:ext cx="0" cy="252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他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疾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病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異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∧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成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" name="テキスト 2">
          <a:extLst>
            <a:ext uri="{FF2B5EF4-FFF2-40B4-BE49-F238E27FC236}">
              <a16:creationId xmlns:a16="http://schemas.microsoft.com/office/drawing/2014/main" id="{361BCE4D-ED14-49B5-8D68-EB5494E50B4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視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力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テキスト 3">
          <a:extLst>
            <a:ext uri="{FF2B5EF4-FFF2-40B4-BE49-F238E27FC236}">
              <a16:creationId xmlns:a16="http://schemas.microsoft.com/office/drawing/2014/main" id="{C6617F96-23D0-44F7-B55A-A8812F6CC77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3" name="Line 1">
          <a:extLst>
            <a:ext uri="{FF2B5EF4-FFF2-40B4-BE49-F238E27FC236}">
              <a16:creationId xmlns:a16="http://schemas.microsoft.com/office/drawing/2014/main" id="{FEA54A31-6AC6-4A65-8F06-2D96D129E2F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4" name="Line 2">
          <a:extLst>
            <a:ext uri="{FF2B5EF4-FFF2-40B4-BE49-F238E27FC236}">
              <a16:creationId xmlns:a16="http://schemas.microsoft.com/office/drawing/2014/main" id="{57D1393B-2E5E-4612-8DE9-46AD39EE68E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5" name="Line 3">
          <a:extLst>
            <a:ext uri="{FF2B5EF4-FFF2-40B4-BE49-F238E27FC236}">
              <a16:creationId xmlns:a16="http://schemas.microsoft.com/office/drawing/2014/main" id="{BD70EACB-BE25-4E63-BDE3-9C2A2694012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6" name="Line 4">
          <a:extLst>
            <a:ext uri="{FF2B5EF4-FFF2-40B4-BE49-F238E27FC236}">
              <a16:creationId xmlns:a16="http://schemas.microsoft.com/office/drawing/2014/main" id="{05DDBF6C-9AE5-47FE-B331-FAAA16CB06B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7" name="Line 5">
          <a:extLst>
            <a:ext uri="{FF2B5EF4-FFF2-40B4-BE49-F238E27FC236}">
              <a16:creationId xmlns:a16="http://schemas.microsoft.com/office/drawing/2014/main" id="{523A4741-86CD-467A-8003-77C61FEE173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8" name="Line 6">
          <a:extLst>
            <a:ext uri="{FF2B5EF4-FFF2-40B4-BE49-F238E27FC236}">
              <a16:creationId xmlns:a16="http://schemas.microsoft.com/office/drawing/2014/main" id="{89712E20-4C31-4B64-903D-08A3C70D8EE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9" name="Line 7">
          <a:extLst>
            <a:ext uri="{FF2B5EF4-FFF2-40B4-BE49-F238E27FC236}">
              <a16:creationId xmlns:a16="http://schemas.microsoft.com/office/drawing/2014/main" id="{C3A3E7CA-430D-45B0-A4F2-A718435ADC1F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50" name="Line 8">
          <a:extLst>
            <a:ext uri="{FF2B5EF4-FFF2-40B4-BE49-F238E27FC236}">
              <a16:creationId xmlns:a16="http://schemas.microsoft.com/office/drawing/2014/main" id="{56B4C416-FA9E-4948-8AAD-896BFA97D813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71" name="Line 1">
          <a:extLst>
            <a:ext uri="{FF2B5EF4-FFF2-40B4-BE49-F238E27FC236}">
              <a16:creationId xmlns:a16="http://schemas.microsoft.com/office/drawing/2014/main" id="{94F1BCBB-786F-4BC1-818A-407D295DD00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72" name="Line 2">
          <a:extLst>
            <a:ext uri="{FF2B5EF4-FFF2-40B4-BE49-F238E27FC236}">
              <a16:creationId xmlns:a16="http://schemas.microsoft.com/office/drawing/2014/main" id="{751864E6-6CCE-46AD-BEA2-55EBC64B0B6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73" name="Line 3">
          <a:extLst>
            <a:ext uri="{FF2B5EF4-FFF2-40B4-BE49-F238E27FC236}">
              <a16:creationId xmlns:a16="http://schemas.microsoft.com/office/drawing/2014/main" id="{2BE33009-7C27-4C60-B187-4DDC33988A6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74" name="Line 4">
          <a:extLst>
            <a:ext uri="{FF2B5EF4-FFF2-40B4-BE49-F238E27FC236}">
              <a16:creationId xmlns:a16="http://schemas.microsoft.com/office/drawing/2014/main" id="{37DC968A-A67A-4672-BF4A-7F59164B91B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75" name="Line 5">
          <a:extLst>
            <a:ext uri="{FF2B5EF4-FFF2-40B4-BE49-F238E27FC236}">
              <a16:creationId xmlns:a16="http://schemas.microsoft.com/office/drawing/2014/main" id="{5B1F6ED8-5743-4E0C-9A68-AFEDD73F708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76" name="Line 6">
          <a:extLst>
            <a:ext uri="{FF2B5EF4-FFF2-40B4-BE49-F238E27FC236}">
              <a16:creationId xmlns:a16="http://schemas.microsoft.com/office/drawing/2014/main" id="{CDF67A35-2A1C-4A6B-8695-F4006539BA2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77" name="Line 7">
          <a:extLst>
            <a:ext uri="{FF2B5EF4-FFF2-40B4-BE49-F238E27FC236}">
              <a16:creationId xmlns:a16="http://schemas.microsoft.com/office/drawing/2014/main" id="{8046CBB7-5A8B-484E-834B-7FE3B458026A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78" name="Line 8">
          <a:extLst>
            <a:ext uri="{FF2B5EF4-FFF2-40B4-BE49-F238E27FC236}">
              <a16:creationId xmlns:a16="http://schemas.microsoft.com/office/drawing/2014/main" id="{4417424B-2D9C-4337-A182-D7E8974DB016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79" name="Line 9">
          <a:extLst>
            <a:ext uri="{FF2B5EF4-FFF2-40B4-BE49-F238E27FC236}">
              <a16:creationId xmlns:a16="http://schemas.microsoft.com/office/drawing/2014/main" id="{BAE6BEDF-E84A-4255-9C74-CC29C060779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80" name="Line 10">
          <a:extLst>
            <a:ext uri="{FF2B5EF4-FFF2-40B4-BE49-F238E27FC236}">
              <a16:creationId xmlns:a16="http://schemas.microsoft.com/office/drawing/2014/main" id="{D33C7EC5-59CD-4D30-B3D7-14EB87E1D431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81" name="Line 11">
          <a:extLst>
            <a:ext uri="{FF2B5EF4-FFF2-40B4-BE49-F238E27FC236}">
              <a16:creationId xmlns:a16="http://schemas.microsoft.com/office/drawing/2014/main" id="{3D742BA9-F764-4180-918A-8B0BDEE3F5E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82" name="Line 12">
          <a:extLst>
            <a:ext uri="{FF2B5EF4-FFF2-40B4-BE49-F238E27FC236}">
              <a16:creationId xmlns:a16="http://schemas.microsoft.com/office/drawing/2014/main" id="{CE7DBC74-867B-4CF6-9BCF-5B35B10036D5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83" name="Line 13">
          <a:extLst>
            <a:ext uri="{FF2B5EF4-FFF2-40B4-BE49-F238E27FC236}">
              <a16:creationId xmlns:a16="http://schemas.microsoft.com/office/drawing/2014/main" id="{A9C41F58-DBF3-4E96-870B-728102ACDBC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90684" name="Line 14">
          <a:extLst>
            <a:ext uri="{FF2B5EF4-FFF2-40B4-BE49-F238E27FC236}">
              <a16:creationId xmlns:a16="http://schemas.microsoft.com/office/drawing/2014/main" id="{F33EED76-52B1-40EB-A679-BDACA3E3C45F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2</xdr:row>
      <xdr:rowOff>142875</xdr:rowOff>
    </xdr:from>
    <xdr:to>
      <xdr:col>2</xdr:col>
      <xdr:colOff>543214</xdr:colOff>
      <xdr:row>4</xdr:row>
      <xdr:rowOff>47625</xdr:rowOff>
    </xdr:to>
    <xdr:sp macro="" textlink="">
      <xdr:nvSpPr>
        <xdr:cNvPr id="189569" name="Text Box 2">
          <a:extLst>
            <a:ext uri="{FF2B5EF4-FFF2-40B4-BE49-F238E27FC236}">
              <a16:creationId xmlns:a16="http://schemas.microsoft.com/office/drawing/2014/main" id="{DFCE756E-E885-451C-AF62-EB50D03E59C2}"/>
            </a:ext>
          </a:extLst>
        </xdr:cNvPr>
        <xdr:cNvSpPr txBox="1">
          <a:spLocks noChangeArrowheads="1"/>
        </xdr:cNvSpPr>
      </xdr:nvSpPr>
      <xdr:spPr bwMode="auto">
        <a:xfrm>
          <a:off x="1095375" y="466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13</xdr:row>
      <xdr:rowOff>0</xdr:rowOff>
    </xdr:from>
    <xdr:to>
      <xdr:col>2</xdr:col>
      <xdr:colOff>543214</xdr:colOff>
      <xdr:row>14</xdr:row>
      <xdr:rowOff>47625</xdr:rowOff>
    </xdr:to>
    <xdr:sp macro="" textlink="">
      <xdr:nvSpPr>
        <xdr:cNvPr id="189570" name="Text Box 2">
          <a:extLst>
            <a:ext uri="{FF2B5EF4-FFF2-40B4-BE49-F238E27FC236}">
              <a16:creationId xmlns:a16="http://schemas.microsoft.com/office/drawing/2014/main" id="{571F4DF6-BBD9-4D5E-A9F0-9FCFFD220460}"/>
            </a:ext>
          </a:extLst>
        </xdr:cNvPr>
        <xdr:cNvSpPr txBox="1">
          <a:spLocks noChangeArrowheads="1"/>
        </xdr:cNvSpPr>
      </xdr:nvSpPr>
      <xdr:spPr bwMode="auto">
        <a:xfrm>
          <a:off x="1095375" y="1857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</xdr:row>
      <xdr:rowOff>142875</xdr:rowOff>
    </xdr:from>
    <xdr:to>
      <xdr:col>2</xdr:col>
      <xdr:colOff>543214</xdr:colOff>
      <xdr:row>5</xdr:row>
      <xdr:rowOff>47625</xdr:rowOff>
    </xdr:to>
    <xdr:sp macro="" textlink="">
      <xdr:nvSpPr>
        <xdr:cNvPr id="189571" name="Text Box 2">
          <a:extLst>
            <a:ext uri="{FF2B5EF4-FFF2-40B4-BE49-F238E27FC236}">
              <a16:creationId xmlns:a16="http://schemas.microsoft.com/office/drawing/2014/main" id="{4B0D5222-DCEA-4611-9257-4010569D4956}"/>
            </a:ext>
          </a:extLst>
        </xdr:cNvPr>
        <xdr:cNvSpPr txBox="1">
          <a:spLocks noChangeArrowheads="1"/>
        </xdr:cNvSpPr>
      </xdr:nvSpPr>
      <xdr:spPr bwMode="auto">
        <a:xfrm>
          <a:off x="1095375" y="60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A6AD2-5614-4F1C-ACFE-A3534D14E0FA}">
  <dimension ref="A1:P135"/>
  <sheetViews>
    <sheetView tabSelected="1" view="pageBreakPreview" zoomScale="110" zoomScaleNormal="130" zoomScaleSheetLayoutView="110" workbookViewId="0"/>
  </sheetViews>
  <sheetFormatPr defaultColWidth="8.85546875" defaultRowHeight="11.25"/>
  <cols>
    <col min="1" max="1" width="2.7109375" style="1" customWidth="1"/>
    <col min="2" max="2" width="21.28515625" style="1" customWidth="1"/>
    <col min="3" max="6" width="14" style="1" customWidth="1"/>
    <col min="7" max="7" width="14" style="7" customWidth="1"/>
    <col min="8" max="9" width="8.7109375" style="1" customWidth="1"/>
    <col min="10" max="10" width="10.5703125" style="1" customWidth="1"/>
    <col min="11" max="12" width="15" style="1" customWidth="1"/>
    <col min="13" max="13" width="12.7109375" style="1" customWidth="1"/>
    <col min="14" max="14" width="11.5703125" style="1" customWidth="1"/>
    <col min="15" max="16" width="10" style="1" bestFit="1" customWidth="1"/>
    <col min="17" max="16384" width="8.85546875" style="1"/>
  </cols>
  <sheetData>
    <row r="1" spans="1:11" s="201" customFormat="1" ht="14.25">
      <c r="A1" s="52" t="s">
        <v>461</v>
      </c>
      <c r="D1" s="1"/>
      <c r="E1" s="1"/>
      <c r="F1" s="1"/>
      <c r="G1" s="7"/>
      <c r="H1" s="1"/>
      <c r="I1" s="1"/>
    </row>
    <row r="2" spans="1:11" ht="24" customHeight="1">
      <c r="A2" s="294" t="s">
        <v>2</v>
      </c>
      <c r="B2" s="295"/>
      <c r="C2" s="202" t="s">
        <v>462</v>
      </c>
      <c r="D2" s="202" t="s">
        <v>463</v>
      </c>
      <c r="E2" s="202" t="s">
        <v>464</v>
      </c>
      <c r="F2" s="203" t="s">
        <v>465</v>
      </c>
      <c r="G2" s="203" t="s">
        <v>466</v>
      </c>
      <c r="H2" s="204" t="s">
        <v>467</v>
      </c>
      <c r="I2" s="204" t="s">
        <v>468</v>
      </c>
      <c r="K2" s="205"/>
    </row>
    <row r="3" spans="1:11" s="209" customFormat="1">
      <c r="A3" s="206"/>
      <c r="B3" s="207"/>
      <c r="C3" s="208" t="s">
        <v>6</v>
      </c>
      <c r="D3" s="208" t="s">
        <v>6</v>
      </c>
      <c r="E3" s="208" t="s">
        <v>6</v>
      </c>
      <c r="F3" s="178" t="s">
        <v>6</v>
      </c>
      <c r="G3" s="178" t="s">
        <v>6</v>
      </c>
      <c r="H3" s="206" t="s">
        <v>469</v>
      </c>
      <c r="I3" s="206" t="s">
        <v>469</v>
      </c>
    </row>
    <row r="4" spans="1:11" s="201" customFormat="1">
      <c r="A4" s="210" t="s">
        <v>470</v>
      </c>
      <c r="B4" s="211" t="s">
        <v>471</v>
      </c>
      <c r="C4" s="212">
        <v>1793858039</v>
      </c>
      <c r="D4" s="212">
        <v>2573608408</v>
      </c>
      <c r="E4" s="56">
        <v>3170011416</v>
      </c>
      <c r="F4" s="11">
        <v>2608646985</v>
      </c>
      <c r="G4" s="11">
        <v>2407650449</v>
      </c>
      <c r="H4" s="213">
        <v>82.3</v>
      </c>
      <c r="I4" s="213">
        <v>92.3</v>
      </c>
      <c r="K4" s="213"/>
    </row>
    <row r="5" spans="1:11" s="201" customFormat="1">
      <c r="A5" s="210" t="s">
        <v>472</v>
      </c>
      <c r="B5" s="211" t="s">
        <v>473</v>
      </c>
      <c r="C5" s="212">
        <v>1788628840</v>
      </c>
      <c r="D5" s="212">
        <v>2563595088</v>
      </c>
      <c r="E5" s="56">
        <v>3137285937</v>
      </c>
      <c r="F5" s="11">
        <v>2577598611</v>
      </c>
      <c r="G5" s="11">
        <v>2383595596</v>
      </c>
      <c r="H5" s="213">
        <v>82.2</v>
      </c>
      <c r="I5" s="213">
        <v>92.5</v>
      </c>
      <c r="K5" s="213"/>
    </row>
    <row r="6" spans="1:11" s="201" customFormat="1">
      <c r="A6" s="210" t="s">
        <v>474</v>
      </c>
      <c r="B6" s="211" t="s">
        <v>475</v>
      </c>
      <c r="C6" s="212">
        <v>5229199</v>
      </c>
      <c r="D6" s="212">
        <v>10013320</v>
      </c>
      <c r="E6" s="56">
        <v>32725478</v>
      </c>
      <c r="F6" s="11">
        <v>31048375</v>
      </c>
      <c r="G6" s="11">
        <v>24054853</v>
      </c>
      <c r="H6" s="213">
        <v>94.9</v>
      </c>
      <c r="I6" s="213">
        <v>77.5</v>
      </c>
      <c r="K6" s="213"/>
    </row>
    <row r="7" spans="1:11" s="201" customFormat="1">
      <c r="A7" s="210" t="s">
        <v>476</v>
      </c>
      <c r="B7" s="211" t="s">
        <v>477</v>
      </c>
      <c r="C7" s="212">
        <v>5204012</v>
      </c>
      <c r="D7" s="212">
        <v>9990793</v>
      </c>
      <c r="E7" s="56">
        <v>10944352</v>
      </c>
      <c r="F7" s="11">
        <v>8254061</v>
      </c>
      <c r="G7" s="11">
        <v>9943858</v>
      </c>
      <c r="H7" s="213">
        <v>75.400000000000006</v>
      </c>
      <c r="I7" s="213">
        <v>120.5</v>
      </c>
      <c r="K7" s="213"/>
    </row>
    <row r="8" spans="1:11" s="201" customFormat="1">
      <c r="A8" s="214"/>
      <c r="B8" s="211" t="s">
        <v>478</v>
      </c>
      <c r="C8" s="212">
        <v>25187</v>
      </c>
      <c r="D8" s="212">
        <v>22527</v>
      </c>
      <c r="E8" s="56">
        <v>21781127</v>
      </c>
      <c r="F8" s="11">
        <v>22794314</v>
      </c>
      <c r="G8" s="215">
        <v>14110995</v>
      </c>
      <c r="H8" s="213">
        <v>104.7</v>
      </c>
      <c r="I8" s="213">
        <v>61.9</v>
      </c>
      <c r="K8" s="213"/>
    </row>
    <row r="9" spans="1:11" s="201" customFormat="1">
      <c r="A9" s="210" t="s">
        <v>479</v>
      </c>
      <c r="B9" s="211" t="s">
        <v>480</v>
      </c>
      <c r="C9" s="212">
        <v>-645102</v>
      </c>
      <c r="D9" s="212">
        <v>-2661</v>
      </c>
      <c r="E9" s="4">
        <v>21758600</v>
      </c>
      <c r="F9" s="216">
        <v>1013187</v>
      </c>
      <c r="G9" s="217">
        <v>-8683320</v>
      </c>
      <c r="H9" s="213">
        <v>4.7</v>
      </c>
      <c r="I9" s="218">
        <v>-857</v>
      </c>
      <c r="K9" s="213"/>
    </row>
    <row r="10" spans="1:11" s="201" customFormat="1">
      <c r="A10" s="210" t="s">
        <v>481</v>
      </c>
      <c r="B10" s="219" t="s">
        <v>482</v>
      </c>
      <c r="C10" s="220">
        <v>335866</v>
      </c>
      <c r="D10" s="220">
        <v>14216</v>
      </c>
      <c r="E10" s="221">
        <v>13603</v>
      </c>
      <c r="F10" s="11">
        <v>17873178</v>
      </c>
      <c r="G10" s="11">
        <v>22799115</v>
      </c>
      <c r="H10" s="213">
        <v>131391.4</v>
      </c>
      <c r="I10" s="213">
        <v>127.6</v>
      </c>
      <c r="K10" s="213"/>
    </row>
    <row r="11" spans="1:11" s="201" customFormat="1">
      <c r="A11" s="210" t="s">
        <v>483</v>
      </c>
      <c r="B11" s="219" t="s">
        <v>484</v>
      </c>
      <c r="C11" s="212" t="s">
        <v>485</v>
      </c>
      <c r="D11" s="212" t="s">
        <v>485</v>
      </c>
      <c r="E11" s="56" t="s">
        <v>485</v>
      </c>
      <c r="F11" s="12" t="s">
        <v>485</v>
      </c>
      <c r="G11" s="12" t="s">
        <v>485</v>
      </c>
      <c r="H11" s="213" t="s">
        <v>485</v>
      </c>
      <c r="I11" s="213" t="s">
        <v>485</v>
      </c>
      <c r="K11" s="222"/>
    </row>
    <row r="12" spans="1:11" s="201" customFormat="1">
      <c r="A12" s="210" t="s">
        <v>486</v>
      </c>
      <c r="B12" s="219" t="s">
        <v>487</v>
      </c>
      <c r="C12" s="220" t="s">
        <v>485</v>
      </c>
      <c r="D12" s="220" t="s">
        <v>485</v>
      </c>
      <c r="E12" s="56" t="s">
        <v>485</v>
      </c>
      <c r="F12" s="12" t="s">
        <v>485</v>
      </c>
      <c r="G12" s="12" t="s">
        <v>485</v>
      </c>
      <c r="H12" s="213" t="s">
        <v>485</v>
      </c>
      <c r="I12" s="213" t="s">
        <v>485</v>
      </c>
      <c r="K12" s="222"/>
    </row>
    <row r="13" spans="1:11" s="201" customFormat="1" ht="22.5" customHeight="1">
      <c r="A13" s="210"/>
      <c r="B13" s="223" t="s">
        <v>488</v>
      </c>
      <c r="C13" s="220">
        <v>-309236</v>
      </c>
      <c r="D13" s="220">
        <v>11555</v>
      </c>
      <c r="E13" s="221">
        <v>21772202898</v>
      </c>
      <c r="F13" s="216">
        <v>21772202898</v>
      </c>
      <c r="G13" s="216">
        <v>9009796</v>
      </c>
      <c r="H13" s="213" t="s">
        <v>485</v>
      </c>
      <c r="I13" s="213" t="s">
        <v>485</v>
      </c>
      <c r="K13" s="222"/>
    </row>
    <row r="14" spans="1:11" s="201" customFormat="1" ht="4.5" customHeight="1">
      <c r="A14" s="224"/>
      <c r="B14" s="225"/>
      <c r="C14" s="226"/>
      <c r="D14" s="226"/>
      <c r="E14" s="226"/>
      <c r="F14" s="226"/>
      <c r="G14" s="227"/>
      <c r="H14" s="226"/>
      <c r="I14" s="228"/>
    </row>
    <row r="15" spans="1:11" s="201" customFormat="1" ht="15" customHeight="1">
      <c r="A15" s="1" t="s">
        <v>489</v>
      </c>
      <c r="C15" s="1"/>
      <c r="D15" s="1"/>
      <c r="E15" s="1"/>
      <c r="G15" s="11"/>
      <c r="H15" s="1"/>
      <c r="I15" s="1"/>
    </row>
    <row r="16" spans="1:11" ht="24" customHeight="1">
      <c r="A16" s="294" t="s">
        <v>2</v>
      </c>
      <c r="B16" s="295"/>
      <c r="C16" s="202" t="s">
        <v>490</v>
      </c>
      <c r="D16" s="64" t="s">
        <v>491</v>
      </c>
      <c r="E16" s="64" t="s">
        <v>464</v>
      </c>
      <c r="F16" s="64" t="s">
        <v>465</v>
      </c>
      <c r="G16" s="203" t="s">
        <v>492</v>
      </c>
      <c r="H16" s="229" t="s">
        <v>493</v>
      </c>
      <c r="I16" s="230" t="s">
        <v>494</v>
      </c>
    </row>
    <row r="17" spans="1:11" s="209" customFormat="1">
      <c r="A17" s="231"/>
      <c r="B17" s="207"/>
      <c r="C17" s="208" t="s">
        <v>6</v>
      </c>
      <c r="D17" s="208" t="s">
        <v>6</v>
      </c>
      <c r="E17" s="232" t="s">
        <v>6</v>
      </c>
      <c r="F17" s="183" t="s">
        <v>6</v>
      </c>
      <c r="G17" s="183" t="s">
        <v>6</v>
      </c>
      <c r="H17" s="206" t="s">
        <v>469</v>
      </c>
      <c r="I17" s="206" t="s">
        <v>469</v>
      </c>
    </row>
    <row r="18" spans="1:11" s="201" customFormat="1">
      <c r="A18" s="233" t="s">
        <v>471</v>
      </c>
      <c r="B18" s="234"/>
      <c r="C18" s="235">
        <v>1793858039</v>
      </c>
      <c r="D18" s="221">
        <v>2573608407</v>
      </c>
      <c r="E18" s="12">
        <v>3170011416</v>
      </c>
      <c r="F18" s="236">
        <v>2608646985</v>
      </c>
      <c r="G18" s="236">
        <v>2407650450</v>
      </c>
      <c r="H18" s="237">
        <v>100</v>
      </c>
      <c r="I18" s="237">
        <v>92.3</v>
      </c>
      <c r="K18" s="222"/>
    </row>
    <row r="19" spans="1:11" s="201" customFormat="1">
      <c r="A19" s="238" t="s">
        <v>495</v>
      </c>
      <c r="B19" s="239"/>
      <c r="C19" s="235">
        <v>1004553727</v>
      </c>
      <c r="D19" s="221">
        <v>1503022851</v>
      </c>
      <c r="E19" s="12">
        <v>1711295840</v>
      </c>
      <c r="F19" s="236">
        <v>1535898030</v>
      </c>
      <c r="G19" s="236">
        <v>1542488150</v>
      </c>
      <c r="H19" s="237">
        <v>64.099999999999994</v>
      </c>
      <c r="I19" s="237">
        <v>100.4</v>
      </c>
      <c r="J19" s="222"/>
      <c r="K19" s="222"/>
    </row>
    <row r="20" spans="1:11" s="201" customFormat="1">
      <c r="A20" s="236" t="s">
        <v>496</v>
      </c>
      <c r="B20" s="219" t="s">
        <v>497</v>
      </c>
      <c r="C20" s="235">
        <v>711198120</v>
      </c>
      <c r="D20" s="221">
        <v>722269089</v>
      </c>
      <c r="E20" s="12">
        <v>785835500</v>
      </c>
      <c r="F20" s="236">
        <v>805042506</v>
      </c>
      <c r="G20" s="236">
        <v>818224522</v>
      </c>
      <c r="H20" s="237">
        <v>34</v>
      </c>
      <c r="I20" s="237">
        <v>101.6</v>
      </c>
      <c r="K20" s="222"/>
    </row>
    <row r="21" spans="1:11" s="201" customFormat="1">
      <c r="A21" s="236" t="s">
        <v>496</v>
      </c>
      <c r="B21" s="219" t="s">
        <v>498</v>
      </c>
      <c r="C21" s="235" t="s">
        <v>485</v>
      </c>
      <c r="D21" s="235" t="s">
        <v>485</v>
      </c>
      <c r="E21" s="12" t="s">
        <v>485</v>
      </c>
      <c r="F21" s="240" t="s">
        <v>485</v>
      </c>
      <c r="G21" s="240" t="s">
        <v>485</v>
      </c>
      <c r="H21" s="240"/>
      <c r="I21" s="240"/>
      <c r="K21" s="222"/>
    </row>
    <row r="22" spans="1:11" s="201" customFormat="1">
      <c r="A22" s="236"/>
      <c r="B22" s="241" t="s">
        <v>499</v>
      </c>
      <c r="C22" s="235">
        <v>4679951</v>
      </c>
      <c r="D22" s="221">
        <v>5766650</v>
      </c>
      <c r="E22" s="12">
        <v>6095759</v>
      </c>
      <c r="F22" s="236">
        <v>4512519</v>
      </c>
      <c r="G22" s="236">
        <v>5516908</v>
      </c>
      <c r="H22" s="237">
        <v>0.2</v>
      </c>
      <c r="I22" s="237">
        <v>122.3</v>
      </c>
      <c r="K22" s="222"/>
    </row>
    <row r="23" spans="1:11" s="201" customFormat="1">
      <c r="A23" s="236"/>
      <c r="B23" s="219" t="s">
        <v>500</v>
      </c>
      <c r="C23" s="235">
        <v>21234923</v>
      </c>
      <c r="D23" s="221">
        <v>20446462</v>
      </c>
      <c r="E23" s="12">
        <v>20101018</v>
      </c>
      <c r="F23" s="236">
        <v>19220938</v>
      </c>
      <c r="G23" s="236">
        <v>19049005</v>
      </c>
      <c r="H23" s="237">
        <v>0.8</v>
      </c>
      <c r="I23" s="237">
        <v>99.1</v>
      </c>
      <c r="J23" s="11"/>
      <c r="K23" s="222"/>
    </row>
    <row r="24" spans="1:11" s="201" customFormat="1">
      <c r="A24" s="236"/>
      <c r="B24" s="241" t="s">
        <v>501</v>
      </c>
      <c r="C24" s="235">
        <v>3240509</v>
      </c>
      <c r="D24" s="221">
        <v>2122767</v>
      </c>
      <c r="E24" s="12">
        <v>2420002</v>
      </c>
      <c r="F24" s="236">
        <v>2039261</v>
      </c>
      <c r="G24" s="236">
        <v>2144259</v>
      </c>
      <c r="H24" s="237">
        <v>0.1</v>
      </c>
      <c r="I24" s="237">
        <v>105.1</v>
      </c>
      <c r="K24" s="222"/>
    </row>
    <row r="25" spans="1:11" s="201" customFormat="1">
      <c r="A25" s="236"/>
      <c r="B25" s="219" t="s">
        <v>502</v>
      </c>
      <c r="C25" s="235">
        <v>202700</v>
      </c>
      <c r="D25" s="221">
        <v>751905</v>
      </c>
      <c r="E25" s="12">
        <v>359813</v>
      </c>
      <c r="F25" s="236">
        <v>565878</v>
      </c>
      <c r="G25" s="236">
        <v>885000</v>
      </c>
      <c r="H25" s="237">
        <v>0</v>
      </c>
      <c r="I25" s="237">
        <v>156.4</v>
      </c>
      <c r="K25" s="222"/>
    </row>
    <row r="26" spans="1:11" s="201" customFormat="1">
      <c r="A26" s="236"/>
      <c r="B26" s="219" t="s">
        <v>503</v>
      </c>
      <c r="C26" s="235">
        <v>61967342</v>
      </c>
      <c r="D26" s="221">
        <v>85927911</v>
      </c>
      <c r="E26" s="12">
        <v>96062447</v>
      </c>
      <c r="F26" s="236">
        <v>159476969</v>
      </c>
      <c r="G26" s="236">
        <v>117098658</v>
      </c>
      <c r="H26" s="237">
        <v>4.9000000000000004</v>
      </c>
      <c r="I26" s="237">
        <v>73.400000000000006</v>
      </c>
      <c r="K26" s="222"/>
    </row>
    <row r="27" spans="1:11" s="201" customFormat="1">
      <c r="A27" s="236"/>
      <c r="B27" s="219" t="s">
        <v>504</v>
      </c>
      <c r="C27" s="235">
        <v>6447503</v>
      </c>
      <c r="D27" s="221">
        <v>5229199</v>
      </c>
      <c r="E27" s="12">
        <v>10013319</v>
      </c>
      <c r="F27" s="236">
        <v>32725479</v>
      </c>
      <c r="G27" s="236">
        <v>31048375</v>
      </c>
      <c r="H27" s="237">
        <v>1.3</v>
      </c>
      <c r="I27" s="237">
        <v>94.9</v>
      </c>
      <c r="K27" s="222"/>
    </row>
    <row r="28" spans="1:11" s="201" customFormat="1">
      <c r="A28" s="236"/>
      <c r="B28" s="219" t="s">
        <v>505</v>
      </c>
      <c r="C28" s="235">
        <v>195582679</v>
      </c>
      <c r="D28" s="221">
        <v>660508868</v>
      </c>
      <c r="E28" s="12">
        <v>790407977</v>
      </c>
      <c r="F28" s="236">
        <v>512314480</v>
      </c>
      <c r="G28" s="236">
        <v>548521423</v>
      </c>
      <c r="H28" s="237">
        <v>22.8</v>
      </c>
      <c r="I28" s="237">
        <v>107.1</v>
      </c>
      <c r="K28" s="222"/>
    </row>
    <row r="29" spans="1:11" s="201" customFormat="1">
      <c r="A29" s="236" t="s">
        <v>506</v>
      </c>
      <c r="B29" s="219"/>
      <c r="C29" s="235">
        <v>789304312</v>
      </c>
      <c r="D29" s="221">
        <v>1070585556</v>
      </c>
      <c r="E29" s="12">
        <v>1458715576</v>
      </c>
      <c r="F29" s="236">
        <v>1072748945</v>
      </c>
      <c r="G29" s="236">
        <v>865162300</v>
      </c>
      <c r="H29" s="237">
        <v>35.9</v>
      </c>
      <c r="I29" s="237">
        <v>80.599999999999994</v>
      </c>
      <c r="J29" s="222"/>
      <c r="K29" s="222"/>
    </row>
    <row r="30" spans="1:11" s="201" customFormat="1">
      <c r="A30" s="236" t="s">
        <v>496</v>
      </c>
      <c r="B30" s="219" t="s">
        <v>507</v>
      </c>
      <c r="C30" s="235">
        <v>88377173</v>
      </c>
      <c r="D30" s="221">
        <v>82971064</v>
      </c>
      <c r="E30" s="12">
        <v>92392442</v>
      </c>
      <c r="F30" s="236">
        <v>107220052</v>
      </c>
      <c r="G30" s="236">
        <v>107726254</v>
      </c>
      <c r="H30" s="237">
        <v>4.5</v>
      </c>
      <c r="I30" s="237">
        <v>100.5</v>
      </c>
      <c r="K30" s="222"/>
    </row>
    <row r="31" spans="1:11" s="201" customFormat="1">
      <c r="A31" s="236" t="s">
        <v>496</v>
      </c>
      <c r="B31" s="219" t="s">
        <v>508</v>
      </c>
      <c r="C31" s="235">
        <v>6733918</v>
      </c>
      <c r="D31" s="221">
        <v>3550940</v>
      </c>
      <c r="E31" s="12">
        <v>3359670</v>
      </c>
      <c r="F31" s="236">
        <v>3291887</v>
      </c>
      <c r="G31" s="236">
        <v>3059944</v>
      </c>
      <c r="H31" s="237">
        <v>0.1</v>
      </c>
      <c r="I31" s="237">
        <v>93</v>
      </c>
      <c r="K31" s="222"/>
    </row>
    <row r="32" spans="1:11" s="201" customFormat="1">
      <c r="A32" s="236" t="s">
        <v>496</v>
      </c>
      <c r="B32" s="219" t="s">
        <v>509</v>
      </c>
      <c r="C32" s="235">
        <v>293577248</v>
      </c>
      <c r="D32" s="221">
        <v>302625104</v>
      </c>
      <c r="E32" s="12">
        <v>375278689</v>
      </c>
      <c r="F32" s="236">
        <v>350362720</v>
      </c>
      <c r="G32" s="236">
        <v>363574091</v>
      </c>
      <c r="H32" s="237">
        <v>15.1</v>
      </c>
      <c r="I32" s="237">
        <v>103.8</v>
      </c>
      <c r="K32" s="222"/>
    </row>
    <row r="33" spans="1:11" s="201" customFormat="1">
      <c r="A33" s="236" t="s">
        <v>496</v>
      </c>
      <c r="B33" s="219" t="s">
        <v>510</v>
      </c>
      <c r="C33" s="235">
        <v>1329937</v>
      </c>
      <c r="D33" s="221">
        <v>1475795</v>
      </c>
      <c r="E33" s="12">
        <v>1403320</v>
      </c>
      <c r="F33" s="236">
        <v>1223589</v>
      </c>
      <c r="G33" s="236">
        <v>1081462</v>
      </c>
      <c r="H33" s="237">
        <v>0</v>
      </c>
      <c r="I33" s="237">
        <v>88.4</v>
      </c>
      <c r="K33" s="222"/>
    </row>
    <row r="34" spans="1:11" s="201" customFormat="1">
      <c r="A34" s="236"/>
      <c r="B34" s="219" t="s">
        <v>511</v>
      </c>
      <c r="C34" s="235">
        <v>172060336</v>
      </c>
      <c r="D34" s="221">
        <v>412288205</v>
      </c>
      <c r="E34" s="12">
        <v>690490855</v>
      </c>
      <c r="F34" s="236">
        <v>431987706</v>
      </c>
      <c r="G34" s="236">
        <v>236656349</v>
      </c>
      <c r="H34" s="237">
        <v>9.8000000000000007</v>
      </c>
      <c r="I34" s="237">
        <v>54.8</v>
      </c>
      <c r="J34" s="242"/>
      <c r="K34" s="222"/>
    </row>
    <row r="35" spans="1:11" s="201" customFormat="1">
      <c r="A35" s="236"/>
      <c r="B35" s="219" t="s">
        <v>512</v>
      </c>
      <c r="C35" s="235">
        <v>227225700</v>
      </c>
      <c r="D35" s="221">
        <v>267674448</v>
      </c>
      <c r="E35" s="12">
        <v>295790600</v>
      </c>
      <c r="F35" s="236">
        <v>178663000</v>
      </c>
      <c r="G35" s="236">
        <v>153064200</v>
      </c>
      <c r="H35" s="237">
        <v>6.4</v>
      </c>
      <c r="I35" s="237">
        <v>85.7</v>
      </c>
      <c r="K35" s="222"/>
    </row>
    <row r="36" spans="1:11" s="201" customFormat="1">
      <c r="A36" s="236" t="s">
        <v>513</v>
      </c>
      <c r="B36" s="219"/>
      <c r="C36" s="235">
        <v>1101216396</v>
      </c>
      <c r="D36" s="221">
        <v>1112891992</v>
      </c>
      <c r="E36" s="12">
        <v>1258269621</v>
      </c>
      <c r="F36" s="236">
        <v>1267140754</v>
      </c>
      <c r="G36" s="236">
        <v>1293666273</v>
      </c>
      <c r="H36" s="237">
        <v>53.7</v>
      </c>
      <c r="I36" s="237">
        <v>102.1</v>
      </c>
      <c r="J36" s="222"/>
      <c r="K36" s="222"/>
    </row>
    <row r="37" spans="1:11" s="201" customFormat="1">
      <c r="A37" s="236" t="s">
        <v>514</v>
      </c>
      <c r="B37" s="219"/>
      <c r="C37" s="235">
        <v>692641643</v>
      </c>
      <c r="D37" s="221">
        <v>1460716415</v>
      </c>
      <c r="E37" s="12">
        <v>1911741794</v>
      </c>
      <c r="F37" s="236">
        <v>1341506230</v>
      </c>
      <c r="G37" s="236">
        <v>1113984177</v>
      </c>
      <c r="H37" s="237">
        <v>46.3</v>
      </c>
      <c r="I37" s="237">
        <v>83</v>
      </c>
      <c r="J37" s="222"/>
      <c r="K37" s="222"/>
    </row>
    <row r="38" spans="1:11" s="201" customFormat="1" ht="21.75" customHeight="1">
      <c r="A38" s="233" t="s">
        <v>473</v>
      </c>
      <c r="B38" s="243"/>
      <c r="C38" s="235">
        <v>1788628840</v>
      </c>
      <c r="D38" s="221">
        <v>2563595088</v>
      </c>
      <c r="E38" s="12">
        <v>3137285937</v>
      </c>
      <c r="F38" s="236">
        <v>2577598611</v>
      </c>
      <c r="G38" s="236">
        <v>2383595596</v>
      </c>
      <c r="H38" s="237">
        <v>100</v>
      </c>
      <c r="I38" s="237">
        <v>92.5</v>
      </c>
      <c r="K38" s="222"/>
    </row>
    <row r="39" spans="1:11" s="201" customFormat="1">
      <c r="A39" s="233" t="s">
        <v>515</v>
      </c>
      <c r="B39" s="243"/>
      <c r="C39" s="235"/>
      <c r="D39" s="244"/>
      <c r="E39" s="12"/>
      <c r="F39" s="245"/>
      <c r="G39" s="245"/>
      <c r="H39" s="237"/>
      <c r="I39" s="237"/>
      <c r="K39" s="222"/>
    </row>
    <row r="40" spans="1:11" s="201" customFormat="1">
      <c r="A40" s="246" t="s">
        <v>516</v>
      </c>
      <c r="B40" s="241"/>
      <c r="C40" s="235">
        <v>1044520854</v>
      </c>
      <c r="D40" s="7">
        <v>1301973400</v>
      </c>
      <c r="E40" s="12">
        <v>1600657510</v>
      </c>
      <c r="F40" s="210">
        <v>1357747032</v>
      </c>
      <c r="G40" s="210">
        <v>1180185911</v>
      </c>
      <c r="H40" s="237">
        <v>49.5</v>
      </c>
      <c r="I40" s="237">
        <v>86.9</v>
      </c>
      <c r="J40" s="11"/>
      <c r="K40" s="222"/>
    </row>
    <row r="41" spans="1:11" s="201" customFormat="1">
      <c r="A41" s="238"/>
      <c r="B41" s="219" t="s">
        <v>517</v>
      </c>
      <c r="C41" s="235">
        <v>467998385</v>
      </c>
      <c r="D41" s="221">
        <v>464285672</v>
      </c>
      <c r="E41" s="12">
        <v>461534530</v>
      </c>
      <c r="F41" s="236">
        <v>459578998</v>
      </c>
      <c r="G41" s="236">
        <v>448738245</v>
      </c>
      <c r="H41" s="237">
        <v>18.8</v>
      </c>
      <c r="I41" s="237">
        <v>97.6</v>
      </c>
      <c r="K41" s="222"/>
    </row>
    <row r="42" spans="1:11" s="201" customFormat="1">
      <c r="A42" s="238"/>
      <c r="B42" s="219" t="s">
        <v>518</v>
      </c>
      <c r="C42" s="235">
        <v>31882198</v>
      </c>
      <c r="D42" s="221">
        <v>40361892</v>
      </c>
      <c r="E42" s="12">
        <v>55375261</v>
      </c>
      <c r="F42" s="236">
        <v>70298468</v>
      </c>
      <c r="G42" s="236">
        <v>48017757</v>
      </c>
      <c r="H42" s="237">
        <v>2</v>
      </c>
      <c r="I42" s="237">
        <v>68.3</v>
      </c>
      <c r="K42" s="222"/>
    </row>
    <row r="43" spans="1:11" s="201" customFormat="1">
      <c r="A43" s="238"/>
      <c r="B43" s="219" t="s">
        <v>519</v>
      </c>
      <c r="C43" s="235">
        <v>9418064</v>
      </c>
      <c r="D43" s="221">
        <v>9277044</v>
      </c>
      <c r="E43" s="12">
        <v>9063083</v>
      </c>
      <c r="F43" s="236">
        <v>9238561</v>
      </c>
      <c r="G43" s="236">
        <v>9546948</v>
      </c>
      <c r="H43" s="237">
        <v>0.4</v>
      </c>
      <c r="I43" s="237">
        <v>103.3</v>
      </c>
      <c r="K43" s="222"/>
    </row>
    <row r="44" spans="1:11" s="201" customFormat="1">
      <c r="A44" s="238"/>
      <c r="B44" s="219" t="s">
        <v>520</v>
      </c>
      <c r="C44" s="235">
        <v>57481190</v>
      </c>
      <c r="D44" s="221">
        <v>57059296</v>
      </c>
      <c r="E44" s="12">
        <v>61365968</v>
      </c>
      <c r="F44" s="236">
        <v>67643530</v>
      </c>
      <c r="G44" s="236">
        <v>63435190</v>
      </c>
      <c r="H44" s="237">
        <v>2.7</v>
      </c>
      <c r="I44" s="237">
        <v>93.8</v>
      </c>
      <c r="J44" s="222"/>
      <c r="K44" s="222"/>
    </row>
    <row r="45" spans="1:11" s="201" customFormat="1">
      <c r="A45" s="238"/>
      <c r="B45" s="219" t="s">
        <v>521</v>
      </c>
      <c r="C45" s="235">
        <v>477741017</v>
      </c>
      <c r="D45" s="221">
        <v>730989496</v>
      </c>
      <c r="E45" s="12">
        <v>1013318668</v>
      </c>
      <c r="F45" s="236">
        <v>750987475</v>
      </c>
      <c r="G45" s="236">
        <v>610447771</v>
      </c>
      <c r="H45" s="237">
        <v>25.6</v>
      </c>
      <c r="I45" s="237">
        <v>81.3</v>
      </c>
      <c r="J45" s="222"/>
      <c r="K45" s="222"/>
    </row>
    <row r="46" spans="1:11" s="201" customFormat="1">
      <c r="A46" s="238" t="s">
        <v>522</v>
      </c>
      <c r="B46" s="241"/>
      <c r="C46" s="235">
        <v>237800213</v>
      </c>
      <c r="D46" s="221">
        <v>262316978</v>
      </c>
      <c r="E46" s="12">
        <v>272370434</v>
      </c>
      <c r="F46" s="236">
        <v>254838903</v>
      </c>
      <c r="G46" s="236">
        <v>228656165</v>
      </c>
      <c r="H46" s="237">
        <v>9.6</v>
      </c>
      <c r="I46" s="237">
        <v>89.7</v>
      </c>
      <c r="J46" s="222"/>
      <c r="K46" s="222"/>
    </row>
    <row r="47" spans="1:11" s="201" customFormat="1">
      <c r="A47" s="238"/>
      <c r="B47" s="219" t="s">
        <v>523</v>
      </c>
      <c r="C47" s="235">
        <v>224242981</v>
      </c>
      <c r="D47" s="221">
        <v>260286212</v>
      </c>
      <c r="E47" s="12">
        <v>271352993</v>
      </c>
      <c r="F47" s="236">
        <v>254126122</v>
      </c>
      <c r="G47" s="236">
        <v>225852576</v>
      </c>
      <c r="H47" s="237">
        <v>9.5</v>
      </c>
      <c r="I47" s="237">
        <v>88.9</v>
      </c>
      <c r="K47" s="222"/>
    </row>
    <row r="48" spans="1:11" s="201" customFormat="1">
      <c r="A48" s="238"/>
      <c r="B48" s="219" t="s">
        <v>524</v>
      </c>
      <c r="C48" s="235">
        <v>13557232</v>
      </c>
      <c r="D48" s="221">
        <v>2030766</v>
      </c>
      <c r="E48" s="12">
        <v>1017441</v>
      </c>
      <c r="F48" s="236">
        <v>712781</v>
      </c>
      <c r="G48" s="236">
        <v>2803589</v>
      </c>
      <c r="H48" s="237">
        <v>0.1</v>
      </c>
      <c r="I48" s="237">
        <v>393.3</v>
      </c>
      <c r="K48" s="222"/>
    </row>
    <row r="49" spans="1:11" s="201" customFormat="1">
      <c r="A49" s="238"/>
      <c r="B49" s="219" t="s">
        <v>525</v>
      </c>
      <c r="C49" s="235" t="s">
        <v>485</v>
      </c>
      <c r="D49" s="56" t="s">
        <v>485</v>
      </c>
      <c r="E49" s="12" t="s">
        <v>485</v>
      </c>
      <c r="F49" s="247" t="s">
        <v>485</v>
      </c>
      <c r="G49" s="247" t="s">
        <v>485</v>
      </c>
      <c r="H49" s="247"/>
      <c r="I49" s="240"/>
      <c r="K49" s="222"/>
    </row>
    <row r="50" spans="1:11" s="201" customFormat="1">
      <c r="A50" s="219" t="s">
        <v>526</v>
      </c>
      <c r="B50" s="248"/>
      <c r="C50" s="235">
        <v>265638179</v>
      </c>
      <c r="D50" s="221">
        <v>299733895</v>
      </c>
      <c r="E50" s="12">
        <v>347082860</v>
      </c>
      <c r="F50" s="236">
        <v>265254734</v>
      </c>
      <c r="G50" s="236">
        <v>262479857</v>
      </c>
      <c r="H50" s="237">
        <v>11</v>
      </c>
      <c r="I50" s="237">
        <v>99</v>
      </c>
      <c r="K50" s="222"/>
    </row>
    <row r="51" spans="1:11" s="201" customFormat="1">
      <c r="A51" s="219" t="s">
        <v>482</v>
      </c>
      <c r="B51" s="248"/>
      <c r="C51" s="235">
        <v>17025733</v>
      </c>
      <c r="D51" s="221">
        <v>21666561</v>
      </c>
      <c r="E51" s="12">
        <v>99721911</v>
      </c>
      <c r="F51" s="236">
        <v>95774342</v>
      </c>
      <c r="G51" s="236">
        <v>120212754</v>
      </c>
      <c r="H51" s="237">
        <v>5</v>
      </c>
      <c r="I51" s="237">
        <v>125.5</v>
      </c>
      <c r="K51" s="222"/>
    </row>
    <row r="52" spans="1:11" s="201" customFormat="1">
      <c r="A52" s="219" t="s">
        <v>527</v>
      </c>
      <c r="B52" s="248"/>
      <c r="C52" s="235">
        <v>1940532</v>
      </c>
      <c r="D52" s="221">
        <v>908532</v>
      </c>
      <c r="E52" s="12">
        <v>1483568</v>
      </c>
      <c r="F52" s="236">
        <v>118522</v>
      </c>
      <c r="G52" s="236">
        <v>118333</v>
      </c>
      <c r="H52" s="237">
        <v>0</v>
      </c>
      <c r="I52" s="237">
        <v>99.8</v>
      </c>
      <c r="K52" s="222"/>
    </row>
    <row r="53" spans="1:11" s="201" customFormat="1">
      <c r="A53" s="219" t="s">
        <v>528</v>
      </c>
      <c r="B53" s="248"/>
      <c r="C53" s="235">
        <v>173556514</v>
      </c>
      <c r="D53" s="221">
        <v>633389269</v>
      </c>
      <c r="E53" s="12">
        <v>761680080</v>
      </c>
      <c r="F53" s="236">
        <v>488284573</v>
      </c>
      <c r="G53" s="236">
        <v>527900056</v>
      </c>
      <c r="H53" s="237">
        <v>22.1</v>
      </c>
      <c r="I53" s="237">
        <v>108.1</v>
      </c>
      <c r="K53" s="222"/>
    </row>
    <row r="54" spans="1:11" s="201" customFormat="1">
      <c r="A54" s="219" t="s">
        <v>529</v>
      </c>
      <c r="B54" s="248"/>
      <c r="C54" s="235">
        <v>48146815</v>
      </c>
      <c r="D54" s="221">
        <v>43606453</v>
      </c>
      <c r="E54" s="12">
        <v>54289575</v>
      </c>
      <c r="F54" s="236">
        <v>115580505</v>
      </c>
      <c r="G54" s="236">
        <v>66042520</v>
      </c>
      <c r="H54" s="237">
        <v>2.8</v>
      </c>
      <c r="I54" s="237">
        <v>57.1</v>
      </c>
      <c r="K54" s="222"/>
    </row>
    <row r="55" spans="1:11" s="201" customFormat="1">
      <c r="A55" s="233" t="s">
        <v>530</v>
      </c>
      <c r="B55" s="243"/>
      <c r="C55" s="235"/>
      <c r="D55" s="244"/>
      <c r="E55" s="12"/>
      <c r="F55" s="245"/>
      <c r="G55" s="245"/>
      <c r="H55" s="237"/>
      <c r="I55" s="249"/>
      <c r="K55" s="222"/>
    </row>
    <row r="56" spans="1:11" s="201" customFormat="1">
      <c r="A56" s="236"/>
      <c r="B56" s="219" t="s">
        <v>531</v>
      </c>
      <c r="C56" s="235">
        <v>2323775</v>
      </c>
      <c r="D56" s="221">
        <v>2308576</v>
      </c>
      <c r="E56" s="12">
        <v>2266155</v>
      </c>
      <c r="F56" s="236">
        <v>2267456</v>
      </c>
      <c r="G56" s="236">
        <v>2307075</v>
      </c>
      <c r="H56" s="237">
        <v>0.1</v>
      </c>
      <c r="I56" s="249">
        <v>101.7</v>
      </c>
      <c r="K56" s="222"/>
    </row>
    <row r="57" spans="1:11" s="201" customFormat="1">
      <c r="A57" s="236"/>
      <c r="B57" s="219" t="s">
        <v>532</v>
      </c>
      <c r="C57" s="235">
        <v>212940210</v>
      </c>
      <c r="D57" s="221">
        <v>236560922</v>
      </c>
      <c r="E57" s="12">
        <v>346848151</v>
      </c>
      <c r="F57" s="236">
        <v>396658349</v>
      </c>
      <c r="G57" s="236">
        <v>367483781</v>
      </c>
      <c r="H57" s="237">
        <v>15.4</v>
      </c>
      <c r="I57" s="249">
        <v>92.6</v>
      </c>
      <c r="K57" s="222"/>
    </row>
    <row r="58" spans="1:11" s="201" customFormat="1">
      <c r="A58" s="236"/>
      <c r="B58" s="219" t="s">
        <v>533</v>
      </c>
      <c r="C58" s="235">
        <v>321922679</v>
      </c>
      <c r="D58" s="221">
        <v>405180248</v>
      </c>
      <c r="E58" s="12">
        <v>383993654</v>
      </c>
      <c r="F58" s="236">
        <v>370368344</v>
      </c>
      <c r="G58" s="236">
        <v>367029418</v>
      </c>
      <c r="H58" s="237">
        <v>15.4</v>
      </c>
      <c r="I58" s="249">
        <v>99.1</v>
      </c>
      <c r="K58" s="222"/>
    </row>
    <row r="59" spans="1:11" s="201" customFormat="1">
      <c r="A59" s="236"/>
      <c r="B59" s="219" t="s">
        <v>534</v>
      </c>
      <c r="C59" s="235">
        <v>54630322</v>
      </c>
      <c r="D59" s="221">
        <v>152804694</v>
      </c>
      <c r="E59" s="12">
        <v>187845988</v>
      </c>
      <c r="F59" s="236">
        <v>198613838</v>
      </c>
      <c r="G59" s="236">
        <v>86496023</v>
      </c>
      <c r="H59" s="237">
        <v>3.6</v>
      </c>
      <c r="I59" s="249">
        <v>43.5</v>
      </c>
      <c r="K59" s="222"/>
    </row>
    <row r="60" spans="1:11" s="201" customFormat="1">
      <c r="A60" s="236"/>
      <c r="B60" s="219" t="s">
        <v>535</v>
      </c>
      <c r="C60" s="235">
        <v>3736535</v>
      </c>
      <c r="D60" s="221">
        <v>17438599</v>
      </c>
      <c r="E60" s="12">
        <v>5451372</v>
      </c>
      <c r="F60" s="236">
        <v>4979632</v>
      </c>
      <c r="G60" s="236">
        <v>4033077</v>
      </c>
      <c r="H60" s="237">
        <v>0.2</v>
      </c>
      <c r="I60" s="249">
        <v>81</v>
      </c>
      <c r="K60" s="222"/>
    </row>
    <row r="61" spans="1:11" s="201" customFormat="1">
      <c r="A61" s="236"/>
      <c r="B61" s="219" t="s">
        <v>536</v>
      </c>
      <c r="C61" s="235">
        <v>87196647</v>
      </c>
      <c r="D61" s="221">
        <v>87421640</v>
      </c>
      <c r="E61" s="12">
        <v>89929188</v>
      </c>
      <c r="F61" s="236">
        <v>91434157</v>
      </c>
      <c r="G61" s="236">
        <v>86195557</v>
      </c>
      <c r="H61" s="237">
        <v>3.6</v>
      </c>
      <c r="I61" s="249">
        <v>94.3</v>
      </c>
      <c r="K61" s="222"/>
    </row>
    <row r="62" spans="1:11" s="201" customFormat="1">
      <c r="A62" s="236"/>
      <c r="B62" s="219" t="s">
        <v>537</v>
      </c>
      <c r="C62" s="235">
        <v>155874201</v>
      </c>
      <c r="D62" s="221">
        <v>653021958</v>
      </c>
      <c r="E62" s="12">
        <v>1061978085</v>
      </c>
      <c r="F62" s="236">
        <v>552652899</v>
      </c>
      <c r="G62" s="236">
        <v>535188083</v>
      </c>
      <c r="H62" s="237">
        <v>22.5</v>
      </c>
      <c r="I62" s="249">
        <v>96.8</v>
      </c>
      <c r="K62" s="222"/>
    </row>
    <row r="63" spans="1:11" s="201" customFormat="1">
      <c r="A63" s="236"/>
      <c r="B63" s="219" t="s">
        <v>538</v>
      </c>
      <c r="C63" s="235">
        <v>162055826</v>
      </c>
      <c r="D63" s="221">
        <v>194588843</v>
      </c>
      <c r="E63" s="12">
        <v>201560414</v>
      </c>
      <c r="F63" s="236">
        <v>186605896</v>
      </c>
      <c r="G63" s="236">
        <v>167120247</v>
      </c>
      <c r="H63" s="237">
        <v>7</v>
      </c>
      <c r="I63" s="249">
        <v>89.6</v>
      </c>
      <c r="K63" s="222"/>
    </row>
    <row r="64" spans="1:11" s="201" customFormat="1">
      <c r="A64" s="236"/>
      <c r="B64" s="219" t="s">
        <v>539</v>
      </c>
      <c r="C64" s="235">
        <v>136919218</v>
      </c>
      <c r="D64" s="221">
        <v>136832758</v>
      </c>
      <c r="E64" s="12">
        <v>136836192</v>
      </c>
      <c r="F64" s="236">
        <v>139249253</v>
      </c>
      <c r="G64" s="236">
        <v>137277661</v>
      </c>
      <c r="H64" s="237">
        <v>5.8</v>
      </c>
      <c r="I64" s="249">
        <v>98.6</v>
      </c>
      <c r="K64" s="222"/>
    </row>
    <row r="65" spans="1:12" s="201" customFormat="1">
      <c r="A65" s="236"/>
      <c r="B65" s="219" t="s">
        <v>540</v>
      </c>
      <c r="C65" s="235">
        <v>370781397</v>
      </c>
      <c r="D65" s="221">
        <v>374480754</v>
      </c>
      <c r="E65" s="12">
        <v>371402354</v>
      </c>
      <c r="F65" s="236">
        <v>368068548</v>
      </c>
      <c r="G65" s="236">
        <v>364473488</v>
      </c>
      <c r="H65" s="237">
        <v>15.3</v>
      </c>
      <c r="I65" s="249">
        <v>99</v>
      </c>
      <c r="K65" s="222"/>
    </row>
    <row r="66" spans="1:12" s="201" customFormat="1">
      <c r="A66" s="236"/>
      <c r="B66" s="241" t="s">
        <v>541</v>
      </c>
      <c r="C66" s="235">
        <v>13557362</v>
      </c>
      <c r="D66" s="221">
        <v>2031116</v>
      </c>
      <c r="E66" s="12">
        <v>1017773</v>
      </c>
      <c r="F66" s="236">
        <v>712807</v>
      </c>
      <c r="G66" s="236">
        <v>2802770</v>
      </c>
      <c r="H66" s="250">
        <v>0.1</v>
      </c>
      <c r="I66" s="249">
        <v>393.2</v>
      </c>
      <c r="K66" s="222"/>
    </row>
    <row r="67" spans="1:12" s="201" customFormat="1">
      <c r="A67" s="236"/>
      <c r="B67" s="219" t="s">
        <v>526</v>
      </c>
      <c r="C67" s="235">
        <v>266690668</v>
      </c>
      <c r="D67" s="221">
        <v>300924980</v>
      </c>
      <c r="E67" s="12">
        <v>348156605</v>
      </c>
      <c r="F67" s="236">
        <v>265987432</v>
      </c>
      <c r="G67" s="236">
        <v>263188416</v>
      </c>
      <c r="H67" s="237">
        <v>11</v>
      </c>
      <c r="I67" s="249">
        <v>98.9</v>
      </c>
      <c r="K67" s="222"/>
    </row>
    <row r="68" spans="1:12" s="201" customFormat="1">
      <c r="A68" s="236"/>
      <c r="B68" s="219" t="s">
        <v>542</v>
      </c>
      <c r="C68" s="235" t="s">
        <v>485</v>
      </c>
      <c r="D68" s="56" t="s">
        <v>485</v>
      </c>
      <c r="E68" s="56" t="s">
        <v>485</v>
      </c>
      <c r="F68" s="56" t="s">
        <v>485</v>
      </c>
      <c r="G68" s="56" t="s">
        <v>485</v>
      </c>
      <c r="H68" s="240"/>
      <c r="I68" s="213"/>
    </row>
    <row r="69" spans="1:12" s="201" customFormat="1" ht="3" customHeight="1">
      <c r="A69" s="10"/>
      <c r="B69" s="13"/>
      <c r="C69" s="116"/>
      <c r="D69" s="116"/>
      <c r="E69" s="116"/>
      <c r="F69" s="116"/>
      <c r="G69" s="49"/>
      <c r="H69" s="14"/>
      <c r="I69" s="14"/>
    </row>
    <row r="70" spans="1:12" s="201" customFormat="1">
      <c r="A70" s="1" t="s">
        <v>543</v>
      </c>
      <c r="D70" s="1"/>
      <c r="E70" s="1"/>
      <c r="F70" s="1"/>
      <c r="G70" s="7"/>
      <c r="I70" s="1"/>
    </row>
    <row r="71" spans="1:12" s="201" customFormat="1" ht="11.25" customHeight="1">
      <c r="A71" s="7" t="s">
        <v>544</v>
      </c>
      <c r="D71" s="1"/>
      <c r="E71" s="1"/>
      <c r="F71" s="1"/>
      <c r="G71" s="7"/>
      <c r="I71" s="1"/>
    </row>
    <row r="72" spans="1:12" ht="14.25">
      <c r="A72" s="52" t="s">
        <v>545</v>
      </c>
      <c r="G72" s="67"/>
      <c r="H72" s="10"/>
      <c r="I72" s="10"/>
    </row>
    <row r="73" spans="1:12" s="201" customFormat="1" ht="15" customHeight="1">
      <c r="A73" s="296" t="s">
        <v>2</v>
      </c>
      <c r="B73" s="297"/>
      <c r="C73" s="300" t="s">
        <v>546</v>
      </c>
      <c r="D73" s="301"/>
      <c r="E73" s="300" t="s">
        <v>547</v>
      </c>
      <c r="F73" s="301"/>
      <c r="G73" s="302" t="s">
        <v>548</v>
      </c>
      <c r="H73" s="283"/>
      <c r="I73" s="283"/>
    </row>
    <row r="74" spans="1:12" ht="15" customHeight="1">
      <c r="A74" s="298"/>
      <c r="B74" s="299"/>
      <c r="C74" s="73" t="s">
        <v>549</v>
      </c>
      <c r="D74" s="107" t="s">
        <v>550</v>
      </c>
      <c r="E74" s="73" t="s">
        <v>549</v>
      </c>
      <c r="F74" s="107" t="s">
        <v>550</v>
      </c>
      <c r="G74" s="73" t="s">
        <v>549</v>
      </c>
      <c r="H74" s="302" t="s">
        <v>550</v>
      </c>
      <c r="I74" s="283"/>
    </row>
    <row r="75" spans="1:12" s="209" customFormat="1" ht="13.15" customHeight="1">
      <c r="A75" s="251"/>
      <c r="B75" s="252"/>
      <c r="C75" s="178" t="s">
        <v>551</v>
      </c>
      <c r="D75" s="192" t="s">
        <v>551</v>
      </c>
      <c r="E75" s="183" t="s">
        <v>551</v>
      </c>
      <c r="F75" s="192" t="s">
        <v>551</v>
      </c>
      <c r="G75" s="183" t="s">
        <v>551</v>
      </c>
      <c r="H75" s="290" t="s">
        <v>551</v>
      </c>
      <c r="I75" s="290"/>
      <c r="J75" s="176"/>
      <c r="K75" s="291"/>
      <c r="L75" s="291"/>
    </row>
    <row r="76" spans="1:12" s="201" customFormat="1" ht="12.6" customHeight="1">
      <c r="A76" s="210" t="s">
        <v>552</v>
      </c>
      <c r="B76" s="253"/>
      <c r="C76" s="11">
        <v>1777598852</v>
      </c>
      <c r="D76" s="56">
        <v>1762325577</v>
      </c>
      <c r="E76" s="215">
        <v>1784092586</v>
      </c>
      <c r="F76" s="56">
        <v>1769268967</v>
      </c>
      <c r="G76" s="215">
        <v>1583725903</v>
      </c>
      <c r="H76" s="292">
        <v>1573275712</v>
      </c>
      <c r="I76" s="287"/>
      <c r="J76" s="215"/>
      <c r="K76" s="293"/>
      <c r="L76" s="293"/>
    </row>
    <row r="77" spans="1:12" s="201" customFormat="1" ht="12.6" customHeight="1">
      <c r="A77" s="238" t="s">
        <v>553</v>
      </c>
      <c r="B77" s="255"/>
      <c r="C77" s="7">
        <v>14766057196</v>
      </c>
      <c r="D77" s="56">
        <v>14766057</v>
      </c>
      <c r="E77" s="256">
        <v>14437048</v>
      </c>
      <c r="F77" s="56">
        <v>14437048</v>
      </c>
      <c r="G77" s="257">
        <v>7162621</v>
      </c>
      <c r="H77" s="286">
        <v>7162621</v>
      </c>
      <c r="I77" s="286"/>
      <c r="J77" s="215"/>
      <c r="K77" s="285"/>
      <c r="L77" s="285"/>
    </row>
    <row r="78" spans="1:12" s="201" customFormat="1" ht="12.6" customHeight="1">
      <c r="A78" s="238" t="s">
        <v>554</v>
      </c>
      <c r="B78" s="219"/>
      <c r="C78" s="7">
        <v>4221392554</v>
      </c>
      <c r="D78" s="56">
        <v>4028089</v>
      </c>
      <c r="E78" s="256">
        <v>4805635</v>
      </c>
      <c r="F78" s="56">
        <v>4655928</v>
      </c>
      <c r="G78" s="257">
        <v>4011127</v>
      </c>
      <c r="H78" s="286">
        <v>3914555</v>
      </c>
      <c r="I78" s="286"/>
      <c r="J78" s="210"/>
      <c r="K78" s="285"/>
      <c r="L78" s="285"/>
    </row>
    <row r="79" spans="1:12" s="201" customFormat="1" ht="12.6" customHeight="1">
      <c r="A79" s="238" t="s">
        <v>555</v>
      </c>
      <c r="B79" s="219"/>
      <c r="C79" s="7">
        <v>7946681654</v>
      </c>
      <c r="D79" s="56">
        <v>7946682</v>
      </c>
      <c r="E79" s="256">
        <v>7509817</v>
      </c>
      <c r="F79" s="56">
        <v>7509817</v>
      </c>
      <c r="G79" s="257" t="s">
        <v>485</v>
      </c>
      <c r="H79" s="286" t="s">
        <v>556</v>
      </c>
      <c r="I79" s="286"/>
      <c r="J79" s="215"/>
      <c r="K79" s="285"/>
      <c r="L79" s="285"/>
    </row>
    <row r="80" spans="1:12" s="201" customFormat="1" ht="12.6" customHeight="1">
      <c r="A80" s="238" t="s">
        <v>557</v>
      </c>
      <c r="B80" s="219"/>
      <c r="C80" s="7">
        <v>30092047471</v>
      </c>
      <c r="D80" s="56">
        <v>30013758</v>
      </c>
      <c r="E80" s="258">
        <v>29783384</v>
      </c>
      <c r="F80" s="56">
        <v>28603837</v>
      </c>
      <c r="G80" s="259">
        <v>28784791</v>
      </c>
      <c r="H80" s="286">
        <v>28743878</v>
      </c>
      <c r="I80" s="286"/>
      <c r="J80" s="210"/>
      <c r="K80" s="285"/>
      <c r="L80" s="285"/>
    </row>
    <row r="81" spans="1:14" s="201" customFormat="1" ht="12.6" customHeight="1">
      <c r="A81" s="238" t="s">
        <v>558</v>
      </c>
      <c r="B81" s="241"/>
      <c r="C81" s="7">
        <v>2893331046</v>
      </c>
      <c r="D81" s="56">
        <v>2893331</v>
      </c>
      <c r="E81" s="256">
        <v>2960293</v>
      </c>
      <c r="F81" s="56">
        <v>2960293</v>
      </c>
      <c r="G81" s="257">
        <v>1780689</v>
      </c>
      <c r="H81" s="286">
        <v>1780689</v>
      </c>
      <c r="I81" s="286"/>
      <c r="J81" s="210"/>
      <c r="K81" s="285"/>
      <c r="L81" s="285"/>
    </row>
    <row r="82" spans="1:14" s="201" customFormat="1" ht="12.6" customHeight="1">
      <c r="A82" s="238" t="s">
        <v>559</v>
      </c>
      <c r="B82" s="219"/>
      <c r="C82" s="56" t="s">
        <v>485</v>
      </c>
      <c r="D82" s="56" t="s">
        <v>485</v>
      </c>
      <c r="E82" s="56" t="s">
        <v>485</v>
      </c>
      <c r="F82" s="56" t="s">
        <v>485</v>
      </c>
      <c r="G82" s="260" t="s">
        <v>485</v>
      </c>
      <c r="H82" s="286" t="s">
        <v>556</v>
      </c>
      <c r="I82" s="286"/>
      <c r="J82" s="215"/>
      <c r="K82" s="285"/>
      <c r="L82" s="285"/>
    </row>
    <row r="83" spans="1:14" s="201" customFormat="1" ht="12.6" customHeight="1">
      <c r="A83" s="238" t="s">
        <v>560</v>
      </c>
      <c r="B83" s="219"/>
      <c r="C83" s="7">
        <v>182205669</v>
      </c>
      <c r="D83" s="56">
        <v>182206</v>
      </c>
      <c r="E83" s="256">
        <v>164043</v>
      </c>
      <c r="F83" s="56">
        <v>164043</v>
      </c>
      <c r="G83" s="257">
        <v>139047</v>
      </c>
      <c r="H83" s="259"/>
      <c r="I83" s="259">
        <v>139047</v>
      </c>
      <c r="J83" s="210"/>
      <c r="K83" s="285"/>
      <c r="L83" s="285"/>
    </row>
    <row r="84" spans="1:14" s="201" customFormat="1" ht="12.6" customHeight="1">
      <c r="A84" s="238" t="s">
        <v>561</v>
      </c>
      <c r="B84" s="219"/>
      <c r="C84" s="7">
        <v>667715776556</v>
      </c>
      <c r="D84" s="56">
        <v>667715777</v>
      </c>
      <c r="E84" s="256">
        <v>552629816</v>
      </c>
      <c r="F84" s="56">
        <v>552629816</v>
      </c>
      <c r="G84" s="257">
        <v>504352376</v>
      </c>
      <c r="H84" s="288">
        <v>504352376</v>
      </c>
      <c r="I84" s="289"/>
      <c r="J84" s="215"/>
      <c r="K84" s="285"/>
      <c r="L84" s="285"/>
    </row>
    <row r="85" spans="1:14" s="201" customFormat="1" ht="12.6" customHeight="1">
      <c r="A85" s="238" t="s">
        <v>562</v>
      </c>
      <c r="B85" s="219"/>
      <c r="C85" s="7">
        <v>1203079832</v>
      </c>
      <c r="D85" s="56">
        <v>1087780</v>
      </c>
      <c r="E85" s="256">
        <v>1262012</v>
      </c>
      <c r="F85" s="56">
        <v>797750</v>
      </c>
      <c r="G85" s="257">
        <v>1424629</v>
      </c>
      <c r="H85" s="259"/>
      <c r="I85" s="257">
        <v>482059</v>
      </c>
      <c r="J85" s="210"/>
      <c r="K85" s="285"/>
      <c r="L85" s="285"/>
    </row>
    <row r="86" spans="1:14" s="201" customFormat="1" ht="12.6" customHeight="1">
      <c r="A86" s="238" t="s">
        <v>563</v>
      </c>
      <c r="B86" s="219"/>
      <c r="C86" s="7">
        <v>352673078</v>
      </c>
      <c r="D86" s="56">
        <v>184140</v>
      </c>
      <c r="E86" s="256">
        <v>318996</v>
      </c>
      <c r="F86" s="56">
        <v>188206</v>
      </c>
      <c r="G86" s="257">
        <v>355813</v>
      </c>
      <c r="H86" s="259"/>
      <c r="I86" s="257">
        <v>185036</v>
      </c>
      <c r="J86" s="210"/>
      <c r="K86" s="285"/>
      <c r="L86" s="285"/>
    </row>
    <row r="87" spans="1:14" s="201" customFormat="1" ht="12.6" customHeight="1">
      <c r="A87" s="238" t="s">
        <v>564</v>
      </c>
      <c r="B87" s="255"/>
      <c r="C87" s="7">
        <v>3875010480</v>
      </c>
      <c r="D87" s="56">
        <v>2451580</v>
      </c>
      <c r="E87" s="256">
        <v>3639021</v>
      </c>
      <c r="F87" s="56">
        <v>2117774</v>
      </c>
      <c r="G87" s="257">
        <v>7418609</v>
      </c>
      <c r="H87" s="259"/>
      <c r="I87" s="257">
        <v>6040445</v>
      </c>
      <c r="J87" s="210"/>
      <c r="K87" s="285"/>
      <c r="L87" s="285"/>
    </row>
    <row r="88" spans="1:14" s="201" customFormat="1" ht="12.6" customHeight="1">
      <c r="A88" s="238" t="s">
        <v>565</v>
      </c>
      <c r="B88" s="219"/>
      <c r="C88" s="7">
        <v>1887821396</v>
      </c>
      <c r="D88" s="56">
        <v>695431</v>
      </c>
      <c r="E88" s="256">
        <v>1827550</v>
      </c>
      <c r="F88" s="56">
        <v>1162480</v>
      </c>
      <c r="G88" s="257">
        <v>2041150</v>
      </c>
      <c r="H88" s="259"/>
      <c r="I88" s="257">
        <v>1368689</v>
      </c>
      <c r="J88" s="210"/>
      <c r="K88" s="285"/>
      <c r="L88" s="285"/>
    </row>
    <row r="89" spans="1:14" s="201" customFormat="1" ht="12.6" customHeight="1">
      <c r="A89" s="238" t="s">
        <v>566</v>
      </c>
      <c r="B89" s="219"/>
      <c r="C89" s="7">
        <v>20823088031</v>
      </c>
      <c r="D89" s="56">
        <v>20823088</v>
      </c>
      <c r="E89" s="256">
        <v>117395632</v>
      </c>
      <c r="F89" s="56">
        <v>117395632</v>
      </c>
      <c r="G89" s="257" t="s">
        <v>485</v>
      </c>
      <c r="H89" s="259"/>
      <c r="I89" s="257" t="s">
        <v>485</v>
      </c>
      <c r="J89" s="210"/>
      <c r="K89" s="285"/>
      <c r="L89" s="285"/>
    </row>
    <row r="90" spans="1:14" s="201" customFormat="1" ht="12.6" customHeight="1">
      <c r="A90" s="261" t="s">
        <v>567</v>
      </c>
      <c r="B90" s="219"/>
      <c r="C90" s="7">
        <v>491702615320</v>
      </c>
      <c r="D90" s="56">
        <v>491702615</v>
      </c>
      <c r="E90" s="258">
        <v>532682879</v>
      </c>
      <c r="F90" s="56">
        <v>532682879</v>
      </c>
      <c r="G90" s="259">
        <v>517029979</v>
      </c>
      <c r="H90" s="286">
        <v>516614161</v>
      </c>
      <c r="I90" s="287"/>
      <c r="J90" s="210"/>
      <c r="K90" s="285"/>
      <c r="L90" s="285"/>
    </row>
    <row r="91" spans="1:14" s="201" customFormat="1" ht="12" customHeight="1">
      <c r="A91" s="262" t="s">
        <v>568</v>
      </c>
      <c r="B91" s="263"/>
      <c r="C91" s="67">
        <v>529937071380</v>
      </c>
      <c r="D91" s="49">
        <v>517835043</v>
      </c>
      <c r="E91" s="264">
        <v>514676460</v>
      </c>
      <c r="F91" s="49">
        <v>503963464</v>
      </c>
      <c r="G91" s="265">
        <v>509224972</v>
      </c>
      <c r="H91" s="281">
        <v>502492156</v>
      </c>
      <c r="I91" s="282"/>
      <c r="J91" s="215"/>
      <c r="K91" s="254"/>
      <c r="L91" s="1"/>
      <c r="M91" s="1"/>
      <c r="N91" s="1"/>
    </row>
    <row r="92" spans="1:14" s="201" customFormat="1" ht="12" customHeight="1">
      <c r="A92" s="1" t="s">
        <v>543</v>
      </c>
      <c r="B92" s="1"/>
      <c r="C92" s="1"/>
      <c r="D92" s="1"/>
      <c r="E92" s="1"/>
      <c r="F92" s="1"/>
      <c r="G92" s="266"/>
      <c r="H92" s="51"/>
      <c r="I92" s="51"/>
      <c r="J92" s="1"/>
      <c r="K92" s="1"/>
      <c r="L92" s="1"/>
      <c r="M92" s="1"/>
      <c r="N92" s="1"/>
    </row>
    <row r="93" spans="1:14" s="201" customFormat="1" ht="12" customHeight="1">
      <c r="A93" s="1"/>
      <c r="B93" s="1"/>
      <c r="C93" s="1"/>
      <c r="D93" s="1"/>
      <c r="E93" s="1"/>
      <c r="F93" s="1"/>
      <c r="G93" s="7"/>
      <c r="H93" s="1"/>
      <c r="I93" s="1"/>
      <c r="J93" s="1"/>
      <c r="K93" s="1"/>
      <c r="L93" s="1"/>
      <c r="M93" s="1"/>
      <c r="N93" s="1"/>
    </row>
    <row r="94" spans="1:14" ht="14.25">
      <c r="A94" s="52" t="s">
        <v>569</v>
      </c>
      <c r="I94" s="267"/>
    </row>
    <row r="95" spans="1:14" ht="24" customHeight="1">
      <c r="A95" s="283" t="s">
        <v>2</v>
      </c>
      <c r="B95" s="284"/>
      <c r="C95" s="15" t="s">
        <v>570</v>
      </c>
      <c r="D95" s="73" t="s">
        <v>571</v>
      </c>
      <c r="E95" s="73" t="s">
        <v>572</v>
      </c>
      <c r="F95" s="73" t="s">
        <v>573</v>
      </c>
      <c r="G95" s="73" t="s">
        <v>574</v>
      </c>
      <c r="H95" s="107" t="s">
        <v>575</v>
      </c>
      <c r="J95" s="108"/>
      <c r="K95" s="108"/>
      <c r="L95" s="119"/>
      <c r="M95" s="119"/>
      <c r="N95" s="119"/>
    </row>
    <row r="96" spans="1:14" s="163" customFormat="1" ht="13.15" customHeight="1">
      <c r="B96" s="164"/>
      <c r="C96" s="165" t="s">
        <v>6</v>
      </c>
      <c r="D96" s="165" t="s">
        <v>6</v>
      </c>
      <c r="E96" s="178" t="s">
        <v>6</v>
      </c>
      <c r="F96" s="178" t="s">
        <v>6</v>
      </c>
      <c r="G96" s="178" t="s">
        <v>6</v>
      </c>
      <c r="H96" s="166" t="s">
        <v>469</v>
      </c>
      <c r="J96" s="165"/>
      <c r="K96" s="165"/>
      <c r="L96" s="165"/>
      <c r="M96" s="178"/>
      <c r="N96" s="178"/>
    </row>
    <row r="97" spans="1:16" ht="12.6" customHeight="1">
      <c r="A97" s="1" t="s">
        <v>576</v>
      </c>
      <c r="B97" s="9"/>
      <c r="C97" s="4">
        <v>711198120</v>
      </c>
      <c r="D97" s="7">
        <v>722269089</v>
      </c>
      <c r="E97" s="7">
        <v>785835500</v>
      </c>
      <c r="F97" s="7">
        <v>805042506</v>
      </c>
      <c r="G97" s="7">
        <v>818224522</v>
      </c>
      <c r="H97" s="268">
        <v>100</v>
      </c>
      <c r="I97" s="269"/>
      <c r="J97" s="4"/>
      <c r="K97" s="4"/>
      <c r="L97" s="7"/>
      <c r="M97" s="7"/>
      <c r="N97" s="7"/>
    </row>
    <row r="98" spans="1:16" ht="12.6" customHeight="1">
      <c r="A98" s="1" t="s">
        <v>577</v>
      </c>
      <c r="B98" s="9"/>
      <c r="C98" s="4">
        <v>229678404</v>
      </c>
      <c r="D98" s="7">
        <v>228475932</v>
      </c>
      <c r="E98" s="7">
        <v>232618989</v>
      </c>
      <c r="F98" s="7">
        <v>229790002</v>
      </c>
      <c r="G98" s="7">
        <v>239712026</v>
      </c>
      <c r="H98" s="268">
        <v>29.3</v>
      </c>
      <c r="I98" s="269"/>
      <c r="J98" s="4"/>
      <c r="K98" s="4"/>
      <c r="L98" s="268"/>
      <c r="M98" s="7"/>
      <c r="N98" s="7"/>
    </row>
    <row r="99" spans="1:16" ht="12.6" customHeight="1">
      <c r="B99" s="9" t="s">
        <v>578</v>
      </c>
      <c r="C99" s="4">
        <v>205396139</v>
      </c>
      <c r="D99" s="7">
        <v>211216104</v>
      </c>
      <c r="E99" s="7">
        <v>217339753</v>
      </c>
      <c r="F99" s="7">
        <v>214701176</v>
      </c>
      <c r="G99" s="7">
        <v>224180887</v>
      </c>
      <c r="H99" s="268">
        <v>27.4</v>
      </c>
      <c r="I99" s="269"/>
      <c r="J99" s="4"/>
      <c r="K99" s="4"/>
      <c r="L99" s="268"/>
      <c r="M99" s="7"/>
      <c r="N99" s="7"/>
      <c r="O99" s="7"/>
      <c r="P99" s="7"/>
    </row>
    <row r="100" spans="1:16" ht="12.6" customHeight="1">
      <c r="A100" s="1" t="s">
        <v>579</v>
      </c>
      <c r="B100" s="9" t="s">
        <v>580</v>
      </c>
      <c r="C100" s="4">
        <v>22754883</v>
      </c>
      <c r="D100" s="7">
        <v>15578773</v>
      </c>
      <c r="E100" s="7">
        <v>13978834</v>
      </c>
      <c r="F100" s="7">
        <v>14259397</v>
      </c>
      <c r="G100" s="7">
        <v>14729910</v>
      </c>
      <c r="H100" s="268">
        <v>1.8</v>
      </c>
      <c r="I100" s="269"/>
      <c r="J100" s="4"/>
      <c r="K100" s="4"/>
      <c r="L100" s="7"/>
      <c r="M100" s="7"/>
      <c r="N100" s="7"/>
    </row>
    <row r="101" spans="1:16" ht="12.6" customHeight="1">
      <c r="B101" s="9" t="s">
        <v>581</v>
      </c>
      <c r="C101" s="4">
        <v>1527382</v>
      </c>
      <c r="D101" s="7">
        <v>1681055</v>
      </c>
      <c r="E101" s="7">
        <v>1300401</v>
      </c>
      <c r="F101" s="7">
        <v>829429</v>
      </c>
      <c r="G101" s="7">
        <v>801229</v>
      </c>
      <c r="H101" s="268">
        <v>0.1</v>
      </c>
      <c r="I101" s="269"/>
      <c r="J101" s="4"/>
      <c r="K101" s="4"/>
      <c r="L101" s="7"/>
      <c r="M101" s="7"/>
      <c r="N101" s="7"/>
    </row>
    <row r="102" spans="1:16">
      <c r="A102" s="1" t="s">
        <v>582</v>
      </c>
      <c r="B102" s="9"/>
      <c r="C102" s="4">
        <v>153470426</v>
      </c>
      <c r="D102" s="7">
        <v>144586837</v>
      </c>
      <c r="E102" s="7">
        <v>163273643</v>
      </c>
      <c r="F102" s="7">
        <v>181256675</v>
      </c>
      <c r="G102" s="7">
        <v>186718496</v>
      </c>
      <c r="H102" s="268">
        <v>22.8</v>
      </c>
      <c r="I102" s="269"/>
      <c r="J102" s="4"/>
      <c r="K102" s="4"/>
      <c r="L102" s="7"/>
      <c r="M102" s="7"/>
      <c r="N102" s="7"/>
    </row>
    <row r="103" spans="1:16" ht="12.6" customHeight="1">
      <c r="B103" s="9" t="s">
        <v>578</v>
      </c>
      <c r="C103" s="4">
        <v>7360055</v>
      </c>
      <c r="D103" s="7">
        <v>7502249</v>
      </c>
      <c r="E103" s="7">
        <v>7689239</v>
      </c>
      <c r="F103" s="7">
        <v>9618258</v>
      </c>
      <c r="G103" s="7">
        <v>8179034</v>
      </c>
      <c r="H103" s="268">
        <v>1</v>
      </c>
      <c r="I103" s="269"/>
      <c r="J103" s="270"/>
      <c r="K103" s="4"/>
      <c r="L103" s="7"/>
      <c r="M103" s="7"/>
      <c r="N103" s="7"/>
      <c r="O103" s="7"/>
      <c r="P103" s="7"/>
    </row>
    <row r="104" spans="1:16" ht="12.6" customHeight="1">
      <c r="A104" s="1" t="s">
        <v>579</v>
      </c>
      <c r="B104" s="9" t="s">
        <v>580</v>
      </c>
      <c r="C104" s="4">
        <v>146110371</v>
      </c>
      <c r="D104" s="7">
        <v>137084588</v>
      </c>
      <c r="E104" s="7">
        <v>155584404</v>
      </c>
      <c r="F104" s="7">
        <v>171638417</v>
      </c>
      <c r="G104" s="7">
        <v>178539462</v>
      </c>
      <c r="H104" s="268">
        <v>21.8</v>
      </c>
      <c r="I104" s="269"/>
      <c r="J104" s="4"/>
      <c r="K104" s="4"/>
      <c r="L104" s="7"/>
      <c r="M104" s="7"/>
      <c r="N104" s="7"/>
    </row>
    <row r="105" spans="1:16" ht="12.6" customHeight="1">
      <c r="A105" s="1" t="s">
        <v>583</v>
      </c>
      <c r="B105" s="9"/>
      <c r="C105" s="4">
        <v>195036635</v>
      </c>
      <c r="D105" s="7">
        <v>221832378</v>
      </c>
      <c r="E105" s="7">
        <v>260019198</v>
      </c>
      <c r="F105" s="7">
        <v>261795709</v>
      </c>
      <c r="G105" s="7">
        <v>258682277</v>
      </c>
      <c r="H105" s="268">
        <v>31.6</v>
      </c>
      <c r="I105" s="269"/>
      <c r="J105" s="270"/>
      <c r="K105" s="4"/>
      <c r="L105" s="7"/>
      <c r="M105" s="7"/>
      <c r="N105" s="7"/>
    </row>
    <row r="106" spans="1:16" ht="13.5" customHeight="1">
      <c r="A106" s="1" t="s">
        <v>584</v>
      </c>
      <c r="B106" s="9"/>
      <c r="C106" s="4">
        <v>16890286</v>
      </c>
      <c r="D106" s="7">
        <v>15072098</v>
      </c>
      <c r="E106" s="7">
        <v>16554464</v>
      </c>
      <c r="F106" s="7">
        <v>17099354</v>
      </c>
      <c r="G106" s="7">
        <v>18207739</v>
      </c>
      <c r="H106" s="268">
        <v>2.2000000000000002</v>
      </c>
      <c r="I106" s="269"/>
      <c r="J106" s="270"/>
      <c r="K106" s="4"/>
      <c r="L106" s="7"/>
      <c r="M106" s="7"/>
      <c r="N106" s="7"/>
    </row>
    <row r="107" spans="1:16" ht="12.6" customHeight="1">
      <c r="A107" s="1" t="s">
        <v>585</v>
      </c>
      <c r="B107" s="9"/>
      <c r="C107" s="4">
        <v>5258814</v>
      </c>
      <c r="D107" s="7">
        <v>5109164</v>
      </c>
      <c r="E107" s="7">
        <v>5412138</v>
      </c>
      <c r="F107" s="7">
        <v>5696879</v>
      </c>
      <c r="G107" s="7">
        <v>5708548</v>
      </c>
      <c r="H107" s="268">
        <v>0.7</v>
      </c>
      <c r="I107" s="269"/>
      <c r="J107" s="270"/>
      <c r="K107" s="4"/>
      <c r="L107" s="7"/>
      <c r="M107" s="7"/>
      <c r="N107" s="7"/>
    </row>
    <row r="108" spans="1:16" ht="12.6" customHeight="1">
      <c r="A108" s="1" t="s">
        <v>586</v>
      </c>
      <c r="B108" s="9"/>
      <c r="C108" s="4">
        <v>3493069</v>
      </c>
      <c r="D108" s="7">
        <v>3259785</v>
      </c>
      <c r="E108" s="7">
        <v>3605563</v>
      </c>
      <c r="F108" s="7">
        <v>3596809</v>
      </c>
      <c r="G108" s="7">
        <v>3522981</v>
      </c>
      <c r="H108" s="268">
        <v>0.4</v>
      </c>
      <c r="I108" s="269"/>
      <c r="J108" s="4"/>
      <c r="K108" s="4"/>
      <c r="L108" s="7"/>
      <c r="M108" s="7"/>
      <c r="N108" s="7"/>
    </row>
    <row r="109" spans="1:16" ht="12.6" customHeight="1">
      <c r="A109" s="1" t="s">
        <v>587</v>
      </c>
      <c r="B109" s="9"/>
      <c r="C109" s="4">
        <v>60872039</v>
      </c>
      <c r="D109" s="7">
        <v>330498</v>
      </c>
      <c r="E109" s="7">
        <v>71941</v>
      </c>
      <c r="F109" s="7">
        <v>25607</v>
      </c>
      <c r="G109" s="7">
        <v>8535</v>
      </c>
      <c r="H109" s="268">
        <v>0</v>
      </c>
      <c r="I109" s="269"/>
      <c r="J109" s="4"/>
      <c r="K109" s="4"/>
      <c r="L109" s="7"/>
      <c r="M109" s="7"/>
      <c r="N109" s="7"/>
    </row>
    <row r="110" spans="1:16" ht="12.6" customHeight="1">
      <c r="A110" s="1" t="s">
        <v>588</v>
      </c>
      <c r="B110" s="9"/>
      <c r="C110" s="4">
        <v>476251</v>
      </c>
      <c r="D110" s="4">
        <v>60555913</v>
      </c>
      <c r="E110" s="7">
        <v>60506325</v>
      </c>
      <c r="F110" s="7">
        <v>60967666</v>
      </c>
      <c r="G110" s="7">
        <v>60536591</v>
      </c>
      <c r="H110" s="268">
        <v>7.4</v>
      </c>
      <c r="I110" s="269"/>
      <c r="J110" s="4"/>
      <c r="K110" s="4"/>
      <c r="L110" s="7"/>
      <c r="M110" s="7"/>
      <c r="N110" s="7"/>
    </row>
    <row r="111" spans="1:16" ht="12.6" customHeight="1">
      <c r="A111" s="1" t="s">
        <v>589</v>
      </c>
      <c r="B111" s="9"/>
      <c r="C111" s="4">
        <v>1940276</v>
      </c>
      <c r="D111" s="4">
        <v>3953990</v>
      </c>
      <c r="E111" s="7">
        <v>4110918</v>
      </c>
      <c r="F111" s="7">
        <v>6010424</v>
      </c>
      <c r="G111" s="7">
        <v>6612746</v>
      </c>
      <c r="H111" s="268">
        <v>0.8</v>
      </c>
      <c r="I111" s="269"/>
      <c r="J111" s="4"/>
      <c r="K111" s="4"/>
      <c r="L111" s="7"/>
      <c r="M111" s="7"/>
      <c r="N111" s="7"/>
    </row>
    <row r="112" spans="1:16" ht="12.6" customHeight="1">
      <c r="A112" s="1" t="s">
        <v>590</v>
      </c>
      <c r="B112" s="9"/>
      <c r="C112" s="4">
        <v>4260561</v>
      </c>
      <c r="D112" s="56" t="s">
        <v>112</v>
      </c>
      <c r="E112" s="4" t="s">
        <v>112</v>
      </c>
      <c r="F112" s="4" t="s">
        <v>112</v>
      </c>
      <c r="G112" s="4" t="s">
        <v>112</v>
      </c>
      <c r="H112" s="4" t="s">
        <v>382</v>
      </c>
      <c r="I112" s="269"/>
      <c r="J112" s="4"/>
      <c r="K112" s="4"/>
      <c r="L112" s="7"/>
      <c r="M112" s="7"/>
      <c r="N112" s="7"/>
    </row>
    <row r="113" spans="1:14" ht="12.6" customHeight="1">
      <c r="A113" s="1" t="s">
        <v>591</v>
      </c>
      <c r="B113" s="9"/>
      <c r="C113" s="4">
        <v>39774475</v>
      </c>
      <c r="D113" s="7">
        <v>39047560</v>
      </c>
      <c r="E113" s="7">
        <v>39616682</v>
      </c>
      <c r="F113" s="7">
        <v>38697984</v>
      </c>
      <c r="G113" s="7">
        <v>38252026</v>
      </c>
      <c r="H113" s="268">
        <v>4.7</v>
      </c>
      <c r="I113" s="269"/>
      <c r="J113" s="4"/>
      <c r="K113" s="4"/>
      <c r="L113" s="7"/>
      <c r="M113" s="7"/>
      <c r="N113" s="7"/>
    </row>
    <row r="114" spans="1:14" ht="12.6" customHeight="1">
      <c r="A114" s="1" t="s">
        <v>592</v>
      </c>
      <c r="B114" s="9"/>
      <c r="C114" s="4">
        <v>10368</v>
      </c>
      <c r="D114" s="7">
        <v>10128</v>
      </c>
      <c r="E114" s="7">
        <v>10066</v>
      </c>
      <c r="F114" s="7">
        <v>10177</v>
      </c>
      <c r="G114" s="7">
        <v>8529</v>
      </c>
      <c r="H114" s="268">
        <v>1.0423789278708516E-3</v>
      </c>
      <c r="I114" s="269"/>
      <c r="J114" s="4"/>
      <c r="K114" s="4"/>
      <c r="L114" s="7"/>
      <c r="M114" s="7"/>
      <c r="N114" s="7"/>
    </row>
    <row r="115" spans="1:14" ht="12.6" customHeight="1">
      <c r="A115" s="1" t="s">
        <v>593</v>
      </c>
      <c r="B115" s="9"/>
      <c r="C115" s="4" t="s">
        <v>112</v>
      </c>
      <c r="D115" s="4" t="s">
        <v>112</v>
      </c>
      <c r="E115" s="4" t="s">
        <v>112</v>
      </c>
      <c r="F115" s="4" t="s">
        <v>112</v>
      </c>
      <c r="G115" s="271">
        <v>0</v>
      </c>
      <c r="H115" s="271">
        <v>0</v>
      </c>
      <c r="I115" s="269"/>
      <c r="J115" s="4"/>
      <c r="K115" s="4"/>
      <c r="L115" s="4"/>
      <c r="M115" s="4"/>
      <c r="N115" s="7"/>
    </row>
    <row r="116" spans="1:14" ht="12.6" customHeight="1">
      <c r="A116" s="1" t="s">
        <v>594</v>
      </c>
      <c r="B116" s="9"/>
      <c r="C116" s="4">
        <v>36516</v>
      </c>
      <c r="D116" s="7">
        <v>34806</v>
      </c>
      <c r="E116" s="7">
        <v>35569</v>
      </c>
      <c r="F116" s="7">
        <v>35616</v>
      </c>
      <c r="G116" s="7">
        <v>34933</v>
      </c>
      <c r="H116" s="268">
        <v>4.2693660554944841E-3</v>
      </c>
      <c r="I116" s="269"/>
      <c r="J116" s="4"/>
      <c r="K116" s="4"/>
      <c r="L116" s="7"/>
      <c r="M116" s="7"/>
      <c r="N116" s="7"/>
    </row>
    <row r="117" spans="1:14" ht="12.6" customHeight="1">
      <c r="A117" s="1" t="s">
        <v>595</v>
      </c>
      <c r="B117" s="9"/>
      <c r="C117" s="4" t="s">
        <v>112</v>
      </c>
      <c r="D117" s="4" t="s">
        <v>112</v>
      </c>
      <c r="E117" s="4" t="s">
        <v>112</v>
      </c>
      <c r="F117" s="4">
        <v>59604</v>
      </c>
      <c r="G117" s="4">
        <v>219095</v>
      </c>
      <c r="H117" s="268">
        <v>2.6776880197193601E-2</v>
      </c>
      <c r="I117" s="269"/>
      <c r="J117" s="4"/>
      <c r="K117" s="4"/>
      <c r="L117" s="4"/>
      <c r="M117" s="4"/>
      <c r="N117" s="7"/>
    </row>
    <row r="118" spans="1:14" ht="12.6" customHeight="1">
      <c r="B118" s="9" t="s">
        <v>596</v>
      </c>
      <c r="C118" s="4" t="s">
        <v>112</v>
      </c>
      <c r="D118" s="4" t="s">
        <v>112</v>
      </c>
      <c r="E118" s="4" t="s">
        <v>112</v>
      </c>
      <c r="F118" s="4" t="s">
        <v>112</v>
      </c>
      <c r="G118" s="271">
        <v>0</v>
      </c>
      <c r="H118" s="4" t="s">
        <v>382</v>
      </c>
      <c r="I118" s="269"/>
      <c r="J118" s="4"/>
      <c r="K118" s="4"/>
      <c r="L118" s="4"/>
      <c r="M118" s="4"/>
      <c r="N118" s="7"/>
    </row>
    <row r="119" spans="1:14" ht="12.6" customHeight="1">
      <c r="B119" s="9" t="s">
        <v>597</v>
      </c>
      <c r="C119" s="4" t="s">
        <v>112</v>
      </c>
      <c r="D119" s="4" t="s">
        <v>112</v>
      </c>
      <c r="E119" s="4" t="s">
        <v>112</v>
      </c>
      <c r="F119" s="4" t="s">
        <v>112</v>
      </c>
      <c r="G119" s="271">
        <v>0</v>
      </c>
      <c r="H119" s="4" t="s">
        <v>382</v>
      </c>
      <c r="I119" s="269"/>
      <c r="J119" s="4"/>
      <c r="K119" s="4"/>
      <c r="L119" s="4"/>
      <c r="M119" s="4"/>
      <c r="N119" s="7"/>
    </row>
    <row r="120" spans="1:14" ht="12.6" customHeight="1">
      <c r="B120" s="9" t="s">
        <v>598</v>
      </c>
      <c r="C120" s="4" t="s">
        <v>112</v>
      </c>
      <c r="D120" s="4" t="s">
        <v>112</v>
      </c>
      <c r="E120" s="4" t="s">
        <v>112</v>
      </c>
      <c r="F120" s="4">
        <v>59604</v>
      </c>
      <c r="G120" s="4">
        <v>219095</v>
      </c>
      <c r="H120" s="268">
        <v>2.6776880197193601E-2</v>
      </c>
      <c r="I120" s="269"/>
      <c r="J120" s="4"/>
      <c r="K120" s="4"/>
      <c r="L120" s="4"/>
      <c r="M120" s="4"/>
      <c r="N120" s="7"/>
    </row>
    <row r="121" spans="1:14" ht="12.6" customHeight="1">
      <c r="B121" s="9" t="s">
        <v>599</v>
      </c>
      <c r="C121" s="4" t="s">
        <v>112</v>
      </c>
      <c r="D121" s="4" t="s">
        <v>112</v>
      </c>
      <c r="E121" s="4" t="s">
        <v>112</v>
      </c>
      <c r="F121" s="4" t="s">
        <v>112</v>
      </c>
      <c r="G121" s="271">
        <v>0</v>
      </c>
      <c r="H121" s="4" t="s">
        <v>382</v>
      </c>
      <c r="I121" s="269"/>
      <c r="J121" s="4"/>
      <c r="K121" s="4"/>
      <c r="L121" s="4"/>
      <c r="M121" s="4"/>
      <c r="N121" s="7"/>
    </row>
    <row r="122" spans="1:14" ht="12.6" customHeight="1">
      <c r="A122" s="1" t="s">
        <v>600</v>
      </c>
      <c r="B122" s="9"/>
      <c r="C122" s="4">
        <v>168865254</v>
      </c>
      <c r="D122" s="4">
        <v>152663361</v>
      </c>
      <c r="E122" s="4">
        <v>169563238</v>
      </c>
      <c r="F122" s="4">
        <v>185897814</v>
      </c>
      <c r="G122" s="4">
        <v>193269372</v>
      </c>
      <c r="H122" s="268">
        <v>23.6</v>
      </c>
      <c r="I122" s="269"/>
      <c r="J122" s="4"/>
      <c r="K122" s="4"/>
      <c r="L122" s="4"/>
      <c r="M122" s="4"/>
      <c r="N122" s="4"/>
    </row>
    <row r="123" spans="1:14" ht="7.5" customHeight="1">
      <c r="A123" s="10"/>
      <c r="B123" s="13"/>
      <c r="C123" s="116"/>
      <c r="D123" s="116"/>
      <c r="E123" s="116"/>
      <c r="F123" s="49"/>
      <c r="G123" s="49"/>
      <c r="H123" s="14"/>
    </row>
    <row r="124" spans="1:14" ht="12" customHeight="1">
      <c r="A124" s="1" t="s">
        <v>601</v>
      </c>
    </row>
    <row r="126" spans="1:14" ht="14.25">
      <c r="A126" s="52" t="s">
        <v>602</v>
      </c>
    </row>
    <row r="127" spans="1:14" ht="24" customHeight="1">
      <c r="A127" s="283" t="s">
        <v>2</v>
      </c>
      <c r="B127" s="284"/>
      <c r="C127" s="200" t="s">
        <v>603</v>
      </c>
      <c r="D127" s="107" t="s">
        <v>604</v>
      </c>
    </row>
    <row r="128" spans="1:14" s="209" customFormat="1" ht="12.6" customHeight="1">
      <c r="A128" s="163"/>
      <c r="B128" s="164"/>
      <c r="C128" s="272" t="s">
        <v>469</v>
      </c>
      <c r="D128" s="273" t="s">
        <v>605</v>
      </c>
      <c r="E128" s="163"/>
      <c r="F128" s="163"/>
      <c r="G128" s="176"/>
      <c r="H128" s="163"/>
      <c r="I128" s="163"/>
    </row>
    <row r="129" spans="1:9" s="201" customFormat="1" ht="12.6" customHeight="1">
      <c r="A129" s="1"/>
      <c r="B129" s="274" t="s">
        <v>606</v>
      </c>
      <c r="C129" s="275">
        <v>14</v>
      </c>
      <c r="D129" s="276">
        <v>95.7</v>
      </c>
      <c r="E129" s="1"/>
      <c r="F129" s="1"/>
      <c r="G129" s="7"/>
      <c r="H129" s="1"/>
      <c r="I129" s="1"/>
    </row>
    <row r="130" spans="1:9" s="201" customFormat="1" ht="12.6" customHeight="1">
      <c r="A130" s="1"/>
      <c r="B130" s="274">
        <v>2</v>
      </c>
      <c r="C130" s="275">
        <v>14.7</v>
      </c>
      <c r="D130" s="277">
        <v>96.7</v>
      </c>
      <c r="E130" s="1"/>
      <c r="F130" s="1"/>
      <c r="G130" s="7"/>
      <c r="H130" s="1"/>
      <c r="I130" s="1"/>
    </row>
    <row r="131" spans="1:9" s="201" customFormat="1" ht="12.6" customHeight="1">
      <c r="A131" s="1"/>
      <c r="B131" s="278">
        <v>3</v>
      </c>
      <c r="C131" s="275">
        <v>15.2</v>
      </c>
      <c r="D131" s="201">
        <v>97.2</v>
      </c>
      <c r="E131" s="1"/>
      <c r="F131" s="1"/>
      <c r="G131" s="7"/>
      <c r="H131" s="1"/>
      <c r="I131" s="1"/>
    </row>
    <row r="132" spans="1:9" s="201" customFormat="1" ht="12" customHeight="1">
      <c r="A132" s="1"/>
      <c r="B132" s="274">
        <v>4</v>
      </c>
      <c r="C132" s="275">
        <v>15.2</v>
      </c>
      <c r="D132" s="268">
        <v>98.7</v>
      </c>
      <c r="E132" s="1"/>
      <c r="F132" s="1"/>
      <c r="G132" s="7"/>
      <c r="H132" s="1"/>
      <c r="I132" s="1"/>
    </row>
    <row r="133" spans="1:9" s="201" customFormat="1" ht="12" customHeight="1">
      <c r="A133" s="10"/>
      <c r="B133" s="279">
        <v>5</v>
      </c>
      <c r="C133" s="280">
        <v>16.3</v>
      </c>
      <c r="D133" s="14">
        <v>97.3</v>
      </c>
      <c r="E133" s="1"/>
      <c r="F133" s="1"/>
      <c r="G133" s="7"/>
      <c r="H133" s="1"/>
      <c r="I133" s="1"/>
    </row>
    <row r="134" spans="1:9" s="201" customFormat="1">
      <c r="A134" s="1" t="s">
        <v>543</v>
      </c>
      <c r="C134" s="1"/>
      <c r="D134" s="1"/>
      <c r="E134" s="1"/>
      <c r="F134" s="1"/>
      <c r="G134" s="11"/>
    </row>
    <row r="135" spans="1:9" ht="15" customHeight="1"/>
  </sheetData>
  <mergeCells count="36">
    <mergeCell ref="G73:I73"/>
    <mergeCell ref="H74:I74"/>
    <mergeCell ref="A2:B2"/>
    <mergeCell ref="A16:B16"/>
    <mergeCell ref="A73:B74"/>
    <mergeCell ref="C73:D73"/>
    <mergeCell ref="E73:F73"/>
    <mergeCell ref="H75:I75"/>
    <mergeCell ref="K75:L75"/>
    <mergeCell ref="H76:I76"/>
    <mergeCell ref="K76:L76"/>
    <mergeCell ref="H77:I77"/>
    <mergeCell ref="K77:L77"/>
    <mergeCell ref="H84:I84"/>
    <mergeCell ref="K84:L84"/>
    <mergeCell ref="H78:I78"/>
    <mergeCell ref="K78:L78"/>
    <mergeCell ref="H79:I79"/>
    <mergeCell ref="K79:L79"/>
    <mergeCell ref="H80:I80"/>
    <mergeCell ref="K80:L80"/>
    <mergeCell ref="H81:I81"/>
    <mergeCell ref="K81:L81"/>
    <mergeCell ref="H82:I82"/>
    <mergeCell ref="K82:L82"/>
    <mergeCell ref="K83:L83"/>
    <mergeCell ref="H91:I91"/>
    <mergeCell ref="A95:B95"/>
    <mergeCell ref="A127:B127"/>
    <mergeCell ref="K85:L85"/>
    <mergeCell ref="K86:L86"/>
    <mergeCell ref="K87:L87"/>
    <mergeCell ref="K88:L88"/>
    <mergeCell ref="K89:L89"/>
    <mergeCell ref="H90:I90"/>
    <mergeCell ref="K90:L90"/>
  </mergeCells>
  <phoneticPr fontId="7"/>
  <printOptions gridLinesSet="0"/>
  <pageMargins left="0.59055118110236227" right="0.59055118110236227" top="0.78740157480314965" bottom="0.59055118110236227" header="0.39370078740157483" footer="0"/>
  <pageSetup paperSize="9" scale="90" fitToHeight="2" orientation="portrait" r:id="rId1"/>
  <headerFooter alignWithMargins="0">
    <oddHeader>&amp;L&amp;"ＭＳ Ｐゴシック,太字"&amp;14&amp;A</oddHeader>
  </headerFooter>
  <rowBreaks count="1" manualBreakCount="1">
    <brk id="7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view="pageBreakPreview" zoomScale="110" zoomScaleNormal="130" zoomScaleSheetLayoutView="110" workbookViewId="0"/>
  </sheetViews>
  <sheetFormatPr defaultColWidth="7.7109375" defaultRowHeight="11.25"/>
  <cols>
    <col min="1" max="1" width="4.7109375" style="1" customWidth="1"/>
    <col min="2" max="2" width="2.7109375" style="1" customWidth="1"/>
    <col min="3" max="3" width="4.7109375" style="1" customWidth="1"/>
    <col min="4" max="6" width="10.28515625" style="1" customWidth="1"/>
    <col min="7" max="7" width="11.28515625" style="1" customWidth="1"/>
    <col min="8" max="12" width="10.28515625" style="1" customWidth="1"/>
    <col min="13" max="13" width="10.140625" style="1" customWidth="1"/>
    <col min="14" max="14" width="9.5703125" style="1" customWidth="1"/>
    <col min="15" max="15" width="10.7109375" style="1" bestFit="1" customWidth="1"/>
    <col min="16" max="16" width="9.7109375" style="1" bestFit="1" customWidth="1"/>
    <col min="17" max="16384" width="7.7109375" style="1"/>
  </cols>
  <sheetData>
    <row r="1" spans="1:14" ht="14.25">
      <c r="A1" s="52" t="s">
        <v>328</v>
      </c>
      <c r="E1" s="40"/>
      <c r="J1" s="6"/>
      <c r="N1" s="90"/>
    </row>
    <row r="2" spans="1:14">
      <c r="A2" s="307" t="s">
        <v>2</v>
      </c>
      <c r="B2" s="307"/>
      <c r="C2" s="308"/>
      <c r="D2" s="305" t="s">
        <v>10</v>
      </c>
      <c r="E2" s="305" t="s">
        <v>11</v>
      </c>
      <c r="F2" s="316" t="s">
        <v>232</v>
      </c>
      <c r="G2" s="307"/>
      <c r="H2" s="283"/>
      <c r="I2" s="283"/>
    </row>
    <row r="3" spans="1:14">
      <c r="A3" s="313"/>
      <c r="B3" s="313"/>
      <c r="C3" s="314"/>
      <c r="D3" s="315"/>
      <c r="E3" s="315"/>
      <c r="F3" s="317"/>
      <c r="G3" s="309"/>
      <c r="H3" s="302" t="s">
        <v>270</v>
      </c>
      <c r="I3" s="283"/>
    </row>
    <row r="4" spans="1:14">
      <c r="A4" s="309"/>
      <c r="B4" s="309"/>
      <c r="C4" s="310"/>
      <c r="D4" s="306"/>
      <c r="E4" s="306"/>
      <c r="F4" s="15" t="s">
        <v>7</v>
      </c>
      <c r="G4" s="107" t="s">
        <v>13</v>
      </c>
      <c r="H4" s="15" t="s">
        <v>7</v>
      </c>
      <c r="I4" s="107" t="s">
        <v>13</v>
      </c>
    </row>
    <row r="5" spans="1:14" s="163" customFormat="1">
      <c r="C5" s="164"/>
      <c r="D5" s="165" t="s">
        <v>416</v>
      </c>
      <c r="E5" s="165" t="s">
        <v>0</v>
      </c>
      <c r="F5" s="165" t="s">
        <v>8</v>
      </c>
      <c r="G5" s="165" t="s">
        <v>6</v>
      </c>
      <c r="H5" s="165" t="s">
        <v>8</v>
      </c>
      <c r="I5" s="165" t="s">
        <v>6</v>
      </c>
    </row>
    <row r="6" spans="1:14">
      <c r="A6" s="1" t="s">
        <v>396</v>
      </c>
      <c r="B6" s="104" t="s">
        <v>397</v>
      </c>
      <c r="C6" s="9"/>
      <c r="D6" s="1">
        <v>47</v>
      </c>
      <c r="E6" s="7">
        <v>1233258</v>
      </c>
      <c r="F6" s="7">
        <v>22287877</v>
      </c>
      <c r="G6" s="7">
        <v>480871392</v>
      </c>
      <c r="H6" s="7">
        <v>21624955</v>
      </c>
      <c r="I6" s="7">
        <v>475189165</v>
      </c>
    </row>
    <row r="7" spans="1:14">
      <c r="B7" s="104">
        <v>2</v>
      </c>
      <c r="C7" s="9"/>
      <c r="D7" s="7">
        <v>47</v>
      </c>
      <c r="E7" s="7">
        <v>1219211</v>
      </c>
      <c r="F7" s="59">
        <v>20225343</v>
      </c>
      <c r="G7" s="59">
        <v>459910422</v>
      </c>
      <c r="H7" s="59">
        <v>19652505</v>
      </c>
      <c r="I7" s="59">
        <v>454834727</v>
      </c>
    </row>
    <row r="8" spans="1:14">
      <c r="B8" s="104">
        <v>3</v>
      </c>
      <c r="C8" s="9"/>
      <c r="D8" s="1">
        <v>47</v>
      </c>
      <c r="E8" s="7">
        <v>1185020</v>
      </c>
      <c r="F8" s="7">
        <v>21218870</v>
      </c>
      <c r="G8" s="7">
        <v>483239797</v>
      </c>
      <c r="H8" s="7">
        <v>20626422</v>
      </c>
      <c r="I8" s="7">
        <v>478049862</v>
      </c>
    </row>
    <row r="9" spans="1:14" ht="11.25" customHeight="1">
      <c r="B9" s="150">
        <v>4</v>
      </c>
      <c r="C9" s="9"/>
      <c r="D9" s="4">
        <v>47</v>
      </c>
      <c r="E9" s="4">
        <v>1129607</v>
      </c>
      <c r="F9" s="4">
        <v>20989944</v>
      </c>
      <c r="G9" s="4">
        <v>477032196</v>
      </c>
      <c r="H9" s="4">
        <v>20406346</v>
      </c>
      <c r="I9" s="4">
        <v>471960288</v>
      </c>
    </row>
    <row r="10" spans="1:14" s="141" customFormat="1" ht="11.25" customHeight="1">
      <c r="A10" s="10"/>
      <c r="B10" s="153">
        <v>5</v>
      </c>
      <c r="C10" s="13"/>
      <c r="D10" s="116">
        <v>46</v>
      </c>
      <c r="E10" s="116">
        <v>1076023</v>
      </c>
      <c r="F10" s="116">
        <v>20478591</v>
      </c>
      <c r="G10" s="116">
        <v>467110849</v>
      </c>
      <c r="H10" s="116">
        <v>19916000</v>
      </c>
      <c r="I10" s="116">
        <v>462156211</v>
      </c>
      <c r="J10" s="1"/>
      <c r="K10" s="1"/>
    </row>
    <row r="11" spans="1:14">
      <c r="A11" s="1" t="s">
        <v>383</v>
      </c>
    </row>
    <row r="12" spans="1:14">
      <c r="B12" s="40"/>
    </row>
    <row r="13" spans="1:14" ht="14.25">
      <c r="A13" s="52" t="s">
        <v>329</v>
      </c>
      <c r="K13" s="6"/>
      <c r="N13" s="90"/>
    </row>
    <row r="14" spans="1:14">
      <c r="A14" s="307" t="s">
        <v>2</v>
      </c>
      <c r="B14" s="307"/>
      <c r="C14" s="308"/>
      <c r="D14" s="305" t="s">
        <v>14</v>
      </c>
      <c r="E14" s="305" t="s">
        <v>11</v>
      </c>
      <c r="F14" s="303" t="s">
        <v>114</v>
      </c>
      <c r="G14" s="302" t="s">
        <v>12</v>
      </c>
      <c r="H14" s="284"/>
      <c r="I14" s="302" t="s">
        <v>115</v>
      </c>
      <c r="J14" s="283"/>
    </row>
    <row r="15" spans="1:14">
      <c r="A15" s="309"/>
      <c r="B15" s="309"/>
      <c r="C15" s="310"/>
      <c r="D15" s="306"/>
      <c r="E15" s="306"/>
      <c r="F15" s="304"/>
      <c r="G15" s="15" t="s">
        <v>7</v>
      </c>
      <c r="H15" s="107" t="s">
        <v>13</v>
      </c>
      <c r="I15" s="15" t="s">
        <v>7</v>
      </c>
      <c r="J15" s="107" t="s">
        <v>13</v>
      </c>
    </row>
    <row r="16" spans="1:14" s="163" customFormat="1">
      <c r="C16" s="164"/>
      <c r="D16" s="165" t="s">
        <v>417</v>
      </c>
      <c r="E16" s="165" t="s">
        <v>0</v>
      </c>
      <c r="F16" s="165" t="s">
        <v>9</v>
      </c>
      <c r="G16" s="165" t="s">
        <v>8</v>
      </c>
      <c r="H16" s="165" t="s">
        <v>6</v>
      </c>
      <c r="I16" s="165" t="s">
        <v>8</v>
      </c>
      <c r="J16" s="165" t="s">
        <v>6</v>
      </c>
    </row>
    <row r="17" spans="1:14">
      <c r="A17" s="1" t="s">
        <v>396</v>
      </c>
      <c r="B17" s="103" t="s">
        <v>397</v>
      </c>
      <c r="C17" s="9"/>
      <c r="D17" s="7">
        <v>83937</v>
      </c>
      <c r="E17" s="7">
        <v>898932</v>
      </c>
      <c r="F17" s="7">
        <v>300178</v>
      </c>
      <c r="G17" s="7">
        <v>19358650</v>
      </c>
      <c r="H17" s="7">
        <v>243367309</v>
      </c>
      <c r="I17" s="7">
        <v>11540410</v>
      </c>
      <c r="J17" s="7">
        <v>156413209</v>
      </c>
      <c r="M17" s="55"/>
    </row>
    <row r="18" spans="1:14">
      <c r="A18" s="7"/>
      <c r="B18" s="104">
        <v>2</v>
      </c>
      <c r="C18" s="9"/>
      <c r="D18" s="7">
        <v>86607</v>
      </c>
      <c r="E18" s="7">
        <v>901266</v>
      </c>
      <c r="F18" s="7">
        <v>296812</v>
      </c>
      <c r="G18" s="7">
        <v>17528060</v>
      </c>
      <c r="H18" s="7">
        <v>235804341</v>
      </c>
      <c r="I18" s="7">
        <v>10926051</v>
      </c>
      <c r="J18" s="7">
        <v>157462578</v>
      </c>
      <c r="K18" s="7"/>
    </row>
    <row r="19" spans="1:14">
      <c r="B19" s="104">
        <v>3</v>
      </c>
      <c r="C19" s="42"/>
      <c r="D19" s="7">
        <v>89926</v>
      </c>
      <c r="E19" s="7">
        <v>904983</v>
      </c>
      <c r="F19" s="7">
        <v>301730</v>
      </c>
      <c r="G19" s="7">
        <v>18987849</v>
      </c>
      <c r="H19" s="7">
        <v>256108290</v>
      </c>
      <c r="I19" s="7">
        <v>11815348</v>
      </c>
      <c r="J19" s="7">
        <v>170827711</v>
      </c>
      <c r="K19" s="7"/>
    </row>
    <row r="20" spans="1:14">
      <c r="B20" s="104">
        <v>4</v>
      </c>
      <c r="C20" s="42"/>
      <c r="D20" s="7">
        <v>92978</v>
      </c>
      <c r="E20" s="7">
        <v>890009</v>
      </c>
      <c r="F20" s="7">
        <v>308263</v>
      </c>
      <c r="G20" s="7">
        <v>19697843</v>
      </c>
      <c r="H20" s="7">
        <v>263475051</v>
      </c>
      <c r="I20" s="7">
        <v>12179418</v>
      </c>
      <c r="J20" s="7">
        <v>175015373</v>
      </c>
    </row>
    <row r="21" spans="1:14" s="141" customFormat="1">
      <c r="A21" s="1"/>
      <c r="B21" s="104">
        <v>5</v>
      </c>
      <c r="C21" s="42"/>
      <c r="D21" s="7">
        <v>96862</v>
      </c>
      <c r="E21" s="7">
        <v>899724</v>
      </c>
      <c r="F21" s="7">
        <v>312221</v>
      </c>
      <c r="G21" s="7">
        <v>20475301</v>
      </c>
      <c r="H21" s="7">
        <v>268243318</v>
      </c>
      <c r="I21" s="7">
        <v>12496387</v>
      </c>
      <c r="J21" s="7">
        <v>177789238</v>
      </c>
      <c r="K21" s="1"/>
    </row>
    <row r="22" spans="1:14" ht="7.5" customHeight="1">
      <c r="A22" s="46"/>
      <c r="B22" s="10"/>
      <c r="C22" s="13"/>
      <c r="D22" s="116"/>
      <c r="E22" s="116"/>
      <c r="F22" s="116"/>
      <c r="G22" s="116"/>
      <c r="H22" s="116"/>
      <c r="I22" s="116"/>
      <c r="J22" s="116"/>
    </row>
    <row r="23" spans="1:14">
      <c r="A23" s="1" t="s">
        <v>291</v>
      </c>
      <c r="B23" s="40"/>
    </row>
    <row r="24" spans="1:14">
      <c r="A24" s="1" t="s">
        <v>237</v>
      </c>
      <c r="B24" s="40" t="s">
        <v>384</v>
      </c>
    </row>
    <row r="25" spans="1:14">
      <c r="B25" s="1" t="s">
        <v>385</v>
      </c>
    </row>
    <row r="26" spans="1:14">
      <c r="A26" s="40"/>
    </row>
    <row r="27" spans="1:14" ht="14.25">
      <c r="A27" s="52" t="s">
        <v>330</v>
      </c>
      <c r="K27" s="6"/>
      <c r="N27" s="90"/>
    </row>
    <row r="28" spans="1:14">
      <c r="A28" s="307" t="s">
        <v>2</v>
      </c>
      <c r="B28" s="307"/>
      <c r="C28" s="308"/>
      <c r="D28" s="305" t="s">
        <v>14</v>
      </c>
      <c r="E28" s="305" t="s">
        <v>11</v>
      </c>
      <c r="F28" s="303" t="s">
        <v>459</v>
      </c>
      <c r="G28" s="302" t="s">
        <v>15</v>
      </c>
      <c r="H28" s="284"/>
      <c r="I28" s="302" t="s">
        <v>116</v>
      </c>
      <c r="J28" s="283"/>
    </row>
    <row r="29" spans="1:14">
      <c r="A29" s="309"/>
      <c r="B29" s="309"/>
      <c r="C29" s="310"/>
      <c r="D29" s="306"/>
      <c r="E29" s="306"/>
      <c r="F29" s="304"/>
      <c r="G29" s="15" t="s">
        <v>7</v>
      </c>
      <c r="H29" s="15" t="s">
        <v>117</v>
      </c>
      <c r="I29" s="15" t="s">
        <v>7</v>
      </c>
      <c r="J29" s="107" t="s">
        <v>117</v>
      </c>
    </row>
    <row r="30" spans="1:14" s="163" customFormat="1">
      <c r="C30" s="164"/>
      <c r="D30" s="165" t="s">
        <v>418</v>
      </c>
      <c r="E30" s="165" t="s">
        <v>0</v>
      </c>
      <c r="F30" s="165" t="s">
        <v>9</v>
      </c>
      <c r="G30" s="165" t="s">
        <v>8</v>
      </c>
      <c r="H30" s="165" t="s">
        <v>9</v>
      </c>
      <c r="I30" s="165" t="s">
        <v>8</v>
      </c>
      <c r="J30" s="165" t="s">
        <v>9</v>
      </c>
    </row>
    <row r="31" spans="1:14">
      <c r="A31" s="1" t="s">
        <v>396</v>
      </c>
      <c r="B31" s="103" t="s">
        <v>397</v>
      </c>
      <c r="C31" s="9" t="s">
        <v>372</v>
      </c>
      <c r="D31" s="7">
        <v>88154</v>
      </c>
      <c r="E31" s="7">
        <v>1186703</v>
      </c>
      <c r="F31" s="7">
        <v>310030</v>
      </c>
      <c r="G31" s="7">
        <v>1663232</v>
      </c>
      <c r="H31" s="7">
        <v>742796</v>
      </c>
      <c r="I31" s="7">
        <v>49</v>
      </c>
      <c r="J31" s="7">
        <v>47093</v>
      </c>
    </row>
    <row r="32" spans="1:14">
      <c r="A32" s="7"/>
      <c r="B32" s="104">
        <v>2</v>
      </c>
      <c r="C32" s="9"/>
      <c r="D32" s="7">
        <v>90735</v>
      </c>
      <c r="E32" s="7">
        <v>1188133</v>
      </c>
      <c r="F32" s="7">
        <v>307352</v>
      </c>
      <c r="G32" s="7">
        <v>1676184</v>
      </c>
      <c r="H32" s="7">
        <v>735888</v>
      </c>
      <c r="I32" s="7">
        <v>32</v>
      </c>
      <c r="J32" s="7">
        <v>36510</v>
      </c>
    </row>
    <row r="33" spans="1:14">
      <c r="B33" s="104">
        <v>3</v>
      </c>
      <c r="C33" s="42"/>
      <c r="D33" s="7">
        <v>93921</v>
      </c>
      <c r="E33" s="7">
        <v>1181497</v>
      </c>
      <c r="F33" s="7">
        <v>313593</v>
      </c>
      <c r="G33" s="7">
        <v>1673911</v>
      </c>
      <c r="H33" s="7">
        <v>732609</v>
      </c>
      <c r="I33" s="7">
        <v>46</v>
      </c>
      <c r="J33" s="7">
        <v>55298</v>
      </c>
    </row>
    <row r="34" spans="1:14" ht="11.25" customHeight="1">
      <c r="B34" s="104">
        <v>4</v>
      </c>
      <c r="C34" s="42"/>
      <c r="D34" s="4">
        <v>97427</v>
      </c>
      <c r="E34" s="4">
        <v>1209302</v>
      </c>
      <c r="F34" s="4">
        <v>315619</v>
      </c>
      <c r="G34" s="4">
        <v>1664035</v>
      </c>
      <c r="H34" s="4">
        <v>722702</v>
      </c>
      <c r="I34" s="4">
        <v>32</v>
      </c>
      <c r="J34" s="4">
        <v>32887</v>
      </c>
    </row>
    <row r="35" spans="1:14" s="159" customFormat="1" ht="11.25" customHeight="1">
      <c r="A35" s="154"/>
      <c r="B35" s="155">
        <v>5</v>
      </c>
      <c r="C35" s="156"/>
      <c r="D35" s="157">
        <v>101234</v>
      </c>
      <c r="E35" s="158">
        <v>1214120</v>
      </c>
      <c r="F35" s="158">
        <v>320119</v>
      </c>
      <c r="G35" s="158">
        <v>1671756</v>
      </c>
      <c r="H35" s="158">
        <v>729740</v>
      </c>
      <c r="I35" s="158" t="s">
        <v>458</v>
      </c>
      <c r="J35" s="158" t="s">
        <v>458</v>
      </c>
    </row>
    <row r="36" spans="1:14" ht="7.5" customHeight="1">
      <c r="D36" s="4"/>
      <c r="E36" s="4"/>
      <c r="F36" s="4"/>
      <c r="G36" s="4"/>
      <c r="H36" s="4"/>
      <c r="I36" s="4"/>
      <c r="J36" s="4"/>
    </row>
    <row r="37" spans="1:14">
      <c r="A37" s="1" t="s">
        <v>292</v>
      </c>
      <c r="J37" s="40"/>
    </row>
    <row r="38" spans="1:14">
      <c r="J38" s="40"/>
    </row>
    <row r="39" spans="1:14" ht="14.25">
      <c r="A39" s="52" t="s">
        <v>407</v>
      </c>
      <c r="N39" s="90"/>
    </row>
    <row r="40" spans="1:14">
      <c r="A40" s="283" t="s">
        <v>2</v>
      </c>
      <c r="B40" s="283"/>
      <c r="C40" s="284"/>
      <c r="D40" s="15" t="s">
        <v>104</v>
      </c>
      <c r="E40" s="15" t="s">
        <v>235</v>
      </c>
      <c r="F40" s="15" t="s">
        <v>236</v>
      </c>
      <c r="G40" s="15" t="s">
        <v>118</v>
      </c>
      <c r="H40" s="15" t="s">
        <v>119</v>
      </c>
      <c r="I40" s="15" t="s">
        <v>120</v>
      </c>
      <c r="J40" s="15" t="s">
        <v>121</v>
      </c>
      <c r="K40" s="107" t="s">
        <v>122</v>
      </c>
    </row>
    <row r="41" spans="1:14" s="163" customFormat="1">
      <c r="C41" s="164"/>
      <c r="D41" s="165" t="s">
        <v>123</v>
      </c>
      <c r="E41" s="165" t="s">
        <v>0</v>
      </c>
      <c r="F41" s="165" t="s">
        <v>0</v>
      </c>
      <c r="G41" s="165" t="s">
        <v>0</v>
      </c>
      <c r="H41" s="165" t="s">
        <v>0</v>
      </c>
      <c r="I41" s="165" t="s">
        <v>0</v>
      </c>
      <c r="J41" s="165" t="s">
        <v>0</v>
      </c>
      <c r="K41" s="165" t="s">
        <v>0</v>
      </c>
    </row>
    <row r="42" spans="1:14">
      <c r="A42" s="1" t="s">
        <v>396</v>
      </c>
      <c r="B42" s="104">
        <v>2</v>
      </c>
      <c r="C42" s="9" t="s">
        <v>234</v>
      </c>
      <c r="D42" s="5">
        <v>312047</v>
      </c>
      <c r="E42" s="5">
        <v>60008</v>
      </c>
      <c r="F42" s="5">
        <v>54455</v>
      </c>
      <c r="G42" s="5">
        <v>57144</v>
      </c>
      <c r="H42" s="5">
        <v>45192</v>
      </c>
      <c r="I42" s="5">
        <v>36669</v>
      </c>
      <c r="J42" s="5">
        <v>33866</v>
      </c>
      <c r="K42" s="5">
        <v>24713</v>
      </c>
    </row>
    <row r="43" spans="1:14">
      <c r="B43" s="104">
        <v>3</v>
      </c>
      <c r="C43" s="44"/>
      <c r="D43" s="7">
        <v>315887</v>
      </c>
      <c r="E43" s="7">
        <v>60995</v>
      </c>
      <c r="F43" s="7">
        <v>54021</v>
      </c>
      <c r="G43" s="7">
        <v>59396</v>
      </c>
      <c r="H43" s="7">
        <v>45532</v>
      </c>
      <c r="I43" s="7">
        <v>37218</v>
      </c>
      <c r="J43" s="7">
        <v>34851</v>
      </c>
      <c r="K43" s="7">
        <v>23874</v>
      </c>
    </row>
    <row r="44" spans="1:14" s="7" customFormat="1">
      <c r="B44" s="103">
        <v>4</v>
      </c>
      <c r="C44" s="42"/>
      <c r="D44" s="7">
        <v>322259</v>
      </c>
      <c r="E44" s="7">
        <v>62712</v>
      </c>
      <c r="F44" s="7">
        <v>54325</v>
      </c>
      <c r="G44" s="7">
        <v>61506</v>
      </c>
      <c r="H44" s="7">
        <v>45204</v>
      </c>
      <c r="I44" s="7">
        <v>37992</v>
      </c>
      <c r="J44" s="7">
        <v>36375</v>
      </c>
      <c r="K44" s="7">
        <v>24145</v>
      </c>
    </row>
    <row r="45" spans="1:14" ht="11.25" customHeight="1">
      <c r="A45" s="40"/>
      <c r="B45" s="104">
        <v>5</v>
      </c>
      <c r="C45" s="9"/>
      <c r="D45" s="4">
        <v>327360</v>
      </c>
      <c r="E45" s="4">
        <v>64074</v>
      </c>
      <c r="F45" s="4">
        <v>55709</v>
      </c>
      <c r="G45" s="4">
        <v>62316</v>
      </c>
      <c r="H45" s="4">
        <v>45794</v>
      </c>
      <c r="I45" s="4">
        <v>38069</v>
      </c>
      <c r="J45" s="4">
        <v>37022</v>
      </c>
      <c r="K45" s="4">
        <v>24376</v>
      </c>
    </row>
    <row r="46" spans="1:14" s="159" customFormat="1" ht="11.25" customHeight="1">
      <c r="A46" s="160"/>
      <c r="B46" s="155">
        <v>6</v>
      </c>
      <c r="C46" s="154"/>
      <c r="D46" s="157">
        <v>338840</v>
      </c>
      <c r="E46" s="158">
        <v>67207</v>
      </c>
      <c r="F46" s="158">
        <v>58465</v>
      </c>
      <c r="G46" s="158">
        <v>63741</v>
      </c>
      <c r="H46" s="158">
        <v>47208</v>
      </c>
      <c r="I46" s="158">
        <v>38747</v>
      </c>
      <c r="J46" s="158">
        <v>38126</v>
      </c>
      <c r="K46" s="158">
        <v>25346</v>
      </c>
    </row>
    <row r="47" spans="1:14" ht="7.5" customHeight="1">
      <c r="A47" s="40"/>
      <c r="D47" s="4"/>
      <c r="E47" s="4"/>
      <c r="F47" s="4"/>
      <c r="G47" s="4"/>
      <c r="H47" s="4"/>
      <c r="I47" s="4"/>
      <c r="J47" s="4"/>
      <c r="K47" s="4"/>
    </row>
    <row r="48" spans="1:14">
      <c r="A48" s="1" t="s">
        <v>426</v>
      </c>
    </row>
    <row r="50" spans="1:14" ht="14.25">
      <c r="A50" s="52" t="s">
        <v>331</v>
      </c>
      <c r="G50" s="40"/>
      <c r="N50" s="90"/>
    </row>
    <row r="51" spans="1:14" ht="13.5" customHeight="1">
      <c r="A51" s="307" t="s">
        <v>2</v>
      </c>
      <c r="B51" s="307"/>
      <c r="C51" s="308"/>
      <c r="D51" s="302" t="s">
        <v>16</v>
      </c>
      <c r="E51" s="284"/>
      <c r="F51" s="311" t="s">
        <v>233</v>
      </c>
      <c r="G51" s="305" t="s">
        <v>17</v>
      </c>
      <c r="H51" s="302" t="s">
        <v>18</v>
      </c>
      <c r="I51" s="283"/>
      <c r="J51" s="283"/>
      <c r="K51" s="283"/>
      <c r="L51" s="108"/>
    </row>
    <row r="52" spans="1:14" ht="13.5" customHeight="1">
      <c r="A52" s="309"/>
      <c r="B52" s="309"/>
      <c r="C52" s="310"/>
      <c r="D52" s="15" t="s">
        <v>373</v>
      </c>
      <c r="E52" s="15" t="s">
        <v>374</v>
      </c>
      <c r="F52" s="312"/>
      <c r="G52" s="306"/>
      <c r="H52" s="302" t="s">
        <v>19</v>
      </c>
      <c r="I52" s="284"/>
      <c r="J52" s="302" t="s">
        <v>20</v>
      </c>
      <c r="K52" s="283"/>
      <c r="L52" s="108"/>
    </row>
    <row r="53" spans="1:14" s="163" customFormat="1">
      <c r="C53" s="164"/>
      <c r="D53" s="165" t="s">
        <v>21</v>
      </c>
      <c r="E53" s="165" t="s">
        <v>0</v>
      </c>
      <c r="F53" s="166"/>
      <c r="G53" s="165" t="s">
        <v>6</v>
      </c>
      <c r="H53" s="165" t="s">
        <v>0</v>
      </c>
      <c r="I53" s="165" t="s">
        <v>6</v>
      </c>
      <c r="J53" s="165" t="s">
        <v>0</v>
      </c>
      <c r="K53" s="165" t="s">
        <v>6</v>
      </c>
      <c r="L53" s="165"/>
    </row>
    <row r="54" spans="1:14">
      <c r="A54" s="1" t="s">
        <v>396</v>
      </c>
      <c r="B54" s="103" t="s">
        <v>397</v>
      </c>
      <c r="C54" s="9" t="s">
        <v>372</v>
      </c>
      <c r="D54" s="7">
        <v>78431</v>
      </c>
      <c r="E54" s="7">
        <v>102499</v>
      </c>
      <c r="F54" s="86">
        <v>18.8</v>
      </c>
      <c r="G54" s="7">
        <v>179919356</v>
      </c>
      <c r="H54" s="7">
        <v>81223</v>
      </c>
      <c r="I54" s="7">
        <v>54909182</v>
      </c>
      <c r="J54" s="7">
        <v>81099</v>
      </c>
      <c r="K54" s="7">
        <v>29384092</v>
      </c>
      <c r="L54" s="4"/>
    </row>
    <row r="55" spans="1:14">
      <c r="A55" s="7"/>
      <c r="B55" s="104">
        <v>2</v>
      </c>
      <c r="C55" s="9"/>
      <c r="D55" s="7">
        <v>78005</v>
      </c>
      <c r="E55" s="7">
        <v>100731</v>
      </c>
      <c r="F55" s="1">
        <v>18.399999999999999</v>
      </c>
      <c r="G55" s="7">
        <v>174731451</v>
      </c>
      <c r="H55" s="7">
        <v>89913</v>
      </c>
      <c r="I55" s="7">
        <v>53613012</v>
      </c>
      <c r="J55" s="7">
        <v>89646</v>
      </c>
      <c r="K55" s="7">
        <v>29329763</v>
      </c>
      <c r="L55" s="4"/>
    </row>
    <row r="56" spans="1:14" s="7" customFormat="1">
      <c r="B56" s="103">
        <v>3</v>
      </c>
      <c r="C56" s="42"/>
      <c r="D56" s="7">
        <v>77667</v>
      </c>
      <c r="E56" s="7">
        <v>98892</v>
      </c>
      <c r="F56" s="86">
        <v>18.2</v>
      </c>
      <c r="G56" s="7">
        <v>173790734</v>
      </c>
      <c r="H56" s="7">
        <v>88001</v>
      </c>
      <c r="I56" s="7">
        <v>52556866</v>
      </c>
      <c r="J56" s="7">
        <v>87853</v>
      </c>
      <c r="K56" s="7">
        <v>29272418</v>
      </c>
      <c r="L56" s="56"/>
    </row>
    <row r="57" spans="1:14" s="7" customFormat="1">
      <c r="B57" s="103">
        <v>4</v>
      </c>
      <c r="C57" s="42"/>
      <c r="D57" s="7">
        <v>77778</v>
      </c>
      <c r="E57" s="7">
        <v>98721</v>
      </c>
      <c r="F57" s="86">
        <v>18.2</v>
      </c>
      <c r="G57" s="7">
        <v>172919678</v>
      </c>
      <c r="H57" s="7">
        <v>87647.5</v>
      </c>
      <c r="I57" s="7">
        <v>52173194</v>
      </c>
      <c r="J57" s="7">
        <v>87644</v>
      </c>
      <c r="K57" s="7">
        <v>29324052</v>
      </c>
      <c r="L57" s="56"/>
    </row>
    <row r="58" spans="1:14" s="144" customFormat="1">
      <c r="A58" s="7"/>
      <c r="B58" s="103">
        <v>5</v>
      </c>
      <c r="C58" s="42"/>
      <c r="D58" s="59">
        <v>77699</v>
      </c>
      <c r="E58" s="59">
        <v>97545</v>
      </c>
      <c r="F58" s="162">
        <v>18.2</v>
      </c>
      <c r="G58" s="7">
        <v>177115440</v>
      </c>
      <c r="H58" s="59">
        <v>84197</v>
      </c>
      <c r="I58" s="59">
        <v>51988830</v>
      </c>
      <c r="J58" s="59">
        <v>86005</v>
      </c>
      <c r="K58" s="59">
        <v>29211905</v>
      </c>
      <c r="L58" s="161"/>
    </row>
    <row r="59" spans="1:14" ht="7.5" customHeight="1">
      <c r="A59" s="10"/>
      <c r="B59" s="10"/>
      <c r="C59" s="13"/>
      <c r="D59" s="116"/>
      <c r="E59" s="116"/>
      <c r="F59" s="14"/>
      <c r="G59" s="116"/>
      <c r="H59" s="116"/>
      <c r="I59" s="116"/>
      <c r="J59" s="116"/>
      <c r="K59" s="116"/>
      <c r="L59" s="4"/>
    </row>
    <row r="60" spans="1:14">
      <c r="I60" s="40"/>
    </row>
    <row r="61" spans="1:14" ht="13.5" customHeight="1">
      <c r="A61" s="307" t="s">
        <v>2</v>
      </c>
      <c r="B61" s="307"/>
      <c r="C61" s="308"/>
      <c r="D61" s="302" t="s">
        <v>18</v>
      </c>
      <c r="E61" s="283"/>
      <c r="F61" s="283"/>
      <c r="G61" s="283"/>
      <c r="H61" s="283"/>
      <c r="I61" s="283"/>
      <c r="J61" s="283"/>
      <c r="K61" s="283"/>
      <c r="L61" s="108"/>
    </row>
    <row r="62" spans="1:14" ht="13.5" customHeight="1">
      <c r="A62" s="309"/>
      <c r="B62" s="309"/>
      <c r="C62" s="310"/>
      <c r="D62" s="302" t="s">
        <v>22</v>
      </c>
      <c r="E62" s="284"/>
      <c r="F62" s="302" t="s">
        <v>124</v>
      </c>
      <c r="G62" s="284"/>
      <c r="H62" s="302" t="s">
        <v>23</v>
      </c>
      <c r="I62" s="284"/>
      <c r="J62" s="302" t="s">
        <v>24</v>
      </c>
      <c r="K62" s="283"/>
      <c r="L62" s="108"/>
    </row>
    <row r="63" spans="1:14" s="163" customFormat="1">
      <c r="C63" s="164"/>
      <c r="D63" s="165" t="s">
        <v>0</v>
      </c>
      <c r="E63" s="165" t="s">
        <v>6</v>
      </c>
      <c r="F63" s="165" t="s">
        <v>0</v>
      </c>
      <c r="G63" s="165" t="s">
        <v>6</v>
      </c>
      <c r="H63" s="165" t="s">
        <v>0</v>
      </c>
      <c r="I63" s="165" t="s">
        <v>6</v>
      </c>
      <c r="J63" s="165" t="s">
        <v>0</v>
      </c>
      <c r="K63" s="165" t="s">
        <v>6</v>
      </c>
      <c r="L63" s="165"/>
    </row>
    <row r="64" spans="1:14">
      <c r="A64" s="1" t="s">
        <v>396</v>
      </c>
      <c r="B64" s="103" t="s">
        <v>397</v>
      </c>
      <c r="C64" s="9" t="s">
        <v>372</v>
      </c>
      <c r="D64" s="7">
        <v>5408</v>
      </c>
      <c r="E64" s="7">
        <v>654443</v>
      </c>
      <c r="F64" s="7">
        <v>18384</v>
      </c>
      <c r="G64" s="7">
        <v>3539004</v>
      </c>
      <c r="H64" s="7">
        <v>79581</v>
      </c>
      <c r="I64" s="7">
        <v>88451479</v>
      </c>
      <c r="J64" s="7">
        <v>2077</v>
      </c>
      <c r="K64" s="7">
        <v>2981156</v>
      </c>
      <c r="L64" s="4"/>
    </row>
    <row r="65" spans="1:12">
      <c r="A65" s="7"/>
      <c r="B65" s="104">
        <v>2</v>
      </c>
      <c r="C65" s="9"/>
      <c r="D65" s="7">
        <v>5894</v>
      </c>
      <c r="E65" s="7">
        <v>639238</v>
      </c>
      <c r="F65" s="7">
        <v>19063</v>
      </c>
      <c r="G65" s="7">
        <v>3548591</v>
      </c>
      <c r="H65" s="7">
        <v>84428</v>
      </c>
      <c r="I65" s="7">
        <v>84659214</v>
      </c>
      <c r="J65" s="7">
        <v>2139</v>
      </c>
      <c r="K65" s="7">
        <v>2941633</v>
      </c>
      <c r="L65" s="4"/>
    </row>
    <row r="66" spans="1:12" s="7" customFormat="1">
      <c r="B66" s="103">
        <v>3</v>
      </c>
      <c r="C66" s="42"/>
      <c r="D66" s="7">
        <v>5304</v>
      </c>
      <c r="E66" s="7">
        <v>586597</v>
      </c>
      <c r="F66" s="7">
        <v>19547</v>
      </c>
      <c r="G66" s="7">
        <v>3707722</v>
      </c>
      <c r="H66" s="7">
        <v>83529</v>
      </c>
      <c r="I66" s="7">
        <v>84656958</v>
      </c>
      <c r="J66" s="7">
        <v>1996</v>
      </c>
      <c r="K66" s="7">
        <v>3010173</v>
      </c>
      <c r="L66" s="56"/>
    </row>
    <row r="67" spans="1:12" s="7" customFormat="1">
      <c r="B67" s="103">
        <v>4</v>
      </c>
      <c r="C67" s="42"/>
      <c r="D67" s="7">
        <v>5243</v>
      </c>
      <c r="E67" s="7">
        <v>578084</v>
      </c>
      <c r="F67" s="7">
        <v>19835</v>
      </c>
      <c r="G67" s="7">
        <v>3871993</v>
      </c>
      <c r="H67" s="7">
        <v>83549</v>
      </c>
      <c r="I67" s="7">
        <v>83948731</v>
      </c>
      <c r="J67" s="7">
        <v>1888</v>
      </c>
      <c r="K67" s="7">
        <v>3023624</v>
      </c>
      <c r="L67" s="56"/>
    </row>
    <row r="68" spans="1:12" s="144" customFormat="1">
      <c r="A68" s="7"/>
      <c r="B68" s="103">
        <v>5</v>
      </c>
      <c r="C68" s="42"/>
      <c r="D68" s="59">
        <v>4765</v>
      </c>
      <c r="E68" s="59">
        <v>537842</v>
      </c>
      <c r="F68" s="59">
        <v>20353</v>
      </c>
      <c r="G68" s="59">
        <v>4083161</v>
      </c>
      <c r="H68" s="59">
        <v>80934</v>
      </c>
      <c r="I68" s="59">
        <v>88181436</v>
      </c>
      <c r="J68" s="59">
        <v>2154</v>
      </c>
      <c r="K68" s="59">
        <v>3112266</v>
      </c>
      <c r="L68" s="161"/>
    </row>
    <row r="69" spans="1:12" ht="7.5" customHeight="1">
      <c r="A69" s="10"/>
      <c r="B69" s="10"/>
      <c r="C69" s="13"/>
      <c r="D69" s="116"/>
      <c r="E69" s="116"/>
      <c r="F69" s="116"/>
      <c r="G69" s="116"/>
      <c r="H69" s="116"/>
      <c r="I69" s="116"/>
      <c r="J69" s="116"/>
      <c r="K69" s="116"/>
      <c r="L69" s="4"/>
    </row>
    <row r="70" spans="1:12">
      <c r="A70" s="1" t="s">
        <v>460</v>
      </c>
    </row>
    <row r="71" spans="1:12">
      <c r="A71" s="1" t="s">
        <v>237</v>
      </c>
      <c r="B71" s="1" t="s">
        <v>125</v>
      </c>
    </row>
    <row r="72" spans="1:12" ht="23.25" customHeight="1">
      <c r="B72" s="318" t="s">
        <v>408</v>
      </c>
      <c r="C72" s="318"/>
      <c r="D72" s="318"/>
      <c r="E72" s="318"/>
      <c r="F72" s="318"/>
      <c r="G72" s="318"/>
      <c r="H72" s="318"/>
      <c r="I72" s="318"/>
      <c r="J72" s="318"/>
      <c r="K72" s="318"/>
    </row>
    <row r="73" spans="1:12">
      <c r="B73" s="1" t="s">
        <v>293</v>
      </c>
    </row>
  </sheetData>
  <mergeCells count="33">
    <mergeCell ref="F62:G62"/>
    <mergeCell ref="D28:D29"/>
    <mergeCell ref="D14:D15"/>
    <mergeCell ref="F28:F29"/>
    <mergeCell ref="B72:K72"/>
    <mergeCell ref="I14:J14"/>
    <mergeCell ref="G14:H14"/>
    <mergeCell ref="A61:C62"/>
    <mergeCell ref="D61:K61"/>
    <mergeCell ref="J62:K62"/>
    <mergeCell ref="H62:I62"/>
    <mergeCell ref="A28:C29"/>
    <mergeCell ref="D62:E62"/>
    <mergeCell ref="E28:E29"/>
    <mergeCell ref="A14:C15"/>
    <mergeCell ref="J52:K52"/>
    <mergeCell ref="A2:C4"/>
    <mergeCell ref="E2:E4"/>
    <mergeCell ref="D2:D4"/>
    <mergeCell ref="H3:I3"/>
    <mergeCell ref="F2:G3"/>
    <mergeCell ref="H2:I2"/>
    <mergeCell ref="H52:I52"/>
    <mergeCell ref="H51:K51"/>
    <mergeCell ref="G51:G52"/>
    <mergeCell ref="I28:J28"/>
    <mergeCell ref="G28:H28"/>
    <mergeCell ref="F14:F15"/>
    <mergeCell ref="E14:E15"/>
    <mergeCell ref="A51:C52"/>
    <mergeCell ref="A40:C40"/>
    <mergeCell ref="D51:E51"/>
    <mergeCell ref="F51:F52"/>
  </mergeCells>
  <phoneticPr fontId="2"/>
  <printOptions gridLinesSet="0"/>
  <pageMargins left="0.59055118110236227" right="0.59055118110236227" top="0.78740157480314965" bottom="0.59055118110236227" header="0.39370078740157483" footer="0.19685039370078741"/>
  <pageSetup paperSize="9" scale="95" orientation="portrait" r:id="rId1"/>
  <headerFooter alignWithMargins="0">
    <oddHeader>&amp;L&amp;"ＭＳ Ｐゴシック,太字"&amp;14&amp;A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U129"/>
  <sheetViews>
    <sheetView view="pageBreakPreview" zoomScale="110" zoomScaleNormal="130" zoomScaleSheetLayoutView="110" workbookViewId="0"/>
  </sheetViews>
  <sheetFormatPr defaultColWidth="5.28515625" defaultRowHeight="11.25"/>
  <cols>
    <col min="1" max="1" width="4" style="1" customWidth="1"/>
    <col min="2" max="2" width="2.7109375" style="1" customWidth="1"/>
    <col min="3" max="3" width="5.140625" style="1" customWidth="1"/>
    <col min="4" max="4" width="9.85546875" style="1" customWidth="1"/>
    <col min="5" max="5" width="9.7109375" style="1" customWidth="1"/>
    <col min="6" max="6" width="10.42578125" style="1" customWidth="1"/>
    <col min="7" max="7" width="8.5703125" style="1" customWidth="1"/>
    <col min="8" max="8" width="9.42578125" style="1" customWidth="1"/>
    <col min="9" max="9" width="11.140625" style="1" customWidth="1"/>
    <col min="10" max="10" width="9.42578125" style="1" customWidth="1"/>
    <col min="11" max="12" width="8.5703125" style="1" customWidth="1"/>
    <col min="13" max="13" width="8.85546875" style="1" customWidth="1"/>
    <col min="14" max="14" width="8.5703125" style="1" customWidth="1"/>
    <col min="15" max="15" width="8.28515625" style="1" bestFit="1" customWidth="1"/>
    <col min="16" max="16" width="7.5703125" style="1" customWidth="1"/>
    <col min="17" max="17" width="6.85546875" style="1" bestFit="1" customWidth="1"/>
    <col min="18" max="18" width="5.28515625" style="1" customWidth="1"/>
    <col min="19" max="19" width="7.28515625" style="1" customWidth="1"/>
    <col min="20" max="20" width="6.140625" style="1" bestFit="1" customWidth="1"/>
    <col min="21" max="21" width="6.28515625" style="1" bestFit="1" customWidth="1"/>
    <col min="22" max="16384" width="5.28515625" style="1"/>
  </cols>
  <sheetData>
    <row r="3" spans="1:18" ht="14.25">
      <c r="A3" s="52" t="s">
        <v>332</v>
      </c>
      <c r="H3" s="40"/>
    </row>
    <row r="4" spans="1:18" ht="12.75" customHeight="1">
      <c r="A4" s="307" t="s">
        <v>2</v>
      </c>
      <c r="B4" s="307"/>
      <c r="C4" s="308"/>
      <c r="D4" s="302" t="s">
        <v>136</v>
      </c>
      <c r="E4" s="283"/>
      <c r="F4" s="283"/>
      <c r="G4" s="283"/>
      <c r="H4" s="283"/>
      <c r="I4" s="284"/>
      <c r="J4" s="302" t="s">
        <v>137</v>
      </c>
      <c r="K4" s="283"/>
      <c r="L4" s="283"/>
      <c r="M4" s="283"/>
    </row>
    <row r="5" spans="1:18">
      <c r="A5" s="313"/>
      <c r="B5" s="313"/>
      <c r="C5" s="314"/>
      <c r="D5" s="303" t="s">
        <v>138</v>
      </c>
      <c r="E5" s="303" t="s">
        <v>139</v>
      </c>
      <c r="F5" s="302" t="s">
        <v>132</v>
      </c>
      <c r="G5" s="284"/>
      <c r="H5" s="302" t="s">
        <v>133</v>
      </c>
      <c r="I5" s="284"/>
      <c r="J5" s="303" t="s">
        <v>448</v>
      </c>
      <c r="K5" s="303" t="s">
        <v>447</v>
      </c>
      <c r="L5" s="303" t="s">
        <v>140</v>
      </c>
      <c r="M5" s="319" t="s">
        <v>141</v>
      </c>
    </row>
    <row r="6" spans="1:18">
      <c r="A6" s="309"/>
      <c r="B6" s="309"/>
      <c r="C6" s="310"/>
      <c r="D6" s="304"/>
      <c r="E6" s="304"/>
      <c r="F6" s="106" t="s">
        <v>134</v>
      </c>
      <c r="G6" s="107" t="s">
        <v>135</v>
      </c>
      <c r="H6" s="15" t="s">
        <v>134</v>
      </c>
      <c r="I6" s="15" t="s">
        <v>135</v>
      </c>
      <c r="J6" s="306"/>
      <c r="K6" s="306"/>
      <c r="L6" s="306"/>
      <c r="M6" s="317"/>
    </row>
    <row r="7" spans="1:18" s="163" customFormat="1">
      <c r="C7" s="164"/>
      <c r="D7" s="165" t="s">
        <v>142</v>
      </c>
      <c r="E7" s="165" t="s">
        <v>142</v>
      </c>
      <c r="F7" s="165" t="s">
        <v>142</v>
      </c>
      <c r="G7" s="165" t="s">
        <v>142</v>
      </c>
      <c r="H7" s="165" t="s">
        <v>142</v>
      </c>
      <c r="I7" s="165" t="s">
        <v>142</v>
      </c>
      <c r="J7" s="165" t="s">
        <v>143</v>
      </c>
      <c r="K7" s="165" t="s">
        <v>143</v>
      </c>
      <c r="L7" s="165" t="s">
        <v>143</v>
      </c>
      <c r="M7" s="165" t="s">
        <v>143</v>
      </c>
    </row>
    <row r="8" spans="1:18">
      <c r="A8" s="1" t="s">
        <v>396</v>
      </c>
      <c r="B8" s="104" t="s">
        <v>397</v>
      </c>
      <c r="C8" s="9" t="s">
        <v>446</v>
      </c>
      <c r="D8" s="1">
        <v>32</v>
      </c>
      <c r="E8" s="1">
        <v>316</v>
      </c>
      <c r="F8" s="1">
        <v>197</v>
      </c>
      <c r="G8" s="7">
        <v>4928</v>
      </c>
      <c r="H8" s="56" t="s">
        <v>382</v>
      </c>
      <c r="I8" s="7">
        <v>2986</v>
      </c>
      <c r="J8" s="7">
        <v>11589</v>
      </c>
      <c r="K8" s="7">
        <v>39428</v>
      </c>
      <c r="L8" s="7">
        <v>2594</v>
      </c>
      <c r="M8" s="56" t="s">
        <v>382</v>
      </c>
      <c r="N8" s="5"/>
      <c r="P8" s="5"/>
    </row>
    <row r="9" spans="1:18">
      <c r="B9" s="104">
        <v>2</v>
      </c>
      <c r="C9" s="9"/>
      <c r="D9" s="1">
        <v>33</v>
      </c>
      <c r="E9" s="1">
        <v>314</v>
      </c>
      <c r="F9" s="1">
        <v>182</v>
      </c>
      <c r="G9" s="7">
        <v>4967</v>
      </c>
      <c r="H9" s="56" t="s">
        <v>382</v>
      </c>
      <c r="I9" s="7">
        <v>2970</v>
      </c>
      <c r="J9" s="7">
        <v>11542</v>
      </c>
      <c r="K9" s="7">
        <v>39232</v>
      </c>
      <c r="L9" s="7">
        <v>2396</v>
      </c>
      <c r="M9" s="56" t="s">
        <v>382</v>
      </c>
      <c r="N9" s="5"/>
      <c r="P9" s="5"/>
      <c r="Q9" s="5"/>
      <c r="R9" s="5"/>
    </row>
    <row r="10" spans="1:18">
      <c r="B10" s="104">
        <v>3</v>
      </c>
      <c r="C10" s="9"/>
      <c r="D10" s="1">
        <v>33</v>
      </c>
      <c r="E10" s="1">
        <v>314</v>
      </c>
      <c r="F10" s="1">
        <v>180</v>
      </c>
      <c r="G10" s="7">
        <v>5012</v>
      </c>
      <c r="H10" s="56" t="s">
        <v>382</v>
      </c>
      <c r="I10" s="7">
        <v>2971</v>
      </c>
      <c r="J10" s="7">
        <v>11520</v>
      </c>
      <c r="K10" s="7">
        <v>39206</v>
      </c>
      <c r="L10" s="7">
        <v>2366</v>
      </c>
      <c r="M10" s="56" t="s">
        <v>382</v>
      </c>
      <c r="N10" s="5"/>
      <c r="P10" s="5"/>
      <c r="Q10" s="5"/>
      <c r="R10" s="5"/>
    </row>
    <row r="11" spans="1:18">
      <c r="B11" s="104">
        <v>4</v>
      </c>
      <c r="C11" s="9"/>
      <c r="D11" s="1">
        <v>33</v>
      </c>
      <c r="E11" s="1">
        <v>314</v>
      </c>
      <c r="F11" s="1">
        <v>172</v>
      </c>
      <c r="G11" s="7">
        <v>5046</v>
      </c>
      <c r="H11" s="56" t="s">
        <v>382</v>
      </c>
      <c r="I11" s="7">
        <v>2960</v>
      </c>
      <c r="J11" s="7">
        <v>11536</v>
      </c>
      <c r="K11" s="7">
        <v>39345</v>
      </c>
      <c r="L11" s="7">
        <v>2242</v>
      </c>
      <c r="M11" s="56" t="s">
        <v>382</v>
      </c>
      <c r="N11" s="5"/>
      <c r="P11" s="5"/>
      <c r="Q11" s="5"/>
      <c r="R11" s="5"/>
    </row>
    <row r="12" spans="1:18" s="135" customFormat="1">
      <c r="A12" s="1"/>
      <c r="B12" s="104">
        <v>5</v>
      </c>
      <c r="C12" s="9"/>
      <c r="D12" s="1">
        <v>32</v>
      </c>
      <c r="E12" s="1">
        <v>312</v>
      </c>
      <c r="F12" s="1">
        <v>155</v>
      </c>
      <c r="G12" s="7">
        <v>5041</v>
      </c>
      <c r="H12" s="56" t="s">
        <v>382</v>
      </c>
      <c r="I12" s="7">
        <v>2917</v>
      </c>
      <c r="J12" s="7">
        <v>11434</v>
      </c>
      <c r="K12" s="7">
        <v>39682</v>
      </c>
      <c r="L12" s="7">
        <v>2043</v>
      </c>
      <c r="M12" s="142" t="s">
        <v>382</v>
      </c>
      <c r="N12" s="143"/>
      <c r="P12" s="143"/>
      <c r="Q12" s="143"/>
      <c r="R12" s="143"/>
    </row>
    <row r="13" spans="1:18" ht="9" customHeight="1">
      <c r="A13" s="10"/>
      <c r="B13" s="10"/>
      <c r="C13" s="13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5"/>
      <c r="Q13" s="7"/>
      <c r="R13" s="7"/>
    </row>
    <row r="14" spans="1:18">
      <c r="A14" s="1" t="s">
        <v>427</v>
      </c>
      <c r="P14" s="5"/>
    </row>
    <row r="15" spans="1:18" ht="9.75" customHeight="1"/>
    <row r="16" spans="1:18" s="2" customFormat="1" ht="14.25">
      <c r="A16" s="52" t="s">
        <v>333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P16" s="89"/>
    </row>
    <row r="17" spans="1:21" s="2" customFormat="1" ht="18.75" customHeight="1">
      <c r="A17" s="283" t="s">
        <v>2</v>
      </c>
      <c r="B17" s="283"/>
      <c r="C17" s="284"/>
      <c r="D17" s="47" t="s">
        <v>27</v>
      </c>
      <c r="E17" s="107" t="s">
        <v>28</v>
      </c>
      <c r="F17" s="107" t="s">
        <v>29</v>
      </c>
      <c r="G17" s="15" t="s">
        <v>106</v>
      </c>
      <c r="H17" s="15" t="s">
        <v>108</v>
      </c>
      <c r="I17" s="15" t="s">
        <v>107</v>
      </c>
      <c r="J17" s="107" t="s">
        <v>109</v>
      </c>
      <c r="N17" s="1"/>
    </row>
    <row r="18" spans="1:21" s="89" customFormat="1">
      <c r="A18" s="90"/>
      <c r="B18" s="90"/>
      <c r="C18" s="168"/>
      <c r="D18" s="169" t="s">
        <v>0</v>
      </c>
      <c r="E18" s="169" t="s">
        <v>0</v>
      </c>
      <c r="F18" s="169" t="s">
        <v>0</v>
      </c>
      <c r="G18" s="169" t="s">
        <v>0</v>
      </c>
      <c r="H18" s="169" t="s">
        <v>0</v>
      </c>
      <c r="I18" s="169" t="s">
        <v>0</v>
      </c>
      <c r="J18" s="169" t="s">
        <v>0</v>
      </c>
      <c r="N18" s="90"/>
    </row>
    <row r="19" spans="1:21" s="2" customFormat="1">
      <c r="A19" s="1" t="s">
        <v>396</v>
      </c>
      <c r="B19" s="76" t="s">
        <v>397</v>
      </c>
      <c r="C19" s="9" t="s">
        <v>234</v>
      </c>
      <c r="D19" s="4" t="s">
        <v>30</v>
      </c>
      <c r="E19" s="4" t="s">
        <v>30</v>
      </c>
      <c r="F19" s="4" t="s">
        <v>30</v>
      </c>
      <c r="G19" s="4" t="s">
        <v>30</v>
      </c>
      <c r="H19" s="4" t="s">
        <v>30</v>
      </c>
      <c r="I19" s="4" t="s">
        <v>30</v>
      </c>
      <c r="J19" s="4" t="s">
        <v>30</v>
      </c>
      <c r="N19" s="1"/>
    </row>
    <row r="20" spans="1:21" s="2" customFormat="1">
      <c r="A20" s="1"/>
      <c r="B20" s="76">
        <v>2</v>
      </c>
      <c r="C20" s="9"/>
      <c r="D20" s="11">
        <v>15133</v>
      </c>
      <c r="E20" s="11">
        <v>4141</v>
      </c>
      <c r="F20" s="11">
        <v>15663</v>
      </c>
      <c r="G20" s="11">
        <v>1903</v>
      </c>
      <c r="H20" s="11">
        <v>1493</v>
      </c>
      <c r="I20" s="11">
        <v>57521</v>
      </c>
      <c r="J20" s="11">
        <v>9619</v>
      </c>
      <c r="N20" s="1"/>
    </row>
    <row r="21" spans="1:21" s="2" customFormat="1">
      <c r="A21" s="1"/>
      <c r="B21" s="104">
        <v>3</v>
      </c>
      <c r="C21" s="42"/>
      <c r="D21" s="4" t="s">
        <v>30</v>
      </c>
      <c r="E21" s="4" t="s">
        <v>30</v>
      </c>
      <c r="F21" s="4" t="s">
        <v>30</v>
      </c>
      <c r="G21" s="4" t="s">
        <v>30</v>
      </c>
      <c r="H21" s="4" t="s">
        <v>30</v>
      </c>
      <c r="I21" s="4" t="s">
        <v>30</v>
      </c>
      <c r="J21" s="4" t="s">
        <v>30</v>
      </c>
      <c r="N21" s="1"/>
    </row>
    <row r="22" spans="1:21" s="2" customFormat="1">
      <c r="B22" s="45">
        <v>4</v>
      </c>
      <c r="C22" s="42"/>
      <c r="D22" s="4">
        <v>15602</v>
      </c>
      <c r="E22" s="4">
        <v>4145</v>
      </c>
      <c r="F22" s="4">
        <v>15594</v>
      </c>
      <c r="G22" s="11">
        <v>2223</v>
      </c>
      <c r="H22" s="11">
        <v>1543</v>
      </c>
      <c r="I22" s="11">
        <v>58797</v>
      </c>
      <c r="J22" s="11">
        <v>8544</v>
      </c>
      <c r="N22" s="1"/>
    </row>
    <row r="23" spans="1:21" s="133" customFormat="1">
      <c r="A23" s="2"/>
      <c r="B23" s="45">
        <v>5</v>
      </c>
      <c r="C23" s="42"/>
      <c r="D23" s="4" t="s">
        <v>30</v>
      </c>
      <c r="E23" s="4" t="s">
        <v>30</v>
      </c>
      <c r="F23" s="4" t="s">
        <v>30</v>
      </c>
      <c r="G23" s="4" t="s">
        <v>30</v>
      </c>
      <c r="H23" s="4" t="s">
        <v>30</v>
      </c>
      <c r="I23" s="4" t="s">
        <v>30</v>
      </c>
      <c r="J23" s="4" t="s">
        <v>30</v>
      </c>
      <c r="K23" s="2"/>
      <c r="L23" s="2"/>
      <c r="N23" s="135"/>
    </row>
    <row r="24" spans="1:21" s="2" customFormat="1" ht="7.5" customHeight="1">
      <c r="A24" s="10"/>
      <c r="B24" s="10"/>
      <c r="C24" s="13"/>
      <c r="D24" s="39" t="s">
        <v>271</v>
      </c>
      <c r="E24" s="116" t="s">
        <v>271</v>
      </c>
      <c r="F24" s="116" t="s">
        <v>271</v>
      </c>
      <c r="G24" s="116" t="s">
        <v>271</v>
      </c>
      <c r="H24" s="116" t="s">
        <v>271</v>
      </c>
      <c r="I24" s="116" t="s">
        <v>271</v>
      </c>
      <c r="J24" s="116" t="s">
        <v>271</v>
      </c>
      <c r="N24" s="1"/>
    </row>
    <row r="25" spans="1:21" s="2" customFormat="1" ht="12" customHeight="1">
      <c r="A25" s="1" t="s">
        <v>428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 s="2" customFormat="1" ht="12" customHeight="1">
      <c r="A26" s="1" t="s">
        <v>237</v>
      </c>
      <c r="B26" s="1" t="s">
        <v>294</v>
      </c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 s="2" customFormat="1" ht="12" customHeight="1">
      <c r="A27" s="1"/>
      <c r="B27" s="1" t="s">
        <v>224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 ht="10.5" customHeight="1"/>
    <row r="29" spans="1:21" ht="14.25">
      <c r="A29" s="126" t="s">
        <v>334</v>
      </c>
      <c r="B29" s="3"/>
      <c r="C29" s="3"/>
      <c r="D29" s="3"/>
      <c r="E29" s="3"/>
      <c r="F29" s="24"/>
      <c r="G29" s="3"/>
      <c r="H29" s="3"/>
      <c r="I29" s="24"/>
      <c r="J29" s="3"/>
      <c r="K29" s="3"/>
      <c r="L29" s="3"/>
      <c r="M29" s="3"/>
      <c r="N29" s="3"/>
      <c r="O29" s="6"/>
      <c r="U29" s="5"/>
    </row>
    <row r="30" spans="1:21" ht="12" customHeight="1">
      <c r="A30" s="320" t="s">
        <v>2</v>
      </c>
      <c r="B30" s="320"/>
      <c r="C30" s="321"/>
      <c r="D30" s="339" t="s">
        <v>228</v>
      </c>
      <c r="E30" s="326" t="s">
        <v>229</v>
      </c>
      <c r="F30" s="327"/>
      <c r="G30" s="328"/>
      <c r="H30" s="326" t="s">
        <v>32</v>
      </c>
      <c r="I30" s="361"/>
      <c r="J30" s="361"/>
      <c r="K30" s="361"/>
      <c r="L30" s="362"/>
      <c r="M30" s="331" t="s">
        <v>272</v>
      </c>
      <c r="N30" s="357"/>
    </row>
    <row r="31" spans="1:21">
      <c r="A31" s="322"/>
      <c r="B31" s="322"/>
      <c r="C31" s="323"/>
      <c r="D31" s="325"/>
      <c r="E31" s="101" t="s">
        <v>273</v>
      </c>
      <c r="F31" s="101" t="s">
        <v>274</v>
      </c>
      <c r="G31" s="101" t="s">
        <v>275</v>
      </c>
      <c r="H31" s="101" t="s">
        <v>276</v>
      </c>
      <c r="I31" s="101" t="s">
        <v>33</v>
      </c>
      <c r="J31" s="101" t="s">
        <v>34</v>
      </c>
      <c r="K31" s="101" t="s">
        <v>35</v>
      </c>
      <c r="L31" s="101" t="s">
        <v>277</v>
      </c>
      <c r="M31" s="358"/>
      <c r="N31" s="359"/>
    </row>
    <row r="32" spans="1:21" s="90" customFormat="1">
      <c r="A32" s="170"/>
      <c r="B32" s="170"/>
      <c r="C32" s="171"/>
      <c r="D32" s="169" t="s">
        <v>0</v>
      </c>
      <c r="E32" s="169" t="s">
        <v>0</v>
      </c>
      <c r="F32" s="169" t="s">
        <v>0</v>
      </c>
      <c r="G32" s="169" t="s">
        <v>0</v>
      </c>
      <c r="H32" s="169" t="s">
        <v>0</v>
      </c>
      <c r="I32" s="169" t="s">
        <v>0</v>
      </c>
      <c r="J32" s="169" t="s">
        <v>0</v>
      </c>
      <c r="K32" s="169" t="s">
        <v>0</v>
      </c>
      <c r="L32" s="169" t="s">
        <v>0</v>
      </c>
      <c r="M32" s="172" t="s">
        <v>0</v>
      </c>
      <c r="N32" s="172"/>
    </row>
    <row r="33" spans="1:16">
      <c r="A33" s="1" t="s">
        <v>396</v>
      </c>
      <c r="B33" s="104" t="s">
        <v>397</v>
      </c>
      <c r="C33" s="9" t="s">
        <v>372</v>
      </c>
      <c r="D33" s="7">
        <v>208291</v>
      </c>
      <c r="E33" s="7">
        <v>58936</v>
      </c>
      <c r="F33" s="7">
        <v>144110</v>
      </c>
      <c r="G33" s="7">
        <v>5245</v>
      </c>
      <c r="H33" s="7">
        <v>10299</v>
      </c>
      <c r="I33" s="7">
        <v>29303</v>
      </c>
      <c r="J33" s="7">
        <v>33020</v>
      </c>
      <c r="K33" s="7">
        <v>57965</v>
      </c>
      <c r="L33" s="7">
        <v>77704</v>
      </c>
      <c r="M33" s="7">
        <v>22218</v>
      </c>
      <c r="N33" s="4"/>
    </row>
    <row r="34" spans="1:16">
      <c r="B34" s="104">
        <v>2</v>
      </c>
      <c r="C34" s="9"/>
      <c r="D34" s="81">
        <v>217093</v>
      </c>
      <c r="E34" s="82">
        <v>66964</v>
      </c>
      <c r="F34" s="82">
        <v>144974</v>
      </c>
      <c r="G34" s="82">
        <v>5155</v>
      </c>
      <c r="H34" s="82">
        <v>7218</v>
      </c>
      <c r="I34" s="82">
        <v>28315</v>
      </c>
      <c r="J34" s="82">
        <v>34024</v>
      </c>
      <c r="K34" s="82">
        <v>59048</v>
      </c>
      <c r="L34" s="82">
        <v>88488</v>
      </c>
      <c r="M34" s="82">
        <v>20228</v>
      </c>
      <c r="N34" s="4"/>
    </row>
    <row r="35" spans="1:16">
      <c r="B35" s="104">
        <v>3</v>
      </c>
      <c r="C35" s="9"/>
      <c r="D35" s="81">
        <v>216567</v>
      </c>
      <c r="E35" s="82">
        <v>66101</v>
      </c>
      <c r="F35" s="82">
        <v>144948</v>
      </c>
      <c r="G35" s="82">
        <v>5518</v>
      </c>
      <c r="H35" s="82">
        <v>7390</v>
      </c>
      <c r="I35" s="82">
        <v>28414</v>
      </c>
      <c r="J35" s="82">
        <v>31896</v>
      </c>
      <c r="K35" s="82">
        <v>55517</v>
      </c>
      <c r="L35" s="82">
        <v>93350</v>
      </c>
      <c r="M35" s="82">
        <v>20300</v>
      </c>
      <c r="N35" s="4"/>
    </row>
    <row r="36" spans="1:16">
      <c r="B36" s="104">
        <v>4</v>
      </c>
      <c r="C36" s="9"/>
      <c r="D36" s="127">
        <v>214880</v>
      </c>
      <c r="E36" s="82">
        <v>62316</v>
      </c>
      <c r="F36" s="82">
        <v>147160</v>
      </c>
      <c r="G36" s="82">
        <v>5404</v>
      </c>
      <c r="H36" s="82">
        <v>7735</v>
      </c>
      <c r="I36" s="82">
        <v>27609</v>
      </c>
      <c r="J36" s="82">
        <v>30720</v>
      </c>
      <c r="K36" s="82">
        <v>51534</v>
      </c>
      <c r="L36" s="82">
        <v>97282</v>
      </c>
      <c r="M36" s="82">
        <v>20242</v>
      </c>
      <c r="N36" s="4"/>
    </row>
    <row r="37" spans="1:16" s="141" customFormat="1">
      <c r="B37" s="104">
        <v>5</v>
      </c>
      <c r="C37" s="9"/>
      <c r="D37" s="127">
        <v>210885</v>
      </c>
      <c r="E37" s="82">
        <v>58618</v>
      </c>
      <c r="F37" s="82">
        <v>146968</v>
      </c>
      <c r="G37" s="82">
        <v>5299</v>
      </c>
      <c r="H37" s="82">
        <v>6956</v>
      </c>
      <c r="I37" s="82">
        <v>26177</v>
      </c>
      <c r="J37" s="82">
        <v>28970</v>
      </c>
      <c r="K37" s="82">
        <v>47745</v>
      </c>
      <c r="L37" s="82">
        <v>101037</v>
      </c>
      <c r="M37" s="82">
        <v>20465</v>
      </c>
      <c r="N37" s="4"/>
    </row>
    <row r="38" spans="1:16" ht="7.5" customHeight="1">
      <c r="A38" s="10"/>
      <c r="B38" s="10"/>
      <c r="C38" s="13"/>
      <c r="D38" s="116"/>
      <c r="E38" s="116"/>
      <c r="F38" s="116"/>
      <c r="G38" s="116"/>
      <c r="H38" s="116"/>
      <c r="I38" s="116"/>
      <c r="J38" s="116"/>
      <c r="K38" s="116"/>
      <c r="L38" s="116"/>
      <c r="M38" s="360"/>
      <c r="N38" s="360"/>
    </row>
    <row r="39" spans="1:16">
      <c r="A39" s="1" t="s">
        <v>350</v>
      </c>
    </row>
    <row r="40" spans="1:16">
      <c r="A40" s="1" t="s">
        <v>278</v>
      </c>
      <c r="B40" s="1" t="s">
        <v>161</v>
      </c>
    </row>
    <row r="41" spans="1:16" ht="9.75" customHeight="1"/>
    <row r="42" spans="1:16" ht="14.25">
      <c r="A42" s="126" t="s">
        <v>335</v>
      </c>
      <c r="B42" s="3"/>
      <c r="C42" s="3"/>
      <c r="D42" s="3"/>
      <c r="E42" s="152"/>
      <c r="F42" s="24"/>
      <c r="G42" s="3"/>
      <c r="H42" s="3"/>
      <c r="I42" s="24"/>
      <c r="J42" s="3"/>
      <c r="K42" s="3"/>
      <c r="L42" s="3"/>
      <c r="M42" s="3"/>
      <c r="N42" s="3"/>
      <c r="O42" s="6"/>
    </row>
    <row r="43" spans="1:16" ht="22.5" customHeight="1">
      <c r="A43" s="356" t="s">
        <v>2</v>
      </c>
      <c r="B43" s="356"/>
      <c r="C43" s="355"/>
      <c r="D43" s="26" t="s">
        <v>104</v>
      </c>
      <c r="E43" s="26" t="s">
        <v>215</v>
      </c>
      <c r="F43" s="26" t="s">
        <v>216</v>
      </c>
      <c r="G43" s="26" t="s">
        <v>217</v>
      </c>
      <c r="H43" s="26" t="s">
        <v>218</v>
      </c>
      <c r="I43" s="26" t="s">
        <v>219</v>
      </c>
      <c r="J43" s="26" t="s">
        <v>220</v>
      </c>
      <c r="K43" s="26" t="s">
        <v>221</v>
      </c>
      <c r="L43" s="26" t="s">
        <v>222</v>
      </c>
      <c r="M43" s="26" t="s">
        <v>223</v>
      </c>
      <c r="N43" s="115" t="s">
        <v>295</v>
      </c>
    </row>
    <row r="44" spans="1:16" s="90" customFormat="1">
      <c r="A44" s="170"/>
      <c r="B44" s="170"/>
      <c r="C44" s="171"/>
      <c r="D44" s="169" t="s">
        <v>8</v>
      </c>
      <c r="E44" s="169" t="s">
        <v>8</v>
      </c>
      <c r="F44" s="169" t="s">
        <v>8</v>
      </c>
      <c r="G44" s="169" t="s">
        <v>8</v>
      </c>
      <c r="H44" s="169" t="s">
        <v>8</v>
      </c>
      <c r="I44" s="169" t="s">
        <v>8</v>
      </c>
      <c r="J44" s="169" t="s">
        <v>8</v>
      </c>
      <c r="K44" s="169" t="s">
        <v>8</v>
      </c>
      <c r="L44" s="169" t="s">
        <v>8</v>
      </c>
      <c r="M44" s="169" t="s">
        <v>8</v>
      </c>
      <c r="N44" s="169" t="s">
        <v>8</v>
      </c>
    </row>
    <row r="45" spans="1:16">
      <c r="A45" s="1" t="s">
        <v>1</v>
      </c>
      <c r="B45" s="104">
        <v>28</v>
      </c>
      <c r="C45" s="9" t="s">
        <v>234</v>
      </c>
      <c r="D45" s="7">
        <v>275769</v>
      </c>
      <c r="E45" s="7">
        <v>846</v>
      </c>
      <c r="F45" s="7">
        <v>151</v>
      </c>
      <c r="G45" s="7">
        <v>22279</v>
      </c>
      <c r="H45" s="7">
        <v>2198</v>
      </c>
      <c r="I45" s="7">
        <v>1693</v>
      </c>
      <c r="J45" s="7">
        <v>43649</v>
      </c>
      <c r="K45" s="7">
        <v>1567</v>
      </c>
      <c r="L45" s="7">
        <v>2386</v>
      </c>
      <c r="M45" s="7">
        <v>173691</v>
      </c>
      <c r="N45" s="7">
        <v>27309</v>
      </c>
      <c r="P45" s="5"/>
    </row>
    <row r="46" spans="1:16">
      <c r="B46" s="104">
        <v>29</v>
      </c>
      <c r="C46" s="9"/>
      <c r="D46" s="7">
        <v>285265</v>
      </c>
      <c r="E46" s="7">
        <v>914</v>
      </c>
      <c r="F46" s="7">
        <v>151</v>
      </c>
      <c r="G46" s="7">
        <v>22807</v>
      </c>
      <c r="H46" s="7">
        <v>2278</v>
      </c>
      <c r="I46" s="7">
        <v>1731</v>
      </c>
      <c r="J46" s="7">
        <v>46538</v>
      </c>
      <c r="K46" s="7">
        <v>1470</v>
      </c>
      <c r="L46" s="7">
        <v>2460</v>
      </c>
      <c r="M46" s="7">
        <v>178984</v>
      </c>
      <c r="N46" s="7">
        <v>27932</v>
      </c>
      <c r="P46" s="5"/>
    </row>
    <row r="47" spans="1:16">
      <c r="B47" s="104">
        <v>30</v>
      </c>
      <c r="C47" s="9"/>
      <c r="D47" s="7">
        <v>300287</v>
      </c>
      <c r="E47" s="7">
        <v>998</v>
      </c>
      <c r="F47" s="7">
        <v>160</v>
      </c>
      <c r="G47" s="7">
        <v>21260</v>
      </c>
      <c r="H47" s="7">
        <v>2590</v>
      </c>
      <c r="I47" s="7">
        <v>1902</v>
      </c>
      <c r="J47" s="7">
        <v>48057</v>
      </c>
      <c r="K47" s="7">
        <v>1438</v>
      </c>
      <c r="L47" s="7">
        <v>2257</v>
      </c>
      <c r="M47" s="7">
        <v>192368</v>
      </c>
      <c r="N47" s="7">
        <v>29257</v>
      </c>
      <c r="P47" s="5"/>
    </row>
    <row r="48" spans="1:16">
      <c r="A48" s="1" t="s">
        <v>396</v>
      </c>
      <c r="B48" s="104" t="s">
        <v>397</v>
      </c>
      <c r="C48" s="9"/>
      <c r="D48" s="7">
        <v>298596</v>
      </c>
      <c r="E48" s="7">
        <v>858</v>
      </c>
      <c r="F48" s="7">
        <v>155</v>
      </c>
      <c r="G48" s="7">
        <v>20214</v>
      </c>
      <c r="H48" s="7">
        <v>2392</v>
      </c>
      <c r="I48" s="7">
        <v>1679</v>
      </c>
      <c r="J48" s="7">
        <v>48436</v>
      </c>
      <c r="K48" s="7">
        <v>1196</v>
      </c>
      <c r="L48" s="7">
        <v>2243</v>
      </c>
      <c r="M48" s="7">
        <v>191344</v>
      </c>
      <c r="N48" s="7">
        <v>30052</v>
      </c>
      <c r="P48" s="5"/>
    </row>
    <row r="49" spans="1:16">
      <c r="B49" s="104">
        <v>2</v>
      </c>
      <c r="C49" s="9"/>
      <c r="D49" s="7">
        <v>266899</v>
      </c>
      <c r="E49" s="7">
        <v>825</v>
      </c>
      <c r="F49" s="7">
        <v>122</v>
      </c>
      <c r="G49" s="7">
        <v>17206</v>
      </c>
      <c r="H49" s="7">
        <v>2279</v>
      </c>
      <c r="I49" s="7">
        <v>1025</v>
      </c>
      <c r="J49" s="7">
        <v>45762</v>
      </c>
      <c r="K49" s="7">
        <v>1269</v>
      </c>
      <c r="L49" s="7">
        <v>2269</v>
      </c>
      <c r="M49" s="7">
        <v>168837</v>
      </c>
      <c r="N49" s="7">
        <v>27305</v>
      </c>
      <c r="P49" s="5"/>
    </row>
    <row r="50" spans="1:16" ht="7.5" customHeight="1">
      <c r="A50" s="10"/>
      <c r="B50" s="10"/>
      <c r="C50" s="13"/>
      <c r="D50" s="39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5"/>
    </row>
    <row r="51" spans="1:16" ht="12.6" customHeight="1">
      <c r="A51" s="1" t="s">
        <v>429</v>
      </c>
    </row>
    <row r="52" spans="1:16" ht="9.75" customHeight="1"/>
    <row r="53" spans="1:16" s="3" customFormat="1" ht="14.25">
      <c r="A53" s="126" t="s">
        <v>336</v>
      </c>
      <c r="F53" s="24"/>
      <c r="I53" s="24"/>
    </row>
    <row r="54" spans="1:16" s="3" customFormat="1" ht="12" customHeight="1">
      <c r="A54" s="320" t="s">
        <v>2</v>
      </c>
      <c r="B54" s="320"/>
      <c r="C54" s="320"/>
      <c r="D54" s="321"/>
      <c r="E54" s="326" t="s">
        <v>398</v>
      </c>
      <c r="F54" s="328"/>
      <c r="G54" s="326" t="s">
        <v>419</v>
      </c>
      <c r="H54" s="328"/>
      <c r="I54" s="326" t="s">
        <v>423</v>
      </c>
      <c r="J54" s="328"/>
      <c r="K54" s="326" t="s">
        <v>449</v>
      </c>
      <c r="L54" s="328"/>
      <c r="M54" s="326" t="s">
        <v>453</v>
      </c>
      <c r="N54" s="327"/>
    </row>
    <row r="55" spans="1:16" s="3" customFormat="1" ht="15" customHeight="1">
      <c r="A55" s="322"/>
      <c r="B55" s="322"/>
      <c r="C55" s="322"/>
      <c r="D55" s="323"/>
      <c r="E55" s="109" t="s">
        <v>157</v>
      </c>
      <c r="F55" s="110" t="s">
        <v>158</v>
      </c>
      <c r="G55" s="109" t="s">
        <v>157</v>
      </c>
      <c r="H55" s="110" t="s">
        <v>158</v>
      </c>
      <c r="I55" s="109" t="s">
        <v>157</v>
      </c>
      <c r="J55" s="110" t="s">
        <v>158</v>
      </c>
      <c r="K55" s="109" t="s">
        <v>157</v>
      </c>
      <c r="L55" s="110" t="s">
        <v>158</v>
      </c>
      <c r="M55" s="109" t="s">
        <v>157</v>
      </c>
      <c r="N55" s="110" t="s">
        <v>158</v>
      </c>
    </row>
    <row r="56" spans="1:16" s="170" customFormat="1">
      <c r="D56" s="171"/>
      <c r="E56" s="169" t="s">
        <v>123</v>
      </c>
      <c r="F56" s="173"/>
      <c r="G56" s="169" t="s">
        <v>123</v>
      </c>
      <c r="H56" s="173"/>
      <c r="I56" s="169" t="s">
        <v>123</v>
      </c>
      <c r="J56" s="173"/>
      <c r="K56" s="169" t="s">
        <v>123</v>
      </c>
      <c r="L56" s="173"/>
      <c r="M56" s="169" t="s">
        <v>123</v>
      </c>
      <c r="N56" s="173"/>
    </row>
    <row r="57" spans="1:16" s="3" customFormat="1">
      <c r="A57" s="3" t="s">
        <v>144</v>
      </c>
      <c r="D57" s="16"/>
      <c r="E57" s="7">
        <v>57938</v>
      </c>
      <c r="F57" s="95">
        <v>1079.0999999999999</v>
      </c>
      <c r="G57" s="7">
        <v>58654</v>
      </c>
      <c r="H57" s="86">
        <v>1095</v>
      </c>
      <c r="I57" s="7">
        <v>61980</v>
      </c>
      <c r="J57" s="86">
        <v>1164.2</v>
      </c>
      <c r="K57" s="7">
        <v>66541</v>
      </c>
      <c r="L57" s="86">
        <v>1258.5999999999999</v>
      </c>
      <c r="M57" s="7">
        <v>66171</v>
      </c>
      <c r="N57" s="86">
        <v>1261.0999999999999</v>
      </c>
    </row>
    <row r="58" spans="1:16" s="3" customFormat="1">
      <c r="B58" s="3" t="s">
        <v>156</v>
      </c>
      <c r="D58" s="9"/>
      <c r="E58" s="2">
        <v>107</v>
      </c>
      <c r="F58" s="96">
        <v>2</v>
      </c>
      <c r="G58" s="7">
        <v>99</v>
      </c>
      <c r="H58" s="86">
        <v>1.8</v>
      </c>
      <c r="I58" s="7">
        <v>100</v>
      </c>
      <c r="J58" s="86">
        <v>1.9</v>
      </c>
      <c r="K58" s="7">
        <v>96</v>
      </c>
      <c r="L58" s="86">
        <v>1.8</v>
      </c>
      <c r="M58" s="7">
        <v>79</v>
      </c>
      <c r="N58" s="86">
        <v>1.5</v>
      </c>
    </row>
    <row r="59" spans="1:16" s="3" customFormat="1">
      <c r="B59" s="3" t="s">
        <v>145</v>
      </c>
      <c r="D59" s="16"/>
      <c r="E59" s="25">
        <v>16494</v>
      </c>
      <c r="F59" s="2">
        <v>307.2</v>
      </c>
      <c r="G59" s="7">
        <v>16632</v>
      </c>
      <c r="H59" s="86">
        <v>310.5</v>
      </c>
      <c r="I59" s="7">
        <v>16830</v>
      </c>
      <c r="J59" s="86">
        <v>316.10000000000002</v>
      </c>
      <c r="K59" s="7">
        <v>16782</v>
      </c>
      <c r="L59" s="86">
        <v>317.39999999999998</v>
      </c>
      <c r="M59" s="7">
        <v>16558</v>
      </c>
      <c r="N59" s="86">
        <v>315.60000000000002</v>
      </c>
    </row>
    <row r="60" spans="1:16" s="3" customFormat="1">
      <c r="B60" s="3" t="s">
        <v>153</v>
      </c>
      <c r="D60" s="9"/>
      <c r="E60" s="2">
        <v>604</v>
      </c>
      <c r="F60" s="2">
        <v>11.2</v>
      </c>
      <c r="G60" s="7">
        <v>619</v>
      </c>
      <c r="H60" s="86">
        <v>11.6</v>
      </c>
      <c r="I60" s="7">
        <v>617</v>
      </c>
      <c r="J60" s="86">
        <v>11.6</v>
      </c>
      <c r="K60" s="7">
        <v>667</v>
      </c>
      <c r="L60" s="86">
        <v>12.6</v>
      </c>
      <c r="M60" s="7">
        <v>647</v>
      </c>
      <c r="N60" s="86">
        <v>12.3</v>
      </c>
    </row>
    <row r="61" spans="1:16" s="3" customFormat="1">
      <c r="B61" s="24" t="s">
        <v>155</v>
      </c>
      <c r="D61" s="9"/>
      <c r="E61" s="2">
        <v>360</v>
      </c>
      <c r="F61" s="2">
        <v>6.7</v>
      </c>
      <c r="G61" s="7">
        <v>365</v>
      </c>
      <c r="H61" s="86">
        <v>6.8</v>
      </c>
      <c r="I61" s="7">
        <v>391</v>
      </c>
      <c r="J61" s="86">
        <v>7.3</v>
      </c>
      <c r="K61" s="7">
        <v>447</v>
      </c>
      <c r="L61" s="86">
        <v>8.5</v>
      </c>
      <c r="M61" s="7">
        <v>468</v>
      </c>
      <c r="N61" s="86">
        <v>8.9</v>
      </c>
    </row>
    <row r="62" spans="1:16" s="3" customFormat="1" ht="12">
      <c r="B62" s="351" t="s">
        <v>159</v>
      </c>
      <c r="C62" s="352"/>
      <c r="D62" s="353"/>
      <c r="E62" s="25">
        <v>8677</v>
      </c>
      <c r="F62" s="2">
        <v>161.6</v>
      </c>
      <c r="G62" s="7">
        <v>9050</v>
      </c>
      <c r="H62" s="86">
        <v>168.9</v>
      </c>
      <c r="I62" s="7">
        <v>9539</v>
      </c>
      <c r="J62" s="86">
        <v>179.2</v>
      </c>
      <c r="K62" s="7">
        <v>10011</v>
      </c>
      <c r="L62" s="86">
        <v>189.4</v>
      </c>
      <c r="M62" s="7">
        <v>9840</v>
      </c>
      <c r="N62" s="86">
        <v>187.5</v>
      </c>
    </row>
    <row r="63" spans="1:16" s="3" customFormat="1">
      <c r="B63" s="3" t="s">
        <v>146</v>
      </c>
      <c r="D63" s="16"/>
      <c r="E63" s="25">
        <v>4193</v>
      </c>
      <c r="F63" s="2">
        <v>78.099999999999994</v>
      </c>
      <c r="G63" s="7">
        <v>4159</v>
      </c>
      <c r="H63" s="86">
        <v>77.599999999999994</v>
      </c>
      <c r="I63" s="7">
        <v>4087</v>
      </c>
      <c r="J63" s="86">
        <v>76.8</v>
      </c>
      <c r="K63" s="7">
        <v>4204</v>
      </c>
      <c r="L63" s="86">
        <v>79.5</v>
      </c>
      <c r="M63" s="7">
        <v>4046</v>
      </c>
      <c r="N63" s="86">
        <v>77.099999999999994</v>
      </c>
    </row>
    <row r="64" spans="1:16" s="3" customFormat="1">
      <c r="B64" s="3" t="s">
        <v>147</v>
      </c>
      <c r="D64" s="16"/>
      <c r="E64" s="25">
        <v>3699</v>
      </c>
      <c r="F64" s="2">
        <v>68.900000000000006</v>
      </c>
      <c r="G64" s="7">
        <v>3106</v>
      </c>
      <c r="H64" s="86">
        <v>58</v>
      </c>
      <c r="I64" s="7">
        <v>2792</v>
      </c>
      <c r="J64" s="86">
        <v>52.4</v>
      </c>
      <c r="K64" s="7">
        <v>2792</v>
      </c>
      <c r="L64" s="86">
        <v>52.8</v>
      </c>
      <c r="M64" s="7">
        <v>2883</v>
      </c>
      <c r="N64" s="86">
        <v>54.9</v>
      </c>
    </row>
    <row r="65" spans="1:16" s="3" customFormat="1">
      <c r="B65" s="3" t="s">
        <v>154</v>
      </c>
      <c r="D65" s="9"/>
      <c r="E65" s="2">
        <v>899</v>
      </c>
      <c r="F65" s="2">
        <v>16.7</v>
      </c>
      <c r="G65" s="7">
        <v>796</v>
      </c>
      <c r="H65" s="86">
        <v>14.9</v>
      </c>
      <c r="I65" s="7">
        <v>808</v>
      </c>
      <c r="J65" s="86">
        <v>15.2</v>
      </c>
      <c r="K65" s="7">
        <v>815</v>
      </c>
      <c r="L65" s="86">
        <v>15.4</v>
      </c>
      <c r="M65" s="7">
        <v>864</v>
      </c>
      <c r="N65" s="86">
        <v>16.5</v>
      </c>
    </row>
    <row r="66" spans="1:16" s="3" customFormat="1">
      <c r="B66" s="3" t="s">
        <v>152</v>
      </c>
      <c r="D66" s="9"/>
      <c r="E66" s="2">
        <v>812</v>
      </c>
      <c r="F66" s="2">
        <v>15.1</v>
      </c>
      <c r="G66" s="7">
        <v>836</v>
      </c>
      <c r="H66" s="86">
        <v>15.6</v>
      </c>
      <c r="I66" s="7">
        <v>856</v>
      </c>
      <c r="J66" s="86">
        <v>16.100000000000001</v>
      </c>
      <c r="K66" s="7">
        <v>853</v>
      </c>
      <c r="L66" s="86">
        <v>16.100000000000001</v>
      </c>
      <c r="M66" s="7">
        <v>872</v>
      </c>
      <c r="N66" s="86">
        <v>16.600000000000001</v>
      </c>
    </row>
    <row r="67" spans="1:16" s="3" customFormat="1">
      <c r="B67" s="3" t="s">
        <v>151</v>
      </c>
      <c r="D67" s="9"/>
      <c r="E67" s="25">
        <v>1187</v>
      </c>
      <c r="F67" s="2">
        <v>22.1</v>
      </c>
      <c r="G67" s="7">
        <v>1244</v>
      </c>
      <c r="H67" s="86">
        <v>23.2</v>
      </c>
      <c r="I67" s="7">
        <v>1278</v>
      </c>
      <c r="J67" s="86">
        <v>24</v>
      </c>
      <c r="K67" s="7">
        <v>1347</v>
      </c>
      <c r="L67" s="86">
        <v>25.5</v>
      </c>
      <c r="M67" s="7">
        <v>1298</v>
      </c>
      <c r="N67" s="86">
        <v>24.7</v>
      </c>
    </row>
    <row r="68" spans="1:16" s="3" customFormat="1">
      <c r="B68" s="3" t="s">
        <v>150</v>
      </c>
      <c r="D68" s="9"/>
      <c r="E68" s="25">
        <v>4738</v>
      </c>
      <c r="F68" s="2">
        <v>88.2</v>
      </c>
      <c r="G68" s="7">
        <v>5422</v>
      </c>
      <c r="H68" s="86">
        <v>101.2</v>
      </c>
      <c r="I68" s="7">
        <v>6207</v>
      </c>
      <c r="J68" s="86">
        <v>116.6</v>
      </c>
      <c r="K68" s="7">
        <v>7298</v>
      </c>
      <c r="L68" s="86">
        <v>138</v>
      </c>
      <c r="M68" s="7">
        <v>7668</v>
      </c>
      <c r="N68" s="86">
        <v>146.1</v>
      </c>
    </row>
    <row r="69" spans="1:16" s="3" customFormat="1">
      <c r="B69" s="3" t="s">
        <v>148</v>
      </c>
      <c r="D69" s="16"/>
      <c r="E69" s="25">
        <v>1759</v>
      </c>
      <c r="F69" s="2">
        <v>32.799999999999997</v>
      </c>
      <c r="G69" s="7">
        <v>1684</v>
      </c>
      <c r="H69" s="86">
        <v>31.4</v>
      </c>
      <c r="I69" s="7">
        <v>1743</v>
      </c>
      <c r="J69" s="86">
        <v>32.700000000000003</v>
      </c>
      <c r="K69" s="7">
        <v>1912</v>
      </c>
      <c r="L69" s="86">
        <v>36.200000000000003</v>
      </c>
      <c r="M69" s="7">
        <v>1907</v>
      </c>
      <c r="N69" s="86">
        <v>36.299999999999997</v>
      </c>
    </row>
    <row r="70" spans="1:16" s="3" customFormat="1" ht="12">
      <c r="C70" s="351" t="s">
        <v>381</v>
      </c>
      <c r="D70" s="353"/>
      <c r="E70" s="2">
        <v>159</v>
      </c>
      <c r="F70" s="96">
        <v>3</v>
      </c>
      <c r="G70" s="7">
        <v>163</v>
      </c>
      <c r="H70" s="86">
        <v>3</v>
      </c>
      <c r="I70" s="7">
        <v>168</v>
      </c>
      <c r="J70" s="86">
        <v>3.2</v>
      </c>
      <c r="K70" s="7">
        <v>167</v>
      </c>
      <c r="L70" s="86">
        <v>3.2</v>
      </c>
      <c r="M70" s="7">
        <v>154</v>
      </c>
      <c r="N70" s="86">
        <v>2.9</v>
      </c>
    </row>
    <row r="71" spans="1:16" s="3" customFormat="1">
      <c r="B71" s="3" t="s">
        <v>149</v>
      </c>
      <c r="D71" s="16"/>
      <c r="E71" s="2">
        <v>853</v>
      </c>
      <c r="F71" s="2">
        <v>15.9</v>
      </c>
      <c r="G71" s="7">
        <v>847</v>
      </c>
      <c r="H71" s="86">
        <v>15.8</v>
      </c>
      <c r="I71" s="7">
        <v>875</v>
      </c>
      <c r="J71" s="86">
        <v>16.399999999999999</v>
      </c>
      <c r="K71" s="7">
        <v>908</v>
      </c>
      <c r="L71" s="86">
        <v>17.2</v>
      </c>
      <c r="M71" s="7">
        <v>928</v>
      </c>
      <c r="N71" s="86">
        <v>17.7</v>
      </c>
    </row>
    <row r="72" spans="1:16" s="3" customFormat="1">
      <c r="B72" s="3" t="s">
        <v>451</v>
      </c>
      <c r="D72" s="16"/>
      <c r="E72" s="128" t="s">
        <v>30</v>
      </c>
      <c r="F72" s="128" t="s">
        <v>30</v>
      </c>
      <c r="G72" s="7">
        <v>245</v>
      </c>
      <c r="H72" s="86">
        <v>4.5999999999999996</v>
      </c>
      <c r="I72" s="7">
        <v>1425</v>
      </c>
      <c r="J72" s="86">
        <v>26.8</v>
      </c>
      <c r="K72" s="7">
        <v>2440</v>
      </c>
      <c r="L72" s="86">
        <v>46.2</v>
      </c>
      <c r="M72" s="7">
        <v>1637</v>
      </c>
      <c r="N72" s="86">
        <v>31.2</v>
      </c>
    </row>
    <row r="73" spans="1:16" s="3" customFormat="1" ht="7.5" customHeight="1">
      <c r="A73" s="10"/>
      <c r="B73" s="46"/>
      <c r="C73" s="46"/>
      <c r="D73" s="13"/>
      <c r="E73" s="43"/>
      <c r="F73" s="48"/>
      <c r="G73" s="43"/>
      <c r="H73" s="48"/>
      <c r="I73" s="43"/>
      <c r="J73" s="48"/>
      <c r="K73" s="49"/>
      <c r="L73" s="14"/>
      <c r="M73" s="20"/>
      <c r="N73" s="20"/>
    </row>
    <row r="74" spans="1:16" s="3" customFormat="1">
      <c r="A74" s="3" t="s">
        <v>430</v>
      </c>
      <c r="B74" s="40"/>
      <c r="C74" s="1"/>
      <c r="D74" s="1"/>
    </row>
    <row r="75" spans="1:16" s="3" customFormat="1">
      <c r="A75" s="3" t="s">
        <v>237</v>
      </c>
      <c r="B75" s="40" t="s">
        <v>160</v>
      </c>
      <c r="C75" s="1"/>
      <c r="D75" s="1"/>
      <c r="M75" s="50"/>
    </row>
    <row r="76" spans="1:16" s="3" customFormat="1">
      <c r="B76" s="40"/>
      <c r="C76" s="1"/>
      <c r="D76" s="1"/>
      <c r="M76" s="50"/>
    </row>
    <row r="77" spans="1:16" s="3" customFormat="1">
      <c r="A77" s="40"/>
      <c r="B77" s="1"/>
      <c r="C77" s="1"/>
    </row>
    <row r="78" spans="1:16" ht="17.25" customHeight="1">
      <c r="A78" s="52" t="s">
        <v>400</v>
      </c>
      <c r="E78" s="40"/>
      <c r="F78" s="40"/>
      <c r="O78" s="6"/>
      <c r="P78" s="90"/>
    </row>
    <row r="79" spans="1:16" ht="15.75" customHeight="1">
      <c r="A79" s="307" t="s">
        <v>2</v>
      </c>
      <c r="B79" s="307"/>
      <c r="C79" s="308"/>
      <c r="D79" s="303" t="s">
        <v>163</v>
      </c>
      <c r="E79" s="341" t="s">
        <v>279</v>
      </c>
      <c r="F79" s="341"/>
      <c r="G79" s="341" t="s">
        <v>280</v>
      </c>
      <c r="H79" s="341"/>
      <c r="I79" s="319" t="s">
        <v>255</v>
      </c>
      <c r="J79" s="302" t="s">
        <v>281</v>
      </c>
      <c r="K79" s="284"/>
      <c r="L79" s="316" t="s">
        <v>256</v>
      </c>
    </row>
    <row r="80" spans="1:16" ht="7.5" customHeight="1">
      <c r="A80" s="313"/>
      <c r="B80" s="313"/>
      <c r="C80" s="314"/>
      <c r="D80" s="329"/>
      <c r="E80" s="342" t="s">
        <v>257</v>
      </c>
      <c r="F80" s="340" t="s">
        <v>326</v>
      </c>
      <c r="G80" s="342" t="s">
        <v>258</v>
      </c>
      <c r="H80" s="340" t="s">
        <v>327</v>
      </c>
      <c r="I80" s="347"/>
      <c r="J80" s="303" t="s">
        <v>325</v>
      </c>
      <c r="K80" s="303" t="s">
        <v>162</v>
      </c>
      <c r="L80" s="347"/>
    </row>
    <row r="81" spans="1:16" ht="22.5" customHeight="1">
      <c r="A81" s="309"/>
      <c r="B81" s="309"/>
      <c r="C81" s="310"/>
      <c r="D81" s="330"/>
      <c r="E81" s="342"/>
      <c r="F81" s="340"/>
      <c r="G81" s="342"/>
      <c r="H81" s="340"/>
      <c r="I81" s="317"/>
      <c r="J81" s="330"/>
      <c r="K81" s="330"/>
      <c r="L81" s="317"/>
    </row>
    <row r="82" spans="1:16" s="90" customFormat="1">
      <c r="C82" s="174"/>
      <c r="D82" s="169" t="s">
        <v>31</v>
      </c>
      <c r="E82" s="169" t="s">
        <v>26</v>
      </c>
      <c r="F82" s="169" t="s">
        <v>123</v>
      </c>
      <c r="G82" s="169" t="s">
        <v>26</v>
      </c>
      <c r="H82" s="169" t="s">
        <v>123</v>
      </c>
      <c r="I82" s="169" t="s">
        <v>26</v>
      </c>
      <c r="J82" s="169" t="s">
        <v>31</v>
      </c>
      <c r="K82" s="169" t="s">
        <v>31</v>
      </c>
      <c r="L82" s="169" t="s">
        <v>259</v>
      </c>
    </row>
    <row r="83" spans="1:16" ht="16.5" customHeight="1">
      <c r="A83" s="1" t="s">
        <v>396</v>
      </c>
      <c r="B83" s="104" t="s">
        <v>397</v>
      </c>
      <c r="C83" s="9"/>
      <c r="D83" s="7">
        <v>2164</v>
      </c>
      <c r="E83" s="7">
        <v>3851</v>
      </c>
      <c r="F83" s="7">
        <v>6859</v>
      </c>
      <c r="G83" s="7">
        <v>9912</v>
      </c>
      <c r="H83" s="7">
        <v>20140</v>
      </c>
      <c r="I83" s="7">
        <v>3381</v>
      </c>
      <c r="J83" s="7">
        <v>161</v>
      </c>
      <c r="K83" s="7">
        <v>901</v>
      </c>
      <c r="L83" s="7">
        <v>162</v>
      </c>
    </row>
    <row r="84" spans="1:16" ht="16.5" customHeight="1">
      <c r="B84" s="104">
        <v>2</v>
      </c>
      <c r="C84" s="9"/>
      <c r="D84" s="7">
        <v>1825</v>
      </c>
      <c r="E84" s="7">
        <v>2862</v>
      </c>
      <c r="F84" s="7">
        <v>4943</v>
      </c>
      <c r="G84" s="7">
        <v>7309</v>
      </c>
      <c r="H84" s="7">
        <v>14570</v>
      </c>
      <c r="I84" s="7">
        <v>2143</v>
      </c>
      <c r="J84" s="7">
        <v>71</v>
      </c>
      <c r="K84" s="7">
        <v>620</v>
      </c>
      <c r="L84" s="7">
        <v>90</v>
      </c>
    </row>
    <row r="85" spans="1:16" s="7" customFormat="1" ht="16.5" customHeight="1">
      <c r="B85" s="103">
        <v>3</v>
      </c>
      <c r="C85" s="42"/>
      <c r="D85" s="7">
        <v>2202</v>
      </c>
      <c r="E85" s="7">
        <v>3767</v>
      </c>
      <c r="F85" s="7">
        <v>6666</v>
      </c>
      <c r="G85" s="7">
        <v>10418</v>
      </c>
      <c r="H85" s="7">
        <v>21215</v>
      </c>
      <c r="I85" s="7">
        <v>3043</v>
      </c>
      <c r="J85" s="7">
        <v>150</v>
      </c>
      <c r="K85" s="7">
        <v>874</v>
      </c>
      <c r="L85" s="7">
        <v>160</v>
      </c>
    </row>
    <row r="86" spans="1:16" s="7" customFormat="1" ht="16.5" customHeight="1">
      <c r="B86" s="103">
        <v>4</v>
      </c>
      <c r="C86" s="42"/>
      <c r="D86" s="7">
        <v>2253</v>
      </c>
      <c r="E86" s="7">
        <v>3720</v>
      </c>
      <c r="F86" s="7">
        <v>6507</v>
      </c>
      <c r="G86" s="7">
        <v>10658</v>
      </c>
      <c r="H86" s="7">
        <v>21512</v>
      </c>
      <c r="I86" s="7">
        <v>2814</v>
      </c>
      <c r="J86" s="7">
        <v>147</v>
      </c>
      <c r="K86" s="7">
        <v>863</v>
      </c>
      <c r="L86" s="7">
        <v>160</v>
      </c>
    </row>
    <row r="87" spans="1:16" s="144" customFormat="1" ht="16.5" customHeight="1">
      <c r="A87" s="7"/>
      <c r="B87" s="103">
        <v>5</v>
      </c>
      <c r="C87" s="42"/>
      <c r="D87" s="7">
        <v>2352</v>
      </c>
      <c r="E87" s="7">
        <v>3675</v>
      </c>
      <c r="F87" s="7">
        <v>6344</v>
      </c>
      <c r="G87" s="7">
        <v>10913</v>
      </c>
      <c r="H87" s="7">
        <v>22057</v>
      </c>
      <c r="I87" s="7">
        <v>2692</v>
      </c>
      <c r="J87" s="7">
        <v>143</v>
      </c>
      <c r="K87" s="7">
        <v>856</v>
      </c>
      <c r="L87" s="7">
        <v>161</v>
      </c>
      <c r="M87" s="7"/>
    </row>
    <row r="88" spans="1:16" ht="7.5" customHeight="1">
      <c r="A88" s="10"/>
      <c r="B88" s="46"/>
      <c r="C88" s="13"/>
      <c r="D88" s="116"/>
      <c r="E88" s="116"/>
      <c r="F88" s="116"/>
      <c r="G88" s="116"/>
      <c r="H88" s="116"/>
      <c r="I88" s="116"/>
      <c r="J88" s="116"/>
      <c r="K88" s="116"/>
      <c r="L88" s="116"/>
    </row>
    <row r="89" spans="1:16" ht="11.25" customHeight="1">
      <c r="A89" s="1" t="s">
        <v>406</v>
      </c>
      <c r="C89" s="40"/>
    </row>
    <row r="90" spans="1:16" ht="15.75" customHeight="1">
      <c r="B90" s="40"/>
    </row>
    <row r="91" spans="1:16" ht="14.25">
      <c r="A91" s="126" t="s">
        <v>337</v>
      </c>
      <c r="B91" s="3"/>
      <c r="C91" s="3"/>
      <c r="D91" s="3"/>
      <c r="E91" s="3"/>
      <c r="F91" s="24"/>
      <c r="G91" s="3"/>
      <c r="H91" s="3"/>
      <c r="I91" s="24"/>
      <c r="J91" s="3"/>
      <c r="K91" s="3"/>
      <c r="L91" s="3"/>
      <c r="M91" s="3"/>
      <c r="N91" s="3"/>
    </row>
    <row r="92" spans="1:16" ht="12" customHeight="1">
      <c r="A92" s="320" t="s">
        <v>2</v>
      </c>
      <c r="B92" s="320"/>
      <c r="C92" s="321"/>
      <c r="D92" s="339" t="s">
        <v>110</v>
      </c>
      <c r="E92" s="331" t="s">
        <v>309</v>
      </c>
      <c r="F92" s="115"/>
      <c r="G92" s="115"/>
      <c r="H92" s="114"/>
      <c r="I92" s="331" t="s">
        <v>251</v>
      </c>
      <c r="J92" s="115"/>
      <c r="K92" s="115"/>
      <c r="L92" s="115"/>
      <c r="M92" s="122"/>
      <c r="N92" s="331" t="s">
        <v>245</v>
      </c>
      <c r="O92" s="3"/>
      <c r="P92" s="3"/>
    </row>
    <row r="93" spans="1:16" ht="15" customHeight="1">
      <c r="A93" s="335"/>
      <c r="B93" s="335"/>
      <c r="C93" s="336"/>
      <c r="D93" s="350"/>
      <c r="E93" s="332"/>
      <c r="F93" s="354" t="s">
        <v>246</v>
      </c>
      <c r="G93" s="355"/>
      <c r="H93" s="337" t="s">
        <v>308</v>
      </c>
      <c r="I93" s="332"/>
      <c r="J93" s="348" t="s">
        <v>248</v>
      </c>
      <c r="K93" s="339" t="s">
        <v>166</v>
      </c>
      <c r="L93" s="343" t="s">
        <v>249</v>
      </c>
      <c r="M93" s="345" t="s">
        <v>247</v>
      </c>
      <c r="N93" s="332"/>
      <c r="O93" s="3"/>
      <c r="P93" s="3"/>
    </row>
    <row r="94" spans="1:16" ht="22.5" customHeight="1">
      <c r="A94" s="322"/>
      <c r="B94" s="322"/>
      <c r="C94" s="323"/>
      <c r="D94" s="334"/>
      <c r="E94" s="334"/>
      <c r="F94" s="26" t="s">
        <v>306</v>
      </c>
      <c r="G94" s="112" t="s">
        <v>307</v>
      </c>
      <c r="H94" s="338"/>
      <c r="I94" s="333"/>
      <c r="J94" s="349"/>
      <c r="K94" s="334"/>
      <c r="L94" s="344"/>
      <c r="M94" s="346"/>
      <c r="N94" s="333"/>
      <c r="O94" s="3"/>
      <c r="P94" s="3"/>
    </row>
    <row r="95" spans="1:16" s="90" customFormat="1">
      <c r="A95" s="170"/>
      <c r="B95" s="170"/>
      <c r="C95" s="171"/>
      <c r="D95" s="169" t="s">
        <v>168</v>
      </c>
      <c r="E95" s="169" t="s">
        <v>282</v>
      </c>
      <c r="F95" s="169" t="s">
        <v>282</v>
      </c>
      <c r="G95" s="169" t="s">
        <v>305</v>
      </c>
      <c r="H95" s="169" t="s">
        <v>282</v>
      </c>
      <c r="I95" s="169" t="s">
        <v>282</v>
      </c>
      <c r="J95" s="169" t="s">
        <v>282</v>
      </c>
      <c r="K95" s="169" t="s">
        <v>282</v>
      </c>
      <c r="L95" s="169" t="s">
        <v>282</v>
      </c>
      <c r="M95" s="169" t="s">
        <v>305</v>
      </c>
      <c r="N95" s="169" t="s">
        <v>283</v>
      </c>
    </row>
    <row r="96" spans="1:16" ht="16.5" customHeight="1">
      <c r="A96" s="1" t="s">
        <v>445</v>
      </c>
      <c r="B96" s="104">
        <v>29</v>
      </c>
      <c r="C96" s="9" t="s">
        <v>450</v>
      </c>
      <c r="D96" s="7">
        <v>5586455</v>
      </c>
      <c r="E96" s="7">
        <v>1911647</v>
      </c>
      <c r="F96" s="7">
        <v>1607466</v>
      </c>
      <c r="G96" s="7">
        <v>157299</v>
      </c>
      <c r="H96" s="7">
        <v>146882</v>
      </c>
      <c r="I96" s="7">
        <v>1754615</v>
      </c>
      <c r="J96" s="7">
        <v>1494835</v>
      </c>
      <c r="K96" s="7">
        <v>49887</v>
      </c>
      <c r="L96" s="7">
        <v>209893</v>
      </c>
      <c r="M96" s="7">
        <v>124280</v>
      </c>
      <c r="N96" s="61">
        <v>16.87</v>
      </c>
    </row>
    <row r="97" spans="1:17" ht="16.5" customHeight="1">
      <c r="B97" s="104">
        <v>30</v>
      </c>
      <c r="C97" s="9"/>
      <c r="D97" s="7">
        <v>5566422</v>
      </c>
      <c r="E97" s="7">
        <v>1904386</v>
      </c>
      <c r="F97" s="7">
        <v>1598621</v>
      </c>
      <c r="G97" s="7">
        <v>165883</v>
      </c>
      <c r="H97" s="7">
        <v>139882</v>
      </c>
      <c r="I97" s="7">
        <v>1742679</v>
      </c>
      <c r="J97" s="7">
        <v>1481593</v>
      </c>
      <c r="K97" s="7">
        <v>49704</v>
      </c>
      <c r="L97" s="7">
        <v>211382</v>
      </c>
      <c r="M97" s="7">
        <v>126297</v>
      </c>
      <c r="N97" s="61">
        <v>16.68</v>
      </c>
      <c r="Q97" s="1" t="s">
        <v>393</v>
      </c>
    </row>
    <row r="98" spans="1:17" ht="16.5" customHeight="1">
      <c r="A98" s="1" t="s">
        <v>396</v>
      </c>
      <c r="B98" s="104" t="s">
        <v>425</v>
      </c>
      <c r="C98" s="9"/>
      <c r="D98" s="7">
        <v>5546977</v>
      </c>
      <c r="E98" s="7">
        <v>1879230</v>
      </c>
      <c r="F98" s="7">
        <v>1599158</v>
      </c>
      <c r="G98" s="7">
        <v>165791</v>
      </c>
      <c r="H98" s="7">
        <v>114281</v>
      </c>
      <c r="I98" s="7">
        <v>1765070</v>
      </c>
      <c r="J98" s="7">
        <v>1489642</v>
      </c>
      <c r="K98" s="7">
        <v>52356</v>
      </c>
      <c r="L98" s="7">
        <v>223072</v>
      </c>
      <c r="M98" s="7">
        <v>127627</v>
      </c>
      <c r="N98" s="61">
        <v>15.7</v>
      </c>
      <c r="P98" s="60"/>
      <c r="Q98" s="1" t="s">
        <v>394</v>
      </c>
    </row>
    <row r="99" spans="1:17" ht="16.5" customHeight="1">
      <c r="B99" s="104">
        <v>2</v>
      </c>
      <c r="C99" s="9"/>
      <c r="D99" s="7">
        <v>5519589</v>
      </c>
      <c r="E99" s="7">
        <v>1814640</v>
      </c>
      <c r="F99" s="7">
        <v>1551123</v>
      </c>
      <c r="G99" s="7">
        <v>164563</v>
      </c>
      <c r="H99" s="7">
        <v>98954</v>
      </c>
      <c r="I99" s="7">
        <v>1716042</v>
      </c>
      <c r="J99" s="7">
        <v>1430488</v>
      </c>
      <c r="K99" s="7">
        <v>53066</v>
      </c>
      <c r="L99" s="7">
        <v>232488</v>
      </c>
      <c r="M99" s="7">
        <v>129301</v>
      </c>
      <c r="N99" s="61">
        <v>15.5</v>
      </c>
      <c r="P99" s="60"/>
    </row>
    <row r="100" spans="1:17" s="135" customFormat="1" ht="16.5" customHeight="1">
      <c r="A100" s="1"/>
      <c r="B100" s="104">
        <v>3</v>
      </c>
      <c r="C100" s="9"/>
      <c r="D100" s="7">
        <v>5490786</v>
      </c>
      <c r="E100" s="7">
        <v>1793989</v>
      </c>
      <c r="F100" s="7">
        <v>1533871</v>
      </c>
      <c r="G100" s="7">
        <v>164064</v>
      </c>
      <c r="H100" s="7">
        <v>96054</v>
      </c>
      <c r="I100" s="7">
        <v>1697841</v>
      </c>
      <c r="J100" s="7">
        <v>1422841</v>
      </c>
      <c r="K100" s="7">
        <v>54077</v>
      </c>
      <c r="L100" s="7">
        <v>200679</v>
      </c>
      <c r="M100" s="7">
        <v>126544</v>
      </c>
      <c r="N100" s="61">
        <v>15.4</v>
      </c>
      <c r="P100" s="136"/>
    </row>
    <row r="101" spans="1:17" ht="7.5" customHeight="1">
      <c r="A101" s="10"/>
      <c r="B101" s="10"/>
      <c r="C101" s="13"/>
      <c r="D101" s="116"/>
      <c r="E101" s="116"/>
      <c r="F101" s="116"/>
      <c r="G101" s="116"/>
      <c r="H101" s="116"/>
      <c r="I101" s="116"/>
      <c r="J101" s="116"/>
      <c r="K101" s="116"/>
      <c r="L101" s="116"/>
      <c r="N101" s="116"/>
    </row>
    <row r="102" spans="1:17" ht="12.75" customHeight="1">
      <c r="A102" s="51" t="s">
        <v>238</v>
      </c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1:17" ht="15.75" customHeight="1">
      <c r="A103" s="1" t="s">
        <v>237</v>
      </c>
      <c r="B103" s="1" t="s">
        <v>415</v>
      </c>
      <c r="L103" s="7"/>
    </row>
    <row r="104" spans="1:17" ht="15.75" customHeight="1">
      <c r="B104" s="1" t="s">
        <v>414</v>
      </c>
    </row>
    <row r="105" spans="1:17" ht="15.75" customHeight="1"/>
    <row r="106" spans="1:17" ht="14.25">
      <c r="A106" s="126" t="s">
        <v>338</v>
      </c>
      <c r="B106" s="3"/>
      <c r="C106" s="3"/>
      <c r="D106" s="3"/>
      <c r="E106" s="3"/>
      <c r="F106" s="24"/>
      <c r="G106" s="3"/>
      <c r="H106" s="3"/>
      <c r="I106" s="24"/>
      <c r="J106" s="3"/>
      <c r="K106" s="3"/>
      <c r="L106" s="3"/>
      <c r="M106" s="3"/>
      <c r="N106" s="3"/>
    </row>
    <row r="107" spans="1:17" ht="12" customHeight="1">
      <c r="A107" s="320" t="s">
        <v>2</v>
      </c>
      <c r="B107" s="320"/>
      <c r="C107" s="320"/>
      <c r="D107" s="339" t="s">
        <v>110</v>
      </c>
      <c r="E107" s="331" t="s">
        <v>167</v>
      </c>
      <c r="F107" s="115"/>
      <c r="G107" s="115"/>
      <c r="H107" s="331" t="s">
        <v>169</v>
      </c>
      <c r="I107" s="115"/>
      <c r="J107" s="115"/>
      <c r="K107" s="339" t="s">
        <v>310</v>
      </c>
      <c r="L107" s="331" t="s">
        <v>311</v>
      </c>
      <c r="M107" s="115"/>
      <c r="N107" s="115"/>
    </row>
    <row r="108" spans="1:17" ht="22.5">
      <c r="A108" s="322"/>
      <c r="B108" s="322"/>
      <c r="C108" s="322"/>
      <c r="D108" s="334"/>
      <c r="E108" s="334"/>
      <c r="F108" s="26" t="s">
        <v>164</v>
      </c>
      <c r="G108" s="113" t="s">
        <v>165</v>
      </c>
      <c r="H108" s="334"/>
      <c r="I108" s="26" t="s">
        <v>250</v>
      </c>
      <c r="J108" s="113" t="s">
        <v>162</v>
      </c>
      <c r="K108" s="334"/>
      <c r="L108" s="334"/>
      <c r="M108" s="26" t="s">
        <v>312</v>
      </c>
      <c r="N108" s="113" t="s">
        <v>162</v>
      </c>
    </row>
    <row r="109" spans="1:17" s="90" customFormat="1">
      <c r="A109" s="170"/>
      <c r="B109" s="170"/>
      <c r="C109" s="171"/>
      <c r="D109" s="169" t="s">
        <v>168</v>
      </c>
      <c r="E109" s="169" t="s">
        <v>168</v>
      </c>
      <c r="F109" s="169" t="s">
        <v>168</v>
      </c>
      <c r="G109" s="169" t="s">
        <v>168</v>
      </c>
      <c r="H109" s="169" t="s">
        <v>168</v>
      </c>
      <c r="I109" s="169" t="s">
        <v>168</v>
      </c>
      <c r="J109" s="169" t="s">
        <v>168</v>
      </c>
      <c r="K109" s="169" t="s">
        <v>284</v>
      </c>
      <c r="L109" s="169" t="s">
        <v>284</v>
      </c>
      <c r="M109" s="169" t="s">
        <v>284</v>
      </c>
      <c r="N109" s="169" t="s">
        <v>284</v>
      </c>
    </row>
    <row r="110" spans="1:17" ht="16.5" customHeight="1">
      <c r="A110" s="1" t="s">
        <v>445</v>
      </c>
      <c r="B110" s="103">
        <v>29</v>
      </c>
      <c r="C110" s="9" t="s">
        <v>450</v>
      </c>
      <c r="D110" s="7">
        <v>5586455</v>
      </c>
      <c r="E110" s="7">
        <v>98665</v>
      </c>
      <c r="F110" s="7">
        <v>97621</v>
      </c>
      <c r="G110" s="7">
        <v>1044</v>
      </c>
      <c r="H110" s="7">
        <v>5487790</v>
      </c>
      <c r="I110" s="7">
        <v>5109886</v>
      </c>
      <c r="J110" s="7">
        <v>377904</v>
      </c>
      <c r="K110" s="7">
        <v>305546</v>
      </c>
      <c r="L110" s="7">
        <v>306324</v>
      </c>
      <c r="M110" s="7">
        <v>219760</v>
      </c>
      <c r="N110" s="7">
        <v>86564</v>
      </c>
    </row>
    <row r="111" spans="1:17" ht="16.5" customHeight="1">
      <c r="A111" s="7"/>
      <c r="B111" s="104">
        <v>30</v>
      </c>
      <c r="C111" s="42"/>
      <c r="D111" s="7">
        <v>5566422</v>
      </c>
      <c r="E111" s="7">
        <v>92437</v>
      </c>
      <c r="F111" s="7">
        <v>91508</v>
      </c>
      <c r="G111" s="7">
        <v>929</v>
      </c>
      <c r="H111" s="7">
        <v>5473985</v>
      </c>
      <c r="I111" s="7">
        <v>5117982</v>
      </c>
      <c r="J111" s="7">
        <v>356003</v>
      </c>
      <c r="K111" s="7">
        <v>296961</v>
      </c>
      <c r="L111" s="7">
        <v>297607</v>
      </c>
      <c r="M111" s="7">
        <v>228217</v>
      </c>
      <c r="N111" s="7">
        <v>69390</v>
      </c>
    </row>
    <row r="112" spans="1:17" ht="16.5" customHeight="1">
      <c r="A112" s="1" t="s">
        <v>396</v>
      </c>
      <c r="B112" s="104" t="s">
        <v>425</v>
      </c>
      <c r="C112" s="42"/>
      <c r="D112" s="7">
        <v>5546977</v>
      </c>
      <c r="E112" s="7">
        <v>85076</v>
      </c>
      <c r="F112" s="7">
        <v>84153</v>
      </c>
      <c r="G112" s="7">
        <v>923</v>
      </c>
      <c r="H112" s="7">
        <v>5461901</v>
      </c>
      <c r="I112" s="7">
        <v>5110640</v>
      </c>
      <c r="J112" s="7">
        <v>351261</v>
      </c>
      <c r="K112" s="7">
        <v>291440</v>
      </c>
      <c r="L112" s="7">
        <v>292052</v>
      </c>
      <c r="M112" s="7">
        <v>223510</v>
      </c>
      <c r="N112" s="7">
        <v>68542</v>
      </c>
    </row>
    <row r="113" spans="1:16" ht="16.5" customHeight="1">
      <c r="B113" s="104">
        <v>2</v>
      </c>
      <c r="C113" s="42"/>
      <c r="D113" s="7">
        <v>5519589</v>
      </c>
      <c r="E113" s="7">
        <v>82081</v>
      </c>
      <c r="F113" s="7">
        <v>81272</v>
      </c>
      <c r="G113" s="7">
        <v>809</v>
      </c>
      <c r="H113" s="7">
        <v>5437508</v>
      </c>
      <c r="I113" s="7">
        <v>5094936</v>
      </c>
      <c r="J113" s="7">
        <v>342572</v>
      </c>
      <c r="K113" s="7">
        <v>289114</v>
      </c>
      <c r="L113" s="7">
        <v>289643</v>
      </c>
      <c r="M113" s="7">
        <v>206091</v>
      </c>
      <c r="N113" s="7">
        <v>83552</v>
      </c>
    </row>
    <row r="114" spans="1:16" s="135" customFormat="1" ht="16.5" customHeight="1">
      <c r="A114" s="1"/>
      <c r="B114" s="104">
        <v>3</v>
      </c>
      <c r="C114" s="42"/>
      <c r="D114" s="7">
        <v>5490786</v>
      </c>
      <c r="E114" s="7">
        <v>79681</v>
      </c>
      <c r="F114" s="7">
        <v>79530</v>
      </c>
      <c r="G114" s="7">
        <v>151</v>
      </c>
      <c r="H114" s="7">
        <v>5411105</v>
      </c>
      <c r="I114" s="7">
        <v>5073372</v>
      </c>
      <c r="J114" s="7">
        <v>337733</v>
      </c>
      <c r="K114" s="7">
        <v>285556</v>
      </c>
      <c r="L114" s="7">
        <v>285642</v>
      </c>
      <c r="M114" s="7">
        <v>200481</v>
      </c>
      <c r="N114" s="7">
        <v>85161</v>
      </c>
    </row>
    <row r="115" spans="1:16" ht="7.5" customHeight="1">
      <c r="A115" s="10"/>
      <c r="B115" s="46"/>
      <c r="C115" s="13"/>
      <c r="D115" s="116"/>
      <c r="E115" s="43"/>
      <c r="F115" s="43"/>
      <c r="G115" s="43"/>
      <c r="H115" s="43"/>
      <c r="I115" s="116"/>
      <c r="J115" s="116"/>
      <c r="K115" s="116"/>
      <c r="L115" s="43"/>
      <c r="M115" s="43"/>
      <c r="N115" s="43"/>
    </row>
    <row r="116" spans="1:16" ht="12.75" customHeight="1">
      <c r="A116" s="51" t="s">
        <v>238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6" ht="15.75" customHeight="1">
      <c r="A117" s="40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6" ht="14.25">
      <c r="A118" s="126" t="s">
        <v>339</v>
      </c>
      <c r="B118" s="3"/>
      <c r="C118" s="3"/>
      <c r="D118" s="3"/>
      <c r="E118" s="3"/>
      <c r="F118" s="24"/>
      <c r="G118" s="3"/>
      <c r="H118" s="3"/>
      <c r="I118" s="24"/>
      <c r="J118" s="3"/>
      <c r="K118" s="3"/>
      <c r="L118" s="3"/>
      <c r="M118" s="3"/>
      <c r="N118" s="3"/>
      <c r="O118" s="6"/>
      <c r="P118" s="90"/>
    </row>
    <row r="119" spans="1:16" ht="18" customHeight="1">
      <c r="A119" s="320" t="s">
        <v>126</v>
      </c>
      <c r="B119" s="320"/>
      <c r="C119" s="321"/>
      <c r="D119" s="324" t="s">
        <v>36</v>
      </c>
      <c r="E119" s="326" t="s">
        <v>37</v>
      </c>
      <c r="F119" s="327"/>
      <c r="G119" s="327"/>
      <c r="H119" s="327"/>
      <c r="I119" s="327"/>
      <c r="J119" s="327"/>
      <c r="K119" s="328"/>
      <c r="L119" s="326" t="s">
        <v>213</v>
      </c>
      <c r="M119" s="327"/>
      <c r="N119" s="3"/>
    </row>
    <row r="120" spans="1:16" ht="22.5">
      <c r="A120" s="322"/>
      <c r="B120" s="322"/>
      <c r="C120" s="323"/>
      <c r="D120" s="325"/>
      <c r="E120" s="101" t="s">
        <v>285</v>
      </c>
      <c r="F120" s="101" t="s">
        <v>39</v>
      </c>
      <c r="G120" s="101" t="s">
        <v>40</v>
      </c>
      <c r="H120" s="101" t="s">
        <v>41</v>
      </c>
      <c r="I120" s="101" t="s">
        <v>42</v>
      </c>
      <c r="J120" s="101" t="s">
        <v>43</v>
      </c>
      <c r="K120" s="101" t="s">
        <v>44</v>
      </c>
      <c r="L120" s="26" t="s">
        <v>214</v>
      </c>
      <c r="M120" s="111" t="s">
        <v>162</v>
      </c>
      <c r="N120" s="3"/>
    </row>
    <row r="121" spans="1:16" s="90" customFormat="1">
      <c r="A121" s="170"/>
      <c r="B121" s="170"/>
      <c r="C121" s="171"/>
      <c r="D121" s="169" t="s">
        <v>8</v>
      </c>
      <c r="E121" s="169" t="s">
        <v>8</v>
      </c>
      <c r="F121" s="169" t="s">
        <v>8</v>
      </c>
      <c r="G121" s="169" t="s">
        <v>8</v>
      </c>
      <c r="H121" s="169" t="s">
        <v>8</v>
      </c>
      <c r="I121" s="169" t="s">
        <v>8</v>
      </c>
      <c r="J121" s="169" t="s">
        <v>8</v>
      </c>
      <c r="K121" s="169" t="s">
        <v>8</v>
      </c>
      <c r="L121" s="169" t="s">
        <v>8</v>
      </c>
      <c r="M121" s="169" t="s">
        <v>8</v>
      </c>
      <c r="N121" s="170"/>
    </row>
    <row r="122" spans="1:16" ht="16.5" customHeight="1">
      <c r="A122" s="1" t="s">
        <v>396</v>
      </c>
      <c r="B122" s="104" t="s">
        <v>397</v>
      </c>
      <c r="C122" s="9" t="s">
        <v>372</v>
      </c>
      <c r="D122" s="7">
        <v>2206</v>
      </c>
      <c r="E122" s="1">
        <v>469</v>
      </c>
      <c r="F122" s="1">
        <v>207</v>
      </c>
      <c r="G122" s="1">
        <v>2</v>
      </c>
      <c r="H122" s="1">
        <v>600</v>
      </c>
      <c r="I122" s="1">
        <v>70</v>
      </c>
      <c r="J122" s="55" t="s">
        <v>112</v>
      </c>
      <c r="K122" s="1">
        <v>382</v>
      </c>
      <c r="L122" s="1">
        <v>185</v>
      </c>
      <c r="M122" s="1">
        <v>291</v>
      </c>
      <c r="N122" s="5"/>
    </row>
    <row r="123" spans="1:16" ht="16.5" customHeight="1">
      <c r="B123" s="104">
        <v>2</v>
      </c>
      <c r="C123" s="9"/>
      <c r="D123" s="7">
        <v>2238</v>
      </c>
      <c r="E123" s="1">
        <v>386</v>
      </c>
      <c r="F123" s="1">
        <v>172</v>
      </c>
      <c r="G123" s="1">
        <v>2</v>
      </c>
      <c r="H123" s="1">
        <v>698</v>
      </c>
      <c r="I123" s="1">
        <v>59</v>
      </c>
      <c r="J123" s="55" t="s">
        <v>112</v>
      </c>
      <c r="K123" s="1">
        <v>390</v>
      </c>
      <c r="L123" s="1">
        <v>230</v>
      </c>
      <c r="M123" s="1">
        <v>301</v>
      </c>
      <c r="N123" s="5"/>
    </row>
    <row r="124" spans="1:16" ht="16.5" customHeight="1">
      <c r="B124" s="104">
        <v>3</v>
      </c>
      <c r="C124" s="9"/>
      <c r="D124" s="7">
        <v>2129</v>
      </c>
      <c r="E124" s="7">
        <v>374</v>
      </c>
      <c r="F124" s="7">
        <v>158</v>
      </c>
      <c r="G124" s="7">
        <v>3</v>
      </c>
      <c r="H124" s="7">
        <v>659</v>
      </c>
      <c r="I124" s="7">
        <v>82</v>
      </c>
      <c r="J124" s="56">
        <v>1</v>
      </c>
      <c r="K124" s="7">
        <v>374</v>
      </c>
      <c r="L124" s="7">
        <v>197</v>
      </c>
      <c r="M124" s="7">
        <v>281</v>
      </c>
      <c r="N124" s="5"/>
    </row>
    <row r="125" spans="1:16" ht="16.5" customHeight="1">
      <c r="B125" s="104">
        <v>4</v>
      </c>
      <c r="C125" s="9"/>
      <c r="D125" s="7">
        <v>2254</v>
      </c>
      <c r="E125" s="7">
        <v>347</v>
      </c>
      <c r="F125" s="7">
        <v>171</v>
      </c>
      <c r="G125" s="7">
        <v>5</v>
      </c>
      <c r="H125" s="7">
        <v>684</v>
      </c>
      <c r="I125" s="7">
        <v>64</v>
      </c>
      <c r="J125" s="55" t="s">
        <v>112</v>
      </c>
      <c r="K125" s="7">
        <v>471</v>
      </c>
      <c r="L125" s="7">
        <v>262</v>
      </c>
      <c r="M125" s="7">
        <v>223</v>
      </c>
      <c r="N125" s="5"/>
    </row>
    <row r="126" spans="1:16" s="141" customFormat="1" ht="16.5" customHeight="1">
      <c r="B126" s="104">
        <v>5</v>
      </c>
      <c r="C126" s="9"/>
      <c r="D126" s="7">
        <v>2360</v>
      </c>
      <c r="E126" s="7">
        <v>325</v>
      </c>
      <c r="F126" s="7">
        <v>203</v>
      </c>
      <c r="G126" s="7">
        <v>3</v>
      </c>
      <c r="H126" s="7">
        <v>712</v>
      </c>
      <c r="I126" s="7">
        <v>75</v>
      </c>
      <c r="J126" s="55" t="s">
        <v>382</v>
      </c>
      <c r="K126" s="7">
        <v>496</v>
      </c>
      <c r="L126" s="7">
        <v>252</v>
      </c>
      <c r="M126" s="7">
        <v>294</v>
      </c>
      <c r="N126" s="145"/>
    </row>
    <row r="127" spans="1:16" ht="7.5" customHeight="1">
      <c r="A127" s="10"/>
      <c r="B127" s="10"/>
      <c r="C127" s="13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</row>
    <row r="128" spans="1:16" ht="13.5" customHeight="1">
      <c r="A128" s="1" t="s">
        <v>239</v>
      </c>
    </row>
    <row r="129" ht="10.9" customHeight="1"/>
  </sheetData>
  <mergeCells count="61">
    <mergeCell ref="A43:C43"/>
    <mergeCell ref="A54:D55"/>
    <mergeCell ref="A30:C31"/>
    <mergeCell ref="E30:G30"/>
    <mergeCell ref="M30:N31"/>
    <mergeCell ref="D30:D31"/>
    <mergeCell ref="M38:N38"/>
    <mergeCell ref="H30:L30"/>
    <mergeCell ref="M54:N54"/>
    <mergeCell ref="E54:F54"/>
    <mergeCell ref="G54:H54"/>
    <mergeCell ref="I54:J54"/>
    <mergeCell ref="K54:L54"/>
    <mergeCell ref="N92:N94"/>
    <mergeCell ref="D92:D94"/>
    <mergeCell ref="B62:D62"/>
    <mergeCell ref="C70:D70"/>
    <mergeCell ref="F93:G93"/>
    <mergeCell ref="G80:G81"/>
    <mergeCell ref="F80:F81"/>
    <mergeCell ref="L119:M119"/>
    <mergeCell ref="E92:E94"/>
    <mergeCell ref="J80:J81"/>
    <mergeCell ref="E79:F79"/>
    <mergeCell ref="G79:H79"/>
    <mergeCell ref="E80:E81"/>
    <mergeCell ref="K107:K108"/>
    <mergeCell ref="H107:H108"/>
    <mergeCell ref="K93:K94"/>
    <mergeCell ref="L93:L94"/>
    <mergeCell ref="M93:M94"/>
    <mergeCell ref="I79:I81"/>
    <mergeCell ref="L79:L81"/>
    <mergeCell ref="L107:L108"/>
    <mergeCell ref="J79:K79"/>
    <mergeCell ref="J93:J94"/>
    <mergeCell ref="A119:C120"/>
    <mergeCell ref="D119:D120"/>
    <mergeCell ref="E119:K119"/>
    <mergeCell ref="A79:C81"/>
    <mergeCell ref="D79:D81"/>
    <mergeCell ref="A107:C108"/>
    <mergeCell ref="I92:I94"/>
    <mergeCell ref="E107:E108"/>
    <mergeCell ref="A92:C94"/>
    <mergeCell ref="H93:H94"/>
    <mergeCell ref="D107:D108"/>
    <mergeCell ref="H80:H81"/>
    <mergeCell ref="K80:K81"/>
    <mergeCell ref="A17:C17"/>
    <mergeCell ref="A4:C6"/>
    <mergeCell ref="H5:I5"/>
    <mergeCell ref="F5:G5"/>
    <mergeCell ref="E5:E6"/>
    <mergeCell ref="D4:I4"/>
    <mergeCell ref="D5:D6"/>
    <mergeCell ref="J4:M4"/>
    <mergeCell ref="M5:M6"/>
    <mergeCell ref="L5:L6"/>
    <mergeCell ref="K5:K6"/>
    <mergeCell ref="J5:J6"/>
  </mergeCells>
  <phoneticPr fontId="2"/>
  <printOptions gridLinesSet="0"/>
  <pageMargins left="0.59055118110236227" right="0.59055118110236227" top="0.78740157480314965" bottom="0.59055118110236227" header="0.39370078740157483" footer="0.19685039370078741"/>
  <pageSetup paperSize="9" scale="86" fitToHeight="0" orientation="portrait" r:id="rId1"/>
  <headerFooter alignWithMargins="0">
    <oddHeader>&amp;L&amp;"ＭＳ Ｐゴシック,太字"&amp;14&amp;A</oddHeader>
  </headerFooter>
  <rowBreaks count="1" manualBreakCount="1">
    <brk id="75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1"/>
  <sheetViews>
    <sheetView view="pageBreakPreview" zoomScale="120" zoomScaleNormal="130" zoomScaleSheetLayoutView="120" workbookViewId="0"/>
  </sheetViews>
  <sheetFormatPr defaultColWidth="9.140625" defaultRowHeight="11.25"/>
  <cols>
    <col min="1" max="1" width="4.140625" style="11" customWidth="1"/>
    <col min="2" max="2" width="2.7109375" style="11" customWidth="1"/>
    <col min="3" max="3" width="7.7109375" style="11" bestFit="1" customWidth="1"/>
    <col min="4" max="14" width="8.5703125" style="11" customWidth="1"/>
    <col min="15" max="16384" width="9.140625" style="11"/>
  </cols>
  <sheetData>
    <row r="1" spans="1:16" ht="14.25">
      <c r="A1" s="70" t="s">
        <v>378</v>
      </c>
      <c r="B1" s="41"/>
      <c r="C1" s="4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29"/>
    </row>
    <row r="2" spans="1:16" ht="11.25" customHeight="1">
      <c r="A2" s="368" t="s">
        <v>2</v>
      </c>
      <c r="B2" s="368"/>
      <c r="C2" s="369"/>
      <c r="D2" s="363" t="s">
        <v>45</v>
      </c>
      <c r="E2" s="364"/>
      <c r="F2" s="364"/>
      <c r="G2" s="364"/>
      <c r="H2" s="365"/>
      <c r="I2" s="363" t="s">
        <v>46</v>
      </c>
      <c r="J2" s="364"/>
      <c r="K2" s="364"/>
      <c r="L2" s="364"/>
      <c r="M2" s="364"/>
      <c r="N2" s="7"/>
    </row>
    <row r="3" spans="1:16" ht="11.25" customHeight="1">
      <c r="A3" s="370"/>
      <c r="B3" s="370"/>
      <c r="C3" s="371"/>
      <c r="D3" s="374" t="s">
        <v>47</v>
      </c>
      <c r="E3" s="374" t="s">
        <v>48</v>
      </c>
      <c r="F3" s="363" t="s">
        <v>49</v>
      </c>
      <c r="G3" s="365"/>
      <c r="H3" s="374" t="s">
        <v>127</v>
      </c>
      <c r="I3" s="374" t="s">
        <v>47</v>
      </c>
      <c r="J3" s="374" t="s">
        <v>50</v>
      </c>
      <c r="K3" s="363" t="s">
        <v>51</v>
      </c>
      <c r="L3" s="365"/>
      <c r="M3" s="366" t="s">
        <v>127</v>
      </c>
      <c r="N3" s="7"/>
    </row>
    <row r="4" spans="1:16" ht="22.5">
      <c r="A4" s="372"/>
      <c r="B4" s="372"/>
      <c r="C4" s="373"/>
      <c r="D4" s="375"/>
      <c r="E4" s="375"/>
      <c r="F4" s="64" t="s">
        <v>25</v>
      </c>
      <c r="G4" s="64" t="s">
        <v>361</v>
      </c>
      <c r="H4" s="375"/>
      <c r="I4" s="375"/>
      <c r="J4" s="375"/>
      <c r="K4" s="64" t="s">
        <v>25</v>
      </c>
      <c r="L4" s="64" t="s">
        <v>361</v>
      </c>
      <c r="M4" s="367"/>
      <c r="N4" s="7"/>
    </row>
    <row r="5" spans="1:16" s="179" customFormat="1">
      <c r="A5" s="176"/>
      <c r="B5" s="176"/>
      <c r="C5" s="177"/>
      <c r="D5" s="178" t="s">
        <v>52</v>
      </c>
      <c r="E5" s="178" t="s">
        <v>0</v>
      </c>
      <c r="F5" s="178" t="s">
        <v>0</v>
      </c>
      <c r="G5" s="178" t="s">
        <v>0</v>
      </c>
      <c r="H5" s="178" t="s">
        <v>0</v>
      </c>
      <c r="I5" s="178" t="s">
        <v>52</v>
      </c>
      <c r="J5" s="178" t="s">
        <v>0</v>
      </c>
      <c r="K5" s="178" t="s">
        <v>0</v>
      </c>
      <c r="L5" s="178" t="s">
        <v>0</v>
      </c>
      <c r="M5" s="178" t="s">
        <v>0</v>
      </c>
      <c r="N5" s="176"/>
    </row>
    <row r="6" spans="1:16" ht="14.25" customHeight="1">
      <c r="A6" s="7" t="s">
        <v>386</v>
      </c>
      <c r="B6" s="76">
        <v>2</v>
      </c>
      <c r="C6" s="42" t="s">
        <v>375</v>
      </c>
      <c r="D6" s="11">
        <v>754</v>
      </c>
      <c r="E6" s="11">
        <v>282758</v>
      </c>
      <c r="F6" s="12">
        <v>4604</v>
      </c>
      <c r="G6" s="12">
        <v>2847</v>
      </c>
      <c r="H6" s="11">
        <v>18485</v>
      </c>
      <c r="I6" s="11">
        <v>383</v>
      </c>
      <c r="J6" s="11">
        <v>142012</v>
      </c>
      <c r="K6" s="12">
        <v>8651</v>
      </c>
      <c r="L6" s="12">
        <v>6700</v>
      </c>
      <c r="M6" s="11">
        <v>10316</v>
      </c>
      <c r="N6" s="7"/>
    </row>
    <row r="7" spans="1:16" ht="14.25" customHeight="1">
      <c r="B7" s="76">
        <v>3</v>
      </c>
      <c r="C7" s="42"/>
      <c r="D7" s="11">
        <v>747</v>
      </c>
      <c r="E7" s="11">
        <v>278500</v>
      </c>
      <c r="F7" s="12">
        <v>7782</v>
      </c>
      <c r="G7" s="12">
        <v>3660</v>
      </c>
      <c r="H7" s="11">
        <v>18364</v>
      </c>
      <c r="I7" s="11">
        <v>380</v>
      </c>
      <c r="J7" s="11">
        <v>143075</v>
      </c>
      <c r="K7" s="12">
        <v>11197</v>
      </c>
      <c r="L7" s="12">
        <v>8040</v>
      </c>
      <c r="M7" s="11">
        <v>10406</v>
      </c>
      <c r="N7" s="7"/>
    </row>
    <row r="8" spans="1:16" ht="14.25" customHeight="1">
      <c r="B8" s="76">
        <v>4</v>
      </c>
      <c r="C8" s="42"/>
      <c r="D8" s="11">
        <v>742</v>
      </c>
      <c r="E8" s="11">
        <v>275186</v>
      </c>
      <c r="F8" s="12">
        <v>9682</v>
      </c>
      <c r="G8" s="12">
        <v>4961</v>
      </c>
      <c r="H8" s="11">
        <v>18336</v>
      </c>
      <c r="I8" s="11">
        <v>376</v>
      </c>
      <c r="J8" s="11">
        <v>141997</v>
      </c>
      <c r="K8" s="12">
        <v>13480</v>
      </c>
      <c r="L8" s="12">
        <v>9642</v>
      </c>
      <c r="M8" s="11">
        <v>10388</v>
      </c>
      <c r="N8" s="7"/>
    </row>
    <row r="9" spans="1:16" ht="14.25" customHeight="1">
      <c r="B9" s="76">
        <v>5</v>
      </c>
      <c r="C9" s="42"/>
      <c r="D9" s="11">
        <v>737</v>
      </c>
      <c r="E9" s="11">
        <v>270738</v>
      </c>
      <c r="F9" s="12" t="s">
        <v>443</v>
      </c>
      <c r="G9" s="12" t="s">
        <v>444</v>
      </c>
      <c r="H9" s="11">
        <v>18407</v>
      </c>
      <c r="I9" s="11">
        <v>375</v>
      </c>
      <c r="J9" s="11">
        <v>140958</v>
      </c>
      <c r="K9" s="12" t="s">
        <v>443</v>
      </c>
      <c r="L9" s="12" t="s">
        <v>444</v>
      </c>
      <c r="M9" s="11">
        <v>10382</v>
      </c>
      <c r="N9" s="7"/>
      <c r="O9" s="12"/>
    </row>
    <row r="10" spans="1:16" s="139" customFormat="1" ht="14.25" customHeight="1">
      <c r="A10" s="11"/>
      <c r="B10" s="76">
        <v>6</v>
      </c>
      <c r="C10" s="42"/>
      <c r="D10" s="11">
        <v>731</v>
      </c>
      <c r="E10" s="11">
        <v>264806</v>
      </c>
      <c r="F10" s="12" t="s">
        <v>443</v>
      </c>
      <c r="G10" s="12" t="s">
        <v>444</v>
      </c>
      <c r="H10" s="11">
        <v>18564</v>
      </c>
      <c r="I10" s="11">
        <v>374</v>
      </c>
      <c r="J10" s="11">
        <v>139347</v>
      </c>
      <c r="K10" s="12" t="s">
        <v>443</v>
      </c>
      <c r="L10" s="12" t="s">
        <v>444</v>
      </c>
      <c r="M10" s="11">
        <v>10383</v>
      </c>
      <c r="N10" s="7"/>
      <c r="O10" s="140"/>
    </row>
    <row r="11" spans="1:16" ht="7.5" customHeight="1">
      <c r="A11" s="67"/>
      <c r="B11" s="67"/>
      <c r="C11" s="6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7"/>
    </row>
    <row r="12" spans="1:16" ht="12">
      <c r="A12" s="7"/>
      <c r="B12" s="7"/>
      <c r="C12" s="7"/>
      <c r="D12" s="7"/>
      <c r="E12" s="7"/>
      <c r="F12" s="7"/>
      <c r="G12" s="7"/>
      <c r="H12" s="7" t="s">
        <v>362</v>
      </c>
      <c r="I12" s="7"/>
      <c r="J12" s="7"/>
      <c r="K12" s="7"/>
      <c r="L12" s="7"/>
      <c r="M12" s="7"/>
      <c r="N12" s="7"/>
      <c r="P12" s="130"/>
    </row>
    <row r="13" spans="1:16" ht="15" customHeight="1">
      <c r="A13" s="368" t="s">
        <v>2</v>
      </c>
      <c r="B13" s="368"/>
      <c r="C13" s="369"/>
      <c r="D13" s="363" t="s">
        <v>363</v>
      </c>
      <c r="E13" s="364"/>
      <c r="F13" s="365"/>
      <c r="G13" s="363" t="s">
        <v>54</v>
      </c>
      <c r="H13" s="364"/>
      <c r="I13" s="365"/>
      <c r="J13" s="363" t="s">
        <v>53</v>
      </c>
      <c r="K13" s="364"/>
      <c r="L13" s="364"/>
      <c r="M13" s="7"/>
      <c r="N13" s="7"/>
    </row>
    <row r="14" spans="1:16" ht="22.5">
      <c r="A14" s="372"/>
      <c r="B14" s="372"/>
      <c r="C14" s="373"/>
      <c r="D14" s="117" t="s">
        <v>47</v>
      </c>
      <c r="E14" s="64" t="s">
        <v>50</v>
      </c>
      <c r="F14" s="64" t="s">
        <v>127</v>
      </c>
      <c r="G14" s="117" t="s">
        <v>47</v>
      </c>
      <c r="H14" s="64" t="s">
        <v>55</v>
      </c>
      <c r="I14" s="64" t="s">
        <v>127</v>
      </c>
      <c r="J14" s="64" t="s">
        <v>47</v>
      </c>
      <c r="K14" s="64" t="s">
        <v>55</v>
      </c>
      <c r="L14" s="117" t="s">
        <v>127</v>
      </c>
      <c r="M14" s="7"/>
      <c r="N14" s="7"/>
    </row>
    <row r="15" spans="1:16" s="179" customFormat="1">
      <c r="A15" s="176"/>
      <c r="B15" s="176"/>
      <c r="C15" s="180"/>
      <c r="D15" s="178" t="s">
        <v>52</v>
      </c>
      <c r="E15" s="178" t="s">
        <v>0</v>
      </c>
      <c r="F15" s="178" t="s">
        <v>0</v>
      </c>
      <c r="G15" s="178" t="s">
        <v>52</v>
      </c>
      <c r="H15" s="178" t="s">
        <v>0</v>
      </c>
      <c r="I15" s="178" t="s">
        <v>0</v>
      </c>
      <c r="J15" s="178" t="s">
        <v>52</v>
      </c>
      <c r="K15" s="178" t="s">
        <v>0</v>
      </c>
      <c r="L15" s="178" t="s">
        <v>0</v>
      </c>
      <c r="M15" s="176"/>
      <c r="N15" s="176"/>
    </row>
    <row r="16" spans="1:16" ht="14.25" customHeight="1">
      <c r="A16" s="7" t="s">
        <v>386</v>
      </c>
      <c r="B16" s="76">
        <v>2</v>
      </c>
      <c r="C16" s="42" t="s">
        <v>442</v>
      </c>
      <c r="D16" s="11">
        <v>205</v>
      </c>
      <c r="E16" s="11">
        <v>132810</v>
      </c>
      <c r="F16" s="11">
        <v>9930</v>
      </c>
      <c r="G16" s="11">
        <v>36</v>
      </c>
      <c r="H16" s="11">
        <v>126728</v>
      </c>
      <c r="I16" s="11">
        <v>6873</v>
      </c>
      <c r="J16" s="11">
        <v>17</v>
      </c>
      <c r="K16" s="11">
        <v>5914</v>
      </c>
      <c r="L16" s="11">
        <v>318</v>
      </c>
      <c r="M16" s="7"/>
      <c r="N16" s="7"/>
    </row>
    <row r="17" spans="1:15" ht="14.25" customHeight="1">
      <c r="B17" s="76">
        <v>3</v>
      </c>
      <c r="C17" s="42"/>
      <c r="D17" s="11">
        <v>205</v>
      </c>
      <c r="E17" s="11">
        <v>128298</v>
      </c>
      <c r="F17" s="11">
        <v>9744</v>
      </c>
      <c r="G17" s="11">
        <v>36</v>
      </c>
      <c r="H17" s="11">
        <v>125817</v>
      </c>
      <c r="I17" s="11">
        <v>6855</v>
      </c>
      <c r="J17" s="11">
        <v>15</v>
      </c>
      <c r="K17" s="11">
        <v>5496</v>
      </c>
      <c r="L17" s="11">
        <v>318</v>
      </c>
      <c r="M17" s="7"/>
      <c r="N17" s="7"/>
    </row>
    <row r="18" spans="1:15" ht="14.25" customHeight="1">
      <c r="B18" s="76">
        <v>4</v>
      </c>
      <c r="C18" s="42"/>
      <c r="D18" s="11">
        <v>205</v>
      </c>
      <c r="E18" s="11">
        <v>125676</v>
      </c>
      <c r="F18" s="11">
        <v>9649</v>
      </c>
      <c r="G18" s="11">
        <v>35</v>
      </c>
      <c r="H18" s="11">
        <v>125456</v>
      </c>
      <c r="I18" s="11">
        <v>6807</v>
      </c>
      <c r="J18" s="11">
        <v>15</v>
      </c>
      <c r="K18" s="11">
        <v>4820</v>
      </c>
      <c r="L18" s="11">
        <v>310</v>
      </c>
      <c r="M18" s="7"/>
      <c r="N18" s="7"/>
    </row>
    <row r="19" spans="1:15" ht="14.25" customHeight="1">
      <c r="B19" s="76">
        <v>5</v>
      </c>
      <c r="C19" s="42"/>
      <c r="D19" s="11">
        <v>205</v>
      </c>
      <c r="E19" s="11">
        <v>123589</v>
      </c>
      <c r="F19" s="11">
        <v>9605</v>
      </c>
      <c r="G19" s="11">
        <v>35</v>
      </c>
      <c r="H19" s="11">
        <v>124822</v>
      </c>
      <c r="I19" s="11">
        <v>6867</v>
      </c>
      <c r="J19" s="11">
        <v>15</v>
      </c>
      <c r="K19" s="11">
        <v>4329</v>
      </c>
      <c r="L19" s="11">
        <v>296</v>
      </c>
      <c r="M19" s="7"/>
      <c r="N19" s="7"/>
    </row>
    <row r="20" spans="1:15" s="139" customFormat="1" ht="14.25" customHeight="1">
      <c r="A20" s="11"/>
      <c r="B20" s="76">
        <v>6</v>
      </c>
      <c r="C20" s="42"/>
      <c r="D20" s="11">
        <v>205</v>
      </c>
      <c r="E20" s="11">
        <v>123458</v>
      </c>
      <c r="F20" s="11">
        <v>9691</v>
      </c>
      <c r="G20" s="11">
        <v>35</v>
      </c>
      <c r="H20" s="11">
        <v>124176</v>
      </c>
      <c r="I20" s="11">
        <v>6878</v>
      </c>
      <c r="J20" s="11">
        <v>15</v>
      </c>
      <c r="K20" s="11">
        <v>3739</v>
      </c>
      <c r="L20" s="11">
        <v>258</v>
      </c>
      <c r="M20" s="7"/>
      <c r="N20" s="7"/>
    </row>
    <row r="21" spans="1:15" ht="7.5" customHeight="1">
      <c r="A21" s="67"/>
      <c r="B21" s="67"/>
      <c r="C21" s="68"/>
      <c r="D21" s="49"/>
      <c r="E21" s="49"/>
      <c r="F21" s="49"/>
      <c r="G21" s="49"/>
      <c r="H21" s="49"/>
      <c r="I21" s="49"/>
      <c r="J21" s="49"/>
      <c r="K21" s="49"/>
      <c r="L21" s="49"/>
      <c r="M21" s="7"/>
      <c r="N21" s="7"/>
    </row>
    <row r="22" spans="1:15">
      <c r="A22" s="7" t="s">
        <v>355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5">
      <c r="A23" s="7" t="s">
        <v>364</v>
      </c>
      <c r="B23" s="7" t="s">
        <v>365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5" ht="11.45" customHeight="1">
      <c r="A24" s="7"/>
      <c r="B24" s="7" t="s">
        <v>181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5">
      <c r="B25" s="7" t="s">
        <v>356</v>
      </c>
      <c r="C25" s="7"/>
      <c r="D25" s="7"/>
      <c r="E25" s="7"/>
      <c r="F25" s="7"/>
      <c r="G25" s="7"/>
      <c r="H25" s="7"/>
      <c r="I25" s="7"/>
      <c r="J25" s="7"/>
      <c r="K25" s="7"/>
    </row>
    <row r="26" spans="1:15" ht="27.75" customHeight="1">
      <c r="A26" s="70" t="s">
        <v>340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5" ht="12">
      <c r="A27" s="7" t="s">
        <v>56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7"/>
    </row>
    <row r="28" spans="1:15" ht="12.6" customHeight="1">
      <c r="A28" s="368" t="s">
        <v>2</v>
      </c>
      <c r="B28" s="368"/>
      <c r="C28" s="369"/>
      <c r="D28" s="374" t="s">
        <v>170</v>
      </c>
      <c r="E28" s="363" t="s">
        <v>174</v>
      </c>
      <c r="F28" s="364"/>
      <c r="G28" s="365"/>
      <c r="H28" s="382" t="s">
        <v>313</v>
      </c>
      <c r="I28" s="382" t="s">
        <v>366</v>
      </c>
      <c r="J28" s="382" t="s">
        <v>367</v>
      </c>
      <c r="K28" s="374" t="s">
        <v>175</v>
      </c>
      <c r="L28" s="374" t="s">
        <v>173</v>
      </c>
      <c r="M28" s="374" t="s">
        <v>254</v>
      </c>
      <c r="N28" s="384" t="s">
        <v>252</v>
      </c>
    </row>
    <row r="29" spans="1:15" ht="31.9" customHeight="1">
      <c r="A29" s="372"/>
      <c r="B29" s="372"/>
      <c r="C29" s="373"/>
      <c r="D29" s="375"/>
      <c r="E29" s="64" t="s">
        <v>171</v>
      </c>
      <c r="F29" s="64" t="s">
        <v>172</v>
      </c>
      <c r="G29" s="64" t="s">
        <v>173</v>
      </c>
      <c r="H29" s="383"/>
      <c r="I29" s="383"/>
      <c r="J29" s="383"/>
      <c r="K29" s="375"/>
      <c r="L29" s="375"/>
      <c r="M29" s="375"/>
      <c r="N29" s="385"/>
    </row>
    <row r="30" spans="1:15" s="179" customFormat="1">
      <c r="A30" s="176"/>
      <c r="B30" s="176"/>
      <c r="C30" s="180"/>
      <c r="D30" s="178" t="s">
        <v>179</v>
      </c>
      <c r="E30" s="178" t="s">
        <v>179</v>
      </c>
      <c r="F30" s="178" t="s">
        <v>179</v>
      </c>
      <c r="G30" s="178" t="s">
        <v>179</v>
      </c>
      <c r="H30" s="178" t="s">
        <v>179</v>
      </c>
      <c r="I30" s="178" t="s">
        <v>179</v>
      </c>
      <c r="J30" s="178" t="s">
        <v>179</v>
      </c>
      <c r="K30" s="178" t="s">
        <v>179</v>
      </c>
      <c r="L30" s="178" t="s">
        <v>179</v>
      </c>
      <c r="M30" s="181" t="s">
        <v>357</v>
      </c>
      <c r="N30" s="181" t="s">
        <v>357</v>
      </c>
    </row>
    <row r="31" spans="1:15" ht="14.25" customHeight="1">
      <c r="A31" s="7" t="s">
        <v>386</v>
      </c>
      <c r="B31" s="76" t="s">
        <v>387</v>
      </c>
      <c r="C31" s="75"/>
      <c r="D31" s="11">
        <v>48624</v>
      </c>
      <c r="E31" s="11">
        <v>45130</v>
      </c>
      <c r="F31" s="11">
        <v>435</v>
      </c>
      <c r="G31" s="11">
        <v>2485</v>
      </c>
      <c r="H31" s="11">
        <v>146</v>
      </c>
      <c r="I31" s="11">
        <v>36</v>
      </c>
      <c r="J31" s="11">
        <v>10</v>
      </c>
      <c r="K31" s="11">
        <v>88</v>
      </c>
      <c r="L31" s="11">
        <v>294</v>
      </c>
      <c r="M31" s="80">
        <v>98.8</v>
      </c>
      <c r="N31" s="80">
        <v>0.2</v>
      </c>
    </row>
    <row r="32" spans="1:15" ht="14.25" customHeight="1">
      <c r="B32" s="76">
        <v>2</v>
      </c>
      <c r="C32" s="75"/>
      <c r="D32" s="11">
        <v>46634</v>
      </c>
      <c r="E32" s="11">
        <v>42893</v>
      </c>
      <c r="F32" s="11">
        <v>419</v>
      </c>
      <c r="G32" s="11">
        <v>2779</v>
      </c>
      <c r="H32" s="11">
        <v>169</v>
      </c>
      <c r="I32" s="11">
        <v>55</v>
      </c>
      <c r="J32" s="11">
        <v>7</v>
      </c>
      <c r="K32" s="11">
        <v>73</v>
      </c>
      <c r="L32" s="11">
        <v>239</v>
      </c>
      <c r="M32" s="80">
        <v>98.8</v>
      </c>
      <c r="N32" s="80">
        <v>0.1</v>
      </c>
    </row>
    <row r="33" spans="1:14" ht="14.25" customHeight="1">
      <c r="B33" s="76">
        <v>3</v>
      </c>
      <c r="C33" s="75"/>
      <c r="D33" s="11">
        <v>47681</v>
      </c>
      <c r="E33" s="11">
        <v>43611</v>
      </c>
      <c r="F33" s="11">
        <v>407</v>
      </c>
      <c r="G33" s="11">
        <v>3057</v>
      </c>
      <c r="H33" s="11">
        <v>180</v>
      </c>
      <c r="I33" s="11">
        <v>59</v>
      </c>
      <c r="J33" s="11">
        <v>9</v>
      </c>
      <c r="K33" s="11">
        <v>55</v>
      </c>
      <c r="L33" s="11">
        <v>303</v>
      </c>
      <c r="M33" s="80">
        <v>98.7</v>
      </c>
      <c r="N33" s="80">
        <v>0.1</v>
      </c>
    </row>
    <row r="34" spans="1:14" ht="14.25" customHeight="1">
      <c r="B34" s="76">
        <v>4</v>
      </c>
      <c r="C34" s="75"/>
      <c r="D34" s="11">
        <v>47736</v>
      </c>
      <c r="E34" s="11">
        <f>41853+1349</f>
        <v>43202</v>
      </c>
      <c r="F34" s="11">
        <v>406</v>
      </c>
      <c r="G34" s="11">
        <f>2917+537</f>
        <v>3454</v>
      </c>
      <c r="H34" s="11">
        <v>181</v>
      </c>
      <c r="I34" s="11">
        <v>72</v>
      </c>
      <c r="J34" s="11">
        <v>9</v>
      </c>
      <c r="K34" s="11">
        <v>81</v>
      </c>
      <c r="L34" s="11">
        <f>179+146+3+1</f>
        <v>329</v>
      </c>
      <c r="M34" s="80">
        <v>98.6</v>
      </c>
      <c r="N34" s="80">
        <v>0.2</v>
      </c>
    </row>
    <row r="35" spans="1:14" s="139" customFormat="1" ht="14.25" customHeight="1">
      <c r="A35" s="11"/>
      <c r="B35" s="76">
        <v>5</v>
      </c>
      <c r="C35" s="75"/>
      <c r="D35" s="11">
        <v>47752</v>
      </c>
      <c r="E35" s="11">
        <v>42992</v>
      </c>
      <c r="F35" s="11">
        <v>432</v>
      </c>
      <c r="G35" s="11">
        <v>3596</v>
      </c>
      <c r="H35" s="11">
        <v>215</v>
      </c>
      <c r="I35" s="11">
        <v>51</v>
      </c>
      <c r="J35" s="11">
        <v>6</v>
      </c>
      <c r="K35" s="11">
        <v>103</v>
      </c>
      <c r="L35" s="11">
        <v>352</v>
      </c>
      <c r="M35" s="80">
        <v>98.5</v>
      </c>
      <c r="N35" s="80">
        <v>0.2</v>
      </c>
    </row>
    <row r="36" spans="1:14" ht="7.5" customHeight="1">
      <c r="A36" s="67"/>
      <c r="B36" s="67"/>
      <c r="C36" s="78"/>
      <c r="D36" s="49"/>
      <c r="E36" s="49"/>
      <c r="F36" s="49"/>
      <c r="G36" s="49"/>
      <c r="H36" s="49"/>
      <c r="I36" s="49"/>
      <c r="J36" s="49"/>
      <c r="K36" s="49"/>
      <c r="L36" s="49"/>
      <c r="M36" s="67"/>
      <c r="N36" s="67"/>
    </row>
    <row r="37" spans="1:14" ht="15.6" customHeight="1">
      <c r="A37" s="7" t="s">
        <v>57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4" ht="12.6" customHeight="1">
      <c r="A38" s="378" t="s">
        <v>58</v>
      </c>
      <c r="B38" s="378"/>
      <c r="C38" s="379"/>
      <c r="D38" s="376" t="s">
        <v>176</v>
      </c>
      <c r="E38" s="363" t="s">
        <v>178</v>
      </c>
      <c r="F38" s="364"/>
      <c r="G38" s="365"/>
      <c r="H38" s="382" t="s">
        <v>314</v>
      </c>
      <c r="I38" s="382" t="s">
        <v>315</v>
      </c>
      <c r="J38" s="382" t="s">
        <v>358</v>
      </c>
      <c r="K38" s="374" t="s">
        <v>175</v>
      </c>
      <c r="L38" s="374" t="s">
        <v>173</v>
      </c>
      <c r="M38" s="374" t="s">
        <v>253</v>
      </c>
      <c r="N38" s="384" t="s">
        <v>252</v>
      </c>
    </row>
    <row r="39" spans="1:14" ht="31.9" customHeight="1">
      <c r="A39" s="380"/>
      <c r="B39" s="380"/>
      <c r="C39" s="381"/>
      <c r="D39" s="377"/>
      <c r="E39" s="64" t="s">
        <v>321</v>
      </c>
      <c r="F39" s="64" t="s">
        <v>177</v>
      </c>
      <c r="G39" s="64" t="s">
        <v>173</v>
      </c>
      <c r="H39" s="383"/>
      <c r="I39" s="383"/>
      <c r="J39" s="383"/>
      <c r="K39" s="375"/>
      <c r="L39" s="375"/>
      <c r="M39" s="375"/>
      <c r="N39" s="385"/>
    </row>
    <row r="40" spans="1:14" s="179" customFormat="1">
      <c r="A40" s="176"/>
      <c r="B40" s="176"/>
      <c r="C40" s="180"/>
      <c r="D40" s="178" t="s">
        <v>179</v>
      </c>
      <c r="E40" s="178" t="s">
        <v>179</v>
      </c>
      <c r="F40" s="178" t="s">
        <v>179</v>
      </c>
      <c r="G40" s="178" t="s">
        <v>179</v>
      </c>
      <c r="H40" s="178" t="s">
        <v>179</v>
      </c>
      <c r="I40" s="178" t="s">
        <v>179</v>
      </c>
      <c r="J40" s="178" t="s">
        <v>179</v>
      </c>
      <c r="K40" s="178" t="s">
        <v>179</v>
      </c>
      <c r="L40" s="178" t="s">
        <v>179</v>
      </c>
      <c r="M40" s="181" t="s">
        <v>357</v>
      </c>
      <c r="N40" s="181" t="s">
        <v>357</v>
      </c>
    </row>
    <row r="41" spans="1:14" ht="14.25" customHeight="1">
      <c r="A41" s="7" t="s">
        <v>386</v>
      </c>
      <c r="B41" s="76" t="s">
        <v>387</v>
      </c>
      <c r="C41" s="75"/>
      <c r="D41" s="11">
        <v>44846</v>
      </c>
      <c r="E41" s="11">
        <v>25950</v>
      </c>
      <c r="F41" s="11">
        <v>2009</v>
      </c>
      <c r="G41" s="11">
        <v>87</v>
      </c>
      <c r="H41" s="11">
        <v>6327</v>
      </c>
      <c r="I41" s="11">
        <v>2226</v>
      </c>
      <c r="J41" s="11">
        <v>85</v>
      </c>
      <c r="K41" s="11">
        <v>6235</v>
      </c>
      <c r="L41" s="11">
        <v>1927</v>
      </c>
      <c r="M41" s="80">
        <v>62.5</v>
      </c>
      <c r="N41" s="80">
        <v>13.5</v>
      </c>
    </row>
    <row r="42" spans="1:14" ht="14.25" customHeight="1">
      <c r="B42" s="76">
        <v>2</v>
      </c>
      <c r="C42" s="75"/>
      <c r="D42" s="11">
        <v>43957</v>
      </c>
      <c r="E42" s="11">
        <v>26408</v>
      </c>
      <c r="F42" s="11">
        <v>1786</v>
      </c>
      <c r="G42" s="11">
        <v>91</v>
      </c>
      <c r="H42" s="11">
        <v>6205</v>
      </c>
      <c r="I42" s="11">
        <v>2211</v>
      </c>
      <c r="J42" s="11">
        <v>77</v>
      </c>
      <c r="K42" s="11">
        <v>5635</v>
      </c>
      <c r="L42" s="11">
        <v>1544</v>
      </c>
      <c r="M42" s="80">
        <v>64.3</v>
      </c>
      <c r="N42" s="80">
        <v>12.5</v>
      </c>
    </row>
    <row r="43" spans="1:14" ht="14.25" customHeight="1">
      <c r="B43" s="76">
        <v>3</v>
      </c>
      <c r="C43" s="75"/>
      <c r="D43" s="11">
        <v>42454</v>
      </c>
      <c r="E43" s="11">
        <v>26515</v>
      </c>
      <c r="F43" s="11">
        <v>1390</v>
      </c>
      <c r="G43" s="11">
        <v>99</v>
      </c>
      <c r="H43" s="11">
        <v>5474</v>
      </c>
      <c r="I43" s="11">
        <v>2455</v>
      </c>
      <c r="J43" s="11">
        <v>79</v>
      </c>
      <c r="K43" s="11">
        <v>5032</v>
      </c>
      <c r="L43" s="11">
        <v>1410</v>
      </c>
      <c r="M43" s="80">
        <v>66</v>
      </c>
      <c r="N43" s="80">
        <v>11.5</v>
      </c>
    </row>
    <row r="44" spans="1:14" ht="14.25" customHeight="1">
      <c r="B44" s="76">
        <v>4</v>
      </c>
      <c r="C44" s="75"/>
      <c r="D44" s="11">
        <v>41408</v>
      </c>
      <c r="E44" s="11">
        <v>26407</v>
      </c>
      <c r="F44" s="11">
        <v>1265</v>
      </c>
      <c r="G44" s="11">
        <v>95</v>
      </c>
      <c r="H44" s="11">
        <v>5371</v>
      </c>
      <c r="I44" s="11">
        <v>1899</v>
      </c>
      <c r="J44" s="11">
        <v>55</v>
      </c>
      <c r="K44" s="11">
        <f>3180+1642</f>
        <v>4822</v>
      </c>
      <c r="L44" s="11">
        <f>839+654+0+1</f>
        <v>1494</v>
      </c>
      <c r="M44" s="80">
        <v>67.099999999999994</v>
      </c>
      <c r="N44" s="80">
        <v>11.3</v>
      </c>
    </row>
    <row r="45" spans="1:14" s="139" customFormat="1" ht="14.25" customHeight="1">
      <c r="A45" s="11"/>
      <c r="B45" s="76">
        <v>5</v>
      </c>
      <c r="C45" s="75"/>
      <c r="D45" s="11">
        <v>39100</v>
      </c>
      <c r="E45" s="11">
        <v>25631</v>
      </c>
      <c r="F45" s="11">
        <v>1046</v>
      </c>
      <c r="G45" s="11">
        <v>136</v>
      </c>
      <c r="H45" s="11">
        <v>4918</v>
      </c>
      <c r="I45" s="11">
        <v>1690</v>
      </c>
      <c r="J45" s="11">
        <v>45</v>
      </c>
      <c r="K45" s="11">
        <v>4286</v>
      </c>
      <c r="L45" s="11">
        <v>1348</v>
      </c>
      <c r="M45" s="80">
        <v>68.599999999999994</v>
      </c>
      <c r="N45" s="80">
        <v>11</v>
      </c>
    </row>
    <row r="46" spans="1:14" ht="7.5" customHeight="1">
      <c r="A46" s="67"/>
      <c r="B46" s="67"/>
      <c r="C46" s="78"/>
      <c r="D46" s="49"/>
      <c r="E46" s="49"/>
      <c r="F46" s="49"/>
      <c r="G46" s="49"/>
      <c r="H46" s="49"/>
      <c r="I46" s="49"/>
      <c r="J46" s="49"/>
      <c r="K46" s="49"/>
      <c r="L46" s="49"/>
      <c r="M46" s="67"/>
      <c r="N46" s="67"/>
    </row>
    <row r="47" spans="1:14">
      <c r="A47" s="7" t="s">
        <v>240</v>
      </c>
      <c r="B47" s="7"/>
      <c r="C47" s="41"/>
      <c r="D47" s="7"/>
      <c r="E47" s="7"/>
      <c r="F47" s="7"/>
      <c r="G47" s="7"/>
      <c r="H47" s="7"/>
      <c r="I47" s="7"/>
      <c r="J47" s="7"/>
      <c r="K47" s="7"/>
      <c r="L47" s="7"/>
    </row>
    <row r="48" spans="1:14" ht="18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9" ht="15" customHeight="1">
      <c r="A49" s="93" t="s">
        <v>341</v>
      </c>
      <c r="B49" s="67"/>
      <c r="C49" s="67"/>
      <c r="D49" s="67"/>
      <c r="E49" s="67"/>
      <c r="F49" s="67"/>
      <c r="G49" s="67"/>
      <c r="H49" s="79"/>
      <c r="I49" s="67"/>
      <c r="J49" s="67"/>
      <c r="K49" s="7"/>
      <c r="L49" s="7"/>
      <c r="M49" s="7"/>
      <c r="N49" s="7"/>
    </row>
    <row r="50" spans="1:19" ht="12.75" customHeight="1">
      <c r="A50" s="368" t="s">
        <v>2</v>
      </c>
      <c r="B50" s="368"/>
      <c r="C50" s="369"/>
      <c r="D50" s="386" t="s">
        <v>59</v>
      </c>
      <c r="E50" s="387"/>
      <c r="F50" s="388" t="s">
        <v>368</v>
      </c>
      <c r="G50" s="388" t="s">
        <v>369</v>
      </c>
      <c r="H50" s="388" t="s">
        <v>299</v>
      </c>
      <c r="I50" s="388" t="s">
        <v>60</v>
      </c>
      <c r="J50" s="388" t="s">
        <v>61</v>
      </c>
      <c r="K50" s="388" t="s">
        <v>370</v>
      </c>
      <c r="L50" s="388" t="s">
        <v>62</v>
      </c>
      <c r="M50" s="386" t="s">
        <v>371</v>
      </c>
      <c r="N50" s="390"/>
      <c r="Q50" s="138"/>
      <c r="R50" s="138"/>
      <c r="S50" s="138"/>
    </row>
    <row r="51" spans="1:19" ht="24" customHeight="1">
      <c r="A51" s="372"/>
      <c r="B51" s="372"/>
      <c r="C51" s="373"/>
      <c r="D51" s="148" t="s">
        <v>63</v>
      </c>
      <c r="E51" s="148" t="s">
        <v>64</v>
      </c>
      <c r="F51" s="389"/>
      <c r="G51" s="389"/>
      <c r="H51" s="389"/>
      <c r="I51" s="389"/>
      <c r="J51" s="389"/>
      <c r="K51" s="389"/>
      <c r="L51" s="389"/>
      <c r="M51" s="148" t="s">
        <v>180</v>
      </c>
      <c r="N51" s="149" t="s">
        <v>300</v>
      </c>
      <c r="Q51" s="138"/>
      <c r="R51" s="138"/>
      <c r="S51" s="138"/>
    </row>
    <row r="52" spans="1:19" s="179" customFormat="1">
      <c r="A52" s="176"/>
      <c r="B52" s="176"/>
      <c r="C52" s="176"/>
      <c r="D52" s="182" t="s">
        <v>128</v>
      </c>
      <c r="E52" s="183" t="s">
        <v>128</v>
      </c>
      <c r="F52" s="178" t="s">
        <v>131</v>
      </c>
      <c r="G52" s="178" t="s">
        <v>130</v>
      </c>
      <c r="H52" s="178" t="s">
        <v>130</v>
      </c>
      <c r="I52" s="178" t="s">
        <v>130</v>
      </c>
      <c r="J52" s="178" t="s">
        <v>130</v>
      </c>
      <c r="K52" s="178" t="s">
        <v>128</v>
      </c>
      <c r="L52" s="178" t="s">
        <v>128</v>
      </c>
      <c r="M52" s="178" t="s">
        <v>129</v>
      </c>
      <c r="N52" s="178" t="s">
        <v>129</v>
      </c>
      <c r="Q52" s="184"/>
      <c r="R52" s="184"/>
      <c r="S52" s="184"/>
    </row>
    <row r="53" spans="1:19" ht="14.25" customHeight="1">
      <c r="A53" s="7" t="s">
        <v>386</v>
      </c>
      <c r="B53" s="76" t="s">
        <v>387</v>
      </c>
      <c r="C53" s="7" t="s">
        <v>375</v>
      </c>
      <c r="D53" s="34">
        <v>597</v>
      </c>
      <c r="E53" s="11">
        <v>869</v>
      </c>
      <c r="F53" s="11">
        <v>8697</v>
      </c>
      <c r="G53" s="11">
        <v>96</v>
      </c>
      <c r="H53" s="11">
        <v>24</v>
      </c>
      <c r="I53" s="11">
        <v>273</v>
      </c>
      <c r="J53" s="11">
        <v>219</v>
      </c>
      <c r="K53" s="11">
        <v>150</v>
      </c>
      <c r="L53" s="11">
        <v>88</v>
      </c>
      <c r="M53" s="11">
        <v>1849755</v>
      </c>
      <c r="N53" s="11">
        <v>872237</v>
      </c>
      <c r="Q53" s="138"/>
      <c r="R53" s="138"/>
      <c r="S53" s="138"/>
    </row>
    <row r="54" spans="1:19" ht="14.25" customHeight="1">
      <c r="A54" s="7"/>
      <c r="B54" s="76">
        <v>2</v>
      </c>
      <c r="C54" s="7"/>
      <c r="D54" s="34">
        <v>602</v>
      </c>
      <c r="E54" s="11">
        <v>872</v>
      </c>
      <c r="F54" s="11">
        <v>8685</v>
      </c>
      <c r="G54" s="11">
        <v>98</v>
      </c>
      <c r="H54" s="11">
        <v>23</v>
      </c>
      <c r="I54" s="11">
        <v>270</v>
      </c>
      <c r="J54" s="11">
        <v>218</v>
      </c>
      <c r="K54" s="11">
        <v>151</v>
      </c>
      <c r="L54" s="11">
        <v>85</v>
      </c>
      <c r="M54" s="11">
        <v>1834605</v>
      </c>
      <c r="N54" s="11">
        <v>867797</v>
      </c>
      <c r="P54" s="146"/>
      <c r="Q54" s="138"/>
      <c r="R54" s="138"/>
      <c r="S54" s="138"/>
    </row>
    <row r="55" spans="1:19" ht="14.25" customHeight="1">
      <c r="A55" s="7"/>
      <c r="B55" s="76">
        <v>3</v>
      </c>
      <c r="C55" s="42"/>
      <c r="D55" s="11">
        <v>584</v>
      </c>
      <c r="E55" s="11">
        <v>874</v>
      </c>
      <c r="F55" s="11">
        <v>8648</v>
      </c>
      <c r="G55" s="11">
        <v>101</v>
      </c>
      <c r="H55" s="11">
        <v>23</v>
      </c>
      <c r="I55" s="11">
        <v>268</v>
      </c>
      <c r="J55" s="11">
        <v>216</v>
      </c>
      <c r="K55" s="11">
        <v>151</v>
      </c>
      <c r="L55" s="11">
        <v>84</v>
      </c>
      <c r="M55" s="11">
        <v>1822967</v>
      </c>
      <c r="N55" s="11">
        <v>865206</v>
      </c>
      <c r="P55" s="146"/>
      <c r="Q55" s="138"/>
      <c r="R55" s="138"/>
      <c r="S55" s="138"/>
    </row>
    <row r="56" spans="1:19" ht="14.25" customHeight="1">
      <c r="A56" s="7"/>
      <c r="B56" s="76">
        <v>4</v>
      </c>
      <c r="C56" s="7"/>
      <c r="D56" s="175">
        <v>579</v>
      </c>
      <c r="E56" s="3">
        <v>880</v>
      </c>
      <c r="F56" s="11">
        <v>8615</v>
      </c>
      <c r="G56" s="11">
        <v>102</v>
      </c>
      <c r="H56" s="11">
        <v>21</v>
      </c>
      <c r="I56" s="11">
        <v>268</v>
      </c>
      <c r="J56" s="11">
        <v>214</v>
      </c>
      <c r="K56" s="11">
        <v>150</v>
      </c>
      <c r="L56" s="11">
        <v>83</v>
      </c>
      <c r="M56" s="11">
        <v>1820399</v>
      </c>
      <c r="N56" s="11">
        <v>864145</v>
      </c>
      <c r="P56" s="138"/>
    </row>
    <row r="57" spans="1:19" s="139" customFormat="1" ht="14.25" customHeight="1">
      <c r="A57" s="7"/>
      <c r="B57" s="76">
        <v>5</v>
      </c>
      <c r="C57" s="7"/>
      <c r="D57" s="175">
        <v>575</v>
      </c>
      <c r="E57" s="3">
        <v>880</v>
      </c>
      <c r="F57" s="11">
        <v>8594</v>
      </c>
      <c r="G57" s="11">
        <v>103</v>
      </c>
      <c r="H57" s="11">
        <v>21</v>
      </c>
      <c r="I57" s="11">
        <v>266</v>
      </c>
      <c r="J57" s="11">
        <v>213</v>
      </c>
      <c r="K57" s="11">
        <v>148</v>
      </c>
      <c r="L57" s="11">
        <v>83</v>
      </c>
      <c r="M57" s="11">
        <v>1802297</v>
      </c>
      <c r="N57" s="11">
        <v>860664</v>
      </c>
      <c r="P57" s="146"/>
    </row>
    <row r="58" spans="1:19" ht="8.25" customHeight="1">
      <c r="A58" s="67"/>
      <c r="B58" s="67"/>
      <c r="C58" s="67"/>
      <c r="D58" s="69"/>
      <c r="E58" s="49"/>
      <c r="F58" s="49"/>
      <c r="G58" s="49"/>
      <c r="H58" s="49"/>
      <c r="I58" s="49"/>
      <c r="J58" s="49"/>
      <c r="K58" s="49"/>
      <c r="L58" s="49"/>
      <c r="M58" s="49"/>
      <c r="N58" s="49"/>
      <c r="P58" s="146"/>
    </row>
    <row r="59" spans="1:19">
      <c r="A59" s="7" t="s">
        <v>431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P59" s="147"/>
    </row>
    <row r="60" spans="1:19">
      <c r="A60" s="7" t="s">
        <v>359</v>
      </c>
      <c r="B60" s="7" t="s">
        <v>360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9" ht="12" customHeight="1">
      <c r="A61" s="7"/>
      <c r="B61" s="7"/>
      <c r="C61" s="7"/>
      <c r="D61" s="7"/>
      <c r="E61" s="7"/>
      <c r="F61" s="7"/>
      <c r="G61" s="41"/>
      <c r="H61" s="7"/>
      <c r="I61" s="7"/>
      <c r="J61" s="7"/>
      <c r="K61" s="7"/>
      <c r="L61" s="7"/>
      <c r="M61" s="7"/>
      <c r="N61" s="7"/>
    </row>
  </sheetData>
  <mergeCells count="45">
    <mergeCell ref="M28:M29"/>
    <mergeCell ref="N28:N29"/>
    <mergeCell ref="M38:M39"/>
    <mergeCell ref="N38:N39"/>
    <mergeCell ref="D50:E50"/>
    <mergeCell ref="J28:J29"/>
    <mergeCell ref="I28:I29"/>
    <mergeCell ref="H28:H29"/>
    <mergeCell ref="G50:G51"/>
    <mergeCell ref="F50:F51"/>
    <mergeCell ref="M50:N50"/>
    <mergeCell ref="L50:L51"/>
    <mergeCell ref="K50:K51"/>
    <mergeCell ref="H50:H51"/>
    <mergeCell ref="J50:J51"/>
    <mergeCell ref="I50:I51"/>
    <mergeCell ref="J13:L13"/>
    <mergeCell ref="G13:I13"/>
    <mergeCell ref="I38:I39"/>
    <mergeCell ref="E28:G28"/>
    <mergeCell ref="L38:L39"/>
    <mergeCell ref="K38:K39"/>
    <mergeCell ref="K28:K29"/>
    <mergeCell ref="L28:L29"/>
    <mergeCell ref="J38:J39"/>
    <mergeCell ref="H38:H39"/>
    <mergeCell ref="A13:C14"/>
    <mergeCell ref="D13:F13"/>
    <mergeCell ref="A50:C51"/>
    <mergeCell ref="F3:G3"/>
    <mergeCell ref="A28:C29"/>
    <mergeCell ref="D28:D29"/>
    <mergeCell ref="D38:D39"/>
    <mergeCell ref="A38:C39"/>
    <mergeCell ref="E3:E4"/>
    <mergeCell ref="E38:G38"/>
    <mergeCell ref="I2:M2"/>
    <mergeCell ref="D2:H2"/>
    <mergeCell ref="M3:M4"/>
    <mergeCell ref="A2:C4"/>
    <mergeCell ref="K3:L3"/>
    <mergeCell ref="I3:I4"/>
    <mergeCell ref="H3:H4"/>
    <mergeCell ref="D3:D4"/>
    <mergeCell ref="J3:J4"/>
  </mergeCells>
  <phoneticPr fontId="6"/>
  <pageMargins left="0.59055118110236227" right="0.59055118110236227" top="0.78740157480314965" bottom="0.59055118110236227" header="0.39370078740157483" footer="0.19685039370078741"/>
  <pageSetup paperSize="9" scale="93" fitToHeight="0" orientation="portrait" r:id="rId1"/>
  <headerFooter alignWithMargins="0">
    <oddHeader>&amp;L&amp;"ＭＳ Ｐゴシック,太字"&amp;14&amp;A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  <pageSetUpPr fitToPage="1"/>
  </sheetPr>
  <dimension ref="A1:Q63"/>
  <sheetViews>
    <sheetView view="pageBreakPreview" zoomScale="120" zoomScaleNormal="100" zoomScaleSheetLayoutView="120" workbookViewId="0"/>
  </sheetViews>
  <sheetFormatPr defaultColWidth="9.140625" defaultRowHeight="11.25"/>
  <cols>
    <col min="1" max="1" width="4" style="11" customWidth="1"/>
    <col min="2" max="2" width="2.7109375" style="11" customWidth="1"/>
    <col min="3" max="3" width="4.140625" style="11" customWidth="1"/>
    <col min="4" max="15" width="8" style="11" customWidth="1"/>
    <col min="16" max="16384" width="9.140625" style="11"/>
  </cols>
  <sheetData>
    <row r="1" spans="1:16" ht="14.25">
      <c r="A1" s="62" t="s">
        <v>342</v>
      </c>
      <c r="M1" s="7"/>
      <c r="N1" s="7"/>
      <c r="O1" s="7"/>
      <c r="P1" s="11" t="s">
        <v>410</v>
      </c>
    </row>
    <row r="2" spans="1:16">
      <c r="A2" s="368" t="s">
        <v>2</v>
      </c>
      <c r="B2" s="368"/>
      <c r="C2" s="369"/>
      <c r="D2" s="374" t="s">
        <v>65</v>
      </c>
      <c r="E2" s="374" t="s">
        <v>351</v>
      </c>
      <c r="F2" s="363" t="s">
        <v>260</v>
      </c>
      <c r="G2" s="364"/>
      <c r="H2" s="365"/>
      <c r="I2" s="363" t="s">
        <v>66</v>
      </c>
      <c r="J2" s="364"/>
      <c r="K2" s="364"/>
      <c r="L2" s="7"/>
      <c r="O2" s="7"/>
    </row>
    <row r="3" spans="1:16" ht="22.5">
      <c r="A3" s="372"/>
      <c r="B3" s="372"/>
      <c r="C3" s="373"/>
      <c r="D3" s="375"/>
      <c r="E3" s="375"/>
      <c r="F3" s="64" t="s">
        <v>38</v>
      </c>
      <c r="G3" s="64" t="s">
        <v>67</v>
      </c>
      <c r="H3" s="64" t="s">
        <v>68</v>
      </c>
      <c r="I3" s="118" t="s">
        <v>69</v>
      </c>
      <c r="J3" s="118" t="s">
        <v>261</v>
      </c>
      <c r="K3" s="118" t="s">
        <v>70</v>
      </c>
      <c r="L3" s="7"/>
      <c r="O3" s="7"/>
    </row>
    <row r="4" spans="1:16" s="179" customFormat="1">
      <c r="B4" s="185"/>
      <c r="C4" s="186"/>
      <c r="D4" s="181" t="s">
        <v>26</v>
      </c>
      <c r="E4" s="181" t="s">
        <v>26</v>
      </c>
      <c r="F4" s="181" t="s">
        <v>26</v>
      </c>
      <c r="G4" s="181" t="s">
        <v>26</v>
      </c>
      <c r="H4" s="181" t="s">
        <v>26</v>
      </c>
      <c r="I4" s="182"/>
      <c r="J4" s="181"/>
      <c r="K4" s="178"/>
    </row>
    <row r="5" spans="1:16" ht="13.5" customHeight="1">
      <c r="A5" s="1" t="s">
        <v>396</v>
      </c>
      <c r="B5" s="104" t="s">
        <v>397</v>
      </c>
      <c r="C5" s="9" t="s">
        <v>372</v>
      </c>
      <c r="D5" s="11">
        <v>49</v>
      </c>
      <c r="E5" s="11">
        <v>9</v>
      </c>
      <c r="F5" s="11">
        <v>701</v>
      </c>
      <c r="G5" s="11">
        <v>426</v>
      </c>
      <c r="H5" s="11">
        <v>275</v>
      </c>
      <c r="I5" s="34">
        <v>54</v>
      </c>
      <c r="J5" s="11">
        <v>11404</v>
      </c>
      <c r="K5" s="11">
        <v>195</v>
      </c>
    </row>
    <row r="6" spans="1:16" ht="13.5" customHeight="1">
      <c r="A6" s="1"/>
      <c r="B6" s="104">
        <v>2</v>
      </c>
      <c r="C6" s="9"/>
      <c r="D6" s="11">
        <v>49</v>
      </c>
      <c r="E6" s="11">
        <v>9</v>
      </c>
      <c r="F6" s="11">
        <v>701</v>
      </c>
      <c r="G6" s="11">
        <v>426</v>
      </c>
      <c r="H6" s="11">
        <v>275</v>
      </c>
      <c r="I6" s="34">
        <v>53</v>
      </c>
      <c r="J6" s="11">
        <v>11404</v>
      </c>
      <c r="K6" s="11">
        <v>195</v>
      </c>
    </row>
    <row r="7" spans="1:16" ht="13.5" customHeight="1">
      <c r="A7" s="1"/>
      <c r="B7" s="104">
        <v>3</v>
      </c>
      <c r="C7" s="9"/>
      <c r="D7" s="11">
        <v>46</v>
      </c>
      <c r="E7" s="56" t="s">
        <v>112</v>
      </c>
      <c r="F7" s="11">
        <v>701</v>
      </c>
      <c r="G7" s="11">
        <v>426</v>
      </c>
      <c r="H7" s="11">
        <v>275</v>
      </c>
      <c r="I7" s="34">
        <v>53</v>
      </c>
      <c r="J7" s="11">
        <v>10625</v>
      </c>
      <c r="K7" s="11">
        <v>195</v>
      </c>
    </row>
    <row r="8" spans="1:16" ht="13.5" customHeight="1">
      <c r="A8" s="1"/>
      <c r="B8" s="104">
        <v>4</v>
      </c>
      <c r="C8" s="9"/>
      <c r="D8" s="11">
        <v>46</v>
      </c>
      <c r="E8" s="56" t="s">
        <v>112</v>
      </c>
      <c r="F8" s="11">
        <v>698</v>
      </c>
      <c r="G8" s="11">
        <v>426</v>
      </c>
      <c r="H8" s="11">
        <v>272</v>
      </c>
      <c r="I8" s="34">
        <v>53</v>
      </c>
      <c r="J8" s="11">
        <v>9792</v>
      </c>
      <c r="K8" s="11">
        <v>195</v>
      </c>
    </row>
    <row r="9" spans="1:16" s="139" customFormat="1" ht="13.5" customHeight="1">
      <c r="A9" s="1"/>
      <c r="B9" s="104">
        <v>5</v>
      </c>
      <c r="C9" s="9"/>
      <c r="D9" s="11">
        <v>46</v>
      </c>
      <c r="E9" s="56" t="s">
        <v>452</v>
      </c>
      <c r="F9" s="11">
        <v>686</v>
      </c>
      <c r="G9" s="11">
        <v>417</v>
      </c>
      <c r="H9" s="11">
        <v>269</v>
      </c>
      <c r="I9" s="34">
        <v>53</v>
      </c>
      <c r="J9" s="11">
        <v>9269</v>
      </c>
      <c r="K9" s="12" t="s">
        <v>452</v>
      </c>
      <c r="L9" s="11"/>
      <c r="M9" s="11"/>
      <c r="N9" s="11"/>
    </row>
    <row r="10" spans="1:16" ht="7.5" customHeight="1">
      <c r="A10" s="67"/>
      <c r="B10" s="67"/>
      <c r="C10" s="68"/>
      <c r="D10" s="49"/>
      <c r="E10" s="49"/>
      <c r="F10" s="49"/>
      <c r="G10" s="49"/>
      <c r="H10" s="49"/>
      <c r="I10" s="69"/>
      <c r="J10" s="49"/>
      <c r="K10" s="49"/>
    </row>
    <row r="11" spans="1:16">
      <c r="A11" s="7" t="s">
        <v>241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>
      <c r="A12" s="7" t="s">
        <v>424</v>
      </c>
      <c r="B12" s="7"/>
      <c r="C12" s="7"/>
    </row>
    <row r="13" spans="1:16" ht="13.5" customHeight="1">
      <c r="A13" s="7"/>
      <c r="B13" s="7"/>
      <c r="C13" s="7"/>
      <c r="O13" s="7"/>
    </row>
    <row r="14" spans="1:16" ht="14.25">
      <c r="A14" s="62" t="s">
        <v>343</v>
      </c>
      <c r="G14" s="7"/>
      <c r="H14" s="7"/>
      <c r="I14" s="7"/>
      <c r="J14" s="7"/>
      <c r="K14" s="7"/>
      <c r="L14" s="7"/>
      <c r="M14" s="7"/>
    </row>
    <row r="15" spans="1:16" ht="13.5" customHeight="1">
      <c r="A15" s="391" t="s">
        <v>2</v>
      </c>
      <c r="B15" s="391"/>
      <c r="C15" s="392"/>
      <c r="D15" s="363" t="s">
        <v>226</v>
      </c>
      <c r="E15" s="364"/>
      <c r="F15" s="364"/>
      <c r="G15" s="364"/>
      <c r="H15" s="364"/>
      <c r="I15" s="365"/>
      <c r="J15" s="363" t="s">
        <v>301</v>
      </c>
      <c r="K15" s="364"/>
      <c r="L15" s="364"/>
      <c r="M15" s="364"/>
      <c r="N15" s="364"/>
    </row>
    <row r="16" spans="1:16" ht="13.5" customHeight="1">
      <c r="A16" s="393"/>
      <c r="B16" s="393"/>
      <c r="C16" s="394"/>
      <c r="D16" s="363" t="s">
        <v>225</v>
      </c>
      <c r="E16" s="365"/>
      <c r="F16" s="397" t="s">
        <v>262</v>
      </c>
      <c r="G16" s="398"/>
      <c r="H16" s="397" t="s">
        <v>227</v>
      </c>
      <c r="I16" s="398"/>
      <c r="J16" s="374" t="s">
        <v>25</v>
      </c>
      <c r="K16" s="374" t="s">
        <v>263</v>
      </c>
      <c r="L16" s="374" t="s">
        <v>316</v>
      </c>
      <c r="M16" s="366" t="s">
        <v>264</v>
      </c>
      <c r="N16" s="366" t="s">
        <v>231</v>
      </c>
    </row>
    <row r="17" spans="1:15" ht="13.5" customHeight="1">
      <c r="A17" s="395"/>
      <c r="B17" s="395"/>
      <c r="C17" s="396"/>
      <c r="D17" s="64" t="s">
        <v>7</v>
      </c>
      <c r="E17" s="64" t="s">
        <v>230</v>
      </c>
      <c r="F17" s="64" t="s">
        <v>7</v>
      </c>
      <c r="G17" s="64" t="s">
        <v>230</v>
      </c>
      <c r="H17" s="64" t="s">
        <v>7</v>
      </c>
      <c r="I17" s="64" t="s">
        <v>230</v>
      </c>
      <c r="J17" s="375"/>
      <c r="K17" s="375"/>
      <c r="L17" s="375"/>
      <c r="M17" s="367"/>
      <c r="N17" s="367"/>
    </row>
    <row r="18" spans="1:15" s="179" customFormat="1">
      <c r="C18" s="180"/>
      <c r="D18" s="178" t="s">
        <v>8</v>
      </c>
      <c r="E18" s="178" t="s">
        <v>0</v>
      </c>
      <c r="F18" s="178" t="s">
        <v>8</v>
      </c>
      <c r="G18" s="178" t="s">
        <v>0</v>
      </c>
      <c r="H18" s="178" t="s">
        <v>8</v>
      </c>
      <c r="I18" s="178" t="s">
        <v>0</v>
      </c>
      <c r="J18" s="182" t="s">
        <v>8</v>
      </c>
      <c r="K18" s="178" t="s">
        <v>8</v>
      </c>
      <c r="L18" s="178" t="s">
        <v>8</v>
      </c>
      <c r="M18" s="178" t="s">
        <v>8</v>
      </c>
      <c r="N18" s="178" t="s">
        <v>8</v>
      </c>
    </row>
    <row r="19" spans="1:15" ht="13.5" customHeight="1">
      <c r="A19" s="1" t="s">
        <v>396</v>
      </c>
      <c r="B19" s="104">
        <v>2</v>
      </c>
      <c r="C19" s="9" t="s">
        <v>234</v>
      </c>
      <c r="D19" s="11">
        <v>17352</v>
      </c>
      <c r="E19" s="11">
        <v>20599</v>
      </c>
      <c r="F19" s="11">
        <v>6086</v>
      </c>
      <c r="G19" s="12">
        <v>7025</v>
      </c>
      <c r="H19" s="11">
        <v>1796</v>
      </c>
      <c r="I19" s="56">
        <v>2280</v>
      </c>
      <c r="J19" s="66">
        <v>375537</v>
      </c>
      <c r="K19" s="56">
        <v>80124</v>
      </c>
      <c r="L19" s="12">
        <v>25343</v>
      </c>
      <c r="M19" s="56">
        <v>1775</v>
      </c>
      <c r="N19" s="56">
        <v>268295</v>
      </c>
    </row>
    <row r="20" spans="1:15" ht="13.5" customHeight="1">
      <c r="A20" s="1"/>
      <c r="B20" s="104">
        <v>3</v>
      </c>
      <c r="C20" s="9"/>
      <c r="D20" s="11">
        <v>16929</v>
      </c>
      <c r="E20" s="11">
        <v>20157</v>
      </c>
      <c r="F20" s="11">
        <v>5876</v>
      </c>
      <c r="G20" s="12">
        <v>6811</v>
      </c>
      <c r="H20" s="11">
        <v>1850</v>
      </c>
      <c r="I20" s="87">
        <v>2389</v>
      </c>
      <c r="J20" s="12">
        <v>349836</v>
      </c>
      <c r="K20" s="12">
        <v>67012</v>
      </c>
      <c r="L20" s="12">
        <v>20694</v>
      </c>
      <c r="M20" s="12">
        <v>1333</v>
      </c>
      <c r="N20" s="12">
        <v>260797</v>
      </c>
      <c r="O20" s="7"/>
    </row>
    <row r="21" spans="1:15" ht="13.5" customHeight="1">
      <c r="A21" s="1"/>
      <c r="B21" s="104">
        <v>4</v>
      </c>
      <c r="C21" s="9"/>
      <c r="D21" s="11">
        <v>16372</v>
      </c>
      <c r="E21" s="11">
        <v>19545</v>
      </c>
      <c r="F21" s="12">
        <v>5767</v>
      </c>
      <c r="G21" s="12">
        <v>6623</v>
      </c>
      <c r="H21" s="12">
        <v>1745</v>
      </c>
      <c r="I21" s="87">
        <v>2348</v>
      </c>
      <c r="J21" s="12">
        <v>309894</v>
      </c>
      <c r="K21" s="12">
        <v>50936</v>
      </c>
      <c r="L21" s="12">
        <v>22496</v>
      </c>
      <c r="M21" s="12">
        <v>1111</v>
      </c>
      <c r="N21" s="12">
        <v>235351</v>
      </c>
    </row>
    <row r="22" spans="1:15" s="138" customFormat="1" ht="13.5" customHeight="1">
      <c r="A22" s="11"/>
      <c r="B22" s="76">
        <v>5</v>
      </c>
      <c r="C22" s="42"/>
      <c r="D22" s="11">
        <v>16281</v>
      </c>
      <c r="E22" s="11">
        <v>19216</v>
      </c>
      <c r="F22" s="12">
        <v>5849</v>
      </c>
      <c r="G22" s="12">
        <v>6768</v>
      </c>
      <c r="H22" s="12">
        <v>1574</v>
      </c>
      <c r="I22" s="87">
        <v>2008</v>
      </c>
      <c r="J22" s="12">
        <v>275927</v>
      </c>
      <c r="K22" s="12">
        <v>46991</v>
      </c>
      <c r="L22" s="12">
        <v>22586</v>
      </c>
      <c r="M22" s="12">
        <v>908</v>
      </c>
      <c r="N22" s="12">
        <v>205442</v>
      </c>
    </row>
    <row r="23" spans="1:15" s="139" customFormat="1" ht="13.5" customHeight="1">
      <c r="A23" s="11"/>
      <c r="B23" s="76">
        <v>6</v>
      </c>
      <c r="C23" s="42"/>
      <c r="D23" s="11">
        <v>15551</v>
      </c>
      <c r="E23" s="11">
        <v>18462</v>
      </c>
      <c r="F23" s="12">
        <v>5647</v>
      </c>
      <c r="G23" s="12">
        <v>6534</v>
      </c>
      <c r="H23" s="12">
        <v>1539</v>
      </c>
      <c r="I23" s="56">
        <v>1990</v>
      </c>
      <c r="J23" s="66" t="s">
        <v>454</v>
      </c>
      <c r="K23" s="56" t="s">
        <v>454</v>
      </c>
      <c r="L23" s="56" t="s">
        <v>454</v>
      </c>
      <c r="M23" s="56" t="s">
        <v>454</v>
      </c>
      <c r="N23" s="56" t="s">
        <v>454</v>
      </c>
    </row>
    <row r="24" spans="1:15" ht="7.5" customHeight="1">
      <c r="A24" s="67"/>
      <c r="B24" s="67"/>
      <c r="C24" s="68"/>
      <c r="D24" s="69"/>
      <c r="E24" s="49"/>
      <c r="F24" s="49"/>
      <c r="G24" s="49"/>
      <c r="H24" s="49"/>
      <c r="I24" s="49"/>
      <c r="J24" s="69"/>
      <c r="K24" s="49"/>
      <c r="L24" s="49" t="s">
        <v>388</v>
      </c>
      <c r="M24" s="49"/>
      <c r="N24" s="49"/>
    </row>
    <row r="25" spans="1:15">
      <c r="A25" s="11" t="s">
        <v>265</v>
      </c>
    </row>
    <row r="27" spans="1:15" ht="12" customHeight="1"/>
    <row r="28" spans="1:15" ht="14.25">
      <c r="A28" s="70" t="s">
        <v>379</v>
      </c>
    </row>
    <row r="29" spans="1:15">
      <c r="A29" s="391" t="s">
        <v>2</v>
      </c>
      <c r="B29" s="391"/>
      <c r="C29" s="392"/>
      <c r="D29" s="402" t="s">
        <v>72</v>
      </c>
      <c r="E29" s="402" t="s">
        <v>73</v>
      </c>
      <c r="F29" s="399" t="s">
        <v>74</v>
      </c>
      <c r="G29" s="400"/>
      <c r="H29" s="400"/>
      <c r="I29" s="401"/>
      <c r="J29" s="399" t="s">
        <v>75</v>
      </c>
      <c r="K29" s="400"/>
      <c r="L29" s="400"/>
      <c r="M29" s="400"/>
      <c r="N29" s="400"/>
      <c r="O29" s="400"/>
    </row>
    <row r="30" spans="1:15" ht="22.5">
      <c r="A30" s="395"/>
      <c r="B30" s="395"/>
      <c r="C30" s="396"/>
      <c r="D30" s="403"/>
      <c r="E30" s="403"/>
      <c r="F30" s="64" t="s">
        <v>25</v>
      </c>
      <c r="G30" s="64" t="s">
        <v>322</v>
      </c>
      <c r="H30" s="64" t="s">
        <v>286</v>
      </c>
      <c r="I30" s="71" t="s">
        <v>287</v>
      </c>
      <c r="J30" s="64" t="s">
        <v>76</v>
      </c>
      <c r="K30" s="64" t="s">
        <v>77</v>
      </c>
      <c r="L30" s="64" t="s">
        <v>420</v>
      </c>
      <c r="M30" s="64" t="s">
        <v>78</v>
      </c>
      <c r="N30" s="64" t="s">
        <v>79</v>
      </c>
      <c r="O30" s="117" t="s">
        <v>288</v>
      </c>
    </row>
    <row r="31" spans="1:15" s="179" customFormat="1">
      <c r="B31" s="185"/>
      <c r="C31" s="180"/>
      <c r="D31" s="181" t="s">
        <v>8</v>
      </c>
      <c r="E31" s="181" t="s">
        <v>8</v>
      </c>
      <c r="F31" s="181" t="s">
        <v>0</v>
      </c>
      <c r="G31" s="181" t="s">
        <v>0</v>
      </c>
      <c r="H31" s="181" t="s">
        <v>0</v>
      </c>
      <c r="I31" s="181" t="s">
        <v>0</v>
      </c>
      <c r="J31" s="181" t="s">
        <v>0</v>
      </c>
      <c r="K31" s="181" t="s">
        <v>0</v>
      </c>
      <c r="L31" s="181" t="s">
        <v>0</v>
      </c>
      <c r="M31" s="181" t="s">
        <v>0</v>
      </c>
      <c r="N31" s="181" t="s">
        <v>0</v>
      </c>
      <c r="O31" s="181" t="s">
        <v>0</v>
      </c>
    </row>
    <row r="32" spans="1:15" ht="13.5" customHeight="1">
      <c r="A32" s="65" t="s">
        <v>399</v>
      </c>
      <c r="B32" s="76" t="s">
        <v>395</v>
      </c>
      <c r="C32" s="42"/>
      <c r="D32" s="11">
        <v>40395</v>
      </c>
      <c r="E32" s="11">
        <v>16524</v>
      </c>
      <c r="F32" s="11">
        <v>11490</v>
      </c>
      <c r="G32" s="11">
        <v>2372</v>
      </c>
      <c r="H32" s="11">
        <v>1055</v>
      </c>
      <c r="I32" s="11">
        <v>188</v>
      </c>
      <c r="J32" s="11">
        <v>225</v>
      </c>
      <c r="K32" s="11">
        <v>3755</v>
      </c>
      <c r="L32" s="11">
        <v>4993</v>
      </c>
      <c r="M32" s="11">
        <v>598</v>
      </c>
      <c r="N32" s="11">
        <v>311</v>
      </c>
      <c r="O32" s="11">
        <v>1608</v>
      </c>
    </row>
    <row r="33" spans="1:17" ht="13.5" customHeight="1">
      <c r="B33" s="76">
        <v>2</v>
      </c>
      <c r="C33" s="42"/>
      <c r="D33" s="11">
        <v>34246</v>
      </c>
      <c r="E33" s="11">
        <v>15600</v>
      </c>
      <c r="F33" s="11">
        <v>10950</v>
      </c>
      <c r="G33" s="11">
        <v>2319</v>
      </c>
      <c r="H33" s="11">
        <v>1063</v>
      </c>
      <c r="I33" s="11">
        <v>207</v>
      </c>
      <c r="J33" s="11">
        <v>259</v>
      </c>
      <c r="K33" s="11">
        <v>3625</v>
      </c>
      <c r="L33" s="11">
        <v>4617</v>
      </c>
      <c r="M33" s="11">
        <v>650</v>
      </c>
      <c r="N33" s="11">
        <v>317</v>
      </c>
      <c r="O33" s="11">
        <v>1482</v>
      </c>
    </row>
    <row r="34" spans="1:17" ht="13.5" customHeight="1">
      <c r="B34" s="76">
        <v>3</v>
      </c>
      <c r="C34" s="42"/>
      <c r="D34" s="11">
        <v>30003</v>
      </c>
      <c r="E34" s="11">
        <v>13710</v>
      </c>
      <c r="F34" s="11">
        <v>10212</v>
      </c>
      <c r="G34" s="12">
        <v>2256</v>
      </c>
      <c r="H34" s="12">
        <v>944</v>
      </c>
      <c r="I34" s="12">
        <v>234</v>
      </c>
      <c r="J34" s="11">
        <v>212</v>
      </c>
      <c r="K34" s="11">
        <v>3180</v>
      </c>
      <c r="L34" s="11">
        <v>4390</v>
      </c>
      <c r="M34" s="11">
        <v>734</v>
      </c>
      <c r="N34" s="11">
        <v>322</v>
      </c>
      <c r="O34" s="11">
        <v>1374</v>
      </c>
    </row>
    <row r="35" spans="1:17" ht="13.5" customHeight="1">
      <c r="B35" s="76">
        <v>4</v>
      </c>
      <c r="C35" s="42"/>
      <c r="D35" s="11">
        <v>33018</v>
      </c>
      <c r="E35" s="11">
        <v>14504</v>
      </c>
      <c r="F35" s="11">
        <v>10159</v>
      </c>
      <c r="G35" s="12">
        <v>2142</v>
      </c>
      <c r="H35" s="12">
        <v>804</v>
      </c>
      <c r="I35" s="12">
        <v>260</v>
      </c>
      <c r="J35" s="11">
        <v>238</v>
      </c>
      <c r="K35" s="11">
        <v>3381</v>
      </c>
      <c r="L35" s="11">
        <v>4089</v>
      </c>
      <c r="M35" s="11">
        <v>735</v>
      </c>
      <c r="N35" s="11">
        <v>317</v>
      </c>
      <c r="O35" s="11">
        <v>1399</v>
      </c>
    </row>
    <row r="36" spans="1:17" s="139" customFormat="1" ht="13.5" customHeight="1">
      <c r="A36" s="11"/>
      <c r="B36" s="76">
        <v>5</v>
      </c>
      <c r="C36" s="42"/>
      <c r="D36" s="11">
        <v>37267</v>
      </c>
      <c r="E36" s="11">
        <v>14437</v>
      </c>
      <c r="F36" s="11">
        <v>10952</v>
      </c>
      <c r="G36" s="12">
        <v>2295</v>
      </c>
      <c r="H36" s="12">
        <v>1037</v>
      </c>
      <c r="I36" s="12">
        <v>259</v>
      </c>
      <c r="J36" s="11">
        <v>262</v>
      </c>
      <c r="K36" s="11">
        <v>3855</v>
      </c>
      <c r="L36" s="11">
        <v>4284</v>
      </c>
      <c r="M36" s="11">
        <v>604</v>
      </c>
      <c r="N36" s="11">
        <v>483</v>
      </c>
      <c r="O36" s="11">
        <v>1464</v>
      </c>
    </row>
    <row r="37" spans="1:17" ht="7.5" customHeight="1">
      <c r="A37" s="67"/>
      <c r="B37" s="67"/>
      <c r="C37" s="6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7">
      <c r="A38" s="7" t="s">
        <v>421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7">
      <c r="A39" s="7" t="s">
        <v>317</v>
      </c>
      <c r="K39" s="7"/>
    </row>
    <row r="40" spans="1:17">
      <c r="A40" s="7"/>
      <c r="K40" s="7"/>
      <c r="O40" s="7"/>
    </row>
    <row r="41" spans="1:17" ht="14.25">
      <c r="A41" s="62" t="s">
        <v>409</v>
      </c>
      <c r="E41" s="41"/>
      <c r="F41" s="41"/>
      <c r="G41" s="7"/>
      <c r="H41" s="7"/>
      <c r="I41" s="7"/>
      <c r="J41" s="7"/>
      <c r="K41" s="7"/>
      <c r="L41" s="7"/>
      <c r="M41" s="7"/>
      <c r="N41" s="7"/>
      <c r="O41" s="7"/>
    </row>
    <row r="42" spans="1:17" ht="13.5" customHeight="1">
      <c r="A42" s="391" t="s">
        <v>2</v>
      </c>
      <c r="B42" s="391"/>
      <c r="C42" s="392"/>
      <c r="D42" s="399" t="s">
        <v>80</v>
      </c>
      <c r="E42" s="400"/>
      <c r="F42" s="400"/>
      <c r="G42" s="401"/>
      <c r="H42" s="399" t="s">
        <v>81</v>
      </c>
      <c r="I42" s="400"/>
      <c r="J42" s="400"/>
      <c r="K42" s="401"/>
      <c r="L42" s="399" t="s">
        <v>203</v>
      </c>
      <c r="M42" s="401"/>
      <c r="N42" s="399" t="s">
        <v>206</v>
      </c>
      <c r="O42" s="400"/>
    </row>
    <row r="43" spans="1:17" ht="31.5">
      <c r="A43" s="395"/>
      <c r="B43" s="395"/>
      <c r="C43" s="396"/>
      <c r="D43" s="64" t="s">
        <v>82</v>
      </c>
      <c r="E43" s="64" t="s">
        <v>266</v>
      </c>
      <c r="F43" s="64" t="s">
        <v>83</v>
      </c>
      <c r="G43" s="71" t="s">
        <v>318</v>
      </c>
      <c r="H43" s="64" t="s">
        <v>84</v>
      </c>
      <c r="I43" s="64" t="s">
        <v>85</v>
      </c>
      <c r="J43" s="64" t="s">
        <v>86</v>
      </c>
      <c r="K43" s="72" t="s">
        <v>318</v>
      </c>
      <c r="L43" s="73" t="s">
        <v>267</v>
      </c>
      <c r="M43" s="73" t="s">
        <v>202</v>
      </c>
      <c r="N43" s="73" t="s">
        <v>204</v>
      </c>
      <c r="O43" s="120" t="s">
        <v>205</v>
      </c>
      <c r="Q43" s="82"/>
    </row>
    <row r="44" spans="1:17" s="179" customFormat="1">
      <c r="A44" s="176"/>
      <c r="B44" s="187"/>
      <c r="C44" s="186"/>
      <c r="D44" s="188"/>
      <c r="E44" s="178"/>
      <c r="F44" s="178" t="s">
        <v>0</v>
      </c>
      <c r="G44" s="178" t="s">
        <v>87</v>
      </c>
      <c r="H44" s="178"/>
      <c r="I44" s="178"/>
      <c r="J44" s="178" t="s">
        <v>0</v>
      </c>
      <c r="K44" s="178" t="s">
        <v>87</v>
      </c>
      <c r="L44" s="181" t="s">
        <v>88</v>
      </c>
      <c r="M44" s="181" t="s">
        <v>88</v>
      </c>
      <c r="N44" s="178"/>
      <c r="O44" s="178" t="s">
        <v>422</v>
      </c>
    </row>
    <row r="45" spans="1:17" ht="13.5" customHeight="1">
      <c r="A45" s="7" t="s">
        <v>1</v>
      </c>
      <c r="B45" s="76">
        <v>29</v>
      </c>
      <c r="C45" s="42" t="s">
        <v>353</v>
      </c>
      <c r="D45" s="11">
        <v>24</v>
      </c>
      <c r="E45" s="11">
        <v>56</v>
      </c>
      <c r="F45" s="11">
        <v>5997</v>
      </c>
      <c r="G45" s="11">
        <v>166</v>
      </c>
      <c r="H45" s="11">
        <v>62</v>
      </c>
      <c r="I45" s="11">
        <v>1223</v>
      </c>
      <c r="J45" s="11">
        <v>42426</v>
      </c>
      <c r="K45" s="11">
        <v>505</v>
      </c>
      <c r="L45" s="11">
        <v>112339</v>
      </c>
      <c r="M45" s="11">
        <v>1497</v>
      </c>
      <c r="N45" s="11">
        <v>5729</v>
      </c>
      <c r="O45" s="80">
        <v>97.3</v>
      </c>
    </row>
    <row r="46" spans="1:17" ht="13.5" customHeight="1">
      <c r="A46" s="41"/>
      <c r="B46" s="76">
        <v>30</v>
      </c>
      <c r="C46" s="42"/>
      <c r="D46" s="11">
        <v>24</v>
      </c>
      <c r="E46" s="11">
        <v>56</v>
      </c>
      <c r="F46" s="11">
        <v>5993</v>
      </c>
      <c r="G46" s="11">
        <v>181</v>
      </c>
      <c r="H46" s="11">
        <v>62</v>
      </c>
      <c r="I46" s="11">
        <v>1223</v>
      </c>
      <c r="J46" s="11">
        <v>42152</v>
      </c>
      <c r="K46" s="11">
        <v>500</v>
      </c>
      <c r="L46" s="11">
        <v>113513</v>
      </c>
      <c r="M46" s="11">
        <v>2188</v>
      </c>
      <c r="N46" s="11">
        <v>5737</v>
      </c>
      <c r="O46" s="80">
        <v>97.5</v>
      </c>
    </row>
    <row r="47" spans="1:17" ht="13.5" customHeight="1">
      <c r="A47" s="41" t="s">
        <v>399</v>
      </c>
      <c r="B47" s="76" t="s">
        <v>395</v>
      </c>
      <c r="C47" s="42"/>
      <c r="D47" s="11">
        <v>24</v>
      </c>
      <c r="E47" s="11">
        <v>55</v>
      </c>
      <c r="F47" s="11">
        <v>6074</v>
      </c>
      <c r="G47" s="11">
        <v>187</v>
      </c>
      <c r="H47" s="11">
        <v>62</v>
      </c>
      <c r="I47" s="11">
        <v>1219</v>
      </c>
      <c r="J47" s="11">
        <v>41747</v>
      </c>
      <c r="K47" s="11">
        <v>499</v>
      </c>
      <c r="L47" s="11">
        <v>113720</v>
      </c>
      <c r="M47" s="11">
        <v>2200</v>
      </c>
      <c r="N47" s="11">
        <v>5779</v>
      </c>
      <c r="O47" s="80">
        <v>97.6</v>
      </c>
    </row>
    <row r="48" spans="1:17" ht="13.5" customHeight="1">
      <c r="B48" s="76">
        <v>2</v>
      </c>
      <c r="C48" s="42"/>
      <c r="D48" s="11">
        <v>24</v>
      </c>
      <c r="E48" s="11">
        <v>55</v>
      </c>
      <c r="F48" s="11">
        <v>6181</v>
      </c>
      <c r="G48" s="11">
        <v>185</v>
      </c>
      <c r="H48" s="11">
        <v>62</v>
      </c>
      <c r="I48" s="11">
        <v>1219</v>
      </c>
      <c r="J48" s="11">
        <v>41141</v>
      </c>
      <c r="K48" s="11">
        <v>499</v>
      </c>
      <c r="L48" s="11">
        <v>113878</v>
      </c>
      <c r="M48" s="11">
        <v>2168</v>
      </c>
      <c r="N48" s="11">
        <v>5779</v>
      </c>
      <c r="O48" s="80">
        <v>97.7</v>
      </c>
    </row>
    <row r="49" spans="1:17" ht="13.5" customHeight="1">
      <c r="B49" s="76">
        <v>3</v>
      </c>
      <c r="C49" s="42"/>
      <c r="D49" s="11">
        <v>24</v>
      </c>
      <c r="E49" s="11">
        <v>55</v>
      </c>
      <c r="F49" s="11">
        <v>6159</v>
      </c>
      <c r="G49" s="11">
        <v>183</v>
      </c>
      <c r="H49" s="11">
        <v>62</v>
      </c>
      <c r="I49" s="11">
        <v>1218</v>
      </c>
      <c r="J49" s="11">
        <v>40553</v>
      </c>
      <c r="K49" s="11">
        <v>498</v>
      </c>
      <c r="L49" s="11">
        <v>115630</v>
      </c>
      <c r="M49" s="11">
        <v>2349</v>
      </c>
      <c r="N49" s="11">
        <v>5784</v>
      </c>
      <c r="O49" s="80">
        <v>97.2</v>
      </c>
    </row>
    <row r="50" spans="1:17" ht="7.5" customHeight="1">
      <c r="A50" s="67"/>
      <c r="B50" s="67"/>
      <c r="C50" s="68"/>
      <c r="D50" s="49"/>
      <c r="E50" s="49"/>
      <c r="F50" s="74"/>
      <c r="G50" s="49"/>
      <c r="H50" s="49"/>
      <c r="I50" s="49"/>
      <c r="J50" s="49"/>
      <c r="K50" s="49"/>
      <c r="L50" s="49"/>
      <c r="M50" s="49"/>
      <c r="N50" s="49"/>
      <c r="O50" s="49"/>
    </row>
    <row r="51" spans="1:17">
      <c r="A51" s="7" t="s">
        <v>432</v>
      </c>
      <c r="B51" s="7"/>
      <c r="C51" s="7"/>
      <c r="D51" s="7"/>
      <c r="E51" s="7"/>
      <c r="F51" s="41"/>
      <c r="G51" s="7"/>
      <c r="H51" s="7"/>
      <c r="I51" s="7"/>
      <c r="J51" s="7"/>
      <c r="K51" s="7"/>
      <c r="L51" s="7"/>
      <c r="M51" s="7"/>
      <c r="N51" s="7"/>
      <c r="O51" s="7"/>
    </row>
    <row r="52" spans="1:17">
      <c r="O52" s="7"/>
    </row>
    <row r="53" spans="1:17" ht="14.25">
      <c r="A53" s="70" t="s">
        <v>377</v>
      </c>
      <c r="O53" s="7"/>
    </row>
    <row r="54" spans="1:17" ht="15" customHeight="1">
      <c r="A54" s="391" t="s">
        <v>2</v>
      </c>
      <c r="B54" s="391"/>
      <c r="C54" s="392"/>
      <c r="D54" s="399" t="s">
        <v>89</v>
      </c>
      <c r="E54" s="400"/>
      <c r="F54" s="400"/>
      <c r="G54" s="400"/>
      <c r="H54" s="400"/>
      <c r="I54" s="401"/>
      <c r="J54" s="399" t="s">
        <v>92</v>
      </c>
      <c r="K54" s="401"/>
      <c r="L54" s="402" t="s">
        <v>90</v>
      </c>
      <c r="M54" s="402" t="s">
        <v>352</v>
      </c>
      <c r="N54" s="399" t="s">
        <v>91</v>
      </c>
      <c r="O54" s="400"/>
      <c r="Q54" s="82"/>
    </row>
    <row r="55" spans="1:17" ht="15" customHeight="1">
      <c r="A55" s="395"/>
      <c r="B55" s="395"/>
      <c r="C55" s="396"/>
      <c r="D55" s="121" t="s">
        <v>25</v>
      </c>
      <c r="E55" s="73" t="s">
        <v>93</v>
      </c>
      <c r="F55" s="73" t="s">
        <v>94</v>
      </c>
      <c r="G55" s="73" t="s">
        <v>95</v>
      </c>
      <c r="H55" s="73" t="s">
        <v>96</v>
      </c>
      <c r="I55" s="73" t="s">
        <v>3</v>
      </c>
      <c r="J55" s="73" t="s">
        <v>93</v>
      </c>
      <c r="K55" s="120" t="s">
        <v>94</v>
      </c>
      <c r="L55" s="403"/>
      <c r="M55" s="403"/>
      <c r="N55" s="73" t="s">
        <v>71</v>
      </c>
      <c r="O55" s="120" t="s">
        <v>105</v>
      </c>
    </row>
    <row r="56" spans="1:17" s="179" customFormat="1">
      <c r="A56" s="176"/>
      <c r="B56" s="176"/>
      <c r="C56" s="186"/>
      <c r="D56" s="178" t="s">
        <v>8</v>
      </c>
      <c r="E56" s="178" t="s">
        <v>8</v>
      </c>
      <c r="F56" s="178" t="s">
        <v>8</v>
      </c>
      <c r="G56" s="178" t="s">
        <v>8</v>
      </c>
      <c r="H56" s="178" t="s">
        <v>8</v>
      </c>
      <c r="I56" s="178" t="s">
        <v>8</v>
      </c>
      <c r="J56" s="178" t="s">
        <v>98</v>
      </c>
      <c r="K56" s="178" t="s">
        <v>99</v>
      </c>
      <c r="L56" s="178" t="s">
        <v>97</v>
      </c>
      <c r="M56" s="178" t="s">
        <v>6</v>
      </c>
      <c r="N56" s="178" t="s">
        <v>0</v>
      </c>
      <c r="O56" s="178" t="s">
        <v>0</v>
      </c>
    </row>
    <row r="57" spans="1:17" ht="13.5" customHeight="1">
      <c r="A57" s="7" t="s">
        <v>1</v>
      </c>
      <c r="B57" s="119">
        <v>28</v>
      </c>
      <c r="C57" s="42" t="s">
        <v>353</v>
      </c>
      <c r="D57" s="56">
        <v>1569</v>
      </c>
      <c r="E57" s="12">
        <v>827</v>
      </c>
      <c r="F57" s="12">
        <v>47</v>
      </c>
      <c r="G57" s="12">
        <v>159</v>
      </c>
      <c r="H57" s="12">
        <v>3</v>
      </c>
      <c r="I57" s="12">
        <v>533</v>
      </c>
      <c r="J57" s="12">
        <v>34128</v>
      </c>
      <c r="K57" s="12">
        <v>434</v>
      </c>
      <c r="L57" s="12">
        <v>1086</v>
      </c>
      <c r="M57" s="12">
        <v>2303529</v>
      </c>
      <c r="N57" s="12">
        <v>54</v>
      </c>
      <c r="O57" s="56">
        <v>221</v>
      </c>
    </row>
    <row r="58" spans="1:17" ht="13.5" customHeight="1">
      <c r="A58" s="41"/>
      <c r="B58" s="119">
        <v>29</v>
      </c>
      <c r="C58" s="42"/>
      <c r="D58" s="66">
        <v>1764</v>
      </c>
      <c r="E58" s="56">
        <v>876</v>
      </c>
      <c r="F58" s="56">
        <v>74</v>
      </c>
      <c r="G58" s="56">
        <v>182</v>
      </c>
      <c r="H58" s="56">
        <v>3</v>
      </c>
      <c r="I58" s="56">
        <v>629</v>
      </c>
      <c r="J58" s="56">
        <v>35032</v>
      </c>
      <c r="K58" s="56">
        <v>671</v>
      </c>
      <c r="L58" s="56">
        <v>1144</v>
      </c>
      <c r="M58" s="56">
        <v>3433136</v>
      </c>
      <c r="N58" s="56">
        <v>57</v>
      </c>
      <c r="O58" s="56">
        <v>234</v>
      </c>
    </row>
    <row r="59" spans="1:17" ht="13.5" customHeight="1">
      <c r="A59" s="41"/>
      <c r="B59" s="76">
        <v>30</v>
      </c>
      <c r="C59" s="42"/>
      <c r="D59" s="34">
        <v>1755</v>
      </c>
      <c r="E59" s="11">
        <v>895</v>
      </c>
      <c r="F59" s="11">
        <v>76</v>
      </c>
      <c r="G59" s="11">
        <v>170</v>
      </c>
      <c r="H59" s="11">
        <v>5</v>
      </c>
      <c r="I59" s="11">
        <v>609</v>
      </c>
      <c r="J59" s="11">
        <v>31505</v>
      </c>
      <c r="K59" s="11">
        <v>907</v>
      </c>
      <c r="L59" s="11">
        <v>1161</v>
      </c>
      <c r="M59" s="11">
        <v>2770888</v>
      </c>
      <c r="N59" s="11">
        <v>72</v>
      </c>
      <c r="O59" s="11">
        <v>297</v>
      </c>
    </row>
    <row r="60" spans="1:17" ht="13.5" customHeight="1">
      <c r="A60" s="41" t="s">
        <v>399</v>
      </c>
      <c r="B60" s="76" t="s">
        <v>395</v>
      </c>
      <c r="C60" s="42"/>
      <c r="D60" s="11">
        <v>1507</v>
      </c>
      <c r="E60" s="11">
        <v>827</v>
      </c>
      <c r="F60" s="11">
        <v>58</v>
      </c>
      <c r="G60" s="11">
        <v>148</v>
      </c>
      <c r="H60" s="11">
        <v>1</v>
      </c>
      <c r="I60" s="11">
        <v>473</v>
      </c>
      <c r="J60" s="11">
        <v>28965</v>
      </c>
      <c r="K60" s="11">
        <v>667</v>
      </c>
      <c r="L60" s="11">
        <v>1100</v>
      </c>
      <c r="M60" s="11">
        <v>2511689</v>
      </c>
      <c r="N60" s="11">
        <v>53</v>
      </c>
      <c r="O60" s="11">
        <v>224</v>
      </c>
      <c r="Q60" s="82"/>
    </row>
    <row r="61" spans="1:17" ht="13.5" customHeight="1">
      <c r="A61" s="41"/>
      <c r="B61" s="76">
        <v>2</v>
      </c>
      <c r="C61" s="42"/>
      <c r="D61" s="11">
        <v>1496</v>
      </c>
      <c r="E61" s="11">
        <v>766</v>
      </c>
      <c r="F61" s="11">
        <v>65</v>
      </c>
      <c r="G61" s="11">
        <v>166</v>
      </c>
      <c r="H61" s="11">
        <v>5</v>
      </c>
      <c r="I61" s="11">
        <v>494</v>
      </c>
      <c r="J61" s="11">
        <v>28416</v>
      </c>
      <c r="K61" s="11">
        <v>5706</v>
      </c>
      <c r="L61" s="11">
        <v>1024</v>
      </c>
      <c r="M61" s="11">
        <v>2637602</v>
      </c>
      <c r="N61" s="11">
        <v>53</v>
      </c>
      <c r="O61" s="11">
        <v>252</v>
      </c>
      <c r="Q61" s="82"/>
    </row>
    <row r="62" spans="1:17" ht="7.5" customHeight="1">
      <c r="A62" s="67"/>
      <c r="B62" s="67"/>
      <c r="C62" s="68"/>
      <c r="D62" s="49"/>
      <c r="E62" s="49"/>
      <c r="F62" s="49"/>
      <c r="G62" s="49"/>
      <c r="H62" s="49"/>
      <c r="I62" s="49" t="s">
        <v>354</v>
      </c>
      <c r="J62" s="49"/>
      <c r="K62" s="49"/>
      <c r="L62" s="49"/>
      <c r="M62" s="49"/>
      <c r="N62" s="49"/>
      <c r="O62" s="49"/>
    </row>
    <row r="63" spans="1:17">
      <c r="A63" s="7" t="s">
        <v>433</v>
      </c>
      <c r="O63" s="7"/>
      <c r="P63" s="63"/>
    </row>
  </sheetData>
  <mergeCells count="32">
    <mergeCell ref="A54:C55"/>
    <mergeCell ref="D54:I54"/>
    <mergeCell ref="A29:C30"/>
    <mergeCell ref="E29:E30"/>
    <mergeCell ref="D29:D30"/>
    <mergeCell ref="A42:C43"/>
    <mergeCell ref="H42:K42"/>
    <mergeCell ref="J54:K54"/>
    <mergeCell ref="D42:G42"/>
    <mergeCell ref="J29:O29"/>
    <mergeCell ref="F29:I29"/>
    <mergeCell ref="M54:M55"/>
    <mergeCell ref="L54:L55"/>
    <mergeCell ref="N54:O54"/>
    <mergeCell ref="N42:O42"/>
    <mergeCell ref="L42:M42"/>
    <mergeCell ref="A2:C3"/>
    <mergeCell ref="E2:E3"/>
    <mergeCell ref="D16:E16"/>
    <mergeCell ref="D2:D3"/>
    <mergeCell ref="L16:L17"/>
    <mergeCell ref="I2:K2"/>
    <mergeCell ref="J15:N15"/>
    <mergeCell ref="N16:N17"/>
    <mergeCell ref="A15:C17"/>
    <mergeCell ref="H16:I16"/>
    <mergeCell ref="F16:G16"/>
    <mergeCell ref="M16:M17"/>
    <mergeCell ref="F2:H2"/>
    <mergeCell ref="D15:I15"/>
    <mergeCell ref="J16:J17"/>
    <mergeCell ref="K16:K17"/>
  </mergeCells>
  <phoneticPr fontId="7"/>
  <pageMargins left="0.59055118110236227" right="0.59055118110236227" top="0.78740157480314965" bottom="0.59055118110236227" header="0.39370078740157483" footer="0.19685039370078741"/>
  <pageSetup paperSize="9" scale="94" fitToHeight="0" orientation="portrait" r:id="rId1"/>
  <headerFooter alignWithMargins="0">
    <oddHeader>&amp;L&amp;"ＭＳ Ｐゴシック,太字"&amp;14警察・消防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8"/>
  <sheetViews>
    <sheetView view="pageBreakPreview" zoomScale="110" zoomScaleNormal="130" zoomScaleSheetLayoutView="110" workbookViewId="0"/>
  </sheetViews>
  <sheetFormatPr defaultColWidth="9.140625" defaultRowHeight="11.25"/>
  <cols>
    <col min="1" max="2" width="4.5703125" style="2" customWidth="1"/>
    <col min="3" max="3" width="8.5703125" style="2" customWidth="1"/>
    <col min="4" max="6" width="9.28515625" style="2" customWidth="1"/>
    <col min="7" max="7" width="9.7109375" style="2" customWidth="1"/>
    <col min="8" max="8" width="9.28515625" style="2" customWidth="1"/>
    <col min="9" max="9" width="11.140625" style="2" customWidth="1"/>
    <col min="10" max="10" width="9.28515625" style="2" customWidth="1"/>
    <col min="11" max="12" width="9" style="2" customWidth="1"/>
    <col min="13" max="16384" width="9.140625" style="2"/>
  </cols>
  <sheetData>
    <row r="1" spans="1:17" ht="14.25">
      <c r="A1" s="126" t="s">
        <v>411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7">
      <c r="A2" s="320" t="s">
        <v>100</v>
      </c>
      <c r="B2" s="320"/>
      <c r="C2" s="321"/>
      <c r="D2" s="417" t="s">
        <v>212</v>
      </c>
      <c r="E2" s="418"/>
      <c r="F2" s="418"/>
      <c r="G2" s="418"/>
      <c r="H2" s="418"/>
      <c r="I2" s="419"/>
      <c r="J2" s="331" t="s">
        <v>319</v>
      </c>
      <c r="K2" s="3"/>
      <c r="L2" s="3"/>
    </row>
    <row r="3" spans="1:17">
      <c r="A3" s="335"/>
      <c r="B3" s="335"/>
      <c r="C3" s="336"/>
      <c r="D3" s="324" t="s">
        <v>111</v>
      </c>
      <c r="E3" s="326" t="s">
        <v>210</v>
      </c>
      <c r="F3" s="327"/>
      <c r="G3" s="327"/>
      <c r="H3" s="328"/>
      <c r="I3" s="339" t="s">
        <v>320</v>
      </c>
      <c r="J3" s="332"/>
      <c r="K3" s="3"/>
      <c r="L3" s="3"/>
    </row>
    <row r="4" spans="1:17">
      <c r="A4" s="335"/>
      <c r="B4" s="335"/>
      <c r="C4" s="336"/>
      <c r="D4" s="415"/>
      <c r="E4" s="324" t="s">
        <v>113</v>
      </c>
      <c r="F4" s="324" t="s">
        <v>208</v>
      </c>
      <c r="G4" s="416" t="s">
        <v>209</v>
      </c>
      <c r="H4" s="123"/>
      <c r="I4" s="350"/>
      <c r="J4" s="332"/>
    </row>
    <row r="5" spans="1:17">
      <c r="A5" s="322"/>
      <c r="B5" s="322"/>
      <c r="C5" s="323"/>
      <c r="D5" s="325"/>
      <c r="E5" s="325"/>
      <c r="F5" s="325"/>
      <c r="G5" s="325"/>
      <c r="H5" s="88" t="s">
        <v>211</v>
      </c>
      <c r="I5" s="334"/>
      <c r="J5" s="333"/>
    </row>
    <row r="6" spans="1:17" s="167" customFormat="1">
      <c r="A6" s="189"/>
      <c r="B6" s="189"/>
      <c r="C6" s="190"/>
      <c r="D6" s="191" t="s">
        <v>0</v>
      </c>
      <c r="E6" s="191" t="s">
        <v>0</v>
      </c>
      <c r="F6" s="191" t="s">
        <v>0</v>
      </c>
      <c r="G6" s="191" t="s">
        <v>0</v>
      </c>
      <c r="H6" s="191"/>
      <c r="I6" s="191" t="s">
        <v>0</v>
      </c>
      <c r="J6" s="191" t="s">
        <v>0</v>
      </c>
      <c r="K6" s="189"/>
      <c r="L6" s="189"/>
    </row>
    <row r="7" spans="1:17" ht="12">
      <c r="A7" s="7" t="s">
        <v>389</v>
      </c>
      <c r="B7" s="58" t="s">
        <v>395</v>
      </c>
      <c r="C7" s="19" t="s">
        <v>441</v>
      </c>
      <c r="D7" s="11">
        <v>53668</v>
      </c>
      <c r="E7" s="11">
        <v>5853</v>
      </c>
      <c r="F7" s="11">
        <v>28850</v>
      </c>
      <c r="G7" s="11">
        <v>12483</v>
      </c>
      <c r="H7" s="11">
        <v>11754</v>
      </c>
      <c r="I7" s="11">
        <v>6482</v>
      </c>
      <c r="J7" s="11">
        <v>56399</v>
      </c>
      <c r="K7" s="8"/>
      <c r="N7" s="130"/>
    </row>
    <row r="8" spans="1:17">
      <c r="B8" s="45">
        <v>2</v>
      </c>
      <c r="C8" s="75"/>
      <c r="D8" s="11">
        <v>56602</v>
      </c>
      <c r="E8" s="11">
        <v>5913</v>
      </c>
      <c r="F8" s="11">
        <v>31636</v>
      </c>
      <c r="G8" s="11">
        <v>12502</v>
      </c>
      <c r="H8" s="11">
        <v>11745</v>
      </c>
      <c r="I8" s="11">
        <v>6551</v>
      </c>
      <c r="J8" s="11">
        <v>60357</v>
      </c>
      <c r="K8" s="8"/>
      <c r="N8" s="8"/>
      <c r="Q8" s="8"/>
    </row>
    <row r="9" spans="1:17">
      <c r="B9" s="76">
        <v>3</v>
      </c>
      <c r="C9" s="75"/>
      <c r="D9" s="11">
        <v>56914</v>
      </c>
      <c r="E9" s="11">
        <v>5929</v>
      </c>
      <c r="F9" s="11">
        <v>31796</v>
      </c>
      <c r="G9" s="11">
        <v>12491</v>
      </c>
      <c r="H9" s="11">
        <v>11728</v>
      </c>
      <c r="I9" s="11">
        <v>6698</v>
      </c>
      <c r="J9" s="11">
        <v>61231</v>
      </c>
      <c r="K9" s="8"/>
      <c r="N9" s="8"/>
      <c r="Q9" s="8"/>
    </row>
    <row r="10" spans="1:17">
      <c r="B10" s="76">
        <v>4</v>
      </c>
      <c r="C10" s="75"/>
      <c r="D10" s="11">
        <v>57671</v>
      </c>
      <c r="E10" s="11">
        <v>5938</v>
      </c>
      <c r="F10" s="11">
        <v>31728</v>
      </c>
      <c r="G10" s="11">
        <v>12525</v>
      </c>
      <c r="H10" s="11">
        <v>11759</v>
      </c>
      <c r="I10" s="11">
        <v>7480</v>
      </c>
      <c r="J10" s="11">
        <v>61062</v>
      </c>
      <c r="K10" s="8"/>
      <c r="N10" s="8"/>
      <c r="Q10" s="8"/>
    </row>
    <row r="11" spans="1:17">
      <c r="B11" s="76">
        <v>5</v>
      </c>
      <c r="C11" s="75"/>
      <c r="D11" s="11">
        <v>58193</v>
      </c>
      <c r="E11" s="11">
        <v>5992</v>
      </c>
      <c r="F11" s="11">
        <v>32069</v>
      </c>
      <c r="G11" s="11">
        <v>12509</v>
      </c>
      <c r="H11" s="11">
        <v>11745</v>
      </c>
      <c r="I11" s="11">
        <v>7623</v>
      </c>
      <c r="J11" s="11">
        <v>56979</v>
      </c>
      <c r="K11" s="134"/>
      <c r="N11" s="8"/>
      <c r="Q11" s="8"/>
    </row>
    <row r="12" spans="1:17" ht="7.5" customHeight="1">
      <c r="A12" s="20"/>
      <c r="B12" s="84"/>
      <c r="C12" s="21"/>
      <c r="D12" s="22"/>
      <c r="E12" s="116"/>
      <c r="F12" s="116"/>
      <c r="G12" s="116"/>
      <c r="H12" s="116"/>
      <c r="I12" s="116"/>
      <c r="J12" s="22"/>
      <c r="K12" s="3"/>
      <c r="L12" s="3"/>
      <c r="N12" s="8"/>
      <c r="O12" s="8"/>
    </row>
    <row r="13" spans="1:17">
      <c r="A13" s="3" t="s">
        <v>242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7">
      <c r="A14" s="3"/>
      <c r="B14" s="3"/>
      <c r="C14" s="3"/>
      <c r="D14" s="3"/>
      <c r="E14" s="3"/>
      <c r="F14" s="23"/>
      <c r="G14" s="3"/>
      <c r="H14" s="3"/>
      <c r="I14" s="3"/>
      <c r="J14" s="3"/>
      <c r="K14" s="3"/>
      <c r="L14" s="3"/>
    </row>
    <row r="15" spans="1:17" ht="14.25">
      <c r="A15" s="52" t="s">
        <v>347</v>
      </c>
      <c r="B15" s="3"/>
      <c r="C15" s="3"/>
      <c r="D15" s="3"/>
      <c r="E15" s="3"/>
      <c r="F15" s="1"/>
      <c r="G15" s="1"/>
      <c r="H15" s="3"/>
      <c r="I15" s="3"/>
      <c r="J15" s="3"/>
      <c r="K15" s="3"/>
      <c r="L15" s="3"/>
      <c r="N15" s="89"/>
    </row>
    <row r="16" spans="1:17" ht="15" customHeight="1">
      <c r="A16" s="283" t="s">
        <v>298</v>
      </c>
      <c r="B16" s="410"/>
      <c r="C16" s="411"/>
      <c r="D16" s="283" t="s">
        <v>25</v>
      </c>
      <c r="E16" s="411"/>
      <c r="F16" s="302" t="s">
        <v>4</v>
      </c>
      <c r="G16" s="411"/>
      <c r="H16" s="302" t="s">
        <v>5</v>
      </c>
      <c r="I16" s="410"/>
      <c r="J16" s="1"/>
      <c r="K16" s="3"/>
      <c r="L16" s="1"/>
    </row>
    <row r="17" spans="1:15" s="167" customFormat="1">
      <c r="A17" s="189"/>
      <c r="B17" s="189"/>
      <c r="C17" s="164"/>
      <c r="D17" s="192"/>
      <c r="E17" s="192" t="s">
        <v>0</v>
      </c>
      <c r="F17" s="192"/>
      <c r="G17" s="192" t="s">
        <v>0</v>
      </c>
      <c r="H17" s="192"/>
      <c r="I17" s="192" t="s">
        <v>0</v>
      </c>
      <c r="J17" s="163"/>
      <c r="K17" s="189"/>
      <c r="L17" s="163"/>
    </row>
    <row r="18" spans="1:15">
      <c r="A18" s="3" t="s">
        <v>389</v>
      </c>
      <c r="B18" s="83">
        <v>2</v>
      </c>
      <c r="C18" s="9" t="s">
        <v>441</v>
      </c>
      <c r="D18" s="4"/>
      <c r="E18" s="11">
        <v>4596891</v>
      </c>
      <c r="F18" s="11"/>
      <c r="G18" s="11">
        <v>2173592</v>
      </c>
      <c r="H18" s="11"/>
      <c r="I18" s="11">
        <v>2423299</v>
      </c>
      <c r="J18" s="1"/>
      <c r="K18" s="3"/>
      <c r="L18" s="1"/>
    </row>
    <row r="19" spans="1:15">
      <c r="B19" s="58">
        <v>3</v>
      </c>
      <c r="C19" s="9"/>
      <c r="D19" s="4"/>
      <c r="E19" s="11">
        <v>4582502</v>
      </c>
      <c r="G19" s="11">
        <v>2165437</v>
      </c>
      <c r="I19" s="11">
        <v>2417065</v>
      </c>
      <c r="J19" s="1"/>
      <c r="K19" s="3"/>
      <c r="L19" s="1"/>
    </row>
    <row r="20" spans="1:15">
      <c r="B20" s="58">
        <v>4</v>
      </c>
      <c r="C20" s="9"/>
      <c r="D20" s="4"/>
      <c r="E20" s="11">
        <v>4561632</v>
      </c>
      <c r="G20" s="8">
        <v>2154616</v>
      </c>
      <c r="I20" s="11">
        <v>2407016</v>
      </c>
      <c r="J20" s="1"/>
      <c r="K20" s="3"/>
      <c r="L20" s="1"/>
    </row>
    <row r="21" spans="1:15">
      <c r="A21" s="18"/>
      <c r="B21" s="45">
        <v>5</v>
      </c>
      <c r="C21" s="131"/>
      <c r="D21" s="4"/>
      <c r="E21" s="11">
        <v>4536098</v>
      </c>
      <c r="F21" s="11"/>
      <c r="G21" s="11">
        <v>2141293</v>
      </c>
      <c r="H21" s="11"/>
      <c r="I21" s="11">
        <v>2394805</v>
      </c>
      <c r="J21" s="1"/>
      <c r="K21" s="3"/>
      <c r="L21" s="1"/>
    </row>
    <row r="22" spans="1:15" s="133" customFormat="1">
      <c r="A22" s="18"/>
      <c r="B22" s="45">
        <v>6</v>
      </c>
      <c r="C22" s="131"/>
      <c r="D22" s="4"/>
      <c r="E22" s="11">
        <v>4508260</v>
      </c>
      <c r="F22" s="11"/>
      <c r="G22" s="11">
        <v>2127004</v>
      </c>
      <c r="H22" s="11"/>
      <c r="I22" s="11">
        <v>2381256</v>
      </c>
      <c r="J22" s="1"/>
      <c r="K22" s="137"/>
      <c r="L22" s="135"/>
    </row>
    <row r="23" spans="1:15" ht="7.5" customHeight="1">
      <c r="A23" s="20"/>
      <c r="B23" s="85"/>
      <c r="C23" s="21"/>
      <c r="D23" s="22"/>
      <c r="E23" s="22"/>
      <c r="F23" s="22"/>
      <c r="G23" s="22"/>
      <c r="H23" s="22"/>
      <c r="I23" s="22"/>
      <c r="J23" s="3"/>
      <c r="K23" s="3"/>
      <c r="L23" s="3"/>
    </row>
    <row r="24" spans="1:15">
      <c r="A24" s="3" t="s">
        <v>243</v>
      </c>
      <c r="B24" s="3"/>
      <c r="C24" s="3"/>
      <c r="D24" s="3"/>
      <c r="E24" s="3"/>
      <c r="F24" s="3"/>
      <c r="G24" s="24"/>
      <c r="H24" s="3"/>
      <c r="I24" s="3"/>
      <c r="J24" s="24"/>
      <c r="K24" s="3"/>
      <c r="L24" s="24"/>
    </row>
    <row r="25" spans="1:15">
      <c r="A25" s="3"/>
      <c r="B25" s="3"/>
      <c r="C25" s="3"/>
      <c r="D25" s="3"/>
      <c r="E25" s="3"/>
      <c r="F25" s="3"/>
      <c r="G25" s="24"/>
      <c r="H25" s="3"/>
      <c r="I25" s="3"/>
      <c r="J25" s="3"/>
      <c r="K25" s="3"/>
      <c r="L25" s="3"/>
    </row>
    <row r="26" spans="1:15" ht="14.25">
      <c r="A26" s="126" t="s">
        <v>457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N26" s="94"/>
    </row>
    <row r="27" spans="1:15" ht="12">
      <c r="A27" s="320" t="s">
        <v>298</v>
      </c>
      <c r="B27" s="320"/>
      <c r="C27" s="321"/>
      <c r="D27" s="324" t="s">
        <v>101</v>
      </c>
      <c r="E27" s="326" t="s">
        <v>102</v>
      </c>
      <c r="F27" s="361"/>
      <c r="G27" s="361"/>
      <c r="H27" s="361"/>
      <c r="I27" s="361"/>
      <c r="J27" s="361"/>
      <c r="K27" s="124"/>
      <c r="L27" s="132"/>
    </row>
    <row r="28" spans="1:15" ht="22.5" customHeight="1">
      <c r="A28" s="322"/>
      <c r="B28" s="322"/>
      <c r="C28" s="323"/>
      <c r="D28" s="325"/>
      <c r="E28" s="102" t="s">
        <v>198</v>
      </c>
      <c r="F28" s="102" t="s">
        <v>344</v>
      </c>
      <c r="G28" s="113" t="s">
        <v>201</v>
      </c>
      <c r="H28" s="105" t="s">
        <v>440</v>
      </c>
      <c r="I28" s="102" t="s">
        <v>199</v>
      </c>
      <c r="J28" s="110" t="s">
        <v>200</v>
      </c>
      <c r="K28" s="124"/>
      <c r="L28" s="124"/>
    </row>
    <row r="29" spans="1:15" s="167" customFormat="1">
      <c r="A29" s="189"/>
      <c r="B29" s="189"/>
      <c r="C29" s="190"/>
      <c r="D29" s="191" t="s">
        <v>0</v>
      </c>
      <c r="E29" s="193" t="s">
        <v>0</v>
      </c>
      <c r="F29" s="193" t="s">
        <v>0</v>
      </c>
      <c r="G29" s="193" t="s">
        <v>0</v>
      </c>
      <c r="H29" s="193" t="s">
        <v>0</v>
      </c>
      <c r="I29" s="193" t="s">
        <v>0</v>
      </c>
      <c r="J29" s="193" t="s">
        <v>439</v>
      </c>
      <c r="K29" s="191"/>
      <c r="L29" s="191"/>
      <c r="O29" s="194"/>
    </row>
    <row r="30" spans="1:15" ht="12">
      <c r="A30" s="412" t="s">
        <v>297</v>
      </c>
      <c r="B30" s="413"/>
      <c r="C30" s="414"/>
      <c r="D30" s="4">
        <v>86</v>
      </c>
      <c r="E30" s="4">
        <v>38</v>
      </c>
      <c r="F30" s="17">
        <v>21</v>
      </c>
      <c r="G30" s="4">
        <v>13</v>
      </c>
      <c r="H30" s="4">
        <v>8</v>
      </c>
      <c r="I30" s="4">
        <v>2</v>
      </c>
      <c r="J30" s="4">
        <v>3</v>
      </c>
      <c r="K30" s="4"/>
      <c r="L30" s="4"/>
      <c r="M30" s="25"/>
    </row>
    <row r="31" spans="1:15" ht="7.5" customHeight="1">
      <c r="A31" s="20"/>
      <c r="B31" s="20"/>
      <c r="C31" s="21"/>
      <c r="D31" s="22"/>
      <c r="E31" s="116"/>
      <c r="F31" s="116"/>
      <c r="G31" s="116"/>
      <c r="H31" s="116"/>
      <c r="I31" s="116"/>
      <c r="J31" s="116"/>
      <c r="K31" s="4"/>
      <c r="L31" s="4"/>
    </row>
    <row r="32" spans="1:15">
      <c r="A32" s="3" t="s">
        <v>244</v>
      </c>
      <c r="B32" s="3"/>
      <c r="C32" s="3"/>
      <c r="D32" s="3"/>
      <c r="E32" s="1"/>
      <c r="F32" s="1"/>
      <c r="G32" s="1"/>
      <c r="H32" s="1"/>
      <c r="I32" s="1"/>
      <c r="J32" s="3"/>
      <c r="K32" s="1"/>
      <c r="L32" s="3"/>
    </row>
    <row r="33" spans="1:14">
      <c r="A33" s="3"/>
      <c r="B33" s="3"/>
      <c r="C33" s="3"/>
      <c r="D33" s="3"/>
      <c r="E33" s="3"/>
      <c r="F33" s="3"/>
      <c r="G33" s="24"/>
      <c r="H33" s="3"/>
      <c r="I33" s="3"/>
      <c r="J33" s="3"/>
      <c r="K33" s="3"/>
      <c r="L33" s="3"/>
    </row>
    <row r="34" spans="1:14" ht="14.25">
      <c r="A34" s="126" t="s">
        <v>380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4" ht="15" customHeight="1">
      <c r="A35" s="408" t="s">
        <v>103</v>
      </c>
      <c r="B35" s="408"/>
      <c r="C35" s="337"/>
      <c r="D35" s="354" t="s">
        <v>184</v>
      </c>
      <c r="E35" s="356"/>
      <c r="F35" s="355"/>
      <c r="G35" s="354" t="s">
        <v>185</v>
      </c>
      <c r="H35" s="356"/>
      <c r="I35" s="355"/>
      <c r="J35" s="354" t="s">
        <v>186</v>
      </c>
      <c r="K35" s="356"/>
      <c r="L35" s="356"/>
    </row>
    <row r="36" spans="1:14" ht="15" customHeight="1">
      <c r="A36" s="409"/>
      <c r="B36" s="409"/>
      <c r="C36" s="338"/>
      <c r="D36" s="125" t="s">
        <v>194</v>
      </c>
      <c r="E36" s="26" t="s">
        <v>187</v>
      </c>
      <c r="F36" s="26" t="s">
        <v>188</v>
      </c>
      <c r="G36" s="125" t="s">
        <v>194</v>
      </c>
      <c r="H36" s="26" t="s">
        <v>187</v>
      </c>
      <c r="I36" s="26" t="s">
        <v>188</v>
      </c>
      <c r="J36" s="125" t="s">
        <v>194</v>
      </c>
      <c r="K36" s="26" t="s">
        <v>187</v>
      </c>
      <c r="L36" s="113" t="s">
        <v>188</v>
      </c>
    </row>
    <row r="37" spans="1:14" s="167" customFormat="1">
      <c r="A37" s="195"/>
      <c r="B37" s="196"/>
      <c r="C37" s="197"/>
      <c r="D37" s="191" t="s">
        <v>195</v>
      </c>
      <c r="E37" s="191" t="s">
        <v>195</v>
      </c>
      <c r="F37" s="191" t="s">
        <v>195</v>
      </c>
      <c r="G37" s="191" t="s">
        <v>195</v>
      </c>
      <c r="H37" s="191" t="s">
        <v>195</v>
      </c>
      <c r="I37" s="191" t="s">
        <v>195</v>
      </c>
      <c r="J37" s="198" t="s">
        <v>289</v>
      </c>
      <c r="K37" s="198" t="s">
        <v>289</v>
      </c>
      <c r="L37" s="198" t="s">
        <v>289</v>
      </c>
    </row>
    <row r="38" spans="1:14" ht="22.5" customHeight="1">
      <c r="A38" s="404" t="s">
        <v>196</v>
      </c>
      <c r="B38" s="405"/>
      <c r="C38" s="406"/>
      <c r="D38" s="4"/>
      <c r="E38" s="4"/>
      <c r="F38" s="4"/>
      <c r="G38" s="4"/>
      <c r="H38" s="4"/>
      <c r="I38" s="4"/>
      <c r="J38" s="31"/>
      <c r="K38" s="31"/>
      <c r="L38" s="31"/>
    </row>
    <row r="39" spans="1:14">
      <c r="A39" s="28" t="s">
        <v>1</v>
      </c>
      <c r="B39" s="28" t="s">
        <v>296</v>
      </c>
      <c r="C39" s="32" t="s">
        <v>302</v>
      </c>
      <c r="D39" s="4">
        <v>4541009</v>
      </c>
      <c r="E39" s="4">
        <v>2150454</v>
      </c>
      <c r="F39" s="4">
        <v>2390555</v>
      </c>
      <c r="G39" s="4">
        <v>2660641</v>
      </c>
      <c r="H39" s="4">
        <v>1279452</v>
      </c>
      <c r="I39" s="4">
        <v>1381189</v>
      </c>
      <c r="J39" s="31">
        <v>58.59</v>
      </c>
      <c r="K39" s="31">
        <v>59.5</v>
      </c>
      <c r="L39" s="30">
        <v>57.78</v>
      </c>
    </row>
    <row r="40" spans="1:14">
      <c r="A40" s="27"/>
      <c r="B40" s="28" t="s">
        <v>323</v>
      </c>
      <c r="C40" s="32" t="s">
        <v>324</v>
      </c>
      <c r="D40" s="4">
        <v>4535145</v>
      </c>
      <c r="E40" s="4">
        <v>2145028</v>
      </c>
      <c r="F40" s="4">
        <v>2390117</v>
      </c>
      <c r="G40" s="4">
        <v>2306550</v>
      </c>
      <c r="H40" s="4">
        <v>1114519</v>
      </c>
      <c r="I40" s="4">
        <v>1192031</v>
      </c>
      <c r="J40" s="31">
        <v>50.86</v>
      </c>
      <c r="K40" s="31">
        <v>51.96</v>
      </c>
      <c r="L40" s="30">
        <v>49.87</v>
      </c>
    </row>
    <row r="41" spans="1:14">
      <c r="A41" s="27"/>
      <c r="B41" s="28" t="s">
        <v>376</v>
      </c>
      <c r="C41" s="54" t="s">
        <v>412</v>
      </c>
      <c r="D41" s="4">
        <v>4622417</v>
      </c>
      <c r="E41" s="4">
        <v>2187054</v>
      </c>
      <c r="F41" s="4">
        <v>2435363</v>
      </c>
      <c r="G41" s="4">
        <v>2247447</v>
      </c>
      <c r="H41" s="4">
        <v>1076663</v>
      </c>
      <c r="I41" s="4">
        <v>1170784</v>
      </c>
      <c r="J41" s="31">
        <v>48.62</v>
      </c>
      <c r="K41" s="31">
        <v>49.23</v>
      </c>
      <c r="L41" s="30">
        <v>48.07</v>
      </c>
      <c r="M41" s="199"/>
    </row>
    <row r="42" spans="1:14">
      <c r="A42" s="28" t="s">
        <v>401</v>
      </c>
      <c r="B42" s="57" t="s">
        <v>402</v>
      </c>
      <c r="C42" s="54" t="s">
        <v>413</v>
      </c>
      <c r="D42" s="11">
        <v>4572143</v>
      </c>
      <c r="E42" s="11">
        <v>2159364</v>
      </c>
      <c r="F42" s="11">
        <v>2412779</v>
      </c>
      <c r="G42" s="11">
        <v>2482343</v>
      </c>
      <c r="H42" s="11">
        <v>1172393</v>
      </c>
      <c r="I42" s="11">
        <v>1309950</v>
      </c>
      <c r="J42" s="91">
        <v>54.29</v>
      </c>
      <c r="K42" s="91">
        <v>54.29</v>
      </c>
      <c r="L42" s="91">
        <v>54.29</v>
      </c>
    </row>
    <row r="43" spans="1:14">
      <c r="A43" s="28"/>
      <c r="B43" s="57" t="s">
        <v>455</v>
      </c>
      <c r="C43" s="54" t="s">
        <v>456</v>
      </c>
      <c r="D43" s="11">
        <v>4497938</v>
      </c>
      <c r="E43" s="11">
        <v>2120814</v>
      </c>
      <c r="F43" s="11">
        <v>2377124</v>
      </c>
      <c r="G43" s="11">
        <v>2413980</v>
      </c>
      <c r="H43" s="11">
        <v>1145527</v>
      </c>
      <c r="I43" s="11">
        <v>1268453</v>
      </c>
      <c r="J43" s="91">
        <v>53.67</v>
      </c>
      <c r="K43" s="91">
        <v>54.01</v>
      </c>
      <c r="L43" s="91">
        <v>53.36</v>
      </c>
    </row>
    <row r="44" spans="1:14">
      <c r="A44" s="27"/>
      <c r="B44" s="28"/>
      <c r="C44" s="33"/>
      <c r="D44" s="4"/>
      <c r="E44" s="4"/>
      <c r="F44" s="4"/>
      <c r="G44" s="4"/>
      <c r="H44" s="4"/>
      <c r="I44" s="4"/>
      <c r="J44" s="31"/>
      <c r="K44" s="31"/>
      <c r="L44" s="30"/>
    </row>
    <row r="45" spans="1:14" ht="22.5" customHeight="1">
      <c r="A45" s="404" t="s">
        <v>197</v>
      </c>
      <c r="B45" s="404"/>
      <c r="C45" s="407"/>
      <c r="D45" s="4"/>
      <c r="E45" s="4"/>
      <c r="F45" s="4"/>
      <c r="G45" s="4"/>
      <c r="H45" s="4"/>
      <c r="I45" s="4"/>
      <c r="J45" s="31"/>
      <c r="K45" s="31"/>
      <c r="L45" s="31"/>
      <c r="N45" s="89"/>
    </row>
    <row r="46" spans="1:14">
      <c r="A46" s="28" t="s">
        <v>1</v>
      </c>
      <c r="B46" s="28" t="s">
        <v>207</v>
      </c>
      <c r="C46" s="32" t="s">
        <v>189</v>
      </c>
      <c r="D46" s="4">
        <v>4542923</v>
      </c>
      <c r="E46" s="4">
        <v>2154345</v>
      </c>
      <c r="F46" s="4">
        <v>2388578</v>
      </c>
      <c r="G46" s="4">
        <v>2471867</v>
      </c>
      <c r="H46" s="4">
        <v>1189904</v>
      </c>
      <c r="I46" s="4">
        <v>1281963</v>
      </c>
      <c r="J46" s="31">
        <v>54.41</v>
      </c>
      <c r="K46" s="31">
        <v>55.23</v>
      </c>
      <c r="L46" s="30">
        <v>53.67</v>
      </c>
    </row>
    <row r="47" spans="1:14">
      <c r="A47" s="27"/>
      <c r="B47" s="28" t="s">
        <v>303</v>
      </c>
      <c r="C47" s="32" t="s">
        <v>304</v>
      </c>
      <c r="D47" s="4">
        <v>4545807</v>
      </c>
      <c r="E47" s="4">
        <v>2152155</v>
      </c>
      <c r="F47" s="4">
        <v>2393652</v>
      </c>
      <c r="G47" s="4">
        <v>2410364</v>
      </c>
      <c r="H47" s="4">
        <v>1159935</v>
      </c>
      <c r="I47" s="4">
        <v>1250429</v>
      </c>
      <c r="J47" s="31">
        <v>53.02</v>
      </c>
      <c r="K47" s="31">
        <v>53.9</v>
      </c>
      <c r="L47" s="30">
        <v>52.24</v>
      </c>
    </row>
    <row r="48" spans="1:14">
      <c r="A48" s="27"/>
      <c r="B48" s="28" t="s">
        <v>348</v>
      </c>
      <c r="C48" s="32" t="s">
        <v>349</v>
      </c>
      <c r="D48" s="4">
        <v>4631741</v>
      </c>
      <c r="E48" s="4">
        <v>2193516</v>
      </c>
      <c r="F48" s="4">
        <v>2438225</v>
      </c>
      <c r="G48" s="4">
        <v>2488871</v>
      </c>
      <c r="H48" s="4">
        <v>1187729</v>
      </c>
      <c r="I48" s="4">
        <v>1301142</v>
      </c>
      <c r="J48" s="31">
        <v>53.74</v>
      </c>
      <c r="K48" s="31">
        <v>54.15</v>
      </c>
      <c r="L48" s="30">
        <v>53.36</v>
      </c>
      <c r="N48" s="97"/>
    </row>
    <row r="49" spans="1:15">
      <c r="A49" s="28" t="s">
        <v>389</v>
      </c>
      <c r="B49" s="57" t="s">
        <v>390</v>
      </c>
      <c r="C49" s="32" t="s">
        <v>304</v>
      </c>
      <c r="D49" s="11">
        <v>4603272</v>
      </c>
      <c r="E49" s="11">
        <v>2176599</v>
      </c>
      <c r="F49" s="11">
        <v>2426673</v>
      </c>
      <c r="G49" s="11">
        <v>2237085</v>
      </c>
      <c r="H49" s="11">
        <v>1069079</v>
      </c>
      <c r="I49" s="11">
        <v>1168006</v>
      </c>
      <c r="J49" s="31">
        <v>48.6</v>
      </c>
      <c r="K49" s="2">
        <v>49.12</v>
      </c>
      <c r="L49" s="2">
        <v>48.13</v>
      </c>
      <c r="N49" s="97"/>
    </row>
    <row r="50" spans="1:15">
      <c r="A50" s="28"/>
      <c r="B50" s="57" t="s">
        <v>434</v>
      </c>
      <c r="C50" s="32" t="s">
        <v>349</v>
      </c>
      <c r="D50" s="11">
        <v>4558268</v>
      </c>
      <c r="E50" s="11">
        <v>2152230</v>
      </c>
      <c r="F50" s="11">
        <v>2406038</v>
      </c>
      <c r="G50" s="11">
        <v>2352776</v>
      </c>
      <c r="H50" s="11">
        <v>1113437</v>
      </c>
      <c r="I50" s="11">
        <v>1239339</v>
      </c>
      <c r="J50" s="98">
        <v>51.62</v>
      </c>
      <c r="K50" s="99">
        <v>51.73</v>
      </c>
      <c r="L50" s="100">
        <v>51.51</v>
      </c>
      <c r="N50" s="97"/>
    </row>
    <row r="51" spans="1:15">
      <c r="A51" s="27"/>
      <c r="B51" s="28"/>
      <c r="C51" s="29"/>
      <c r="D51" s="4"/>
      <c r="E51" s="4"/>
      <c r="F51" s="4"/>
      <c r="G51" s="4"/>
      <c r="H51" s="4"/>
      <c r="I51" s="4"/>
      <c r="J51" s="31"/>
      <c r="K51" s="31"/>
      <c r="L51" s="30"/>
    </row>
    <row r="52" spans="1:15">
      <c r="A52" s="27" t="s">
        <v>191</v>
      </c>
      <c r="B52" s="28"/>
      <c r="C52" s="29"/>
      <c r="D52" s="4"/>
      <c r="E52" s="4"/>
      <c r="F52" s="4"/>
      <c r="G52" s="4"/>
      <c r="H52" s="4"/>
      <c r="I52" s="4"/>
      <c r="J52" s="31"/>
      <c r="K52" s="31"/>
      <c r="L52" s="31"/>
    </row>
    <row r="53" spans="1:15">
      <c r="A53" s="28" t="s">
        <v>1</v>
      </c>
      <c r="B53" s="28" t="s">
        <v>183</v>
      </c>
      <c r="C53" s="92" t="s">
        <v>190</v>
      </c>
      <c r="D53" s="4">
        <v>4477468</v>
      </c>
      <c r="E53" s="4">
        <v>2120552</v>
      </c>
      <c r="F53" s="4">
        <v>2356916</v>
      </c>
      <c r="G53" s="4">
        <v>1612992</v>
      </c>
      <c r="H53" s="4">
        <v>762941</v>
      </c>
      <c r="I53" s="4">
        <v>850051</v>
      </c>
      <c r="J53" s="31">
        <v>36.020000000000003</v>
      </c>
      <c r="K53" s="31">
        <v>35.979999999999997</v>
      </c>
      <c r="L53" s="30">
        <v>36.07</v>
      </c>
    </row>
    <row r="54" spans="1:15">
      <c r="A54" s="27"/>
      <c r="B54" s="28" t="s">
        <v>303</v>
      </c>
      <c r="C54" s="92" t="s">
        <v>304</v>
      </c>
      <c r="D54" s="4">
        <v>4500130</v>
      </c>
      <c r="E54" s="4">
        <v>2128105</v>
      </c>
      <c r="F54" s="4">
        <v>2372025</v>
      </c>
      <c r="G54" s="4">
        <v>2406196</v>
      </c>
      <c r="H54" s="4">
        <v>1157553</v>
      </c>
      <c r="I54" s="4">
        <v>1248643</v>
      </c>
      <c r="J54" s="31">
        <v>53.47</v>
      </c>
      <c r="K54" s="31">
        <v>54.39</v>
      </c>
      <c r="L54" s="30">
        <v>52.64</v>
      </c>
      <c r="N54" s="89"/>
    </row>
    <row r="55" spans="1:15">
      <c r="A55" s="27"/>
      <c r="B55" s="28" t="s">
        <v>376</v>
      </c>
      <c r="C55" s="92" t="s">
        <v>404</v>
      </c>
      <c r="D55" s="4">
        <v>4560209</v>
      </c>
      <c r="E55" s="4">
        <v>2154590</v>
      </c>
      <c r="F55" s="4">
        <v>2405619</v>
      </c>
      <c r="G55" s="4">
        <v>1863367</v>
      </c>
      <c r="H55" s="4">
        <v>886482</v>
      </c>
      <c r="I55" s="4">
        <v>976885</v>
      </c>
      <c r="J55" s="31">
        <v>40.86</v>
      </c>
      <c r="K55" s="31">
        <v>41.14</v>
      </c>
      <c r="L55" s="30">
        <v>40.61</v>
      </c>
      <c r="M55" s="199"/>
      <c r="N55" s="199"/>
      <c r="O55" s="199"/>
    </row>
    <row r="56" spans="1:15">
      <c r="A56" s="28" t="s">
        <v>401</v>
      </c>
      <c r="B56" s="57" t="s">
        <v>402</v>
      </c>
      <c r="C56" s="92" t="s">
        <v>403</v>
      </c>
      <c r="D56" s="11">
        <v>4529865</v>
      </c>
      <c r="E56" s="11">
        <v>2137212</v>
      </c>
      <c r="F56" s="11">
        <v>2392653</v>
      </c>
      <c r="G56" s="11">
        <v>1861986</v>
      </c>
      <c r="H56" s="11">
        <v>871322</v>
      </c>
      <c r="I56" s="11">
        <v>990664</v>
      </c>
      <c r="J56" s="91">
        <v>41.1</v>
      </c>
      <c r="K56" s="91">
        <v>40.770000000000003</v>
      </c>
      <c r="L56" s="91">
        <v>41.4</v>
      </c>
    </row>
    <row r="57" spans="1:15">
      <c r="A57" s="151"/>
      <c r="B57" s="57" t="s">
        <v>437</v>
      </c>
      <c r="C57" s="92">
        <v>45978</v>
      </c>
      <c r="D57" s="11">
        <v>4463013</v>
      </c>
      <c r="E57" s="11">
        <v>2103010</v>
      </c>
      <c r="F57" s="11">
        <v>2360003</v>
      </c>
      <c r="G57" s="11">
        <v>2483814</v>
      </c>
      <c r="H57" s="11">
        <v>1156245</v>
      </c>
      <c r="I57" s="11">
        <v>1327569</v>
      </c>
      <c r="J57" s="91">
        <v>55.65</v>
      </c>
      <c r="K57" s="91">
        <v>54.98</v>
      </c>
      <c r="L57" s="91">
        <v>56.25</v>
      </c>
    </row>
    <row r="58" spans="1:15">
      <c r="A58" s="27"/>
      <c r="B58" s="28"/>
      <c r="C58" s="29"/>
      <c r="D58" s="4"/>
      <c r="E58" s="4"/>
      <c r="F58" s="4"/>
      <c r="G58" s="4"/>
      <c r="H58" s="4"/>
      <c r="I58" s="4"/>
      <c r="J58" s="31"/>
      <c r="K58" s="31"/>
      <c r="L58" s="30"/>
    </row>
    <row r="59" spans="1:15">
      <c r="A59" s="27" t="s">
        <v>192</v>
      </c>
      <c r="B59" s="28"/>
      <c r="C59" s="29"/>
      <c r="D59" s="4"/>
      <c r="E59" s="4"/>
      <c r="F59" s="4"/>
      <c r="G59" s="4"/>
      <c r="H59" s="4"/>
      <c r="I59" s="4"/>
      <c r="J59" s="31"/>
      <c r="K59" s="31"/>
      <c r="L59" s="31"/>
      <c r="N59" s="89"/>
    </row>
    <row r="60" spans="1:15">
      <c r="A60" s="27" t="s">
        <v>435</v>
      </c>
      <c r="B60" s="28" t="s">
        <v>182</v>
      </c>
      <c r="C60" s="32" t="s">
        <v>193</v>
      </c>
      <c r="D60" s="4">
        <v>3932673</v>
      </c>
      <c r="E60" s="4">
        <v>1862588</v>
      </c>
      <c r="F60" s="4">
        <v>2070085</v>
      </c>
      <c r="G60" s="4">
        <v>1795938</v>
      </c>
      <c r="H60" s="4">
        <v>838213</v>
      </c>
      <c r="I60" s="4">
        <v>957725</v>
      </c>
      <c r="J60" s="31">
        <v>45.67</v>
      </c>
      <c r="K60" s="31">
        <v>45</v>
      </c>
      <c r="L60" s="30">
        <v>46.27</v>
      </c>
    </row>
    <row r="61" spans="1:15">
      <c r="A61" s="27"/>
      <c r="B61" s="28" t="s">
        <v>268</v>
      </c>
      <c r="C61" s="32" t="s">
        <v>269</v>
      </c>
      <c r="D61" s="4">
        <v>4128031</v>
      </c>
      <c r="E61" s="4">
        <v>1953472</v>
      </c>
      <c r="F61" s="4">
        <v>2174559</v>
      </c>
      <c r="G61" s="4">
        <v>1710436</v>
      </c>
      <c r="H61" s="4">
        <v>807188</v>
      </c>
      <c r="I61" s="4">
        <v>903248</v>
      </c>
      <c r="J61" s="31">
        <v>41.43</v>
      </c>
      <c r="K61" s="31">
        <v>41.32</v>
      </c>
      <c r="L61" s="30">
        <v>41.54</v>
      </c>
    </row>
    <row r="62" spans="1:15">
      <c r="A62" s="27"/>
      <c r="B62" s="57" t="s">
        <v>345</v>
      </c>
      <c r="C62" s="32" t="s">
        <v>346</v>
      </c>
      <c r="D62" s="34">
        <v>3620212</v>
      </c>
      <c r="E62" s="11">
        <v>1709018</v>
      </c>
      <c r="F62" s="11">
        <v>1911194</v>
      </c>
      <c r="G62" s="11">
        <v>1468163</v>
      </c>
      <c r="H62" s="11">
        <v>692079</v>
      </c>
      <c r="I62" s="11">
        <v>776084</v>
      </c>
      <c r="J62" s="53">
        <v>40.549999999999997</v>
      </c>
      <c r="K62" s="53">
        <v>40.5</v>
      </c>
      <c r="L62" s="53">
        <v>40.61</v>
      </c>
    </row>
    <row r="63" spans="1:15">
      <c r="A63" s="27" t="s">
        <v>391</v>
      </c>
      <c r="B63" s="57" t="s">
        <v>392</v>
      </c>
      <c r="C63" s="32" t="s">
        <v>405</v>
      </c>
      <c r="D63" s="11">
        <v>3840305</v>
      </c>
      <c r="E63" s="11">
        <v>1809661</v>
      </c>
      <c r="F63" s="11">
        <v>2030644</v>
      </c>
      <c r="G63" s="11">
        <v>1483968</v>
      </c>
      <c r="H63" s="11">
        <v>696374</v>
      </c>
      <c r="I63" s="11">
        <v>787594</v>
      </c>
      <c r="J63" s="2">
        <v>38.64</v>
      </c>
      <c r="K63" s="2">
        <v>38.479999999999997</v>
      </c>
      <c r="L63" s="2">
        <v>38.79</v>
      </c>
    </row>
    <row r="64" spans="1:15">
      <c r="A64" s="28" t="s">
        <v>436</v>
      </c>
      <c r="B64" s="28" t="s">
        <v>437</v>
      </c>
      <c r="C64" s="32" t="s">
        <v>438</v>
      </c>
      <c r="D64" s="4">
        <v>4094498</v>
      </c>
      <c r="E64" s="4">
        <v>1928187</v>
      </c>
      <c r="F64" s="4">
        <v>2166311</v>
      </c>
      <c r="G64" s="4">
        <v>1597419</v>
      </c>
      <c r="H64" s="4">
        <v>748188</v>
      </c>
      <c r="I64" s="4">
        <v>849231</v>
      </c>
      <c r="J64" s="31">
        <v>39.01</v>
      </c>
      <c r="K64" s="31">
        <v>38.799999999999997</v>
      </c>
      <c r="L64" s="30">
        <v>39.200000000000003</v>
      </c>
    </row>
    <row r="65" spans="1:12" ht="7.5" customHeight="1">
      <c r="A65" s="35"/>
      <c r="B65" s="36"/>
      <c r="C65" s="37"/>
      <c r="D65" s="22"/>
      <c r="E65" s="22"/>
      <c r="F65" s="22"/>
      <c r="G65" s="22"/>
      <c r="H65" s="22"/>
      <c r="I65" s="22"/>
      <c r="J65" s="38"/>
      <c r="K65" s="38"/>
      <c r="L65" s="38"/>
    </row>
    <row r="66" spans="1:12">
      <c r="A66" s="1" t="s">
        <v>290</v>
      </c>
      <c r="C66" s="3"/>
      <c r="D66" s="3"/>
      <c r="E66" s="3"/>
      <c r="F66" s="3"/>
      <c r="G66" s="3"/>
      <c r="H66" s="3"/>
      <c r="I66" s="1"/>
      <c r="J66" s="1"/>
      <c r="K66" s="1"/>
      <c r="L66" s="3"/>
    </row>
    <row r="67" spans="1:12">
      <c r="A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>
      <c r="A68" s="3"/>
      <c r="B68" s="3"/>
      <c r="C68" s="3"/>
      <c r="D68" s="3"/>
      <c r="E68" s="3"/>
      <c r="F68" s="3"/>
      <c r="G68" s="3"/>
      <c r="H68" s="3"/>
      <c r="I68" s="3"/>
      <c r="J68" s="3"/>
      <c r="K68" s="1"/>
      <c r="L68" s="3"/>
    </row>
  </sheetData>
  <mergeCells count="23">
    <mergeCell ref="J2:J5"/>
    <mergeCell ref="H16:I16"/>
    <mergeCell ref="D16:E16"/>
    <mergeCell ref="F16:G16"/>
    <mergeCell ref="A2:C5"/>
    <mergeCell ref="D3:D5"/>
    <mergeCell ref="E3:H3"/>
    <mergeCell ref="G4:G5"/>
    <mergeCell ref="F4:F5"/>
    <mergeCell ref="E4:E5"/>
    <mergeCell ref="D2:I2"/>
    <mergeCell ref="I3:I5"/>
    <mergeCell ref="J35:L35"/>
    <mergeCell ref="G35:I35"/>
    <mergeCell ref="D35:F35"/>
    <mergeCell ref="D27:D28"/>
    <mergeCell ref="E27:J27"/>
    <mergeCell ref="A38:C38"/>
    <mergeCell ref="A45:C45"/>
    <mergeCell ref="A35:C36"/>
    <mergeCell ref="A16:C16"/>
    <mergeCell ref="A30:C30"/>
    <mergeCell ref="A27:C28"/>
  </mergeCells>
  <phoneticPr fontId="7"/>
  <pageMargins left="0.59055118110236227" right="0.59055118110236227" top="0.78740157480314965" bottom="0.59055118110236227" header="0" footer="0.51181102362204722"/>
  <pageSetup paperSize="9" scale="98" fitToHeight="0" orientation="portrait" r:id="rId1"/>
  <headerFooter alignWithMargins="0">
    <oddHeader>&amp;L&amp;"ＭＳ Ｐゴシック,太字"&amp;14公務員・選挙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財政</vt:lpstr>
      <vt:lpstr>福祉・社会保障</vt:lpstr>
      <vt:lpstr>保健衛生・環境</vt:lpstr>
      <vt:lpstr>教育・文化</vt:lpstr>
      <vt:lpstr>警察・消防</vt:lpstr>
      <vt:lpstr>公務員・選挙 </vt:lpstr>
      <vt:lpstr>教育・文化!Print_Area</vt:lpstr>
      <vt:lpstr>警察・消防!Print_Area</vt:lpstr>
      <vt:lpstr>'公務員・選挙 '!Print_Area</vt:lpstr>
      <vt:lpstr>財政!Print_Area</vt:lpstr>
      <vt:lpstr>福祉・社会保障!Print_Area</vt:lpstr>
      <vt:lpstr>保健衛生・環境!Print_Area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関戸　明彦</dc:creator>
  <cp:lastModifiedBy>橋本　三成</cp:lastModifiedBy>
  <cp:lastPrinted>2025-02-13T00:08:27Z</cp:lastPrinted>
  <dcterms:created xsi:type="dcterms:W3CDTF">2001-01-22T06:53:24Z</dcterms:created>
  <dcterms:modified xsi:type="dcterms:W3CDTF">2025-04-08T05:21:28Z</dcterms:modified>
</cp:coreProperties>
</file>