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（４）" sheetId="1" r:id="rId1"/>
  </sheets>
  <definedNames>
    <definedName name="_xlnm.Print_Area" localSheetId="0">'（４）'!$A$1:$Q$22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<sst xmlns="http://schemas.openxmlformats.org/spreadsheetml/2006/main" count="32" uniqueCount="26">
  <si>
    <t>全国</t>
  </si>
  <si>
    <t>区分</t>
  </si>
  <si>
    <t>構成比（％）</t>
  </si>
  <si>
    <t>単位：経営体</t>
  </si>
  <si>
    <t>１００万円未満</t>
  </si>
  <si>
    <t>合計</t>
  </si>
  <si>
    <t>経営体数</t>
  </si>
  <si>
    <t>１００万～
　　３００万円</t>
  </si>
  <si>
    <t>１５００万円～
　２０００万円</t>
  </si>
  <si>
    <t>兵庫県</t>
  </si>
  <si>
    <t>経営体数</t>
  </si>
  <si>
    <t>１０００万円～
　１５００万円</t>
  </si>
  <si>
    <t>販売金額なし</t>
  </si>
  <si>
    <t>２億円以上</t>
  </si>
  <si>
    <t>-</t>
  </si>
  <si>
    <t>-</t>
  </si>
  <si>
    <t>３００万円～
       ５００万円</t>
  </si>
  <si>
    <t>５００万円～
      ８００万円</t>
  </si>
  <si>
    <t>８００万円～
　１０００万円</t>
  </si>
  <si>
    <t>２０００万円～
  ５０００万円</t>
  </si>
  <si>
    <t>５０００万円～
  　　　１億円</t>
  </si>
  <si>
    <t>１億円～
　　　　２億円</t>
  </si>
  <si>
    <t>-</t>
  </si>
  <si>
    <t>　（４）　漁獲物・収穫物の販売金額別経営体数</t>
  </si>
  <si>
    <t>日本海西区</t>
  </si>
  <si>
    <t>瀬戸内海区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</si>
</sst>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  <numFmt numFmtId="193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shrinkToFit="1"/>
    </xf>
    <xf numFmtId="176" fontId="6" fillId="33" borderId="11" xfId="0" applyNumberFormat="1" applyFont="1" applyFill="1" applyBorder="1" applyAlignment="1">
      <alignment horizontal="center" vertical="center" shrinkToFit="1"/>
    </xf>
    <xf numFmtId="176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178" fontId="7" fillId="33" borderId="11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 shrinkToFit="1"/>
    </xf>
    <xf numFmtId="191" fontId="5" fillId="33" borderId="14" xfId="49" applyNumberFormat="1" applyFont="1" applyFill="1" applyBorder="1" applyAlignment="1">
      <alignment vertical="center"/>
    </xf>
    <xf numFmtId="191" fontId="0" fillId="33" borderId="15" xfId="49" applyNumberFormat="1" applyFont="1" applyFill="1" applyBorder="1" applyAlignment="1">
      <alignment vertical="center"/>
    </xf>
    <xf numFmtId="191" fontId="5" fillId="33" borderId="16" xfId="49" applyNumberFormat="1" applyFont="1" applyFill="1" applyBorder="1" applyAlignment="1">
      <alignment vertical="center"/>
    </xf>
    <xf numFmtId="191" fontId="5" fillId="33" borderId="17" xfId="49" applyNumberFormat="1" applyFont="1" applyFill="1" applyBorder="1" applyAlignment="1">
      <alignment vertical="center"/>
    </xf>
    <xf numFmtId="178" fontId="5" fillId="33" borderId="0" xfId="0" applyNumberFormat="1" applyFont="1" applyFill="1" applyBorder="1" applyAlignment="1">
      <alignment vertical="center" wrapText="1"/>
    </xf>
    <xf numFmtId="178" fontId="5" fillId="33" borderId="0" xfId="0" applyNumberFormat="1" applyFont="1" applyFill="1" applyBorder="1" applyAlignment="1">
      <alignment vertical="center"/>
    </xf>
    <xf numFmtId="0" fontId="0" fillId="33" borderId="18" xfId="0" applyFill="1" applyBorder="1" applyAlignment="1">
      <alignment vertical="center" shrinkToFit="1"/>
    </xf>
    <xf numFmtId="192" fontId="5" fillId="33" borderId="19" xfId="49" applyNumberFormat="1" applyFont="1" applyFill="1" applyBorder="1" applyAlignment="1">
      <alignment vertical="center"/>
    </xf>
    <xf numFmtId="192" fontId="5" fillId="33" borderId="20" xfId="49" applyNumberFormat="1" applyFont="1" applyFill="1" applyBorder="1" applyAlignment="1">
      <alignment vertical="center"/>
    </xf>
    <xf numFmtId="192" fontId="5" fillId="33" borderId="21" xfId="49" applyNumberFormat="1" applyFont="1" applyFill="1" applyBorder="1" applyAlignment="1">
      <alignment vertical="center"/>
    </xf>
    <xf numFmtId="191" fontId="5" fillId="33" borderId="19" xfId="49" applyNumberFormat="1" applyFont="1" applyFill="1" applyBorder="1" applyAlignment="1">
      <alignment vertical="center"/>
    </xf>
    <xf numFmtId="191" fontId="0" fillId="33" borderId="22" xfId="49" applyNumberFormat="1" applyFont="1" applyFill="1" applyBorder="1" applyAlignment="1">
      <alignment horizontal="right" vertical="center"/>
    </xf>
    <xf numFmtId="191" fontId="5" fillId="33" borderId="20" xfId="49" applyNumberFormat="1" applyFont="1" applyFill="1" applyBorder="1" applyAlignment="1">
      <alignment horizontal="right" vertical="center"/>
    </xf>
    <xf numFmtId="191" fontId="5" fillId="33" borderId="20" xfId="49" applyNumberFormat="1" applyFont="1" applyFill="1" applyBorder="1" applyAlignment="1">
      <alignment vertical="center"/>
    </xf>
    <xf numFmtId="191" fontId="5" fillId="33" borderId="22" xfId="49" applyNumberFormat="1" applyFont="1" applyFill="1" applyBorder="1" applyAlignment="1">
      <alignment vertical="center"/>
    </xf>
    <xf numFmtId="191" fontId="5" fillId="33" borderId="22" xfId="49" applyNumberFormat="1" applyFont="1" applyFill="1" applyBorder="1" applyAlignment="1">
      <alignment horizontal="right" vertical="center"/>
    </xf>
    <xf numFmtId="191" fontId="5" fillId="33" borderId="18" xfId="49" applyNumberFormat="1" applyFont="1" applyFill="1" applyBorder="1" applyAlignment="1">
      <alignment vertical="center"/>
    </xf>
    <xf numFmtId="192" fontId="5" fillId="33" borderId="20" xfId="49" applyNumberFormat="1" applyFont="1" applyFill="1" applyBorder="1" applyAlignment="1">
      <alignment horizontal="right" vertical="center"/>
    </xf>
    <xf numFmtId="191" fontId="5" fillId="33" borderId="23" xfId="49" applyNumberFormat="1" applyFont="1" applyFill="1" applyBorder="1" applyAlignment="1">
      <alignment vertical="center"/>
    </xf>
    <xf numFmtId="191" fontId="0" fillId="33" borderId="22" xfId="49" applyNumberFormat="1" applyFont="1" applyFill="1" applyBorder="1" applyAlignment="1">
      <alignment vertical="center"/>
    </xf>
    <xf numFmtId="191" fontId="0" fillId="33" borderId="18" xfId="49" applyNumberFormat="1" applyFont="1" applyFill="1" applyBorder="1" applyAlignment="1">
      <alignment vertical="center"/>
    </xf>
    <xf numFmtId="0" fontId="0" fillId="33" borderId="24" xfId="0" applyFill="1" applyBorder="1" applyAlignment="1">
      <alignment vertical="center" shrinkToFit="1"/>
    </xf>
    <xf numFmtId="192" fontId="5" fillId="33" borderId="25" xfId="49" applyNumberFormat="1" applyFont="1" applyFill="1" applyBorder="1" applyAlignment="1">
      <alignment vertical="center"/>
    </xf>
    <xf numFmtId="192" fontId="5" fillId="33" borderId="26" xfId="49" applyNumberFormat="1" applyFont="1" applyFill="1" applyBorder="1" applyAlignment="1">
      <alignment vertical="center"/>
    </xf>
    <xf numFmtId="192" fontId="5" fillId="33" borderId="16" xfId="49" applyNumberFormat="1" applyFont="1" applyFill="1" applyBorder="1" applyAlignment="1">
      <alignment vertical="center"/>
    </xf>
    <xf numFmtId="192" fontId="5" fillId="33" borderId="17" xfId="49" applyNumberFormat="1" applyFont="1" applyFill="1" applyBorder="1" applyAlignment="1">
      <alignment vertical="center"/>
    </xf>
    <xf numFmtId="0" fontId="0" fillId="33" borderId="27" xfId="0" applyFill="1" applyBorder="1" applyAlignment="1">
      <alignment vertical="center" shrinkToFit="1"/>
    </xf>
    <xf numFmtId="191" fontId="5" fillId="33" borderId="28" xfId="49" applyNumberFormat="1" applyFont="1" applyFill="1" applyBorder="1" applyAlignment="1">
      <alignment vertical="center"/>
    </xf>
    <xf numFmtId="191" fontId="5" fillId="33" borderId="29" xfId="49" applyNumberFormat="1" applyFont="1" applyFill="1" applyBorder="1" applyAlignment="1">
      <alignment vertical="center"/>
    </xf>
    <xf numFmtId="0" fontId="0" fillId="33" borderId="30" xfId="0" applyFill="1" applyBorder="1" applyAlignment="1">
      <alignment vertical="center" shrinkToFit="1"/>
    </xf>
    <xf numFmtId="192" fontId="5" fillId="33" borderId="31" xfId="49" applyNumberFormat="1" applyFont="1" applyFill="1" applyBorder="1" applyAlignment="1">
      <alignment vertical="center"/>
    </xf>
    <xf numFmtId="192" fontId="5" fillId="33" borderId="32" xfId="49" applyNumberFormat="1" applyFont="1" applyFill="1" applyBorder="1" applyAlignment="1">
      <alignment vertical="center"/>
    </xf>
    <xf numFmtId="192" fontId="5" fillId="33" borderId="30" xfId="49" applyNumberFormat="1" applyFont="1" applyFill="1" applyBorder="1" applyAlignment="1">
      <alignment vertical="center"/>
    </xf>
    <xf numFmtId="0" fontId="5" fillId="33" borderId="33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3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5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5.875" style="1" customWidth="1"/>
    <col min="2" max="2" width="2.875" style="1" customWidth="1"/>
    <col min="3" max="3" width="16.125" style="1" customWidth="1"/>
    <col min="4" max="4" width="9.875" style="1" customWidth="1"/>
    <col min="5" max="5" width="10.00390625" style="1" customWidth="1"/>
    <col min="6" max="6" width="9.125" style="1" customWidth="1"/>
    <col min="7" max="7" width="10.00390625" style="1" customWidth="1"/>
    <col min="8" max="8" width="9.125" style="1" bestFit="1" customWidth="1"/>
    <col min="9" max="10" width="10.50390625" style="1" customWidth="1"/>
    <col min="11" max="13" width="9.125" style="1" bestFit="1" customWidth="1"/>
    <col min="14" max="14" width="9.75390625" style="1" bestFit="1" customWidth="1"/>
    <col min="15" max="17" width="9.75390625" style="1" customWidth="1"/>
    <col min="18" max="16384" width="9.00390625" style="1" customWidth="1"/>
  </cols>
  <sheetData>
    <row r="1" spans="2:3" ht="19.5" customHeight="1">
      <c r="B1" s="2" t="s">
        <v>23</v>
      </c>
      <c r="C1" s="2"/>
    </row>
    <row r="2" spans="2:17" ht="19.5" customHeight="1" thickBot="1">
      <c r="B2" s="2"/>
      <c r="C2" s="2"/>
      <c r="D2" s="2"/>
      <c r="E2" s="2"/>
      <c r="F2" s="2"/>
      <c r="G2" s="2"/>
      <c r="H2" s="2"/>
      <c r="I2" s="2"/>
      <c r="J2" s="2"/>
      <c r="P2" s="45" t="s">
        <v>3</v>
      </c>
      <c r="Q2" s="45"/>
    </row>
    <row r="3" spans="2:20" ht="24.75" customHeight="1" thickBot="1">
      <c r="B3" s="48" t="s">
        <v>1</v>
      </c>
      <c r="C3" s="49"/>
      <c r="D3" s="50"/>
      <c r="E3" s="3" t="s">
        <v>5</v>
      </c>
      <c r="F3" s="4" t="s">
        <v>12</v>
      </c>
      <c r="G3" s="5" t="s">
        <v>4</v>
      </c>
      <c r="H3" s="6" t="s">
        <v>7</v>
      </c>
      <c r="I3" s="6" t="s">
        <v>16</v>
      </c>
      <c r="J3" s="7" t="s">
        <v>17</v>
      </c>
      <c r="K3" s="7" t="s">
        <v>18</v>
      </c>
      <c r="L3" s="8" t="s">
        <v>11</v>
      </c>
      <c r="M3" s="8" t="s">
        <v>8</v>
      </c>
      <c r="N3" s="8" t="s">
        <v>19</v>
      </c>
      <c r="O3" s="8" t="s">
        <v>20</v>
      </c>
      <c r="P3" s="7" t="s">
        <v>21</v>
      </c>
      <c r="Q3" s="9" t="s">
        <v>13</v>
      </c>
      <c r="T3" s="10"/>
    </row>
    <row r="4" spans="2:20" ht="24.75" customHeight="1">
      <c r="B4" s="51" t="s">
        <v>9</v>
      </c>
      <c r="C4" s="52"/>
      <c r="D4" s="11" t="s">
        <v>6</v>
      </c>
      <c r="E4" s="12">
        <f>SUM(F4:Q4)</f>
        <v>3168</v>
      </c>
      <c r="F4" s="13">
        <v>1</v>
      </c>
      <c r="G4" s="14">
        <v>596</v>
      </c>
      <c r="H4" s="14">
        <v>783</v>
      </c>
      <c r="I4" s="14">
        <v>486</v>
      </c>
      <c r="J4" s="14">
        <v>376</v>
      </c>
      <c r="K4" s="14">
        <v>137</v>
      </c>
      <c r="L4" s="14">
        <v>170</v>
      </c>
      <c r="M4" s="14">
        <v>89</v>
      </c>
      <c r="N4" s="14">
        <v>326</v>
      </c>
      <c r="O4" s="14">
        <v>154</v>
      </c>
      <c r="P4" s="14">
        <v>43</v>
      </c>
      <c r="Q4" s="15">
        <v>7</v>
      </c>
      <c r="R4" s="16"/>
      <c r="S4" s="16"/>
      <c r="T4" s="17"/>
    </row>
    <row r="5" spans="2:20" ht="24.75" customHeight="1">
      <c r="B5" s="53"/>
      <c r="C5" s="54"/>
      <c r="D5" s="18" t="s">
        <v>2</v>
      </c>
      <c r="E5" s="19">
        <v>100</v>
      </c>
      <c r="F5" s="20">
        <f aca="true" t="shared" si="0" ref="F5:Q5">F4/$E$4*100</f>
        <v>0.03156565656565657</v>
      </c>
      <c r="G5" s="20">
        <f t="shared" si="0"/>
        <v>18.81313131313131</v>
      </c>
      <c r="H5" s="20">
        <f t="shared" si="0"/>
        <v>24.71590909090909</v>
      </c>
      <c r="I5" s="20">
        <f t="shared" si="0"/>
        <v>15.340909090909092</v>
      </c>
      <c r="J5" s="20">
        <f t="shared" si="0"/>
        <v>11.868686868686869</v>
      </c>
      <c r="K5" s="20">
        <f t="shared" si="0"/>
        <v>4.32449494949495</v>
      </c>
      <c r="L5" s="20">
        <f t="shared" si="0"/>
        <v>5.366161616161616</v>
      </c>
      <c r="M5" s="20">
        <f t="shared" si="0"/>
        <v>2.8093434343434343</v>
      </c>
      <c r="N5" s="20">
        <f t="shared" si="0"/>
        <v>10.29040404040404</v>
      </c>
      <c r="O5" s="20">
        <f t="shared" si="0"/>
        <v>4.861111111111112</v>
      </c>
      <c r="P5" s="20">
        <f t="shared" si="0"/>
        <v>1.3573232323232325</v>
      </c>
      <c r="Q5" s="21">
        <f t="shared" si="0"/>
        <v>0.22095959595959594</v>
      </c>
      <c r="R5" s="16"/>
      <c r="S5" s="16"/>
      <c r="T5" s="17"/>
    </row>
    <row r="6" spans="2:20" ht="24.75" customHeight="1">
      <c r="B6" s="46"/>
      <c r="C6" s="59" t="s">
        <v>24</v>
      </c>
      <c r="D6" s="18" t="s">
        <v>6</v>
      </c>
      <c r="E6" s="22">
        <f>SUM(F6:Q6)</f>
        <v>375</v>
      </c>
      <c r="F6" s="23" t="s">
        <v>22</v>
      </c>
      <c r="G6" s="24">
        <v>165</v>
      </c>
      <c r="H6" s="25">
        <v>96</v>
      </c>
      <c r="I6" s="26">
        <v>30</v>
      </c>
      <c r="J6" s="25">
        <v>9</v>
      </c>
      <c r="K6" s="25">
        <v>5</v>
      </c>
      <c r="L6" s="25">
        <v>4</v>
      </c>
      <c r="M6" s="24" t="s">
        <v>15</v>
      </c>
      <c r="N6" s="27">
        <v>4</v>
      </c>
      <c r="O6" s="26">
        <v>35</v>
      </c>
      <c r="P6" s="26">
        <v>24</v>
      </c>
      <c r="Q6" s="28">
        <v>3</v>
      </c>
      <c r="T6" s="10"/>
    </row>
    <row r="7" spans="2:17" ht="24.75" customHeight="1">
      <c r="B7" s="62"/>
      <c r="C7" s="60"/>
      <c r="D7" s="18" t="s">
        <v>2</v>
      </c>
      <c r="E7" s="19">
        <v>100</v>
      </c>
      <c r="F7" s="29" t="s">
        <v>22</v>
      </c>
      <c r="G7" s="20">
        <f aca="true" t="shared" si="1" ref="G7:L7">G6/$E$6*100</f>
        <v>44</v>
      </c>
      <c r="H7" s="20">
        <f t="shared" si="1"/>
        <v>25.6</v>
      </c>
      <c r="I7" s="20">
        <f t="shared" si="1"/>
        <v>8</v>
      </c>
      <c r="J7" s="20">
        <f t="shared" si="1"/>
        <v>2.4</v>
      </c>
      <c r="K7" s="20">
        <f t="shared" si="1"/>
        <v>1.3333333333333335</v>
      </c>
      <c r="L7" s="20">
        <f t="shared" si="1"/>
        <v>1.0666666666666667</v>
      </c>
      <c r="M7" s="29" t="s">
        <v>14</v>
      </c>
      <c r="N7" s="20">
        <f>N6/$E$6*100</f>
        <v>1.0666666666666667</v>
      </c>
      <c r="O7" s="20">
        <f>O6/$E$6*100</f>
        <v>9.333333333333334</v>
      </c>
      <c r="P7" s="20">
        <f>P6/$E$6*100</f>
        <v>6.4</v>
      </c>
      <c r="Q7" s="21">
        <f>Q6/$E$6*100</f>
        <v>0.8</v>
      </c>
    </row>
    <row r="8" spans="2:17" ht="24.75" customHeight="1">
      <c r="B8" s="46"/>
      <c r="C8" s="59" t="s">
        <v>25</v>
      </c>
      <c r="D8" s="18" t="s">
        <v>6</v>
      </c>
      <c r="E8" s="30">
        <f>SUM(F8:Q8)</f>
        <v>2793</v>
      </c>
      <c r="F8" s="31">
        <v>1</v>
      </c>
      <c r="G8" s="26">
        <v>431</v>
      </c>
      <c r="H8" s="26">
        <v>687</v>
      </c>
      <c r="I8" s="26">
        <v>456</v>
      </c>
      <c r="J8" s="26">
        <v>367</v>
      </c>
      <c r="K8" s="26">
        <v>132</v>
      </c>
      <c r="L8" s="26">
        <v>166</v>
      </c>
      <c r="M8" s="26">
        <v>89</v>
      </c>
      <c r="N8" s="26">
        <v>322</v>
      </c>
      <c r="O8" s="26">
        <v>119</v>
      </c>
      <c r="P8" s="26">
        <v>19</v>
      </c>
      <c r="Q8" s="32">
        <v>4</v>
      </c>
    </row>
    <row r="9" spans="2:17" ht="24.75" customHeight="1" thickBot="1">
      <c r="B9" s="47"/>
      <c r="C9" s="61"/>
      <c r="D9" s="33" t="s">
        <v>2</v>
      </c>
      <c r="E9" s="34">
        <v>100</v>
      </c>
      <c r="F9" s="35">
        <f aca="true" t="shared" si="2" ref="F9:Q9">F8/$E$8*100</f>
        <v>0.03580379520229145</v>
      </c>
      <c r="G9" s="36">
        <f t="shared" si="2"/>
        <v>15.431435732187612</v>
      </c>
      <c r="H9" s="36">
        <f t="shared" si="2"/>
        <v>24.597207303974223</v>
      </c>
      <c r="I9" s="36">
        <f t="shared" si="2"/>
        <v>16.3265306122449</v>
      </c>
      <c r="J9" s="36">
        <f t="shared" si="2"/>
        <v>13.13999283924096</v>
      </c>
      <c r="K9" s="36">
        <f t="shared" si="2"/>
        <v>4.726100966702471</v>
      </c>
      <c r="L9" s="36">
        <f t="shared" si="2"/>
        <v>5.943430003580379</v>
      </c>
      <c r="M9" s="36">
        <f t="shared" si="2"/>
        <v>3.186537773003938</v>
      </c>
      <c r="N9" s="36">
        <f t="shared" si="2"/>
        <v>11.528822055137844</v>
      </c>
      <c r="O9" s="36">
        <f t="shared" si="2"/>
        <v>4.260651629072681</v>
      </c>
      <c r="P9" s="36">
        <f t="shared" si="2"/>
        <v>0.6802721088435374</v>
      </c>
      <c r="Q9" s="37">
        <f t="shared" si="2"/>
        <v>0.1432151808091658</v>
      </c>
    </row>
    <row r="10" spans="2:17" ht="24.75" customHeight="1" thickTop="1">
      <c r="B10" s="55" t="s">
        <v>0</v>
      </c>
      <c r="C10" s="56"/>
      <c r="D10" s="38" t="s">
        <v>10</v>
      </c>
      <c r="E10" s="30">
        <f>SUM(F10:Q10)</f>
        <v>94507</v>
      </c>
      <c r="F10" s="13">
        <v>1149</v>
      </c>
      <c r="G10" s="39">
        <v>30142</v>
      </c>
      <c r="H10" s="39">
        <v>22744</v>
      </c>
      <c r="I10" s="39">
        <v>11300</v>
      </c>
      <c r="J10" s="39">
        <v>8678</v>
      </c>
      <c r="K10" s="39">
        <v>4118</v>
      </c>
      <c r="L10" s="39">
        <v>4616</v>
      </c>
      <c r="M10" s="39">
        <v>2797</v>
      </c>
      <c r="N10" s="39">
        <v>5465</v>
      </c>
      <c r="O10" s="39">
        <v>1867</v>
      </c>
      <c r="P10" s="39">
        <v>857</v>
      </c>
      <c r="Q10" s="40">
        <v>774</v>
      </c>
    </row>
    <row r="11" spans="2:17" ht="24.75" customHeight="1" thickBot="1">
      <c r="B11" s="57"/>
      <c r="C11" s="58"/>
      <c r="D11" s="41" t="s">
        <v>2</v>
      </c>
      <c r="E11" s="42">
        <v>100</v>
      </c>
      <c r="F11" s="43">
        <f aca="true" t="shared" si="3" ref="F11:Q11">F10/$E$10*100</f>
        <v>1.215782957876136</v>
      </c>
      <c r="G11" s="43">
        <f t="shared" si="3"/>
        <v>31.893933782682765</v>
      </c>
      <c r="H11" s="43">
        <f t="shared" si="3"/>
        <v>24.065942205339287</v>
      </c>
      <c r="I11" s="43">
        <f t="shared" si="3"/>
        <v>11.956786269800121</v>
      </c>
      <c r="J11" s="43">
        <f t="shared" si="3"/>
        <v>9.182388606134994</v>
      </c>
      <c r="K11" s="43">
        <f t="shared" si="3"/>
        <v>4.357349191065212</v>
      </c>
      <c r="L11" s="43">
        <f t="shared" si="3"/>
        <v>4.884294285079412</v>
      </c>
      <c r="M11" s="43">
        <f t="shared" si="3"/>
        <v>2.959569132445216</v>
      </c>
      <c r="N11" s="43">
        <f t="shared" si="3"/>
        <v>5.782640439332536</v>
      </c>
      <c r="O11" s="43">
        <f t="shared" si="3"/>
        <v>1.9755150412138784</v>
      </c>
      <c r="P11" s="43">
        <f t="shared" si="3"/>
        <v>0.9068111356830711</v>
      </c>
      <c r="Q11" s="44">
        <f t="shared" si="3"/>
        <v>0.818986953347371</v>
      </c>
    </row>
    <row r="12" spans="2:17" ht="19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9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24" spans="2:17" ht="19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9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43" spans="2:17" ht="19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9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9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54" spans="2:17" ht="19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9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sheetProtection/>
  <mergeCells count="8">
    <mergeCell ref="P2:Q2"/>
    <mergeCell ref="B8:B9"/>
    <mergeCell ref="B3:D3"/>
    <mergeCell ref="B4:C5"/>
    <mergeCell ref="B10:C11"/>
    <mergeCell ref="C6:C7"/>
    <mergeCell ref="C8:C9"/>
    <mergeCell ref="B6:B7"/>
  </mergeCells>
  <printOptions horizontalCentered="1"/>
  <pageMargins left="0.3937007874015748" right="0.3937007874015748" top="0.88" bottom="0.65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2015-02-02T05:14:12Z</cp:lastPrinted>
  <dcterms:created xsi:type="dcterms:W3CDTF">2004-07-14T00:13:01Z</dcterms:created>
  <dcterms:modified xsi:type="dcterms:W3CDTF">2015-02-02T05:14:16Z</dcterms:modified>
  <cp:category/>
  <cp:version/>
  <cp:contentType/>
  <cp:contentStatus/>
</cp:coreProperties>
</file>