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455生活統計班（教育農林統計担当）\040_漁業センサス\R06（2023結果公表年）\10_公表\002 確報\HP用統計表\"/>
    </mc:Choice>
  </mc:AlternateContent>
  <xr:revisionPtr revIDLastSave="0" documentId="13_ncr:1_{296555ED-C7C0-4D8A-B71E-92DC5EA0757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4" sheetId="1" r:id="rId1"/>
  </sheets>
  <definedNames>
    <definedName name="_xlnm.Print_Area" localSheetId="0">'4'!$B$1:$O$17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20" i="1"/>
  <c r="E21" i="1"/>
  <c r="O18" i="1" l="1"/>
  <c r="N18" i="1"/>
  <c r="M18" i="1"/>
  <c r="L18" i="1"/>
  <c r="K18" i="1"/>
  <c r="J18" i="1"/>
  <c r="I18" i="1"/>
  <c r="H18" i="1"/>
  <c r="G18" i="1"/>
  <c r="F18" i="1"/>
  <c r="M21" i="1" l="1"/>
  <c r="I21" i="1"/>
  <c r="H21" i="1"/>
  <c r="G21" i="1"/>
  <c r="F21" i="1"/>
  <c r="O20" i="1"/>
  <c r="M20" i="1"/>
  <c r="I20" i="1"/>
  <c r="G20" i="1"/>
  <c r="F20" i="1"/>
</calcChain>
</file>

<file path=xl/sharedStrings.xml><?xml version="1.0" encoding="utf-8"?>
<sst xmlns="http://schemas.openxmlformats.org/spreadsheetml/2006/main" count="73" uniqueCount="36">
  <si>
    <t>全国</t>
    <rPh sb="0" eb="2">
      <t>ゼンコク</t>
    </rPh>
    <phoneticPr fontId="2"/>
  </si>
  <si>
    <t>区分</t>
    <rPh sb="0" eb="2">
      <t>クブン</t>
    </rPh>
    <phoneticPr fontId="2"/>
  </si>
  <si>
    <t>漁協の市場又は荷さばき所</t>
    <rPh sb="0" eb="2">
      <t>ギョキョウ</t>
    </rPh>
    <rPh sb="3" eb="5">
      <t>シジョウ</t>
    </rPh>
    <rPh sb="5" eb="6">
      <t>マタ</t>
    </rPh>
    <rPh sb="7" eb="8">
      <t>ニ</t>
    </rPh>
    <rPh sb="11" eb="12">
      <t>トコロ</t>
    </rPh>
    <phoneticPr fontId="2"/>
  </si>
  <si>
    <t>漁協以外の卸売市場</t>
    <rPh sb="0" eb="2">
      <t>ギョキョウ</t>
    </rPh>
    <rPh sb="2" eb="4">
      <t>イガイ</t>
    </rPh>
    <rPh sb="5" eb="7">
      <t>オロシウ</t>
    </rPh>
    <rPh sb="7" eb="9">
      <t>イチバ</t>
    </rPh>
    <phoneticPr fontId="2"/>
  </si>
  <si>
    <t>小売業者</t>
    <rPh sb="0" eb="2">
      <t>コウ</t>
    </rPh>
    <rPh sb="2" eb="4">
      <t>ギョウシャ</t>
    </rPh>
    <phoneticPr fontId="2"/>
  </si>
  <si>
    <t>生協</t>
    <rPh sb="0" eb="2">
      <t>セイキョウ</t>
    </rPh>
    <phoneticPr fontId="2"/>
  </si>
  <si>
    <t>直売所</t>
    <rPh sb="0" eb="2">
      <t>チョクバイ</t>
    </rPh>
    <rPh sb="2" eb="3">
      <t>トコロ</t>
    </rPh>
    <phoneticPr fontId="2"/>
  </si>
  <si>
    <t>自家販売</t>
    <rPh sb="0" eb="1">
      <t>ジ</t>
    </rPh>
    <rPh sb="1" eb="2">
      <t>イエ</t>
    </rPh>
    <rPh sb="2" eb="4">
      <t>ハンバイ</t>
    </rPh>
    <phoneticPr fontId="2"/>
  </si>
  <si>
    <t>その他</t>
    <rPh sb="2" eb="3">
      <t>タ</t>
    </rPh>
    <phoneticPr fontId="2"/>
  </si>
  <si>
    <t>単位：経営体</t>
    <rPh sb="0" eb="2">
      <t>タンイ</t>
    </rPh>
    <rPh sb="3" eb="6">
      <t>ケイエイタイ</t>
    </rPh>
    <phoneticPr fontId="2"/>
  </si>
  <si>
    <t>流通業者・      加工業者</t>
    <rPh sb="0" eb="2">
      <t>リュウツウ</t>
    </rPh>
    <rPh sb="2" eb="4">
      <t>ギョウシャ</t>
    </rPh>
    <rPh sb="11" eb="13">
      <t>カコウ</t>
    </rPh>
    <rPh sb="13" eb="15">
      <t>ギョウシャ</t>
    </rPh>
    <phoneticPr fontId="2"/>
  </si>
  <si>
    <t>　　</t>
    <phoneticPr fontId="2"/>
  </si>
  <si>
    <t>兵庫県</t>
    <rPh sb="0" eb="3">
      <t>ヒョウゴケン</t>
    </rPh>
    <phoneticPr fontId="2"/>
  </si>
  <si>
    <t>平成２０年</t>
    <rPh sb="0" eb="2">
      <t>ヘイセイ</t>
    </rPh>
    <rPh sb="4" eb="5">
      <t>ネン</t>
    </rPh>
    <phoneticPr fontId="2"/>
  </si>
  <si>
    <t>-</t>
    <phoneticPr fontId="2"/>
  </si>
  <si>
    <t>計（実数）</t>
    <rPh sb="0" eb="1">
      <t>ケイ</t>
    </rPh>
    <rPh sb="2" eb="4">
      <t>ジッスウ</t>
    </rPh>
    <phoneticPr fontId="2"/>
  </si>
  <si>
    <t>※複数回答のある項目であるため、計（実数）と内訳を合計した数値は一致しない。</t>
    <rPh sb="1" eb="3">
      <t>フクスウ</t>
    </rPh>
    <rPh sb="3" eb="5">
      <t>カイトウ</t>
    </rPh>
    <rPh sb="8" eb="10">
      <t>コウモク</t>
    </rPh>
    <rPh sb="16" eb="17">
      <t>ケイ</t>
    </rPh>
    <rPh sb="18" eb="20">
      <t>ジッスウ</t>
    </rPh>
    <rPh sb="22" eb="24">
      <t>ウチワケ</t>
    </rPh>
    <rPh sb="25" eb="27">
      <t>ゴウケイ</t>
    </rPh>
    <rPh sb="29" eb="31">
      <t>スウチ</t>
    </rPh>
    <rPh sb="32" eb="34">
      <t>イッチ</t>
    </rPh>
    <phoneticPr fontId="2"/>
  </si>
  <si>
    <t>平成２５年</t>
    <rPh sb="0" eb="2">
      <t>ヘイセイ</t>
    </rPh>
    <rPh sb="4" eb="5">
      <t>ネン</t>
    </rPh>
    <phoneticPr fontId="2"/>
  </si>
  <si>
    <t>　  うち日本海西区</t>
    <rPh sb="5" eb="8">
      <t>ニホンカイ</t>
    </rPh>
    <rPh sb="8" eb="10">
      <t>ニシク</t>
    </rPh>
    <phoneticPr fontId="2"/>
  </si>
  <si>
    <t>　  うち瀬戸内海区</t>
    <rPh sb="5" eb="9">
      <t>セトナイカイ</t>
    </rPh>
    <rPh sb="9" eb="10">
      <t>ク</t>
    </rPh>
    <phoneticPr fontId="2"/>
  </si>
  <si>
    <t>うち日本海西区</t>
    <rPh sb="2" eb="5">
      <t>ニホンカイ</t>
    </rPh>
    <rPh sb="5" eb="7">
      <t>ニシク</t>
    </rPh>
    <phoneticPr fontId="2"/>
  </si>
  <si>
    <t>うち瀬戸内海区</t>
    <rPh sb="2" eb="6">
      <t>セトナイカイ</t>
    </rPh>
    <rPh sb="6" eb="7">
      <t>ク</t>
    </rPh>
    <phoneticPr fontId="2"/>
  </si>
  <si>
    <t>-</t>
  </si>
  <si>
    <t>外食産業</t>
    <rPh sb="0" eb="2">
      <t>ガイショク</t>
    </rPh>
    <rPh sb="2" eb="4">
      <t>サンギョウ</t>
    </rPh>
    <phoneticPr fontId="2"/>
  </si>
  <si>
    <t>自営の
水産物
直売所で</t>
    <phoneticPr fontId="2"/>
  </si>
  <si>
    <t>他の方法で</t>
    <phoneticPr fontId="2"/>
  </si>
  <si>
    <t>消費者に
直接販売</t>
    <phoneticPr fontId="2"/>
  </si>
  <si>
    <t>その他の
水産物
直売所で</t>
    <phoneticPr fontId="2"/>
  </si>
  <si>
    <t>４　漁獲物・収穫物の出荷先別延べ漁業経営体数</t>
    <phoneticPr fontId="2"/>
  </si>
  <si>
    <t>2023年漁業センサス海面漁業調査漁業経営体調査結果</t>
    <phoneticPr fontId="2"/>
  </si>
  <si>
    <t>令和５年</t>
  </si>
  <si>
    <t>構成比(%)</t>
    <rPh sb="0" eb="3">
      <t>コウセイヒ</t>
    </rPh>
    <phoneticPr fontId="2"/>
  </si>
  <si>
    <t>平成30年</t>
  </si>
  <si>
    <t>増減率(%)</t>
    <rPh sb="0" eb="3">
      <t>ゾウゲンリツ</t>
    </rPh>
    <phoneticPr fontId="2"/>
  </si>
  <si>
    <t xml:space="preserve"> -</t>
  </si>
  <si>
    <t>小売業者
・生協</t>
    <rPh sb="0" eb="2">
      <t>コウリ</t>
    </rPh>
    <rPh sb="2" eb="4">
      <t>ギョウシャ</t>
    </rPh>
    <rPh sb="6" eb="8">
      <t>セイキョウ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</si>
</sst>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_ "/>
    <numFmt numFmtId="178" formatCode="#,##0_);[Red]\(#,##0\)"/>
    <numFmt numFmtId="179" formatCode="#,##0_ ;[Red]\-#,##0\ "/>
    <numFmt numFmtId="180" formatCode="#,##0.0_ ;[Red]\-#,##0.0\ "/>
    <numFmt numFmtId="181" formatCode="#,##0.0;&quot;△ &quot;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0" fillId="2" borderId="4" xfId="0" applyFill="1" applyBorder="1" applyAlignment="1">
      <alignment horizontal="center" vertical="center"/>
    </xf>
    <xf numFmtId="179" fontId="4" fillId="2" borderId="5" xfId="1" applyNumberFormat="1" applyFont="1" applyFill="1" applyBorder="1" applyAlignment="1">
      <alignment vertical="center"/>
    </xf>
    <xf numFmtId="179" fontId="4" fillId="2" borderId="6" xfId="1" applyNumberFormat="1" applyFont="1" applyFill="1" applyBorder="1" applyAlignment="1">
      <alignment vertical="center"/>
    </xf>
    <xf numFmtId="179" fontId="4" fillId="2" borderId="4" xfId="1" applyNumberFormat="1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179" fontId="4" fillId="2" borderId="8" xfId="1" applyNumberFormat="1" applyFont="1" applyFill="1" applyBorder="1" applyAlignment="1">
      <alignment vertical="center"/>
    </xf>
    <xf numFmtId="179" fontId="4" fillId="2" borderId="9" xfId="1" applyNumberFormat="1" applyFont="1" applyFill="1" applyBorder="1" applyAlignment="1">
      <alignment vertical="center"/>
    </xf>
    <xf numFmtId="179" fontId="4" fillId="2" borderId="7" xfId="1" applyNumberFormat="1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179" fontId="4" fillId="2" borderId="11" xfId="1" applyNumberFormat="1" applyFont="1" applyFill="1" applyBorder="1" applyAlignment="1">
      <alignment vertical="center"/>
    </xf>
    <xf numFmtId="179" fontId="4" fillId="2" borderId="12" xfId="1" applyNumberFormat="1" applyFont="1" applyFill="1" applyBorder="1" applyAlignment="1">
      <alignment vertical="center"/>
    </xf>
    <xf numFmtId="179" fontId="4" fillId="2" borderId="12" xfId="1" applyNumberFormat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79" fontId="4" fillId="2" borderId="15" xfId="1" applyNumberFormat="1" applyFont="1" applyFill="1" applyBorder="1" applyAlignment="1">
      <alignment vertical="center"/>
    </xf>
    <xf numFmtId="179" fontId="4" fillId="2" borderId="16" xfId="1" applyNumberFormat="1" applyFont="1" applyFill="1" applyBorder="1" applyAlignment="1">
      <alignment vertical="center"/>
    </xf>
    <xf numFmtId="179" fontId="4" fillId="2" borderId="17" xfId="1" applyNumberFormat="1" applyFon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179" fontId="4" fillId="2" borderId="19" xfId="1" applyNumberFormat="1" applyFont="1" applyFill="1" applyBorder="1" applyAlignment="1">
      <alignment vertical="center"/>
    </xf>
    <xf numFmtId="179" fontId="4" fillId="2" borderId="20" xfId="1" applyNumberFormat="1" applyFont="1" applyFill="1" applyBorder="1" applyAlignment="1">
      <alignment vertical="center"/>
    </xf>
    <xf numFmtId="179" fontId="4" fillId="2" borderId="21" xfId="1" applyNumberFormat="1" applyFont="1" applyFill="1" applyBorder="1" applyAlignment="1">
      <alignment vertical="center"/>
    </xf>
    <xf numFmtId="177" fontId="3" fillId="2" borderId="37" xfId="0" applyNumberFormat="1" applyFont="1" applyFill="1" applyBorder="1" applyAlignment="1">
      <alignment horizontal="center" vertical="center"/>
    </xf>
    <xf numFmtId="179" fontId="4" fillId="2" borderId="39" xfId="1" applyNumberFormat="1" applyFont="1" applyFill="1" applyBorder="1" applyAlignment="1">
      <alignment vertical="center"/>
    </xf>
    <xf numFmtId="179" fontId="4" fillId="2" borderId="40" xfId="1" applyNumberFormat="1" applyFont="1" applyFill="1" applyBorder="1" applyAlignment="1">
      <alignment vertical="center"/>
    </xf>
    <xf numFmtId="179" fontId="4" fillId="2" borderId="42" xfId="1" applyNumberFormat="1" applyFont="1" applyFill="1" applyBorder="1" applyAlignment="1">
      <alignment vertical="center"/>
    </xf>
    <xf numFmtId="179" fontId="4" fillId="2" borderId="38" xfId="1" applyNumberFormat="1" applyFont="1" applyFill="1" applyBorder="1" applyAlignment="1">
      <alignment vertical="center"/>
    </xf>
    <xf numFmtId="179" fontId="4" fillId="2" borderId="41" xfId="1" applyNumberFormat="1" applyFont="1" applyFill="1" applyBorder="1" applyAlignment="1">
      <alignment vertical="center"/>
    </xf>
    <xf numFmtId="177" fontId="3" fillId="2" borderId="20" xfId="0" applyNumberFormat="1" applyFont="1" applyFill="1" applyBorder="1" applyAlignment="1">
      <alignment horizontal="center" vertical="center" wrapText="1"/>
    </xf>
    <xf numFmtId="179" fontId="4" fillId="0" borderId="7" xfId="1" applyNumberFormat="1" applyFont="1" applyFill="1" applyBorder="1" applyAlignment="1">
      <alignment horizontal="right" vertical="center"/>
    </xf>
    <xf numFmtId="179" fontId="4" fillId="0" borderId="12" xfId="1" applyNumberFormat="1" applyFont="1" applyFill="1" applyBorder="1" applyAlignment="1">
      <alignment horizontal="right" vertical="center"/>
    </xf>
    <xf numFmtId="179" fontId="4" fillId="0" borderId="40" xfId="1" applyNumberFormat="1" applyFont="1" applyFill="1" applyBorder="1" applyAlignment="1">
      <alignment horizontal="right" vertical="center"/>
    </xf>
    <xf numFmtId="0" fontId="0" fillId="2" borderId="53" xfId="0" applyFill="1" applyBorder="1" applyAlignment="1">
      <alignment horizontal="center" vertical="center"/>
    </xf>
    <xf numFmtId="0" fontId="0" fillId="0" borderId="35" xfId="0" applyBorder="1">
      <alignment vertical="center"/>
    </xf>
    <xf numFmtId="38" fontId="4" fillId="2" borderId="0" xfId="1" applyFont="1" applyFill="1">
      <alignment vertical="center"/>
    </xf>
    <xf numFmtId="0" fontId="0" fillId="2" borderId="58" xfId="0" applyFill="1" applyBorder="1" applyAlignment="1">
      <alignment horizontal="center" vertical="center"/>
    </xf>
    <xf numFmtId="0" fontId="0" fillId="0" borderId="59" xfId="0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179" fontId="4" fillId="0" borderId="56" xfId="1" applyNumberFormat="1" applyFont="1" applyFill="1" applyBorder="1" applyAlignment="1">
      <alignment vertical="center"/>
    </xf>
    <xf numFmtId="179" fontId="4" fillId="0" borderId="54" xfId="1" applyNumberFormat="1" applyFont="1" applyFill="1" applyBorder="1" applyAlignment="1">
      <alignment vertical="center"/>
    </xf>
    <xf numFmtId="179" fontId="4" fillId="0" borderId="55" xfId="1" applyNumberFormat="1" applyFont="1" applyFill="1" applyBorder="1" applyAlignment="1">
      <alignment vertical="center"/>
    </xf>
    <xf numFmtId="179" fontId="4" fillId="0" borderId="53" xfId="1" applyNumberFormat="1" applyFont="1" applyFill="1" applyBorder="1" applyAlignment="1">
      <alignment vertical="center"/>
    </xf>
    <xf numFmtId="180" fontId="4" fillId="0" borderId="35" xfId="1" applyNumberFormat="1" applyFont="1" applyFill="1" applyBorder="1" applyAlignment="1">
      <alignment vertical="center"/>
    </xf>
    <xf numFmtId="180" fontId="4" fillId="0" borderId="12" xfId="1" applyNumberFormat="1" applyFont="1" applyFill="1" applyBorder="1" applyAlignment="1">
      <alignment vertical="center"/>
    </xf>
    <xf numFmtId="180" fontId="4" fillId="0" borderId="7" xfId="1" applyNumberFormat="1" applyFont="1" applyFill="1" applyBorder="1" applyAlignment="1">
      <alignment vertical="center"/>
    </xf>
    <xf numFmtId="179" fontId="4" fillId="0" borderId="60" xfId="1" applyNumberFormat="1" applyFont="1" applyFill="1" applyBorder="1" applyAlignment="1">
      <alignment vertical="center"/>
    </xf>
    <xf numFmtId="179" fontId="4" fillId="0" borderId="12" xfId="1" applyNumberFormat="1" applyFont="1" applyFill="1" applyBorder="1" applyAlignment="1">
      <alignment vertical="center"/>
    </xf>
    <xf numFmtId="179" fontId="4" fillId="0" borderId="7" xfId="1" applyNumberFormat="1" applyFont="1" applyFill="1" applyBorder="1" applyAlignment="1">
      <alignment vertical="center"/>
    </xf>
    <xf numFmtId="180" fontId="4" fillId="0" borderId="60" xfId="1" applyNumberFormat="1" applyFont="1" applyFill="1" applyBorder="1" applyAlignment="1">
      <alignment vertical="center"/>
    </xf>
    <xf numFmtId="181" fontId="4" fillId="0" borderId="60" xfId="1" applyNumberFormat="1" applyFont="1" applyFill="1" applyBorder="1" applyAlignment="1">
      <alignment vertical="center"/>
    </xf>
    <xf numFmtId="181" fontId="4" fillId="0" borderId="12" xfId="1" applyNumberFormat="1" applyFont="1" applyFill="1" applyBorder="1" applyAlignment="1">
      <alignment vertical="center"/>
    </xf>
    <xf numFmtId="181" fontId="4" fillId="0" borderId="7" xfId="1" applyNumberFormat="1" applyFont="1" applyFill="1" applyBorder="1" applyAlignment="1">
      <alignment vertical="center"/>
    </xf>
    <xf numFmtId="179" fontId="4" fillId="0" borderId="11" xfId="1" applyNumberFormat="1" applyFont="1" applyFill="1" applyBorder="1" applyAlignment="1">
      <alignment vertical="center"/>
    </xf>
    <xf numFmtId="179" fontId="4" fillId="0" borderId="40" xfId="1" applyNumberFormat="1" applyFont="1" applyFill="1" applyBorder="1" applyAlignment="1">
      <alignment vertical="center"/>
    </xf>
    <xf numFmtId="179" fontId="7" fillId="0" borderId="57" xfId="1" applyNumberFormat="1" applyFont="1" applyFill="1" applyBorder="1" applyAlignment="1">
      <alignment vertical="center"/>
    </xf>
    <xf numFmtId="179" fontId="7" fillId="0" borderId="16" xfId="1" applyNumberFormat="1" applyFont="1" applyFill="1" applyBorder="1" applyAlignment="1">
      <alignment vertical="center"/>
    </xf>
    <xf numFmtId="179" fontId="7" fillId="0" borderId="41" xfId="1" applyNumberFormat="1" applyFont="1" applyFill="1" applyBorder="1" applyAlignment="1">
      <alignment vertical="center"/>
    </xf>
    <xf numFmtId="179" fontId="7" fillId="0" borderId="17" xfId="1" applyNumberFormat="1" applyFont="1" applyFill="1" applyBorder="1" applyAlignment="1">
      <alignment vertical="center"/>
    </xf>
    <xf numFmtId="177" fontId="3" fillId="2" borderId="52" xfId="0" applyNumberFormat="1" applyFont="1" applyFill="1" applyBorder="1" applyAlignment="1">
      <alignment horizontal="center" vertical="center"/>
    </xf>
    <xf numFmtId="177" fontId="3" fillId="2" borderId="51" xfId="0" applyNumberFormat="1" applyFont="1" applyFill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0" fillId="2" borderId="34" xfId="0" applyFill="1" applyBorder="1">
      <alignment vertical="center"/>
    </xf>
    <xf numFmtId="0" fontId="4" fillId="2" borderId="31" xfId="0" applyFont="1" applyFill="1" applyBorder="1">
      <alignment vertical="center"/>
    </xf>
    <xf numFmtId="0" fontId="0" fillId="0" borderId="15" xfId="0" applyBorder="1">
      <alignment vertical="center"/>
    </xf>
    <xf numFmtId="0" fontId="0" fillId="2" borderId="32" xfId="0" applyFill="1" applyBorder="1">
      <alignment vertical="center"/>
    </xf>
    <xf numFmtId="0" fontId="0" fillId="0" borderId="33" xfId="0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23" xfId="0" applyFont="1" applyFill="1" applyBorder="1">
      <alignment vertical="center"/>
    </xf>
    <xf numFmtId="0" fontId="0" fillId="2" borderId="23" xfId="0" applyFill="1" applyBorder="1">
      <alignment vertical="center"/>
    </xf>
    <xf numFmtId="0" fontId="0" fillId="2" borderId="30" xfId="0" applyFill="1" applyBorder="1">
      <alignment vertical="center"/>
    </xf>
    <xf numFmtId="0" fontId="4" fillId="2" borderId="28" xfId="0" applyFont="1" applyFill="1" applyBorder="1">
      <alignment vertical="center"/>
    </xf>
    <xf numFmtId="0" fontId="0" fillId="0" borderId="29" xfId="0" applyBorder="1">
      <alignment vertical="center"/>
    </xf>
    <xf numFmtId="0" fontId="0" fillId="0" borderId="35" xfId="0" applyBorder="1">
      <alignment vertical="center"/>
    </xf>
    <xf numFmtId="0" fontId="0" fillId="0" borderId="5" xfId="0" applyBorder="1">
      <alignment vertical="center"/>
    </xf>
    <xf numFmtId="0" fontId="0" fillId="2" borderId="24" xfId="0" applyFill="1" applyBorder="1">
      <alignment vertical="center"/>
    </xf>
    <xf numFmtId="0" fontId="4" fillId="2" borderId="0" xfId="0" applyFont="1" applyFill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2" borderId="27" xfId="0" applyFill="1" applyBorder="1">
      <alignment vertical="center"/>
    </xf>
    <xf numFmtId="0" fontId="0" fillId="2" borderId="35" xfId="0" applyFill="1" applyBorder="1">
      <alignment vertical="center"/>
    </xf>
    <xf numFmtId="0" fontId="0" fillId="0" borderId="30" xfId="0" applyBorder="1">
      <alignment vertical="center"/>
    </xf>
    <xf numFmtId="178" fontId="3" fillId="2" borderId="49" xfId="0" applyNumberFormat="1" applyFont="1" applyFill="1" applyBorder="1" applyAlignment="1">
      <alignment horizontal="center" vertical="center" wrapText="1"/>
    </xf>
    <xf numFmtId="178" fontId="3" fillId="2" borderId="50" xfId="0" applyNumberFormat="1" applyFont="1" applyFill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>
      <alignment vertical="center"/>
    </xf>
    <xf numFmtId="176" fontId="3" fillId="2" borderId="47" xfId="0" applyNumberFormat="1" applyFont="1" applyFill="1" applyBorder="1" applyAlignment="1">
      <alignment horizontal="center" vertical="center" wrapText="1"/>
    </xf>
    <xf numFmtId="177" fontId="3" fillId="2" borderId="48" xfId="0" applyNumberFormat="1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2 2" xfId="4" xr:uid="{00000000-0005-0000-0000-000003000000}"/>
    <cellStyle name="標準 9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S27"/>
  <sheetViews>
    <sheetView tabSelected="1" zoomScaleNormal="100" workbookViewId="0">
      <selection activeCell="L3" sqref="L3"/>
    </sheetView>
  </sheetViews>
  <sheetFormatPr defaultColWidth="9" defaultRowHeight="13" x14ac:dyDescent="0.2"/>
  <cols>
    <col min="1" max="1" width="5.90625" style="1" customWidth="1"/>
    <col min="2" max="2" width="2.90625" style="1" customWidth="1"/>
    <col min="3" max="3" width="16.08984375" style="1" customWidth="1"/>
    <col min="4" max="4" width="9.90625" style="1" customWidth="1"/>
    <col min="5" max="5" width="10" style="1" customWidth="1"/>
    <col min="6" max="6" width="9.08984375" style="1" customWidth="1"/>
    <col min="7" max="7" width="10" style="1" customWidth="1"/>
    <col min="8" max="8" width="9.08984375" style="1" bestFit="1" customWidth="1"/>
    <col min="9" max="11" width="10.453125" style="1" customWidth="1"/>
    <col min="12" max="13" width="9.08984375" style="1" bestFit="1" customWidth="1"/>
    <col min="14" max="14" width="9.08984375" style="1" customWidth="1"/>
    <col min="15" max="15" width="9.08984375" style="1" bestFit="1" customWidth="1"/>
    <col min="16" max="16" width="9.7265625" style="1" bestFit="1" customWidth="1"/>
    <col min="17" max="19" width="9.7265625" style="1" customWidth="1"/>
    <col min="20" max="16384" width="9" style="1"/>
  </cols>
  <sheetData>
    <row r="1" spans="2:19" ht="18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6" t="s">
        <v>29</v>
      </c>
      <c r="P1" s="2"/>
      <c r="Q1" s="2"/>
      <c r="R1" s="2"/>
      <c r="S1" s="2"/>
    </row>
    <row r="2" spans="2:19" ht="20.149999999999999" customHeight="1" x14ac:dyDescent="0.2">
      <c r="B2" s="2" t="s">
        <v>28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Q2" s="2"/>
      <c r="R2" s="2"/>
      <c r="S2" s="2"/>
    </row>
    <row r="3" spans="2:19" ht="20.149999999999999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7" t="s">
        <v>9</v>
      </c>
      <c r="P3" s="90" t="s">
        <v>11</v>
      </c>
      <c r="Q3" s="90"/>
      <c r="R3" s="2"/>
      <c r="S3" s="2"/>
    </row>
    <row r="4" spans="2:19" ht="11.25" customHeight="1" x14ac:dyDescent="0.2">
      <c r="B4" s="76" t="s">
        <v>1</v>
      </c>
      <c r="C4" s="77"/>
      <c r="D4" s="78"/>
      <c r="E4" s="96" t="s">
        <v>15</v>
      </c>
      <c r="F4" s="98" t="s">
        <v>2</v>
      </c>
      <c r="G4" s="98" t="s">
        <v>3</v>
      </c>
      <c r="H4" s="98" t="s">
        <v>10</v>
      </c>
      <c r="I4" s="98" t="s">
        <v>35</v>
      </c>
      <c r="J4" s="98" t="s">
        <v>23</v>
      </c>
      <c r="K4" s="101" t="s">
        <v>26</v>
      </c>
      <c r="L4" s="68"/>
      <c r="M4" s="68"/>
      <c r="N4" s="69"/>
      <c r="O4" s="102" t="s">
        <v>8</v>
      </c>
      <c r="P4" s="9" t="s">
        <v>11</v>
      </c>
      <c r="Q4" s="2"/>
      <c r="R4" s="2"/>
      <c r="S4" s="2"/>
    </row>
    <row r="5" spans="2:19" ht="45" customHeight="1" thickBot="1" x14ac:dyDescent="0.25">
      <c r="B5" s="79"/>
      <c r="C5" s="80"/>
      <c r="D5" s="81"/>
      <c r="E5" s="97"/>
      <c r="F5" s="99"/>
      <c r="G5" s="99"/>
      <c r="H5" s="99"/>
      <c r="I5" s="99"/>
      <c r="J5" s="99"/>
      <c r="K5" s="99"/>
      <c r="L5" s="37" t="s">
        <v>24</v>
      </c>
      <c r="M5" s="37" t="s">
        <v>27</v>
      </c>
      <c r="N5" s="37" t="s">
        <v>25</v>
      </c>
      <c r="O5" s="103"/>
      <c r="P5" s="9"/>
      <c r="Q5" s="2"/>
      <c r="R5" s="2"/>
      <c r="S5" s="2"/>
    </row>
    <row r="6" spans="2:19" ht="20.149999999999999" customHeight="1" x14ac:dyDescent="0.2">
      <c r="B6" s="85" t="s">
        <v>12</v>
      </c>
      <c r="C6" s="86"/>
      <c r="D6" s="41" t="s">
        <v>30</v>
      </c>
      <c r="E6" s="48">
        <v>2322</v>
      </c>
      <c r="F6" s="49">
        <v>1704</v>
      </c>
      <c r="G6" s="49">
        <v>414</v>
      </c>
      <c r="H6" s="49">
        <v>336</v>
      </c>
      <c r="I6" s="49">
        <v>92</v>
      </c>
      <c r="J6" s="49">
        <v>60</v>
      </c>
      <c r="K6" s="49">
        <v>252</v>
      </c>
      <c r="L6" s="49">
        <v>84</v>
      </c>
      <c r="M6" s="49">
        <v>36</v>
      </c>
      <c r="N6" s="50">
        <v>163</v>
      </c>
      <c r="O6" s="51">
        <v>71</v>
      </c>
      <c r="P6" s="9"/>
      <c r="Q6" s="2"/>
      <c r="R6" s="2"/>
      <c r="S6" s="2"/>
    </row>
    <row r="7" spans="2:19" ht="20.149999999999999" customHeight="1" x14ac:dyDescent="0.2">
      <c r="B7" s="87"/>
      <c r="C7" s="88"/>
      <c r="D7" s="10" t="s">
        <v>31</v>
      </c>
      <c r="E7" s="52">
        <v>100</v>
      </c>
      <c r="F7" s="53">
        <v>73.385012919896639</v>
      </c>
      <c r="G7" s="53">
        <v>17.829457364341085</v>
      </c>
      <c r="H7" s="53">
        <v>14.470284237726098</v>
      </c>
      <c r="I7" s="53">
        <v>3.9621016365202411</v>
      </c>
      <c r="J7" s="53">
        <v>2.5839793281653747</v>
      </c>
      <c r="K7" s="53">
        <v>10.852713178294573</v>
      </c>
      <c r="L7" s="53">
        <v>3.6175710594315245</v>
      </c>
      <c r="M7" s="53">
        <v>1.5503875968992249</v>
      </c>
      <c r="N7" s="53">
        <v>7.0198105081826014</v>
      </c>
      <c r="O7" s="54">
        <v>3.0577088716623599</v>
      </c>
      <c r="P7" s="9"/>
      <c r="Q7" s="2"/>
      <c r="R7" s="2"/>
      <c r="S7" s="2"/>
    </row>
    <row r="8" spans="2:19" ht="20.149999999999999" customHeight="1" x14ac:dyDescent="0.2">
      <c r="B8" s="87"/>
      <c r="C8" s="88"/>
      <c r="D8" s="14" t="s">
        <v>32</v>
      </c>
      <c r="E8" s="55">
        <v>2712</v>
      </c>
      <c r="F8" s="56">
        <v>1942</v>
      </c>
      <c r="G8" s="56">
        <v>565</v>
      </c>
      <c r="H8" s="56">
        <v>406</v>
      </c>
      <c r="I8" s="56">
        <v>99</v>
      </c>
      <c r="J8" s="56">
        <v>40</v>
      </c>
      <c r="K8" s="56">
        <v>316</v>
      </c>
      <c r="L8" s="56">
        <v>59</v>
      </c>
      <c r="M8" s="56">
        <v>44</v>
      </c>
      <c r="N8" s="56">
        <v>213</v>
      </c>
      <c r="O8" s="57">
        <v>56</v>
      </c>
      <c r="P8" s="9"/>
      <c r="Q8" s="2"/>
      <c r="R8" s="2"/>
      <c r="S8" s="2"/>
    </row>
    <row r="9" spans="2:19" ht="20.149999999999999" customHeight="1" x14ac:dyDescent="0.2">
      <c r="B9" s="87"/>
      <c r="C9" s="88"/>
      <c r="D9" s="14" t="s">
        <v>31</v>
      </c>
      <c r="E9" s="58">
        <v>100</v>
      </c>
      <c r="F9" s="53">
        <v>71.607669616519175</v>
      </c>
      <c r="G9" s="53">
        <v>20.833333333333336</v>
      </c>
      <c r="H9" s="53">
        <v>14.970501474926253</v>
      </c>
      <c r="I9" s="53">
        <v>3.6504424778761062</v>
      </c>
      <c r="J9" s="53">
        <v>1.47492625368732</v>
      </c>
      <c r="K9" s="53">
        <v>11.651917404129794</v>
      </c>
      <c r="L9" s="53">
        <v>2.1755162241887906</v>
      </c>
      <c r="M9" s="53">
        <v>1.6224188790560472</v>
      </c>
      <c r="N9" s="53">
        <v>7.8539823008849554</v>
      </c>
      <c r="O9" s="54">
        <v>2.0648967551622417</v>
      </c>
      <c r="P9" s="9"/>
      <c r="Q9" s="2"/>
      <c r="R9" s="2"/>
      <c r="S9" s="2"/>
    </row>
    <row r="10" spans="2:19" ht="20.149999999999999" customHeight="1" x14ac:dyDescent="0.2">
      <c r="B10" s="42"/>
      <c r="C10" s="45"/>
      <c r="D10" s="44" t="s">
        <v>33</v>
      </c>
      <c r="E10" s="59">
        <v>-14.380530973451329</v>
      </c>
      <c r="F10" s="60">
        <v>-12.255406797116379</v>
      </c>
      <c r="G10" s="60">
        <v>-26.725663716814168</v>
      </c>
      <c r="H10" s="60">
        <v>-17.241379310344826</v>
      </c>
      <c r="I10" s="60">
        <v>-7.0707070707070727</v>
      </c>
      <c r="J10" s="60">
        <v>50</v>
      </c>
      <c r="K10" s="60">
        <v>-20.25316455696202</v>
      </c>
      <c r="L10" s="60">
        <v>42.372881355932208</v>
      </c>
      <c r="M10" s="60">
        <v>-18.181818181818173</v>
      </c>
      <c r="N10" s="60">
        <v>-23.474178403755857</v>
      </c>
      <c r="O10" s="61">
        <v>26.785714285714278</v>
      </c>
      <c r="P10" s="9"/>
      <c r="Q10" s="2"/>
      <c r="R10" s="2"/>
      <c r="S10" s="2"/>
    </row>
    <row r="11" spans="2:19" ht="20.149999999999999" customHeight="1" x14ac:dyDescent="0.2">
      <c r="B11" s="82" t="s">
        <v>18</v>
      </c>
      <c r="C11" s="100" t="s">
        <v>20</v>
      </c>
      <c r="D11" s="18" t="s">
        <v>30</v>
      </c>
      <c r="E11" s="62">
        <v>290</v>
      </c>
      <c r="F11" s="56">
        <v>289</v>
      </c>
      <c r="G11" s="56">
        <v>5</v>
      </c>
      <c r="H11" s="56">
        <v>1</v>
      </c>
      <c r="I11" s="39">
        <v>2</v>
      </c>
      <c r="J11" s="39" t="s">
        <v>34</v>
      </c>
      <c r="K11" s="39">
        <v>3</v>
      </c>
      <c r="L11" s="39" t="s">
        <v>34</v>
      </c>
      <c r="M11" s="39" t="s">
        <v>34</v>
      </c>
      <c r="N11" s="40">
        <v>3</v>
      </c>
      <c r="O11" s="38">
        <v>1</v>
      </c>
      <c r="P11" s="9"/>
      <c r="Q11" s="2"/>
      <c r="R11" s="2"/>
      <c r="S11" s="2"/>
    </row>
    <row r="12" spans="2:19" ht="20.149999999999999" customHeight="1" x14ac:dyDescent="0.2">
      <c r="B12" s="83"/>
      <c r="C12" s="84"/>
      <c r="D12" s="18" t="s">
        <v>32</v>
      </c>
      <c r="E12" s="62">
        <v>318</v>
      </c>
      <c r="F12" s="56">
        <v>317</v>
      </c>
      <c r="G12" s="56">
        <v>9</v>
      </c>
      <c r="H12" s="56">
        <v>1</v>
      </c>
      <c r="I12" s="39" t="s">
        <v>22</v>
      </c>
      <c r="J12" s="39" t="s">
        <v>22</v>
      </c>
      <c r="K12" s="39">
        <v>7</v>
      </c>
      <c r="L12" s="39" t="s">
        <v>22</v>
      </c>
      <c r="M12" s="39" t="s">
        <v>22</v>
      </c>
      <c r="N12" s="39">
        <v>7</v>
      </c>
      <c r="O12" s="38" t="s">
        <v>22</v>
      </c>
      <c r="P12" s="9"/>
      <c r="Q12" s="2"/>
      <c r="R12" s="2"/>
      <c r="S12" s="2"/>
    </row>
    <row r="13" spans="2:19" ht="20.149999999999999" customHeight="1" x14ac:dyDescent="0.2">
      <c r="B13" s="82" t="s">
        <v>19</v>
      </c>
      <c r="C13" s="70" t="s">
        <v>21</v>
      </c>
      <c r="D13" s="18" t="s">
        <v>30</v>
      </c>
      <c r="E13" s="62">
        <v>2032</v>
      </c>
      <c r="F13" s="56">
        <v>1415</v>
      </c>
      <c r="G13" s="56">
        <v>409</v>
      </c>
      <c r="H13" s="56">
        <v>335</v>
      </c>
      <c r="I13" s="56">
        <v>90</v>
      </c>
      <c r="J13" s="56">
        <v>60</v>
      </c>
      <c r="K13" s="56">
        <v>249</v>
      </c>
      <c r="L13" s="56">
        <v>84</v>
      </c>
      <c r="M13" s="56">
        <v>36</v>
      </c>
      <c r="N13" s="63">
        <v>160</v>
      </c>
      <c r="O13" s="57">
        <v>70</v>
      </c>
      <c r="P13" s="9"/>
      <c r="Q13" s="2"/>
      <c r="R13" s="2"/>
      <c r="S13" s="2"/>
    </row>
    <row r="14" spans="2:19" ht="20.149999999999999" customHeight="1" thickBot="1" x14ac:dyDescent="0.25">
      <c r="B14" s="89"/>
      <c r="C14" s="71"/>
      <c r="D14" s="22" t="s">
        <v>32</v>
      </c>
      <c r="E14" s="62">
        <v>2394</v>
      </c>
      <c r="F14" s="56">
        <v>1625</v>
      </c>
      <c r="G14" s="56">
        <v>556</v>
      </c>
      <c r="H14" s="56">
        <v>405</v>
      </c>
      <c r="I14" s="56">
        <v>99</v>
      </c>
      <c r="J14" s="56">
        <v>40</v>
      </c>
      <c r="K14" s="56">
        <v>309</v>
      </c>
      <c r="L14" s="56">
        <v>59</v>
      </c>
      <c r="M14" s="56">
        <v>44</v>
      </c>
      <c r="N14" s="56">
        <v>206</v>
      </c>
      <c r="O14" s="57">
        <v>56</v>
      </c>
      <c r="P14" s="9"/>
      <c r="Q14" s="2"/>
      <c r="R14" s="2"/>
      <c r="S14" s="2"/>
    </row>
    <row r="15" spans="2:19" ht="20.149999999999999" customHeight="1" thickTop="1" x14ac:dyDescent="0.2">
      <c r="B15" s="72" t="s">
        <v>0</v>
      </c>
      <c r="C15" s="73"/>
      <c r="D15" s="18" t="s">
        <v>30</v>
      </c>
      <c r="E15" s="64">
        <v>65662</v>
      </c>
      <c r="F15" s="65">
        <v>50357</v>
      </c>
      <c r="G15" s="65">
        <v>11888</v>
      </c>
      <c r="H15" s="65">
        <v>6505</v>
      </c>
      <c r="I15" s="65">
        <v>2812</v>
      </c>
      <c r="J15" s="65">
        <v>1545</v>
      </c>
      <c r="K15" s="65">
        <v>8633</v>
      </c>
      <c r="L15" s="65">
        <v>1545</v>
      </c>
      <c r="M15" s="65">
        <v>2235</v>
      </c>
      <c r="N15" s="66">
        <v>5542</v>
      </c>
      <c r="O15" s="67">
        <v>1877</v>
      </c>
      <c r="P15" s="9"/>
      <c r="Q15" s="2"/>
      <c r="R15" s="2"/>
      <c r="S15" s="2"/>
    </row>
    <row r="16" spans="2:19" ht="20.149999999999999" customHeight="1" thickBot="1" x14ac:dyDescent="0.25">
      <c r="B16" s="74"/>
      <c r="C16" s="75"/>
      <c r="D16" s="27" t="s">
        <v>32</v>
      </c>
      <c r="E16" s="28">
        <v>79067</v>
      </c>
      <c r="F16" s="29">
        <v>60702</v>
      </c>
      <c r="G16" s="29">
        <v>15472</v>
      </c>
      <c r="H16" s="29">
        <v>7420</v>
      </c>
      <c r="I16" s="29">
        <v>4151</v>
      </c>
      <c r="J16" s="29">
        <v>1251</v>
      </c>
      <c r="K16" s="29">
        <v>9973</v>
      </c>
      <c r="L16" s="29">
        <v>1257</v>
      </c>
      <c r="M16" s="29">
        <v>2458</v>
      </c>
      <c r="N16" s="34">
        <v>6258</v>
      </c>
      <c r="O16" s="30">
        <v>2846</v>
      </c>
      <c r="P16" s="43"/>
      <c r="Q16" s="2"/>
      <c r="R16" s="2"/>
      <c r="S16" s="2"/>
    </row>
    <row r="17" spans="2:19" ht="18" customHeight="1" x14ac:dyDescent="0.2"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ht="18" hidden="1" customHeight="1" thickBot="1" x14ac:dyDescent="0.25">
      <c r="B18" s="2"/>
      <c r="C18" s="2"/>
      <c r="D18" s="2"/>
      <c r="E18" s="2" t="str">
        <f>IF(((E11+E13)=E6),"合い",(E13+E11-E6))</f>
        <v>合い</v>
      </c>
      <c r="F18" s="2" t="str">
        <f t="shared" ref="F18:O18" si="0">IF(((F11+F13)=F6),"合い",(F13+F11-F6))</f>
        <v>合い</v>
      </c>
      <c r="G18" s="2" t="str">
        <f t="shared" si="0"/>
        <v>合い</v>
      </c>
      <c r="H18" s="2" t="str">
        <f t="shared" si="0"/>
        <v>合い</v>
      </c>
      <c r="I18" s="2" t="str">
        <f t="shared" si="0"/>
        <v>合い</v>
      </c>
      <c r="J18" s="2" t="e">
        <f t="shared" si="0"/>
        <v>#VALUE!</v>
      </c>
      <c r="K18" s="2" t="str">
        <f t="shared" si="0"/>
        <v>合い</v>
      </c>
      <c r="L18" s="2" t="e">
        <f t="shared" si="0"/>
        <v>#VALUE!</v>
      </c>
      <c r="M18" s="2" t="e">
        <f t="shared" si="0"/>
        <v>#VALUE!</v>
      </c>
      <c r="N18" s="2" t="str">
        <f t="shared" si="0"/>
        <v>合い</v>
      </c>
      <c r="O18" s="2" t="str">
        <f t="shared" si="0"/>
        <v>合い</v>
      </c>
      <c r="P18" s="2"/>
      <c r="Q18" s="2"/>
      <c r="R18" s="2"/>
      <c r="S18" s="2"/>
    </row>
    <row r="19" spans="2:19" ht="27" hidden="1" customHeight="1" thickBot="1" x14ac:dyDescent="0.25">
      <c r="B19" s="91" t="s">
        <v>1</v>
      </c>
      <c r="C19" s="92"/>
      <c r="D19" s="93"/>
      <c r="E19" s="3" t="s">
        <v>15</v>
      </c>
      <c r="F19" s="4" t="s">
        <v>2</v>
      </c>
      <c r="G19" s="5" t="s">
        <v>3</v>
      </c>
      <c r="H19" s="5" t="s">
        <v>10</v>
      </c>
      <c r="I19" s="6" t="s">
        <v>4</v>
      </c>
      <c r="J19" s="6" t="s">
        <v>5</v>
      </c>
      <c r="K19" s="6"/>
      <c r="L19" s="7" t="s">
        <v>6</v>
      </c>
      <c r="M19" s="7" t="s">
        <v>7</v>
      </c>
      <c r="N19" s="31"/>
      <c r="O19" s="8" t="s">
        <v>8</v>
      </c>
      <c r="P19" s="9" t="s">
        <v>11</v>
      </c>
      <c r="Q19" s="2"/>
      <c r="R19" s="2"/>
      <c r="S19" s="2"/>
    </row>
    <row r="20" spans="2:19" ht="20.149999999999999" hidden="1" customHeight="1" x14ac:dyDescent="0.2">
      <c r="B20" s="85" t="s">
        <v>12</v>
      </c>
      <c r="C20" s="86"/>
      <c r="D20" s="10" t="s">
        <v>17</v>
      </c>
      <c r="E20" s="11">
        <f t="shared" ref="E20:G20" si="1">E22+E24</f>
        <v>3168</v>
      </c>
      <c r="F20" s="12">
        <f t="shared" si="1"/>
        <v>2241</v>
      </c>
      <c r="G20" s="12">
        <f t="shared" si="1"/>
        <v>709</v>
      </c>
      <c r="H20" s="12">
        <v>463</v>
      </c>
      <c r="I20" s="12">
        <f>I22+I24</f>
        <v>136</v>
      </c>
      <c r="J20" s="12">
        <v>2</v>
      </c>
      <c r="K20" s="12"/>
      <c r="L20" s="12">
        <v>52</v>
      </c>
      <c r="M20" s="12">
        <f>M22+M24</f>
        <v>363</v>
      </c>
      <c r="N20" s="35"/>
      <c r="O20" s="13">
        <f>O22+O24</f>
        <v>54</v>
      </c>
      <c r="P20" s="9"/>
      <c r="Q20" s="2"/>
      <c r="R20" s="2"/>
      <c r="S20" s="2"/>
    </row>
    <row r="21" spans="2:19" ht="20.149999999999999" hidden="1" customHeight="1" x14ac:dyDescent="0.2">
      <c r="B21" s="94"/>
      <c r="C21" s="95"/>
      <c r="D21" s="14" t="s">
        <v>13</v>
      </c>
      <c r="E21" s="15">
        <f t="shared" ref="E21:G21" si="2">E23+E25</f>
        <v>3713</v>
      </c>
      <c r="F21" s="16">
        <f t="shared" si="2"/>
        <v>2800</v>
      </c>
      <c r="G21" s="16">
        <f t="shared" si="2"/>
        <v>777</v>
      </c>
      <c r="H21" s="16">
        <f>H23+H25</f>
        <v>461</v>
      </c>
      <c r="I21" s="16">
        <f>I23+I25</f>
        <v>96</v>
      </c>
      <c r="J21" s="16">
        <v>1</v>
      </c>
      <c r="K21" s="16"/>
      <c r="L21" s="16">
        <v>42</v>
      </c>
      <c r="M21" s="16">
        <f>M23+M25</f>
        <v>316</v>
      </c>
      <c r="N21" s="32"/>
      <c r="O21" s="17">
        <v>178</v>
      </c>
      <c r="P21" s="9"/>
      <c r="Q21" s="2"/>
      <c r="R21" s="2"/>
      <c r="S21" s="2"/>
    </row>
    <row r="22" spans="2:19" ht="20.149999999999999" hidden="1" customHeight="1" x14ac:dyDescent="0.2">
      <c r="B22" s="82" t="s">
        <v>18</v>
      </c>
      <c r="C22" s="70" t="s">
        <v>20</v>
      </c>
      <c r="D22" s="18" t="s">
        <v>17</v>
      </c>
      <c r="E22" s="19">
        <v>375</v>
      </c>
      <c r="F22" s="20">
        <v>373</v>
      </c>
      <c r="G22" s="20">
        <v>9</v>
      </c>
      <c r="H22" s="21" t="s">
        <v>14</v>
      </c>
      <c r="I22" s="20">
        <v>7</v>
      </c>
      <c r="J22" s="21" t="s">
        <v>14</v>
      </c>
      <c r="K22" s="21"/>
      <c r="L22" s="21" t="s">
        <v>14</v>
      </c>
      <c r="M22" s="20">
        <v>2</v>
      </c>
      <c r="N22" s="33"/>
      <c r="O22" s="17">
        <v>4</v>
      </c>
      <c r="P22" s="9"/>
      <c r="Q22" s="2"/>
      <c r="R22" s="2"/>
      <c r="S22" s="2"/>
    </row>
    <row r="23" spans="2:19" ht="20.149999999999999" hidden="1" customHeight="1" x14ac:dyDescent="0.2">
      <c r="B23" s="83"/>
      <c r="C23" s="84"/>
      <c r="D23" s="18" t="s">
        <v>13</v>
      </c>
      <c r="E23" s="19">
        <v>441</v>
      </c>
      <c r="F23" s="20">
        <v>438</v>
      </c>
      <c r="G23" s="20">
        <v>9</v>
      </c>
      <c r="H23" s="20">
        <v>1</v>
      </c>
      <c r="I23" s="20">
        <v>1</v>
      </c>
      <c r="J23" s="21" t="s">
        <v>14</v>
      </c>
      <c r="K23" s="21"/>
      <c r="L23" s="21" t="s">
        <v>14</v>
      </c>
      <c r="M23" s="20">
        <v>2</v>
      </c>
      <c r="N23" s="33"/>
      <c r="O23" s="17">
        <v>9</v>
      </c>
      <c r="P23" s="9"/>
      <c r="Q23" s="2"/>
      <c r="R23" s="2"/>
      <c r="S23" s="2"/>
    </row>
    <row r="24" spans="2:19" ht="20.149999999999999" hidden="1" customHeight="1" x14ac:dyDescent="0.2">
      <c r="B24" s="82" t="s">
        <v>19</v>
      </c>
      <c r="C24" s="70" t="s">
        <v>21</v>
      </c>
      <c r="D24" s="14" t="s">
        <v>17</v>
      </c>
      <c r="E24" s="19">
        <v>2793</v>
      </c>
      <c r="F24" s="20">
        <v>1868</v>
      </c>
      <c r="G24" s="20">
        <v>700</v>
      </c>
      <c r="H24" s="20">
        <v>463</v>
      </c>
      <c r="I24" s="20">
        <v>129</v>
      </c>
      <c r="J24" s="20">
        <v>2</v>
      </c>
      <c r="K24" s="20"/>
      <c r="L24" s="20">
        <v>52</v>
      </c>
      <c r="M24" s="20">
        <v>361</v>
      </c>
      <c r="N24" s="33"/>
      <c r="O24" s="17">
        <v>50</v>
      </c>
      <c r="P24" s="9"/>
      <c r="Q24" s="2"/>
      <c r="R24" s="2"/>
      <c r="S24" s="2"/>
    </row>
    <row r="25" spans="2:19" ht="20.149999999999999" hidden="1" customHeight="1" thickBot="1" x14ac:dyDescent="0.25">
      <c r="B25" s="89"/>
      <c r="C25" s="71"/>
      <c r="D25" s="22" t="s">
        <v>13</v>
      </c>
      <c r="E25" s="19">
        <v>3272</v>
      </c>
      <c r="F25" s="20">
        <v>2362</v>
      </c>
      <c r="G25" s="20">
        <v>768</v>
      </c>
      <c r="H25" s="20">
        <v>460</v>
      </c>
      <c r="I25" s="20">
        <v>95</v>
      </c>
      <c r="J25" s="20">
        <v>1</v>
      </c>
      <c r="K25" s="20"/>
      <c r="L25" s="20">
        <v>42</v>
      </c>
      <c r="M25" s="20">
        <v>314</v>
      </c>
      <c r="N25" s="33"/>
      <c r="O25" s="17">
        <v>169</v>
      </c>
      <c r="P25" s="9"/>
      <c r="Q25" s="2"/>
      <c r="R25" s="2"/>
      <c r="S25" s="2"/>
    </row>
    <row r="26" spans="2:19" ht="20.149999999999999" hidden="1" customHeight="1" thickTop="1" x14ac:dyDescent="0.2">
      <c r="B26" s="72" t="s">
        <v>0</v>
      </c>
      <c r="C26" s="73"/>
      <c r="D26" s="23" t="s">
        <v>17</v>
      </c>
      <c r="E26" s="24">
        <v>94522</v>
      </c>
      <c r="F26" s="25">
        <v>72262</v>
      </c>
      <c r="G26" s="25">
        <v>17411</v>
      </c>
      <c r="H26" s="25">
        <v>8321</v>
      </c>
      <c r="I26" s="25">
        <v>4876</v>
      </c>
      <c r="J26" s="25">
        <v>70</v>
      </c>
      <c r="K26" s="25"/>
      <c r="L26" s="25">
        <v>2389</v>
      </c>
      <c r="M26" s="25">
        <v>11156</v>
      </c>
      <c r="N26" s="36"/>
      <c r="O26" s="26">
        <v>4541</v>
      </c>
      <c r="P26" s="9"/>
      <c r="Q26" s="2"/>
      <c r="R26" s="2"/>
      <c r="S26" s="2"/>
    </row>
    <row r="27" spans="2:19" ht="20.149999999999999" hidden="1" customHeight="1" thickBot="1" x14ac:dyDescent="0.25">
      <c r="B27" s="74"/>
      <c r="C27" s="75"/>
      <c r="D27" s="27" t="s">
        <v>13</v>
      </c>
      <c r="E27" s="28">
        <v>115196</v>
      </c>
      <c r="F27" s="29">
        <v>87791</v>
      </c>
      <c r="G27" s="29">
        <v>21369</v>
      </c>
      <c r="H27" s="29">
        <v>10172</v>
      </c>
      <c r="I27" s="29">
        <v>6262</v>
      </c>
      <c r="J27" s="29">
        <v>112</v>
      </c>
      <c r="K27" s="29"/>
      <c r="L27" s="29">
        <v>2151</v>
      </c>
      <c r="M27" s="29">
        <v>13817</v>
      </c>
      <c r="N27" s="34"/>
      <c r="O27" s="30">
        <v>5850</v>
      </c>
      <c r="P27" s="2"/>
      <c r="Q27" s="2"/>
      <c r="R27" s="2"/>
      <c r="S27" s="2"/>
    </row>
  </sheetData>
  <mergeCells count="24">
    <mergeCell ref="P3:Q3"/>
    <mergeCell ref="B13:B14"/>
    <mergeCell ref="B19:D19"/>
    <mergeCell ref="B20:C21"/>
    <mergeCell ref="E4:E5"/>
    <mergeCell ref="F4:F5"/>
    <mergeCell ref="G4:G5"/>
    <mergeCell ref="H4:H5"/>
    <mergeCell ref="C11:C12"/>
    <mergeCell ref="C13:C14"/>
    <mergeCell ref="B15:C16"/>
    <mergeCell ref="B11:B12"/>
    <mergeCell ref="I4:I5"/>
    <mergeCell ref="J4:J5"/>
    <mergeCell ref="K4:K5"/>
    <mergeCell ref="O4:O5"/>
    <mergeCell ref="L4:N4"/>
    <mergeCell ref="C24:C25"/>
    <mergeCell ref="B26:C27"/>
    <mergeCell ref="B4:D5"/>
    <mergeCell ref="B22:B23"/>
    <mergeCell ref="C22:C23"/>
    <mergeCell ref="B6:C9"/>
    <mergeCell ref="B24:B25"/>
  </mergeCells>
  <phoneticPr fontId="2"/>
  <pageMargins left="0.39370078740157483" right="0.39370078740157483" top="0.86614173228346458" bottom="0.6692913385826772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2020-01-14T05:01:43Z</cp:lastPrinted>
  <dcterms:created xsi:type="dcterms:W3CDTF">2004-07-14T00:13:01Z</dcterms:created>
  <dcterms:modified xsi:type="dcterms:W3CDTF">2025-01-29T07:10:39Z</dcterms:modified>
</cp:coreProperties>
</file>