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1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'安全'!$A$1:$AZ$58</definedName>
    <definedName name="_xlnm.Print_Area" localSheetId="2">'家計'!$A$1:$O$58</definedName>
    <definedName name="_xlnm.Print_Area" localSheetId="0">'福祉・社会保障'!$A$1:$BH$58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<sst xmlns="http://schemas.openxmlformats.org/spreadsheetml/2006/main" count="509" uniqueCount="243">
  <si>
    <t>区　分</t>
  </si>
  <si>
    <t>保護施設数</t>
  </si>
  <si>
    <t>児童福祉施設数</t>
  </si>
  <si>
    <t>身体障害者更生相談所取扱実人員</t>
  </si>
  <si>
    <t>知的障害者更生相談所取扱実人員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</si>
  <si>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</si>
  <si>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</si>
  <si>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</si>
  <si>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</si>
  <si>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</si>
  <si>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</si>
  <si>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</si>
  <si>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</si>
  <si>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</si>
  <si>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</si>
  <si>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</si>
  <si>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</si>
  <si>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</si>
  <si>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</si>
  <si>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</si>
  <si>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</si>
  <si>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</si>
  <si>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</si>
  <si>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</si>
  <si>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</si>
  <si>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</si>
  <si>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</si>
  <si>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</si>
  <si>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</si>
  <si>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</si>
  <si>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</si>
  <si>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</si>
  <si>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</si>
  <si>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</si>
  <si>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</si>
  <si>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</si>
  <si>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</si>
  <si>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</si>
  <si>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</si>
  <si>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</si>
  <si>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</si>
  <si>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</si>
  <si>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</si>
  <si>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</si>
  <si>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</si>
  <si>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</si>
  <si>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</si>
  <si>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</si>
  <si>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</si>
  <si>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</si>
  <si>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</si>
  <si>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</si>
  <si>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</si>
  <si>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</si>
  <si>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</si>
  <si>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</si>
  <si>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</si>
  <si>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</si>
  <si>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</si>
  <si>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</si>
  <si>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</si>
  <si>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</si>
  <si>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</si>
  <si>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火災のための消防機関出動回数</t>
  </si>
  <si>
    <t>出火件数</t>
  </si>
  <si>
    <t>信号機数</t>
  </si>
  <si>
    <t>交通事故発生件数　　　　　　　　　　　　　　　　　　　　　</t>
  </si>
  <si>
    <t>署</t>
  </si>
  <si>
    <t>団</t>
  </si>
  <si>
    <t>台</t>
  </si>
  <si>
    <t>回</t>
  </si>
  <si>
    <t>千円</t>
  </si>
  <si>
    <t>箇所</t>
  </si>
  <si>
    <t>本</t>
  </si>
  <si>
    <t>基</t>
  </si>
  <si>
    <t>億円</t>
  </si>
  <si>
    <t>円</t>
  </si>
  <si>
    <t>施設</t>
  </si>
  <si>
    <t>件</t>
  </si>
  <si>
    <t>児童福祉施設常勤従事者数</t>
  </si>
  <si>
    <t>備　考</t>
  </si>
  <si>
    <t>百万円</t>
  </si>
  <si>
    <t>所</t>
  </si>
  <si>
    <t>養護老人ホーム数</t>
  </si>
  <si>
    <t>軽費老人ホーム数</t>
  </si>
  <si>
    <t>保護施設常勤従事者数(医療保護施設を除く)</t>
  </si>
  <si>
    <t>備　考</t>
  </si>
  <si>
    <t>児童相談所受付件数</t>
  </si>
  <si>
    <t>全国健康保険協会「事業年報｣</t>
  </si>
  <si>
    <t>人</t>
  </si>
  <si>
    <t>総務省「社会生活統計指標」</t>
  </si>
  <si>
    <t>介護老人福祉施設在所者数</t>
  </si>
  <si>
    <t>厚生労働省「福祉行政報告例」</t>
  </si>
  <si>
    <t>厚生労働省
「国民健康保険事業年報｣</t>
  </si>
  <si>
    <t>全国値については組合分を除く。</t>
  </si>
  <si>
    <t>厚生労働省
「厚生年金保険・
国民年金事業年報」</t>
  </si>
  <si>
    <t>厚生労働省
｢雇用保険事業年報｣</t>
  </si>
  <si>
    <t>総務省「消防白書」</t>
  </si>
  <si>
    <t>刑法犯
認知件数
（総数）</t>
  </si>
  <si>
    <t>知能犯
認知件数</t>
  </si>
  <si>
    <t>凶悪犯
認知件数</t>
  </si>
  <si>
    <t>粗暴犯
認知件数</t>
  </si>
  <si>
    <t>窃盗犯
認知件数</t>
  </si>
  <si>
    <t>風俗犯
認知件数</t>
  </si>
  <si>
    <t>刑法犯
検挙件数
（総数）</t>
  </si>
  <si>
    <t>凶悪犯
検挙件数</t>
  </si>
  <si>
    <t>粗暴犯
検挙件数</t>
  </si>
  <si>
    <t>窃盗犯
検挙件数</t>
  </si>
  <si>
    <t>知能犯
検挙件数</t>
  </si>
  <si>
    <t>風俗犯
検挙件数</t>
  </si>
  <si>
    <t>道路交通法
違反送致・
告知件数</t>
  </si>
  <si>
    <t>災害
被害総額</t>
  </si>
  <si>
    <t>環境省
「大気汚染
防止法施行
状況調査」</t>
  </si>
  <si>
    <t>環境省
「水質汚濁
防止法施行
状況調査」</t>
  </si>
  <si>
    <t>総務省「家計調査」</t>
  </si>
  <si>
    <t>食料費</t>
  </si>
  <si>
    <t>住居費</t>
  </si>
  <si>
    <t>光熱・
水道費</t>
  </si>
  <si>
    <t>総務省「全国消費実態調査」</t>
  </si>
  <si>
    <t>介護老人
福祉施設
常勤換算
従事者数</t>
  </si>
  <si>
    <t>身体障害者更生援護
施設常勤
従事者数</t>
  </si>
  <si>
    <t>知的障害者援護施設
常勤
従事者数</t>
  </si>
  <si>
    <t>民生委員
（児童委員）
相談・支援
件数</t>
  </si>
  <si>
    <t>老人福祉
センター
常勤
従事者数</t>
  </si>
  <si>
    <t>国民
健康保険
医療費件数
(診療費)</t>
  </si>
  <si>
    <t>訪問介護
利用者数</t>
  </si>
  <si>
    <t>厚生労働省
「労働保険の適用徴収状況」</t>
  </si>
  <si>
    <t>総務省
「社会生活統計指標」</t>
  </si>
  <si>
    <t>国民
健康保険
医療費金額
(診療費)</t>
  </si>
  <si>
    <t>消防
吏員数</t>
  </si>
  <si>
    <t>消防
団員数</t>
  </si>
  <si>
    <t>消防機関
出動回数</t>
  </si>
  <si>
    <t>建物火災
出火件数</t>
  </si>
  <si>
    <t>火災り災
世帯数</t>
  </si>
  <si>
    <t>火災
死傷者数</t>
  </si>
  <si>
    <t>建物火災
損害額</t>
  </si>
  <si>
    <t>立体横断
施設数</t>
  </si>
  <si>
    <t>交通事故
死傷者数</t>
  </si>
  <si>
    <t>交通事故
死者数</t>
  </si>
  <si>
    <t>交通事故
負傷者数</t>
  </si>
  <si>
    <t>警察官数</t>
  </si>
  <si>
    <t>不慮の
事故による
死亡者数</t>
  </si>
  <si>
    <t>ばい煙
発生施設数</t>
  </si>
  <si>
    <t>一般粉じん
発生施設数</t>
  </si>
  <si>
    <t>民間生命保険
保有契約件数</t>
  </si>
  <si>
    <t>民間生命保険
保有契約
保険金額</t>
  </si>
  <si>
    <t>有料老人ホーム数</t>
  </si>
  <si>
    <t>老人福祉
センター数</t>
  </si>
  <si>
    <t>介護老人
福祉施設数</t>
  </si>
  <si>
    <t>身体障害者手帳交付数</t>
  </si>
  <si>
    <t>保護施設
定員数
(医療保護
施設を除く)</t>
  </si>
  <si>
    <t>保護施設
在所者数
(医療保護
施設を除く）</t>
  </si>
  <si>
    <t>民生委員
（児童委員）
定数</t>
  </si>
  <si>
    <t>民生委員
（児童委員）
現在数</t>
  </si>
  <si>
    <t>労働者災害
補償保険
給付件数
（療養給付）</t>
  </si>
  <si>
    <t>労働者災害
補償保険
給付額
（療養給付）</t>
  </si>
  <si>
    <t>公害
苦情件数
(典型7公害)</t>
  </si>
  <si>
    <t>預貯金</t>
  </si>
  <si>
    <t>消費支出</t>
  </si>
  <si>
    <t>１世帯当たり
生命保険
現在高</t>
  </si>
  <si>
    <t>１世帯当たり
有価証券
現在高</t>
  </si>
  <si>
    <t>消防本部・署数</t>
  </si>
  <si>
    <t>消防団・
分団数</t>
  </si>
  <si>
    <t>消防ポンプ自動車等
現有数</t>
  </si>
  <si>
    <t>消防
水利数</t>
  </si>
  <si>
    <t>横断
歩道数</t>
  </si>
  <si>
    <t>警察署・
交番・
駐在所数</t>
  </si>
  <si>
    <t>水質汚濁
防止法上の
特定事業場数</t>
  </si>
  <si>
    <t>有料老人ホーム
定員数</t>
  </si>
  <si>
    <t>身体障害者更生援護
施設
定員数</t>
  </si>
  <si>
    <t>知的障害者
援護施設
定員数</t>
  </si>
  <si>
    <t>養護老人ホーム
在所者数</t>
  </si>
  <si>
    <t>軽費老人ホーム
在所者数</t>
  </si>
  <si>
    <t>有料老人ホーム
在所者数</t>
  </si>
  <si>
    <t>身体障害者
更生援護
施設
在所者数</t>
  </si>
  <si>
    <t>知的障害者援護施設
在所者数</t>
  </si>
  <si>
    <t>国民
健康保険
被保険者数</t>
  </si>
  <si>
    <t>全国健康保険協会管掌健康保険
被保険者数</t>
  </si>
  <si>
    <t>全国健康保険協会管掌健康保険被保険者保険給付件数（診療費）</t>
  </si>
  <si>
    <t>全国健康保険協会管掌健康保険被保険者保険給付金額（診療費）</t>
  </si>
  <si>
    <t>国民年金
被保険者数［第1号］</t>
  </si>
  <si>
    <t>国民年金
被保険者数［第3号］</t>
  </si>
  <si>
    <t>雇用保険
被保険者数</t>
  </si>
  <si>
    <t>雇用保険
基本手当
支給額</t>
  </si>
  <si>
    <t>日雇
労働保険
被保険者数</t>
  </si>
  <si>
    <t>保育所入所
待機児童数</t>
  </si>
  <si>
    <t>総務省
「社会生活
統計指標」</t>
  </si>
  <si>
    <r>
      <t xml:space="preserve">少年刑法犯
</t>
    </r>
    <r>
      <rPr>
        <sz val="8"/>
        <rFont val="ＭＳ Ｐゴシック"/>
        <family val="3"/>
      </rPr>
      <t>検挙人員</t>
    </r>
  </si>
  <si>
    <t>厚生労働省
「被保護者調査」</t>
  </si>
  <si>
    <t>25年度</t>
  </si>
  <si>
    <t>25年度月平均</t>
  </si>
  <si>
    <t>雇用保険
基本手当
受給者実人員</t>
  </si>
  <si>
    <t>24年</t>
  </si>
  <si>
    <t>1世帯当たり1か月間の収入と支出
二人以上の世帯のうちの勤労者世帯の都道府県庁所在市値</t>
  </si>
  <si>
    <t>二人以上の世帯値</t>
  </si>
  <si>
    <t>平成21年及び24年に調査の方法等が変更されているため、単純に時系列比較できない。</t>
  </si>
  <si>
    <t>平成21年及び24年に調査の方法等が変更されているため、単純に時系列比較できない。
児童福祉施設は、助産施設、保育所、児童館、児童遊園を除く。</t>
  </si>
  <si>
    <t>総務省
｢社会生活統計指標｣</t>
  </si>
  <si>
    <t>総務省
「社会生活統計指標」</t>
  </si>
  <si>
    <t>24年</t>
  </si>
  <si>
    <t>-</t>
  </si>
  <si>
    <t>H25.9.1～
H25.9.30</t>
  </si>
  <si>
    <t>25年度</t>
  </si>
  <si>
    <t>25年</t>
  </si>
  <si>
    <t>26年</t>
  </si>
  <si>
    <t>26年</t>
  </si>
  <si>
    <t>25年度</t>
  </si>
  <si>
    <t>火災保険
住宅物件・
一般物件
保険金支払件数</t>
  </si>
  <si>
    <t>火災保険
住宅物件・
一般物件
保険金支払金額</t>
  </si>
  <si>
    <t>自動車損害
賠償責任保険
保険金
支払件数</t>
  </si>
  <si>
    <t>自動車損害
賠償責任保険
保険金
支払金額</t>
  </si>
  <si>
    <t>任意自動車
保険保険金
支払件数</t>
  </si>
  <si>
    <t>任意自動車
保険保険金
支払金額</t>
  </si>
  <si>
    <t>25年度</t>
  </si>
  <si>
    <t>25年度</t>
  </si>
  <si>
    <t>可処分所得</t>
  </si>
  <si>
    <t>実支出</t>
  </si>
  <si>
    <t>保険掛金</t>
  </si>
  <si>
    <t>土地家屋
借金返済</t>
  </si>
  <si>
    <t>１世帯当たり
預貯金
現在高</t>
  </si>
  <si>
    <t>１世帯当たり
住宅・土地の
ための負債</t>
  </si>
  <si>
    <t>26年平均</t>
  </si>
  <si>
    <t>26年平均</t>
  </si>
  <si>
    <t>生活保護
被保護
世帯数</t>
  </si>
  <si>
    <t>生活保護
被保護人員</t>
  </si>
  <si>
    <t>生活保護
被保護者数
(0～64歳)</t>
  </si>
  <si>
    <t>生活保護
被保護者数
(65歳以上)</t>
  </si>
  <si>
    <t>知的障害者療育手帳
交付数</t>
  </si>
  <si>
    <t>身体障害者
更生援護
施設数</t>
  </si>
  <si>
    <t>知的障害者
援護施設数</t>
  </si>
  <si>
    <t>訪問介護事業所数</t>
  </si>
  <si>
    <t>養護老人ホーム
常勤
従事者数</t>
  </si>
  <si>
    <t>軽費老人
ホーム
常勤
従事者数</t>
  </si>
  <si>
    <t>-</t>
  </si>
  <si>
    <t>26年度</t>
  </si>
  <si>
    <t>25年</t>
  </si>
  <si>
    <t>25年</t>
  </si>
  <si>
    <t>総務省
「社会生活統計指標」</t>
  </si>
  <si>
    <t>26年度月平均</t>
  </si>
  <si>
    <t>総務省
「社会生活統計指標」</t>
  </si>
  <si>
    <t>総務省
「社会生活統計指標」</t>
  </si>
  <si>
    <t>警察庁「警察白書」</t>
  </si>
  <si>
    <r>
      <t xml:space="preserve">労働者災害補償保険
</t>
    </r>
    <r>
      <rPr>
        <sz val="7"/>
        <rFont val="ＭＳ Ｐゴシック"/>
        <family val="3"/>
      </rPr>
      <t>適用事業数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</si>
</sst>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  <numFmt numFmtId="188" formatCode="##,#0_;\-#,##0;&quot;-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6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sz val="8"/>
      <name val="明朝"/>
      <family val="1"/>
    </font>
    <font>
      <sz val="7.5"/>
      <name val="ＭＳ Ｐゴシック"/>
      <family val="3"/>
    </font>
    <font>
      <sz val="5.8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mbria"/>
      <family val="3"/>
    </font>
    <font>
      <b/>
      <sz val="9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57" fillId="31" borderId="4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  <xf numFmtId="0" fontId="58" fillId="32" borderId="0" applyNumberFormat="0" applyBorder="0" applyAlignment="0" applyProtection="0"/>
  </cellStyleXfs>
  <cellXfs count="155">
    <xf numFmtId="37" fontId="0" fillId="0" borderId="0" xfId="0" applyAlignment="1">
      <alignment/>
    </xf>
    <xf numFmtId="3" fontId="12" fillId="0" borderId="0" xfId="64" applyNumberFormat="1" applyFont="1" applyFill="1" applyBorder="1" applyAlignment="1">
      <alignment/>
    </xf>
    <xf numFmtId="0" fontId="9" fillId="0" borderId="0" xfId="64" applyFont="1" applyFill="1" applyBorder="1" applyAlignment="1">
      <alignment horizontal="center"/>
    </xf>
    <xf numFmtId="0" fontId="9" fillId="0" borderId="10" xfId="64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/>
    </xf>
    <xf numFmtId="0" fontId="9" fillId="0" borderId="10" xfId="64" applyNumberFormat="1" applyFont="1" applyFill="1" applyBorder="1" applyAlignment="1">
      <alignment horizontal="center" vertical="center"/>
    </xf>
    <xf numFmtId="3" fontId="9" fillId="0" borderId="0" xfId="64" applyNumberFormat="1" applyFont="1" applyFill="1" applyBorder="1" applyAlignment="1">
      <alignment/>
    </xf>
    <xf numFmtId="0" fontId="9" fillId="0" borderId="11" xfId="64" applyFont="1" applyFill="1" applyBorder="1" applyAlignment="1">
      <alignment horizontal="center" vertical="center" wrapText="1"/>
    </xf>
    <xf numFmtId="0" fontId="9" fillId="0" borderId="12" xfId="64" applyFont="1" applyFill="1" applyBorder="1" applyAlignment="1">
      <alignment horizontal="left" vertical="center"/>
    </xf>
    <xf numFmtId="0" fontId="9" fillId="0" borderId="0" xfId="64" applyFont="1" applyFill="1" applyAlignment="1">
      <alignment vertical="center"/>
    </xf>
    <xf numFmtId="0" fontId="12" fillId="0" borderId="0" xfId="64" applyFont="1" applyFill="1" applyBorder="1" applyAlignment="1">
      <alignment/>
    </xf>
    <xf numFmtId="0" fontId="12" fillId="0" borderId="0" xfId="61" applyNumberFormat="1" applyFont="1" applyFill="1" applyBorder="1" applyAlignment="1">
      <alignment horizontal="left"/>
      <protection/>
    </xf>
    <xf numFmtId="0" fontId="9" fillId="0" borderId="0" xfId="61" applyNumberFormat="1" applyFont="1" applyFill="1" applyBorder="1">
      <alignment/>
      <protection/>
    </xf>
    <xf numFmtId="0" fontId="9" fillId="0" borderId="0" xfId="61" applyNumberFormat="1" applyFont="1" applyFill="1" applyBorder="1" applyAlignment="1">
      <alignment horizontal="center" vertical="center" wrapText="1"/>
      <protection/>
    </xf>
    <xf numFmtId="0" fontId="9" fillId="0" borderId="12" xfId="64" applyFont="1" applyFill="1" applyBorder="1" applyAlignment="1">
      <alignment horizontal="center" vertical="center" wrapText="1"/>
    </xf>
    <xf numFmtId="0" fontId="9" fillId="0" borderId="0" xfId="61" applyNumberFormat="1" applyFont="1" applyFill="1" applyBorder="1" applyAlignment="1">
      <alignment wrapText="1"/>
      <protection/>
    </xf>
    <xf numFmtId="0" fontId="9" fillId="0" borderId="0" xfId="61" applyNumberFormat="1" applyFont="1" applyFill="1" applyBorder="1" applyAlignment="1">
      <alignment/>
      <protection/>
    </xf>
    <xf numFmtId="182" fontId="9" fillId="0" borderId="0" xfId="65" applyNumberFormat="1" applyFont="1" applyFill="1" applyBorder="1" applyAlignment="1" applyProtection="1">
      <alignment/>
      <protection locked="0"/>
    </xf>
    <xf numFmtId="0" fontId="9" fillId="0" borderId="11" xfId="65" applyFont="1" applyFill="1" applyBorder="1" applyAlignment="1" applyProtection="1">
      <alignment horizontal="center" vertical="center" wrapText="1"/>
      <protection/>
    </xf>
    <xf numFmtId="0" fontId="9" fillId="0" borderId="12" xfId="65" applyFont="1" applyFill="1" applyBorder="1" applyAlignment="1" applyProtection="1">
      <alignment horizontal="center" vertical="center" wrapText="1"/>
      <protection/>
    </xf>
    <xf numFmtId="0" fontId="9" fillId="0" borderId="0" xfId="65" applyFont="1" applyFill="1" applyBorder="1" applyAlignment="1">
      <alignment horizontal="left" wrapText="1"/>
      <protection/>
    </xf>
    <xf numFmtId="0" fontId="9" fillId="0" borderId="0" xfId="65" applyFont="1" applyFill="1" applyBorder="1" applyAlignment="1">
      <alignment/>
      <protection/>
    </xf>
    <xf numFmtId="3" fontId="9" fillId="0" borderId="12" xfId="65" applyNumberFormat="1" applyFont="1" applyFill="1" applyBorder="1" applyAlignment="1" applyProtection="1">
      <alignment horizontal="center" vertical="center" wrapText="1"/>
      <protection/>
    </xf>
    <xf numFmtId="0" fontId="9" fillId="0" borderId="12" xfId="61" applyNumberFormat="1" applyFont="1" applyFill="1" applyBorder="1" applyAlignment="1">
      <alignment vertical="center"/>
      <protection/>
    </xf>
    <xf numFmtId="0" fontId="9" fillId="0" borderId="12" xfId="61" applyNumberFormat="1" applyFont="1" applyFill="1" applyBorder="1" applyAlignment="1">
      <alignment horizontal="center" vertical="center" wrapText="1"/>
      <protection/>
    </xf>
    <xf numFmtId="0" fontId="12" fillId="0" borderId="0" xfId="61" applyNumberFormat="1" applyFont="1" applyFill="1" applyBorder="1">
      <alignment/>
      <protection/>
    </xf>
    <xf numFmtId="0" fontId="12" fillId="0" borderId="0" xfId="61" applyNumberFormat="1" applyFont="1" applyFill="1" applyBorder="1" applyAlignment="1">
      <alignment horizontal="center"/>
      <protection/>
    </xf>
    <xf numFmtId="0" fontId="9" fillId="0" borderId="0" xfId="62" applyNumberFormat="1" applyFont="1" applyFill="1" applyBorder="1" applyAlignment="1" applyProtection="1">
      <alignment horizontal="center" vertical="center"/>
      <protection/>
    </xf>
    <xf numFmtId="0" fontId="9" fillId="0" borderId="0" xfId="61" applyNumberFormat="1" applyFont="1" applyFill="1" applyBorder="1" applyAlignment="1">
      <alignment horizontal="center"/>
      <protection/>
    </xf>
    <xf numFmtId="0" fontId="9" fillId="0" borderId="11" xfId="61" applyNumberFormat="1" applyFont="1" applyFill="1" applyBorder="1" applyAlignment="1">
      <alignment horizontal="center" vertical="center" wrapText="1"/>
      <protection/>
    </xf>
    <xf numFmtId="57" fontId="9" fillId="0" borderId="0" xfId="61" applyNumberFormat="1" applyFont="1" applyFill="1" applyBorder="1" applyAlignment="1">
      <alignment horizontal="center" vertical="center"/>
      <protection/>
    </xf>
    <xf numFmtId="0" fontId="9" fillId="0" borderId="13" xfId="61" applyNumberFormat="1" applyFont="1" applyFill="1" applyBorder="1" applyAlignment="1">
      <alignment horizontal="left"/>
      <protection/>
    </xf>
    <xf numFmtId="178" fontId="9" fillId="0" borderId="0" xfId="67" applyNumberFormat="1" applyFont="1" applyFill="1" applyBorder="1" applyAlignment="1">
      <alignment horizontal="right"/>
      <protection/>
    </xf>
    <xf numFmtId="0" fontId="9" fillId="0" borderId="13" xfId="67" applyFont="1" applyFill="1" applyBorder="1" applyAlignment="1">
      <alignment horizontal="left"/>
      <protection/>
    </xf>
    <xf numFmtId="178" fontId="12" fillId="0" borderId="0" xfId="67" applyNumberFormat="1" applyFont="1" applyFill="1" applyBorder="1" applyAlignment="1">
      <alignment horizontal="right"/>
      <protection/>
    </xf>
    <xf numFmtId="0" fontId="12" fillId="0" borderId="13" xfId="67" applyFont="1" applyFill="1" applyBorder="1" applyAlignment="1">
      <alignment horizontal="left"/>
      <protection/>
    </xf>
    <xf numFmtId="178" fontId="9" fillId="0" borderId="11" xfId="67" applyNumberFormat="1" applyFont="1" applyFill="1" applyBorder="1" applyAlignment="1">
      <alignment horizontal="center" vertical="center" wrapText="1"/>
      <protection/>
    </xf>
    <xf numFmtId="0" fontId="9" fillId="0" borderId="14" xfId="67" applyFont="1" applyFill="1" applyBorder="1" applyAlignment="1">
      <alignment horizontal="center" vertical="center" wrapText="1"/>
      <protection/>
    </xf>
    <xf numFmtId="0" fontId="9" fillId="0" borderId="14" xfId="61" applyNumberFormat="1" applyFont="1" applyFill="1" applyBorder="1" applyAlignment="1">
      <alignment horizontal="center" vertical="center" wrapText="1"/>
      <protection/>
    </xf>
    <xf numFmtId="0" fontId="9" fillId="0" borderId="0" xfId="61" applyNumberFormat="1" applyFont="1" applyFill="1" applyBorder="1" applyAlignment="1">
      <alignment horizontal="left" wrapText="1"/>
      <protection/>
    </xf>
    <xf numFmtId="0" fontId="9" fillId="0" borderId="0" xfId="61" applyNumberFormat="1" applyFont="1" applyFill="1" applyBorder="1" applyAlignment="1">
      <alignment horizontal="center" wrapText="1"/>
      <protection/>
    </xf>
    <xf numFmtId="0" fontId="9" fillId="0" borderId="15" xfId="65" applyFont="1" applyFill="1" applyBorder="1" applyAlignment="1" applyProtection="1">
      <alignment horizontal="center" vertical="center" wrapText="1"/>
      <protection/>
    </xf>
    <xf numFmtId="0" fontId="9" fillId="0" borderId="14" xfId="64" applyFont="1" applyFill="1" applyBorder="1" applyAlignment="1">
      <alignment horizontal="center" vertical="center" wrapText="1"/>
    </xf>
    <xf numFmtId="0" fontId="9" fillId="0" borderId="14" xfId="65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 applyProtection="1">
      <alignment vertical="center" wrapText="1"/>
      <protection/>
    </xf>
    <xf numFmtId="0" fontId="9" fillId="0" borderId="15" xfId="65" applyFont="1" applyFill="1" applyBorder="1" applyAlignment="1" applyProtection="1">
      <alignment vertical="center" wrapText="1"/>
      <protection/>
    </xf>
    <xf numFmtId="0" fontId="9" fillId="0" borderId="14" xfId="65" applyFont="1" applyFill="1" applyBorder="1" applyAlignment="1" applyProtection="1">
      <alignment horizontal="left" vertical="center" wrapText="1"/>
      <protection/>
    </xf>
    <xf numFmtId="57" fontId="9" fillId="0" borderId="10" xfId="64" applyNumberFormat="1" applyFont="1" applyFill="1" applyBorder="1" applyAlignment="1">
      <alignment horizontal="center" vertical="center" shrinkToFit="1"/>
    </xf>
    <xf numFmtId="3" fontId="9" fillId="0" borderId="0" xfId="64" applyNumberFormat="1" applyFont="1" applyFill="1" applyBorder="1" applyAlignment="1">
      <alignment horizontal="right"/>
    </xf>
    <xf numFmtId="0" fontId="9" fillId="0" borderId="0" xfId="64" applyNumberFormat="1" applyFont="1" applyFill="1" applyBorder="1" applyAlignment="1">
      <alignment horizontal="right"/>
    </xf>
    <xf numFmtId="0" fontId="9" fillId="0" borderId="14" xfId="65" applyFont="1" applyFill="1" applyBorder="1" applyAlignment="1" applyProtection="1">
      <alignment vertical="center" wrapText="1"/>
      <protection/>
    </xf>
    <xf numFmtId="38" fontId="9" fillId="0" borderId="0" xfId="61" applyNumberFormat="1" applyFont="1" applyFill="1" applyBorder="1">
      <alignment/>
      <protection/>
    </xf>
    <xf numFmtId="0" fontId="9" fillId="0" borderId="10" xfId="65" applyFont="1" applyFill="1" applyBorder="1" applyAlignment="1" applyProtection="1">
      <alignment horizontal="center" vertical="center" wrapText="1"/>
      <protection/>
    </xf>
    <xf numFmtId="49" fontId="14" fillId="0" borderId="10" xfId="64" applyNumberFormat="1" applyFont="1" applyFill="1" applyBorder="1" applyAlignment="1">
      <alignment vertical="center" wrapText="1"/>
    </xf>
    <xf numFmtId="0" fontId="9" fillId="0" borderId="15" xfId="64" applyFont="1" applyFill="1" applyBorder="1" applyAlignment="1">
      <alignment vertical="center" wrapText="1"/>
    </xf>
    <xf numFmtId="0" fontId="9" fillId="0" borderId="11" xfId="64" applyFont="1" applyFill="1" applyBorder="1" applyAlignment="1">
      <alignment vertical="center" wrapText="1"/>
    </xf>
    <xf numFmtId="0" fontId="9" fillId="0" borderId="14" xfId="64" applyFont="1" applyFill="1" applyBorder="1" applyAlignment="1">
      <alignment vertical="center" wrapText="1"/>
    </xf>
    <xf numFmtId="0" fontId="14" fillId="0" borderId="15" xfId="65" applyFont="1" applyFill="1" applyBorder="1" applyAlignment="1" applyProtection="1">
      <alignment vertical="center" wrapText="1"/>
      <protection/>
    </xf>
    <xf numFmtId="0" fontId="9" fillId="0" borderId="0" xfId="65" applyFont="1" applyFill="1" applyBorder="1" applyAlignment="1" applyProtection="1">
      <alignment vertical="center" wrapText="1"/>
      <protection/>
    </xf>
    <xf numFmtId="49" fontId="17" fillId="0" borderId="14" xfId="64" applyNumberFormat="1" applyFont="1" applyFill="1" applyBorder="1" applyAlignment="1">
      <alignment vertical="center" wrapText="1"/>
    </xf>
    <xf numFmtId="57" fontId="9" fillId="0" borderId="10" xfId="65" applyNumberFormat="1" applyFont="1" applyFill="1" applyBorder="1" applyAlignment="1" applyProtection="1">
      <alignment horizontal="center" vertical="center" wrapText="1"/>
      <protection/>
    </xf>
    <xf numFmtId="57" fontId="9" fillId="0" borderId="15" xfId="64" applyNumberFormat="1" applyFont="1" applyFill="1" applyBorder="1" applyAlignment="1">
      <alignment horizontal="center" vertical="center" shrinkToFit="1"/>
    </xf>
    <xf numFmtId="0" fontId="9" fillId="0" borderId="10" xfId="65" applyFont="1" applyFill="1" applyBorder="1" applyAlignment="1" applyProtection="1">
      <alignment horizontal="center"/>
      <protection/>
    </xf>
    <xf numFmtId="49" fontId="9" fillId="0" borderId="15" xfId="65" applyNumberFormat="1" applyFont="1" applyFill="1" applyBorder="1" applyAlignment="1" applyProtection="1">
      <alignment horizontal="center"/>
      <protection/>
    </xf>
    <xf numFmtId="38" fontId="9" fillId="0" borderId="0" xfId="0" applyNumberFormat="1" applyFont="1" applyFill="1" applyAlignment="1">
      <alignment/>
    </xf>
    <xf numFmtId="182" fontId="9" fillId="0" borderId="0" xfId="65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>
      <alignment/>
    </xf>
    <xf numFmtId="38" fontId="9" fillId="0" borderId="0" xfId="49" applyFont="1" applyFill="1" applyBorder="1" applyAlignment="1">
      <alignment/>
    </xf>
    <xf numFmtId="38" fontId="12" fillId="0" borderId="0" xfId="0" applyNumberFormat="1" applyFont="1" applyFill="1" applyAlignment="1">
      <alignment/>
    </xf>
    <xf numFmtId="182" fontId="12" fillId="0" borderId="0" xfId="65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38" fontId="12" fillId="0" borderId="0" xfId="49" applyFont="1" applyFill="1" applyBorder="1" applyAlignment="1">
      <alignment/>
    </xf>
    <xf numFmtId="57" fontId="9" fillId="0" borderId="10" xfId="64" applyNumberFormat="1" applyFont="1" applyFill="1" applyBorder="1" applyAlignment="1">
      <alignment horizontal="center" vertical="center" wrapText="1" shrinkToFit="1"/>
    </xf>
    <xf numFmtId="41" fontId="9" fillId="0" borderId="0" xfId="64" applyNumberFormat="1" applyFont="1" applyFill="1" applyBorder="1" applyAlignment="1">
      <alignment horizontal="right"/>
    </xf>
    <xf numFmtId="38" fontId="9" fillId="0" borderId="0" xfId="49" applyFont="1" applyFill="1" applyBorder="1" applyAlignment="1">
      <alignment horizontal="right"/>
    </xf>
    <xf numFmtId="49" fontId="19" fillId="0" borderId="11" xfId="64" applyNumberFormat="1" applyFont="1" applyFill="1" applyBorder="1" applyAlignment="1">
      <alignment vertical="center" wrapText="1"/>
    </xf>
    <xf numFmtId="41" fontId="12" fillId="0" borderId="0" xfId="64" applyNumberFormat="1" applyFont="1" applyFill="1" applyBorder="1" applyAlignment="1">
      <alignment horizontal="right"/>
    </xf>
    <xf numFmtId="0" fontId="14" fillId="0" borderId="10" xfId="64" applyFont="1" applyFill="1" applyBorder="1" applyAlignment="1">
      <alignment horizontal="center" vertical="center" wrapText="1"/>
    </xf>
    <xf numFmtId="0" fontId="17" fillId="0" borderId="10" xfId="64" applyFont="1" applyFill="1" applyBorder="1" applyAlignment="1">
      <alignment horizontal="center" vertical="center" wrapText="1"/>
    </xf>
    <xf numFmtId="0" fontId="18" fillId="0" borderId="10" xfId="64" applyFont="1" applyFill="1" applyBorder="1" applyAlignment="1">
      <alignment horizontal="center" vertical="center" wrapText="1"/>
    </xf>
    <xf numFmtId="37" fontId="20" fillId="0" borderId="14" xfId="0" applyFont="1" applyFill="1" applyBorder="1" applyAlignment="1">
      <alignment vertical="center" wrapText="1"/>
    </xf>
    <xf numFmtId="0" fontId="9" fillId="0" borderId="10" xfId="63" applyFont="1" applyFill="1" applyBorder="1" applyAlignment="1" applyProtection="1">
      <alignment horizontal="center" vertical="center" wrapText="1"/>
      <protection/>
    </xf>
    <xf numFmtId="0" fontId="9" fillId="0" borderId="10" xfId="66" applyNumberFormat="1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 applyProtection="1">
      <alignment horizontal="center" vertical="center" wrapText="1"/>
      <protection/>
    </xf>
    <xf numFmtId="0" fontId="22" fillId="0" borderId="10" xfId="64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/>
    </xf>
    <xf numFmtId="37" fontId="17" fillId="0" borderId="10" xfId="0" applyFont="1" applyFill="1" applyBorder="1" applyAlignment="1">
      <alignment vertical="center" wrapText="1"/>
    </xf>
    <xf numFmtId="37" fontId="17" fillId="0" borderId="11" xfId="0" applyFont="1" applyFill="1" applyBorder="1" applyAlignment="1">
      <alignment vertical="center" wrapText="1"/>
    </xf>
    <xf numFmtId="0" fontId="9" fillId="0" borderId="0" xfId="64" applyNumberFormat="1" applyFont="1" applyFill="1" applyBorder="1" applyAlignment="1">
      <alignment/>
    </xf>
    <xf numFmtId="0" fontId="21" fillId="0" borderId="10" xfId="64" applyFont="1" applyFill="1" applyBorder="1" applyAlignment="1">
      <alignment horizontal="center" vertical="center" wrapText="1"/>
    </xf>
    <xf numFmtId="0" fontId="12" fillId="0" borderId="0" xfId="64" applyFont="1" applyFill="1" applyBorder="1" applyAlignment="1">
      <alignment horizontal="center"/>
    </xf>
    <xf numFmtId="3" fontId="9" fillId="0" borderId="0" xfId="64" applyNumberFormat="1" applyFont="1" applyFill="1" applyAlignment="1">
      <alignment vertical="center"/>
    </xf>
    <xf numFmtId="0" fontId="12" fillId="0" borderId="0" xfId="64" applyFont="1" applyFill="1" applyBorder="1" applyAlignment="1">
      <alignment vertical="center" shrinkToFit="1"/>
    </xf>
    <xf numFmtId="0" fontId="9" fillId="0" borderId="11" xfId="65" applyFont="1" applyFill="1" applyBorder="1" applyAlignment="1" applyProtection="1">
      <alignment horizontal="left" vertical="center"/>
      <protection/>
    </xf>
    <xf numFmtId="37" fontId="12" fillId="0" borderId="0" xfId="64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0" fontId="9" fillId="0" borderId="15" xfId="65" applyFont="1" applyFill="1" applyBorder="1" applyAlignment="1" applyProtection="1">
      <alignment horizontal="left" vertical="center"/>
      <protection/>
    </xf>
    <xf numFmtId="0" fontId="18" fillId="0" borderId="11" xfId="65" applyFont="1" applyFill="1" applyBorder="1" applyAlignment="1" applyProtection="1">
      <alignment horizontal="center" vertical="center" wrapText="1"/>
      <protection/>
    </xf>
    <xf numFmtId="0" fontId="18" fillId="0" borderId="11" xfId="64" applyFont="1" applyFill="1" applyBorder="1" applyAlignment="1">
      <alignment horizontal="left" vertical="center" wrapText="1"/>
    </xf>
    <xf numFmtId="38" fontId="9" fillId="0" borderId="0" xfId="49" applyFont="1" applyFill="1" applyAlignment="1">
      <alignment vertical="center"/>
    </xf>
    <xf numFmtId="38" fontId="9" fillId="0" borderId="0" xfId="49" applyFont="1" applyAlignment="1">
      <alignment/>
    </xf>
    <xf numFmtId="37" fontId="9" fillId="0" borderId="0" xfId="0" applyFont="1" applyAlignment="1">
      <alignment/>
    </xf>
    <xf numFmtId="37" fontId="59" fillId="0" borderId="0" xfId="0" applyFont="1" applyAlignment="1">
      <alignment/>
    </xf>
    <xf numFmtId="38" fontId="9" fillId="0" borderId="0" xfId="49" applyFont="1" applyAlignment="1">
      <alignment vertical="center"/>
    </xf>
    <xf numFmtId="38" fontId="12" fillId="0" borderId="0" xfId="49" applyFont="1" applyAlignment="1">
      <alignment vertical="center"/>
    </xf>
    <xf numFmtId="37" fontId="12" fillId="0" borderId="0" xfId="0" applyFont="1" applyAlignment="1">
      <alignment/>
    </xf>
    <xf numFmtId="37" fontId="60" fillId="0" borderId="0" xfId="0" applyFont="1" applyAlignment="1">
      <alignment/>
    </xf>
    <xf numFmtId="0" fontId="9" fillId="0" borderId="11" xfId="65" applyFont="1" applyFill="1" applyBorder="1" applyAlignment="1" applyProtection="1">
      <alignment horizontal="left" vertical="center" wrapText="1"/>
      <protection/>
    </xf>
    <xf numFmtId="0" fontId="9" fillId="0" borderId="14" xfId="65" applyFont="1" applyFill="1" applyBorder="1" applyAlignment="1" applyProtection="1">
      <alignment horizontal="left" vertical="center" wrapText="1"/>
      <protection/>
    </xf>
    <xf numFmtId="49" fontId="9" fillId="0" borderId="11" xfId="64" applyNumberFormat="1" applyFont="1" applyFill="1" applyBorder="1" applyAlignment="1">
      <alignment horizontal="left" vertical="center" wrapText="1"/>
    </xf>
    <xf numFmtId="49" fontId="9" fillId="0" borderId="14" xfId="64" applyNumberFormat="1" applyFont="1" applyFill="1" applyBorder="1" applyAlignment="1">
      <alignment horizontal="left" vertical="center" wrapText="1"/>
    </xf>
    <xf numFmtId="49" fontId="19" fillId="0" borderId="15" xfId="64" applyNumberFormat="1" applyFont="1" applyFill="1" applyBorder="1" applyAlignment="1">
      <alignment horizontal="left" vertical="center" wrapText="1"/>
    </xf>
    <xf numFmtId="49" fontId="19" fillId="0" borderId="14" xfId="64" applyNumberFormat="1" applyFont="1" applyFill="1" applyBorder="1" applyAlignment="1">
      <alignment horizontal="left" vertical="center" wrapText="1"/>
    </xf>
    <xf numFmtId="49" fontId="9" fillId="0" borderId="15" xfId="64" applyNumberFormat="1" applyFont="1" applyFill="1" applyBorder="1" applyAlignment="1">
      <alignment horizontal="left" vertical="center" wrapText="1"/>
    </xf>
    <xf numFmtId="37" fontId="0" fillId="0" borderId="11" xfId="0" applyFont="1" applyFill="1" applyBorder="1" applyAlignment="1">
      <alignment horizontal="left" vertical="center" wrapText="1"/>
    </xf>
    <xf numFmtId="37" fontId="0" fillId="0" borderId="14" xfId="0" applyFont="1" applyFill="1" applyBorder="1" applyAlignment="1">
      <alignment horizontal="left" vertical="center" wrapText="1"/>
    </xf>
    <xf numFmtId="0" fontId="14" fillId="0" borderId="11" xfId="65" applyFont="1" applyFill="1" applyBorder="1" applyAlignment="1" applyProtection="1">
      <alignment horizontal="left" vertical="center" wrapText="1"/>
      <protection/>
    </xf>
    <xf numFmtId="37" fontId="14" fillId="0" borderId="11" xfId="0" applyFont="1" applyFill="1" applyBorder="1" applyAlignment="1">
      <alignment horizontal="left" vertical="center" wrapText="1"/>
    </xf>
    <xf numFmtId="0" fontId="17" fillId="0" borderId="11" xfId="65" applyFont="1" applyFill="1" applyBorder="1" applyAlignment="1" applyProtection="1">
      <alignment horizontal="left" vertical="center" wrapText="1"/>
      <protection/>
    </xf>
    <xf numFmtId="0" fontId="17" fillId="0" borderId="14" xfId="65" applyFont="1" applyFill="1" applyBorder="1" applyAlignment="1" applyProtection="1">
      <alignment horizontal="left" vertical="center" wrapText="1"/>
      <protection/>
    </xf>
    <xf numFmtId="0" fontId="9" fillId="0" borderId="15" xfId="65" applyFont="1" applyFill="1" applyBorder="1" applyAlignment="1" applyProtection="1">
      <alignment horizontal="center" vertical="center" wrapText="1"/>
      <protection/>
    </xf>
    <xf numFmtId="0" fontId="9" fillId="0" borderId="11" xfId="65" applyFont="1" applyFill="1" applyBorder="1" applyAlignment="1" applyProtection="1">
      <alignment horizontal="center" vertical="center" wrapText="1"/>
      <protection/>
    </xf>
    <xf numFmtId="0" fontId="9" fillId="0" borderId="12" xfId="61" applyNumberFormat="1" applyFont="1" applyFill="1" applyBorder="1" applyAlignment="1">
      <alignment horizontal="center" vertical="center" wrapText="1"/>
      <protection/>
    </xf>
    <xf numFmtId="0" fontId="9" fillId="0" borderId="16" xfId="61" applyNumberFormat="1" applyFont="1" applyFill="1" applyBorder="1" applyAlignment="1">
      <alignment horizontal="center" vertical="center" wrapText="1"/>
      <protection/>
    </xf>
    <xf numFmtId="57" fontId="9" fillId="0" borderId="12" xfId="61" applyNumberFormat="1" applyFont="1" applyFill="1" applyBorder="1" applyAlignment="1">
      <alignment horizontal="center" vertical="center" wrapText="1"/>
      <protection/>
    </xf>
    <xf numFmtId="57" fontId="9" fillId="0" borderId="16" xfId="61" applyNumberFormat="1" applyFont="1" applyFill="1" applyBorder="1" applyAlignment="1">
      <alignment horizontal="center" vertical="center" wrapText="1"/>
      <protection/>
    </xf>
    <xf numFmtId="0" fontId="9" fillId="0" borderId="11" xfId="61" applyNumberFormat="1" applyFont="1" applyFill="1" applyBorder="1" applyAlignment="1">
      <alignment horizontal="center"/>
      <protection/>
    </xf>
    <xf numFmtId="0" fontId="9" fillId="0" borderId="14" xfId="61" applyNumberFormat="1" applyFont="1" applyFill="1" applyBorder="1" applyAlignment="1">
      <alignment horizontal="center"/>
      <protection/>
    </xf>
    <xf numFmtId="0" fontId="9" fillId="0" borderId="17" xfId="61" applyNumberFormat="1" applyFont="1" applyFill="1" applyBorder="1" applyAlignment="1">
      <alignment horizontal="center"/>
      <protection/>
    </xf>
    <xf numFmtId="0" fontId="9" fillId="0" borderId="18" xfId="61" applyNumberFormat="1" applyFont="1" applyFill="1" applyBorder="1" applyAlignment="1">
      <alignment horizontal="center"/>
      <protection/>
    </xf>
    <xf numFmtId="0" fontId="9" fillId="0" borderId="12" xfId="61" applyNumberFormat="1" applyFont="1" applyFill="1" applyBorder="1" applyAlignment="1">
      <alignment horizontal="left" vertical="center" wrapText="1"/>
      <protection/>
    </xf>
    <xf numFmtId="37" fontId="0" fillId="0" borderId="12" xfId="0" applyFont="1" applyFill="1" applyBorder="1" applyAlignment="1">
      <alignment horizontal="left" vertical="center" wrapText="1"/>
    </xf>
    <xf numFmtId="0" fontId="9" fillId="0" borderId="11" xfId="64" applyFont="1" applyFill="1" applyBorder="1" applyAlignment="1">
      <alignment horizontal="center" vertical="center" wrapText="1"/>
    </xf>
    <xf numFmtId="0" fontId="9" fillId="0" borderId="14" xfId="64" applyFont="1" applyFill="1" applyBorder="1" applyAlignment="1">
      <alignment horizontal="center" vertical="center" wrapText="1"/>
    </xf>
    <xf numFmtId="37" fontId="25" fillId="0" borderId="11" xfId="0" applyFont="1" applyBorder="1" applyAlignment="1">
      <alignment vertical="center" shrinkToFit="1"/>
    </xf>
    <xf numFmtId="37" fontId="25" fillId="0" borderId="14" xfId="0" applyFont="1" applyBorder="1" applyAlignment="1">
      <alignment vertical="center" shrinkToFit="1"/>
    </xf>
    <xf numFmtId="0" fontId="9" fillId="0" borderId="15" xfId="64" applyFont="1" applyFill="1" applyBorder="1" applyAlignment="1">
      <alignment horizontal="left" vertical="center" wrapText="1"/>
    </xf>
    <xf numFmtId="0" fontId="9" fillId="0" borderId="11" xfId="64" applyFont="1" applyFill="1" applyBorder="1" applyAlignment="1">
      <alignment horizontal="left" vertical="center" wrapText="1"/>
    </xf>
    <xf numFmtId="0" fontId="9" fillId="0" borderId="15" xfId="65" applyFont="1" applyFill="1" applyBorder="1" applyAlignment="1" applyProtection="1">
      <alignment horizontal="left" vertical="center" wrapText="1"/>
      <protection/>
    </xf>
    <xf numFmtId="0" fontId="9" fillId="0" borderId="11" xfId="61" applyNumberFormat="1" applyFont="1" applyFill="1" applyBorder="1" applyAlignment="1">
      <alignment horizontal="center" vertical="center" wrapText="1"/>
      <protection/>
    </xf>
    <xf numFmtId="37" fontId="0" fillId="0" borderId="14" xfId="0" applyFont="1" applyFill="1" applyBorder="1" applyAlignment="1">
      <alignment horizontal="center" vertical="center" wrapText="1"/>
    </xf>
    <xf numFmtId="57" fontId="9" fillId="0" borderId="11" xfId="61" applyNumberFormat="1" applyFont="1" applyFill="1" applyBorder="1" applyAlignment="1">
      <alignment horizontal="center" vertical="center" wrapText="1"/>
      <protection/>
    </xf>
    <xf numFmtId="37" fontId="0" fillId="0" borderId="14" xfId="0" applyFont="1" applyFill="1" applyBorder="1" applyAlignment="1">
      <alignment horizontal="center"/>
    </xf>
    <xf numFmtId="37" fontId="9" fillId="0" borderId="11" xfId="0" applyFont="1" applyFill="1" applyBorder="1" applyAlignment="1">
      <alignment horizontal="left" vertical="center" wrapText="1"/>
    </xf>
    <xf numFmtId="37" fontId="9" fillId="0" borderId="15" xfId="0" applyFont="1" applyFill="1" applyBorder="1" applyAlignment="1">
      <alignment horizontal="left" vertical="center"/>
    </xf>
    <xf numFmtId="37" fontId="9" fillId="0" borderId="11" xfId="0" applyFont="1" applyFill="1" applyBorder="1" applyAlignment="1">
      <alignment horizontal="left" vertical="center"/>
    </xf>
    <xf numFmtId="37" fontId="0" fillId="0" borderId="11" xfId="0" applyFont="1" applyBorder="1" applyAlignment="1">
      <alignment horizontal="left" vertical="center"/>
    </xf>
    <xf numFmtId="37" fontId="9" fillId="0" borderId="15" xfId="0" applyFont="1" applyFill="1" applyBorder="1" applyAlignment="1">
      <alignment horizontal="left" vertical="center" wrapText="1"/>
    </xf>
    <xf numFmtId="37" fontId="0" fillId="0" borderId="11" xfId="0" applyFont="1" applyBorder="1" applyAlignment="1">
      <alignment horizontal="left" vertical="center" wrapText="1"/>
    </xf>
    <xf numFmtId="49" fontId="9" fillId="0" borderId="15" xfId="64" applyNumberFormat="1" applyFont="1" applyFill="1" applyBorder="1" applyAlignment="1">
      <alignment vertical="center" shrinkToFit="1"/>
    </xf>
    <xf numFmtId="37" fontId="9" fillId="0" borderId="15" xfId="0" applyFont="1" applyFill="1" applyBorder="1" applyAlignment="1">
      <alignment horizontal="left" vertical="center" shrinkToFit="1"/>
    </xf>
    <xf numFmtId="37" fontId="9" fillId="0" borderId="11" xfId="0" applyFont="1" applyFill="1" applyBorder="1" applyAlignment="1">
      <alignment horizontal="left" vertical="center" shrinkToFit="1"/>
    </xf>
    <xf numFmtId="37" fontId="0" fillId="0" borderId="11" xfId="0" applyFont="1" applyBorder="1" applyAlignment="1">
      <alignment horizontal="left" vertical="center" shrinkToFit="1"/>
    </xf>
    <xf numFmtId="0" fontId="9" fillId="0" borderId="14" xfId="64" applyFont="1" applyFill="1" applyBorder="1" applyAlignment="1">
      <alignment horizontal="left" vertical="center" wrapText="1"/>
    </xf>
    <xf numFmtId="37" fontId="0" fillId="0" borderId="0" xfId="0" applyFont="1" applyFill="1" applyAlignment="1">
      <alignment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1市町のすがた" xfId="61"/>
    <cellStyle name="標準_cb1200a" xfId="62"/>
    <cellStyle name="標準_cb1200d" xfId="63"/>
    <cellStyle name="標準_youyaku-kisodeta2001" xfId="64"/>
    <cellStyle name="標準_zenkoku" xfId="65"/>
    <cellStyle name="標準_掲載項目のみ (2)" xfId="66"/>
    <cellStyle name="標準_都道府県ｺｰﾄﾞ" xfId="67"/>
    <cellStyle name="Followed Hyperlink" xfId="68"/>
    <cellStyle name="未定義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45</xdr:col>
      <xdr:colOff>0</xdr:colOff>
      <xdr:row>54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31413450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7" name="Text 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8" name="Text 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9" name="Text 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0" name="Text 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1" name="Text 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2" name="Text 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3" name="Text 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4" name="Text 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5" name="Text 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6" name="Text 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7" name="Text 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8" name="Text 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19" name="Text 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0" name="Text 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1" name="Text 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2" name="Text 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3" name="Text 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4" name="Text 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5" name="Text 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6" name="Text 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7" name="Text 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8" name="Text 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29" name="Text 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0" name="Text 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1" name="Text 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2" name="Text 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3" name="Text 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 fLocksText="0">
      <xdr:nvSpPr>
        <xdr:cNvPr id="34" name="Text 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5" name="Text 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6" name="Text 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7" name="Text 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8" name="Text 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39" name="Text 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0" name="Text 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1" name="Text 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2" name="Text 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3" name="Text 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4" name="Text 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5" name="Text 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6" name="Text 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7" name="Text 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8" name="Text 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49" name="Text 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0" name="Text 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1" name="Text 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2" name="Text 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3" name="Text 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4" name="Text 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5" name="Text 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6" name="Text 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7" name="Text 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8" name="Text 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59" name="Text 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0" name="Text 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1" name="Text 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2" name="Text 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3" name="Text 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4" name="Text 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5" name="Text 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6" name="Text 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7" name="Text 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 fLocksText="0">
      <xdr:nvSpPr>
        <xdr:cNvPr id="68" name="Text 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69" name="Text 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0" name="Text 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1" name="Text 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2" name="Text 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3" name="Text 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4" name="Text 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5" name="Text 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6" name="Text 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7" name="Text 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8" name="Text 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79" name="Text 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0" name="Text 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1" name="Text 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2" name="Text 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3" name="Text 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4" name="Text 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5" name="Text 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6" name="Text 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7" name="Text 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8" name="Text 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89" name="Text 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0" name="Text 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1" name="Text 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2" name="Text 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3" name="Text 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4" name="Text 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5" name="Text 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6" name="Text 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7" name="Text 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8" name="Text 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99" name="Text 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0" name="Text 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1" name="Text 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 fLocksText="0">
      <xdr:nvSpPr>
        <xdr:cNvPr id="102" name="Text 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3" name="Text 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4" name="Text 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5" name="Text 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6" name="Text 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7" name="Text 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8" name="Text 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09" name="Text 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0" name="Text 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1" name="Text 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2" name="Text 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3" name="Text 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4" name="Text 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5" name="Text 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6" name="Text 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7" name="Text 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8" name="Text 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19" name="Text 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0" name="Text 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1" name="Text 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2" name="Text 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3" name="Text 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4" name="Text 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5" name="Text 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6" name="Text 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7" name="Text 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8" name="Text 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29" name="Text 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0" name="Text 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1" name="Text 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2" name="Text 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3" name="Text 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4" name="Text 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5" name="Text 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 fLocksText="0">
      <xdr:nvSpPr>
        <xdr:cNvPr id="136" name="Text 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7" name="Text 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8" name="Text 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39" name="Text 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0" name="Text 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1" name="Text 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2" name="Text 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3" name="Text 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4" name="Text 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5" name="Text 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6" name="Text 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7" name="Text 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8" name="Text 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49" name="Text 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0" name="Text 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1" name="Text 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2" name="Text 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3" name="Text 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4" name="Text 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5" name="Text 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6" name="Text 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7" name="Text 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8" name="Text 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59" name="Text 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0" name="Text 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1" name="Text 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2" name="Text 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3" name="Text 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4" name="Text 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5" name="Text 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6" name="Text 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7" name="Text 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8" name="Text 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69" name="Text 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 fLocksText="0">
      <xdr:nvSpPr>
        <xdr:cNvPr id="170" name="Text 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1" name="Text 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2" name="Text 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3" name="Text 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4" name="Text 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5" name="Text 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6" name="Text 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7" name="Text 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8" name="Text 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79" name="Text 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0" name="Text 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1" name="Text 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2" name="Text 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3" name="Text 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4" name="Text 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5" name="Text 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6" name="Text 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7" name="Text 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8" name="Text 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89" name="Text 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0" name="Text 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1" name="Text 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2" name="Text 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3" name="Text 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4" name="Text 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5" name="Text 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6" name="Text 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7" name="Text 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8" name="Text 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199" name="Text 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0" name="Text 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1" name="Text 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2" name="Text 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3" name="Text 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 fLocksText="0">
      <xdr:nvSpPr>
        <xdr:cNvPr id="204" name="Text 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5" name="Text 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6" name="Text 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7" name="Text 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8" name="Text 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09" name="Text 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0" name="Text 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1" name="Text 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2" name="Text 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3" name="Text 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4" name="Text 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5" name="Text 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6" name="Text 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7" name="Text 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8" name="Text 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19" name="Text 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0" name="Text 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1" name="Text 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2" name="Text 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3" name="Text 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4" name="Text 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5" name="Text 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6" name="Text 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7" name="Text 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8" name="Text 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29" name="Text 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0" name="Text 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1" name="Text 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2" name="Text 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3" name="Text 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4" name="Text 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5" name="Text 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6" name="Text 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7" name="Text 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 fLocksText="0">
      <xdr:nvSpPr>
        <xdr:cNvPr id="238" name="Text 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39" name="Text 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0" name="Text 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1" name="Text 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2" name="Text 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3" name="Text 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4" name="Text 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5" name="Text 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6" name="Text 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7" name="Text 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8" name="Text 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49" name="Text 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0" name="Text 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1" name="Text 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2" name="Text 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3" name="Text 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4" name="Text 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5" name="Text 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6" name="Text 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7" name="Text 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8" name="Text 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59" name="Text 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0" name="Text 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1" name="Text 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2" name="Text 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3" name="Text 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4" name="Text 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5" name="Text 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6" name="Text 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7" name="Text 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8" name="Text 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69" name="Text 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0" name="Text 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1" name="Text 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 fLocksText="0">
      <xdr:nvSpPr>
        <xdr:cNvPr id="272" name="Text 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3" name="Text 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4" name="Text 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5" name="Text 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6" name="Text 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7" name="Text 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8" name="Text 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79" name="Text 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0" name="Text 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1" name="Text 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2" name="Text 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3" name="Text 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4" name="Text 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5" name="Text 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6" name="Text 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7" name="Text 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8" name="Text 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89" name="Text 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0" name="Text 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1" name="Text 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2" name="Text 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3" name="Text 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4" name="Text 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5" name="Text 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6" name="Text 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7" name="Text 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8" name="Text 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299" name="Text 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0" name="Text 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1" name="Text 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2" name="Text 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3" name="Text 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4" name="Text 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5" name="Text 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 fLocksText="0">
      <xdr:nvSpPr>
        <xdr:cNvPr id="306" name="Text 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65"/>
  <sheetViews>
    <sheetView tabSelected="1" view="pageBreakPreview" zoomScaleNormal="120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5.58203125" defaultRowHeight="18"/>
  <cols>
    <col min="1" max="1" width="2.58203125" style="16" customWidth="1"/>
    <col min="2" max="2" width="5.58203125" style="28" customWidth="1"/>
    <col min="3" max="4" width="6.66015625" style="9" customWidth="1"/>
    <col min="5" max="5" width="7.08203125" style="9" customWidth="1"/>
    <col min="6" max="6" width="6.66015625" style="9" customWidth="1"/>
    <col min="7" max="11" width="6.58203125" style="9" customWidth="1"/>
    <col min="12" max="13" width="5.91015625" style="9" customWidth="1"/>
    <col min="14" max="15" width="6" style="9" customWidth="1"/>
    <col min="16" max="17" width="5.91015625" style="9" customWidth="1"/>
    <col min="18" max="23" width="5.83203125" style="9" customWidth="1"/>
    <col min="24" max="25" width="6.16015625" style="9" customWidth="1"/>
    <col min="26" max="27" width="6" style="9" customWidth="1"/>
    <col min="28" max="28" width="5.91015625" style="9" customWidth="1"/>
    <col min="29" max="30" width="6.16015625" style="9" customWidth="1"/>
    <col min="31" max="31" width="6" style="9" customWidth="1"/>
    <col min="32" max="35" width="5.91015625" style="9" customWidth="1"/>
    <col min="36" max="36" width="6.16015625" style="9" customWidth="1"/>
    <col min="37" max="37" width="6.08203125" style="9" customWidth="1"/>
    <col min="38" max="38" width="6" style="9" customWidth="1"/>
    <col min="39" max="40" width="6.41015625" style="9" customWidth="1"/>
    <col min="41" max="44" width="6.5" style="9" customWidth="1"/>
    <col min="45" max="45" width="6.66015625" style="9" customWidth="1"/>
    <col min="46" max="47" width="6.58203125" style="9" customWidth="1"/>
    <col min="48" max="48" width="6.66015625" style="9" customWidth="1"/>
    <col min="49" max="49" width="7" style="9" customWidth="1"/>
    <col min="50" max="50" width="6.33203125" style="9" customWidth="1"/>
    <col min="51" max="55" width="6.66015625" style="9" customWidth="1"/>
    <col min="56" max="56" width="6.16015625" style="9" customWidth="1"/>
    <col min="57" max="57" width="6.66015625" style="9" customWidth="1"/>
    <col min="58" max="58" width="7" style="9" customWidth="1"/>
    <col min="59" max="59" width="7" style="12" customWidth="1"/>
    <col min="60" max="60" width="7.16015625" style="12" customWidth="1"/>
    <col min="61" max="16384" width="5.58203125" style="12" customWidth="1"/>
  </cols>
  <sheetData>
    <row r="1" spans="2:59" s="11" customFormat="1" ht="12" customHeight="1">
      <c r="B1" s="2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90"/>
      <c r="AN1" s="90"/>
      <c r="AO1" s="94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92"/>
      <c r="BD1" s="92"/>
      <c r="BE1" s="10"/>
      <c r="BF1" s="92"/>
      <c r="BG1" s="92"/>
    </row>
    <row r="2" spans="1:60" s="28" customFormat="1" ht="12" customHeight="1">
      <c r="A2" s="27"/>
      <c r="B2" s="27"/>
      <c r="C2" s="2">
        <v>313</v>
      </c>
      <c r="D2" s="2">
        <v>314</v>
      </c>
      <c r="E2" s="2">
        <v>315</v>
      </c>
      <c r="F2" s="2">
        <v>316</v>
      </c>
      <c r="G2" s="2">
        <v>317</v>
      </c>
      <c r="H2" s="2">
        <v>318</v>
      </c>
      <c r="I2" s="2">
        <v>319</v>
      </c>
      <c r="J2" s="2">
        <v>320</v>
      </c>
      <c r="K2" s="2">
        <v>321</v>
      </c>
      <c r="L2" s="2">
        <v>322</v>
      </c>
      <c r="M2" s="2">
        <v>323</v>
      </c>
      <c r="N2" s="2">
        <v>324</v>
      </c>
      <c r="O2" s="2">
        <v>325</v>
      </c>
      <c r="P2" s="2">
        <v>326</v>
      </c>
      <c r="Q2" s="2">
        <v>327</v>
      </c>
      <c r="R2" s="2">
        <v>328</v>
      </c>
      <c r="S2" s="2">
        <v>329</v>
      </c>
      <c r="T2" s="2">
        <v>330</v>
      </c>
      <c r="U2" s="2">
        <v>331</v>
      </c>
      <c r="V2" s="2">
        <v>332</v>
      </c>
      <c r="W2" s="2">
        <v>333</v>
      </c>
      <c r="X2" s="2">
        <v>334</v>
      </c>
      <c r="Y2" s="2">
        <v>335</v>
      </c>
      <c r="Z2" s="2">
        <v>336</v>
      </c>
      <c r="AA2" s="2">
        <v>337</v>
      </c>
      <c r="AB2" s="2">
        <v>338</v>
      </c>
      <c r="AC2" s="2">
        <v>339</v>
      </c>
      <c r="AD2" s="2">
        <v>340</v>
      </c>
      <c r="AE2" s="2">
        <v>341</v>
      </c>
      <c r="AF2" s="2">
        <v>342</v>
      </c>
      <c r="AG2" s="2">
        <v>343</v>
      </c>
      <c r="AH2" s="2">
        <v>344</v>
      </c>
      <c r="AI2" s="2">
        <v>345</v>
      </c>
      <c r="AJ2" s="2">
        <v>346</v>
      </c>
      <c r="AK2" s="2">
        <v>347</v>
      </c>
      <c r="AL2" s="2">
        <v>348</v>
      </c>
      <c r="AM2" s="2">
        <v>349</v>
      </c>
      <c r="AN2" s="2">
        <v>350</v>
      </c>
      <c r="AO2" s="2">
        <v>351</v>
      </c>
      <c r="AP2" s="2">
        <v>352</v>
      </c>
      <c r="AQ2" s="2">
        <v>353</v>
      </c>
      <c r="AR2" s="2">
        <v>354</v>
      </c>
      <c r="AS2" s="2">
        <v>355</v>
      </c>
      <c r="AT2" s="2">
        <v>356</v>
      </c>
      <c r="AU2" s="2">
        <v>357</v>
      </c>
      <c r="AV2" s="2">
        <v>358</v>
      </c>
      <c r="AW2" s="2">
        <v>359</v>
      </c>
      <c r="AX2" s="2">
        <v>360</v>
      </c>
      <c r="AY2" s="2">
        <v>361</v>
      </c>
      <c r="AZ2" s="2">
        <v>362</v>
      </c>
      <c r="BA2" s="2">
        <v>363</v>
      </c>
      <c r="BB2" s="2">
        <v>364</v>
      </c>
      <c r="BC2" s="2">
        <v>365</v>
      </c>
      <c r="BD2" s="2">
        <v>366</v>
      </c>
      <c r="BE2" s="2">
        <v>367</v>
      </c>
      <c r="BF2" s="2">
        <v>368</v>
      </c>
      <c r="BG2" s="2">
        <v>369</v>
      </c>
      <c r="BH2" s="2">
        <v>370</v>
      </c>
    </row>
    <row r="3" spans="1:60" s="13" customFormat="1" ht="43.5" customHeight="1">
      <c r="A3" s="122" t="s">
        <v>0</v>
      </c>
      <c r="B3" s="123"/>
      <c r="C3" s="77" t="s">
        <v>223</v>
      </c>
      <c r="D3" s="77" t="s">
        <v>224</v>
      </c>
      <c r="E3" s="78" t="s">
        <v>225</v>
      </c>
      <c r="F3" s="78" t="s">
        <v>226</v>
      </c>
      <c r="G3" s="77" t="s">
        <v>149</v>
      </c>
      <c r="H3" s="77" t="s">
        <v>227</v>
      </c>
      <c r="I3" s="77" t="s">
        <v>1</v>
      </c>
      <c r="J3" s="77" t="s">
        <v>148</v>
      </c>
      <c r="K3" s="3" t="s">
        <v>83</v>
      </c>
      <c r="L3" s="3" t="s">
        <v>84</v>
      </c>
      <c r="M3" s="3" t="s">
        <v>146</v>
      </c>
      <c r="N3" s="77" t="s">
        <v>147</v>
      </c>
      <c r="O3" s="89" t="s">
        <v>228</v>
      </c>
      <c r="P3" s="89" t="s">
        <v>229</v>
      </c>
      <c r="Q3" s="3" t="s">
        <v>2</v>
      </c>
      <c r="R3" s="3" t="s">
        <v>230</v>
      </c>
      <c r="S3" s="78" t="s">
        <v>85</v>
      </c>
      <c r="T3" s="78" t="s">
        <v>119</v>
      </c>
      <c r="U3" s="77" t="s">
        <v>231</v>
      </c>
      <c r="V3" s="77" t="s">
        <v>232</v>
      </c>
      <c r="W3" s="77" t="s">
        <v>123</v>
      </c>
      <c r="X3" s="77" t="s">
        <v>120</v>
      </c>
      <c r="Y3" s="77" t="s">
        <v>121</v>
      </c>
      <c r="Z3" s="3" t="s">
        <v>79</v>
      </c>
      <c r="AA3" s="77" t="s">
        <v>150</v>
      </c>
      <c r="AB3" s="3" t="s">
        <v>168</v>
      </c>
      <c r="AC3" s="77" t="s">
        <v>169</v>
      </c>
      <c r="AD3" s="77" t="s">
        <v>170</v>
      </c>
      <c r="AE3" s="77" t="s">
        <v>151</v>
      </c>
      <c r="AF3" s="3" t="s">
        <v>91</v>
      </c>
      <c r="AG3" s="3" t="s">
        <v>171</v>
      </c>
      <c r="AH3" s="3" t="s">
        <v>172</v>
      </c>
      <c r="AI3" s="3" t="s">
        <v>173</v>
      </c>
      <c r="AJ3" s="77" t="s">
        <v>174</v>
      </c>
      <c r="AK3" s="77" t="s">
        <v>175</v>
      </c>
      <c r="AL3" s="77" t="s">
        <v>125</v>
      </c>
      <c r="AM3" s="77" t="s">
        <v>152</v>
      </c>
      <c r="AN3" s="77" t="s">
        <v>153</v>
      </c>
      <c r="AO3" s="77" t="s">
        <v>122</v>
      </c>
      <c r="AP3" s="77" t="s">
        <v>3</v>
      </c>
      <c r="AQ3" s="77" t="s">
        <v>4</v>
      </c>
      <c r="AR3" s="77" t="s">
        <v>87</v>
      </c>
      <c r="AS3" s="77" t="s">
        <v>176</v>
      </c>
      <c r="AT3" s="77" t="s">
        <v>124</v>
      </c>
      <c r="AU3" s="77" t="s">
        <v>128</v>
      </c>
      <c r="AV3" s="77" t="s">
        <v>177</v>
      </c>
      <c r="AW3" s="79" t="s">
        <v>178</v>
      </c>
      <c r="AX3" s="79" t="s">
        <v>179</v>
      </c>
      <c r="AY3" s="77" t="s">
        <v>180</v>
      </c>
      <c r="AZ3" s="77" t="s">
        <v>181</v>
      </c>
      <c r="BA3" s="77" t="s">
        <v>182</v>
      </c>
      <c r="BB3" s="78" t="s">
        <v>191</v>
      </c>
      <c r="BC3" s="77" t="s">
        <v>183</v>
      </c>
      <c r="BD3" s="77" t="s">
        <v>184</v>
      </c>
      <c r="BE3" s="77" t="s">
        <v>242</v>
      </c>
      <c r="BF3" s="77" t="s">
        <v>154</v>
      </c>
      <c r="BG3" s="77" t="s">
        <v>155</v>
      </c>
      <c r="BH3" s="77" t="s">
        <v>185</v>
      </c>
    </row>
    <row r="4" spans="1:60" s="30" customFormat="1" ht="21" customHeight="1">
      <c r="A4" s="124" t="s">
        <v>5</v>
      </c>
      <c r="B4" s="125"/>
      <c r="C4" s="47">
        <v>41486</v>
      </c>
      <c r="D4" s="47">
        <v>41486</v>
      </c>
      <c r="E4" s="47">
        <v>41407</v>
      </c>
      <c r="F4" s="47">
        <v>41407</v>
      </c>
      <c r="G4" s="47">
        <v>41729</v>
      </c>
      <c r="H4" s="47">
        <v>41729</v>
      </c>
      <c r="I4" s="47">
        <v>41913</v>
      </c>
      <c r="J4" s="47">
        <v>41548</v>
      </c>
      <c r="K4" s="47">
        <v>41548</v>
      </c>
      <c r="L4" s="47">
        <v>41548</v>
      </c>
      <c r="M4" s="47">
        <v>41548</v>
      </c>
      <c r="N4" s="47">
        <v>41548</v>
      </c>
      <c r="O4" s="47">
        <v>40817</v>
      </c>
      <c r="P4" s="47">
        <v>40817</v>
      </c>
      <c r="Q4" s="47">
        <v>41548</v>
      </c>
      <c r="R4" s="47">
        <v>41548</v>
      </c>
      <c r="S4" s="47">
        <v>41548</v>
      </c>
      <c r="T4" s="47">
        <v>41548</v>
      </c>
      <c r="U4" s="47">
        <v>41548</v>
      </c>
      <c r="V4" s="47">
        <v>41548</v>
      </c>
      <c r="W4" s="47">
        <v>41548</v>
      </c>
      <c r="X4" s="47">
        <v>40817</v>
      </c>
      <c r="Y4" s="47">
        <v>40817</v>
      </c>
      <c r="Z4" s="47">
        <v>41548</v>
      </c>
      <c r="AA4" s="47">
        <v>41548</v>
      </c>
      <c r="AB4" s="47">
        <v>41548</v>
      </c>
      <c r="AC4" s="47">
        <v>40817</v>
      </c>
      <c r="AD4" s="47">
        <v>40817</v>
      </c>
      <c r="AE4" s="47">
        <v>41548</v>
      </c>
      <c r="AF4" s="47">
        <v>41548</v>
      </c>
      <c r="AG4" s="47">
        <v>41548</v>
      </c>
      <c r="AH4" s="47">
        <v>41548</v>
      </c>
      <c r="AI4" s="47">
        <v>41548</v>
      </c>
      <c r="AJ4" s="47">
        <v>40817</v>
      </c>
      <c r="AK4" s="47">
        <v>40817</v>
      </c>
      <c r="AL4" s="72" t="s">
        <v>201</v>
      </c>
      <c r="AM4" s="72" t="s">
        <v>234</v>
      </c>
      <c r="AN4" s="72">
        <v>42094</v>
      </c>
      <c r="AO4" s="47" t="s">
        <v>234</v>
      </c>
      <c r="AP4" s="47" t="s">
        <v>234</v>
      </c>
      <c r="AQ4" s="47" t="s">
        <v>234</v>
      </c>
      <c r="AR4" s="47" t="s">
        <v>234</v>
      </c>
      <c r="AS4" s="47">
        <v>41729</v>
      </c>
      <c r="AT4" s="47" t="s">
        <v>189</v>
      </c>
      <c r="AU4" s="47" t="s">
        <v>189</v>
      </c>
      <c r="AV4" s="47">
        <v>41729</v>
      </c>
      <c r="AW4" s="47" t="s">
        <v>189</v>
      </c>
      <c r="AX4" s="47" t="s">
        <v>189</v>
      </c>
      <c r="AY4" s="47">
        <v>41729</v>
      </c>
      <c r="AZ4" s="47">
        <f>AY4</f>
        <v>41729</v>
      </c>
      <c r="BA4" s="47" t="s">
        <v>238</v>
      </c>
      <c r="BB4" s="47" t="s">
        <v>238</v>
      </c>
      <c r="BC4" s="47" t="s">
        <v>189</v>
      </c>
      <c r="BD4" s="47" t="s">
        <v>190</v>
      </c>
      <c r="BE4" s="47">
        <v>42094</v>
      </c>
      <c r="BF4" s="47" t="s">
        <v>202</v>
      </c>
      <c r="BG4" s="47" t="s">
        <v>202</v>
      </c>
      <c r="BH4" s="47">
        <v>41730</v>
      </c>
    </row>
    <row r="5" spans="1:60" s="28" customFormat="1" ht="12.75" customHeight="1">
      <c r="A5" s="126" t="s">
        <v>6</v>
      </c>
      <c r="B5" s="127"/>
      <c r="C5" s="4" t="s">
        <v>7</v>
      </c>
      <c r="D5" s="4" t="s">
        <v>8</v>
      </c>
      <c r="E5" s="4" t="s">
        <v>8</v>
      </c>
      <c r="F5" s="4" t="s">
        <v>8</v>
      </c>
      <c r="G5" s="4" t="s">
        <v>89</v>
      </c>
      <c r="H5" s="4" t="s">
        <v>89</v>
      </c>
      <c r="I5" s="4" t="s">
        <v>9</v>
      </c>
      <c r="J5" s="4" t="s">
        <v>9</v>
      </c>
      <c r="K5" s="4" t="s">
        <v>9</v>
      </c>
      <c r="L5" s="4" t="s">
        <v>9</v>
      </c>
      <c r="M5" s="4" t="s">
        <v>9</v>
      </c>
      <c r="N5" s="4" t="s">
        <v>9</v>
      </c>
      <c r="O5" s="4" t="s">
        <v>9</v>
      </c>
      <c r="P5" s="4" t="s">
        <v>9</v>
      </c>
      <c r="Q5" s="4" t="s">
        <v>9</v>
      </c>
      <c r="R5" s="4" t="s">
        <v>9</v>
      </c>
      <c r="S5" s="4" t="s">
        <v>8</v>
      </c>
      <c r="T5" s="4" t="s">
        <v>8</v>
      </c>
      <c r="U5" s="4" t="s">
        <v>8</v>
      </c>
      <c r="V5" s="4" t="s">
        <v>8</v>
      </c>
      <c r="W5" s="4" t="s">
        <v>8</v>
      </c>
      <c r="X5" s="4" t="s">
        <v>8</v>
      </c>
      <c r="Y5" s="4" t="s">
        <v>8</v>
      </c>
      <c r="Z5" s="4" t="s">
        <v>8</v>
      </c>
      <c r="AA5" s="4" t="s">
        <v>8</v>
      </c>
      <c r="AB5" s="4" t="s">
        <v>8</v>
      </c>
      <c r="AC5" s="4" t="s">
        <v>8</v>
      </c>
      <c r="AD5" s="4" t="s">
        <v>8</v>
      </c>
      <c r="AE5" s="4" t="s">
        <v>8</v>
      </c>
      <c r="AF5" s="4" t="s">
        <v>8</v>
      </c>
      <c r="AG5" s="4" t="s">
        <v>8</v>
      </c>
      <c r="AH5" s="4" t="s">
        <v>8</v>
      </c>
      <c r="AI5" s="4" t="s">
        <v>8</v>
      </c>
      <c r="AJ5" s="4" t="s">
        <v>8</v>
      </c>
      <c r="AK5" s="4" t="s">
        <v>8</v>
      </c>
      <c r="AL5" s="4" t="s">
        <v>8</v>
      </c>
      <c r="AM5" s="4" t="s">
        <v>8</v>
      </c>
      <c r="AN5" s="4" t="s">
        <v>8</v>
      </c>
      <c r="AO5" s="4" t="s">
        <v>78</v>
      </c>
      <c r="AP5" s="4" t="s">
        <v>8</v>
      </c>
      <c r="AQ5" s="4" t="s">
        <v>8</v>
      </c>
      <c r="AR5" s="4" t="s">
        <v>8</v>
      </c>
      <c r="AS5" s="4" t="s">
        <v>8</v>
      </c>
      <c r="AT5" s="4" t="s">
        <v>10</v>
      </c>
      <c r="AU5" s="4" t="s">
        <v>11</v>
      </c>
      <c r="AV5" s="4" t="s">
        <v>8</v>
      </c>
      <c r="AW5" s="4" t="s">
        <v>10</v>
      </c>
      <c r="AX5" s="4" t="s">
        <v>11</v>
      </c>
      <c r="AY5" s="4" t="s">
        <v>8</v>
      </c>
      <c r="AZ5" s="4" t="s">
        <v>8</v>
      </c>
      <c r="BA5" s="4" t="s">
        <v>8</v>
      </c>
      <c r="BB5" s="4" t="s">
        <v>8</v>
      </c>
      <c r="BC5" s="4" t="s">
        <v>11</v>
      </c>
      <c r="BD5" s="4" t="s">
        <v>8</v>
      </c>
      <c r="BE5" s="4" t="s">
        <v>8</v>
      </c>
      <c r="BF5" s="4" t="s">
        <v>12</v>
      </c>
      <c r="BG5" s="4" t="s">
        <v>11</v>
      </c>
      <c r="BH5" s="4" t="s">
        <v>89</v>
      </c>
    </row>
    <row r="6" spans="1:60" s="28" customFormat="1" ht="12.75" customHeight="1">
      <c r="A6" s="128" t="s">
        <v>13</v>
      </c>
      <c r="B6" s="129"/>
      <c r="C6" s="5">
        <f aca="true" t="shared" si="0" ref="C6:W6">RANK(C35,C8:C54,0)</f>
        <v>6</v>
      </c>
      <c r="D6" s="5">
        <f t="shared" si="0"/>
        <v>6</v>
      </c>
      <c r="E6" s="5">
        <f t="shared" si="0"/>
        <v>6</v>
      </c>
      <c r="F6" s="5">
        <f t="shared" si="0"/>
        <v>6</v>
      </c>
      <c r="G6" s="5">
        <f t="shared" si="0"/>
        <v>5</v>
      </c>
      <c r="H6" s="5">
        <f t="shared" si="0"/>
        <v>6</v>
      </c>
      <c r="I6" s="5">
        <f t="shared" si="0"/>
        <v>3</v>
      </c>
      <c r="J6" s="5">
        <f t="shared" si="0"/>
        <v>6</v>
      </c>
      <c r="K6" s="5">
        <f t="shared" si="0"/>
        <v>2</v>
      </c>
      <c r="L6" s="5">
        <f t="shared" si="0"/>
        <v>6</v>
      </c>
      <c r="M6" s="5">
        <f t="shared" si="0"/>
        <v>21</v>
      </c>
      <c r="N6" s="5">
        <f t="shared" si="0"/>
        <v>8</v>
      </c>
      <c r="O6" s="5">
        <f t="shared" si="0"/>
        <v>28</v>
      </c>
      <c r="P6" s="5">
        <f t="shared" si="0"/>
        <v>12</v>
      </c>
      <c r="Q6" s="5">
        <f t="shared" si="0"/>
        <v>4</v>
      </c>
      <c r="R6" s="5">
        <f t="shared" si="0"/>
        <v>3</v>
      </c>
      <c r="S6" s="5">
        <f t="shared" si="0"/>
        <v>5</v>
      </c>
      <c r="T6" s="5">
        <f t="shared" si="0"/>
        <v>6</v>
      </c>
      <c r="U6" s="5">
        <f t="shared" si="0"/>
        <v>5</v>
      </c>
      <c r="V6" s="5">
        <f t="shared" si="0"/>
        <v>4</v>
      </c>
      <c r="W6" s="5">
        <f t="shared" si="0"/>
        <v>12</v>
      </c>
      <c r="X6" s="5">
        <f aca="true" t="shared" si="1" ref="X6:BB6">RANK(X35,X8:X54,0)</f>
        <v>27</v>
      </c>
      <c r="Y6" s="5">
        <f t="shared" si="1"/>
        <v>12</v>
      </c>
      <c r="Z6" s="5">
        <f t="shared" si="1"/>
        <v>6</v>
      </c>
      <c r="AA6" s="5">
        <f t="shared" si="1"/>
        <v>6</v>
      </c>
      <c r="AB6" s="5">
        <f t="shared" si="1"/>
        <v>9</v>
      </c>
      <c r="AC6" s="5">
        <f t="shared" si="1"/>
        <v>24</v>
      </c>
      <c r="AD6" s="5">
        <f t="shared" si="1"/>
        <v>12</v>
      </c>
      <c r="AE6" s="5">
        <f t="shared" si="1"/>
        <v>5</v>
      </c>
      <c r="AF6" s="5">
        <f>RANK(AF35,AF8:AF54,0)</f>
        <v>6</v>
      </c>
      <c r="AG6" s="5">
        <f t="shared" si="1"/>
        <v>3</v>
      </c>
      <c r="AH6" s="5">
        <f t="shared" si="1"/>
        <v>6</v>
      </c>
      <c r="AI6" s="5">
        <f t="shared" si="1"/>
        <v>9</v>
      </c>
      <c r="AJ6" s="5">
        <f t="shared" si="1"/>
        <v>24</v>
      </c>
      <c r="AK6" s="5">
        <f t="shared" si="1"/>
        <v>13</v>
      </c>
      <c r="AL6" s="5">
        <f t="shared" si="1"/>
        <v>5</v>
      </c>
      <c r="AM6" s="5">
        <f t="shared" si="1"/>
        <v>7</v>
      </c>
      <c r="AN6" s="5">
        <f t="shared" si="1"/>
        <v>7</v>
      </c>
      <c r="AO6" s="5">
        <f>RANK(AO35,AO8:AO54,0)</f>
        <v>4</v>
      </c>
      <c r="AP6" s="5">
        <f t="shared" si="1"/>
        <v>11</v>
      </c>
      <c r="AQ6" s="5">
        <f>RANK(AQ35,AQ8:AQ54,0)</f>
        <v>4</v>
      </c>
      <c r="AR6" s="5">
        <f t="shared" si="1"/>
        <v>7</v>
      </c>
      <c r="AS6" s="5">
        <f t="shared" si="1"/>
        <v>8</v>
      </c>
      <c r="AT6" s="5">
        <f t="shared" si="1"/>
        <v>7</v>
      </c>
      <c r="AU6" s="5">
        <f t="shared" si="1"/>
        <v>8</v>
      </c>
      <c r="AV6" s="5">
        <f t="shared" si="1"/>
        <v>6</v>
      </c>
      <c r="AW6" s="5">
        <f t="shared" si="1"/>
        <v>6</v>
      </c>
      <c r="AX6" s="5">
        <f t="shared" si="1"/>
        <v>6</v>
      </c>
      <c r="AY6" s="5">
        <f t="shared" si="1"/>
        <v>8</v>
      </c>
      <c r="AZ6" s="5">
        <f t="shared" si="1"/>
        <v>7</v>
      </c>
      <c r="BA6" s="5">
        <f t="shared" si="1"/>
        <v>8</v>
      </c>
      <c r="BB6" s="5">
        <f t="shared" si="1"/>
        <v>8</v>
      </c>
      <c r="BC6" s="5">
        <f aca="true" t="shared" si="2" ref="BC6:BH6">RANK(BC35,BC8:BC54,0)</f>
        <v>7</v>
      </c>
      <c r="BD6" s="5">
        <f t="shared" si="2"/>
        <v>5</v>
      </c>
      <c r="BE6" s="5">
        <f t="shared" si="2"/>
        <v>7</v>
      </c>
      <c r="BF6" s="5">
        <f t="shared" si="2"/>
        <v>7</v>
      </c>
      <c r="BG6" s="5">
        <f t="shared" si="2"/>
        <v>7</v>
      </c>
      <c r="BH6" s="5">
        <f t="shared" si="2"/>
        <v>10</v>
      </c>
    </row>
    <row r="7" spans="2:60" ht="18" customHeight="1">
      <c r="B7" s="31" t="s">
        <v>14</v>
      </c>
      <c r="C7" s="6">
        <v>1562754</v>
      </c>
      <c r="D7" s="6">
        <v>2123257</v>
      </c>
      <c r="E7" s="6">
        <v>1241726</v>
      </c>
      <c r="F7" s="6">
        <v>881531</v>
      </c>
      <c r="G7" s="6">
        <v>5252242</v>
      </c>
      <c r="H7" s="6">
        <v>941326</v>
      </c>
      <c r="I7" s="6">
        <v>230</v>
      </c>
      <c r="J7" s="6">
        <v>6212</v>
      </c>
      <c r="K7" s="6">
        <v>913</v>
      </c>
      <c r="L7" s="6">
        <v>2079</v>
      </c>
      <c r="M7" s="6">
        <v>8489</v>
      </c>
      <c r="N7" s="6">
        <v>2012</v>
      </c>
      <c r="O7" s="6">
        <v>286</v>
      </c>
      <c r="P7" s="6">
        <v>1127</v>
      </c>
      <c r="Q7" s="6">
        <v>1985</v>
      </c>
      <c r="R7" s="6">
        <v>26576</v>
      </c>
      <c r="S7" s="6">
        <v>5932</v>
      </c>
      <c r="T7" s="6">
        <v>278600</v>
      </c>
      <c r="U7" s="6">
        <v>17161</v>
      </c>
      <c r="V7" s="6">
        <v>18733</v>
      </c>
      <c r="W7" s="6">
        <v>6600</v>
      </c>
      <c r="X7" s="6">
        <v>5586</v>
      </c>
      <c r="Y7" s="6">
        <v>19729</v>
      </c>
      <c r="Z7" s="6">
        <f>SUM(Z8:Z54)</f>
        <v>56919</v>
      </c>
      <c r="AA7" s="6">
        <f>SUM(AA8:AA54)</f>
        <v>19165</v>
      </c>
      <c r="AB7" s="6">
        <f>SUM(AB8:AB54)</f>
        <v>346430</v>
      </c>
      <c r="AC7" s="6">
        <v>11768</v>
      </c>
      <c r="AD7" s="6">
        <v>50617</v>
      </c>
      <c r="AE7" s="6">
        <f>SUM(AE8:AE54)</f>
        <v>18651</v>
      </c>
      <c r="AF7" s="6">
        <f>SUM(AF8:AF54)</f>
        <v>439737</v>
      </c>
      <c r="AG7" s="6">
        <f>SUM(AG8:AG54)</f>
        <v>56962</v>
      </c>
      <c r="AH7" s="6">
        <f>SUM(AH8:AH54)</f>
        <v>81411</v>
      </c>
      <c r="AI7" s="6">
        <f>SUM(AI8:AI54)</f>
        <v>280490</v>
      </c>
      <c r="AJ7" s="6">
        <v>10743</v>
      </c>
      <c r="AK7" s="6">
        <v>50827</v>
      </c>
      <c r="AL7" s="6">
        <f>SUM(AL8:AL54)</f>
        <v>870987</v>
      </c>
      <c r="AM7" s="6">
        <v>236296</v>
      </c>
      <c r="AN7" s="6">
        <v>230161</v>
      </c>
      <c r="AO7" s="100">
        <v>6465231</v>
      </c>
      <c r="AP7" s="101">
        <v>276832</v>
      </c>
      <c r="AQ7" s="101">
        <v>88671</v>
      </c>
      <c r="AR7" s="102">
        <v>416018</v>
      </c>
      <c r="AS7" s="6">
        <f>SUM(AS8:AS54)</f>
        <v>33972865</v>
      </c>
      <c r="AT7" s="6">
        <f>SUM(AT8:AT54)</f>
        <v>350519</v>
      </c>
      <c r="AU7" s="6">
        <f>SUM(AU8:AU54)+1</f>
        <v>8790183</v>
      </c>
      <c r="AV7" s="6">
        <f>SUM(AV8:AV54)</f>
        <v>20303177</v>
      </c>
      <c r="AW7" s="6">
        <f>SUM(AW8:AW54)-1</f>
        <v>138135</v>
      </c>
      <c r="AX7" s="6">
        <f>SUM(AX8:AX54)+2</f>
        <v>1823910</v>
      </c>
      <c r="AY7" s="6">
        <f>SUM(AY8:AY54)</f>
        <v>18054196</v>
      </c>
      <c r="AZ7" s="6">
        <f>SUM(AZ8:AZ54)</f>
        <v>9453590</v>
      </c>
      <c r="BA7" s="6">
        <v>40136401</v>
      </c>
      <c r="BB7" s="6">
        <v>494313</v>
      </c>
      <c r="BC7" s="6">
        <v>826585.34254</v>
      </c>
      <c r="BD7" s="73">
        <v>18718</v>
      </c>
      <c r="BE7" s="6">
        <v>1559099</v>
      </c>
      <c r="BF7" s="6">
        <f>SUM(BF8:BF54)</f>
        <v>3277687</v>
      </c>
      <c r="BG7" s="67">
        <f>SUM(BG8:BG54)</f>
        <v>219750</v>
      </c>
      <c r="BH7" s="67">
        <f>SUM(BH8:BH54)</f>
        <v>21371</v>
      </c>
    </row>
    <row r="8" spans="1:60" ht="18" customHeight="1">
      <c r="A8" s="32">
        <v>1</v>
      </c>
      <c r="B8" s="33" t="s">
        <v>15</v>
      </c>
      <c r="C8" s="6">
        <v>121038</v>
      </c>
      <c r="D8" s="6">
        <v>169931</v>
      </c>
      <c r="E8" s="6">
        <v>104810</v>
      </c>
      <c r="F8" s="6">
        <v>65121</v>
      </c>
      <c r="G8" s="6">
        <v>301526</v>
      </c>
      <c r="H8" s="6">
        <v>53109</v>
      </c>
      <c r="I8" s="6">
        <v>10</v>
      </c>
      <c r="J8" s="6">
        <v>290</v>
      </c>
      <c r="K8" s="6">
        <v>53</v>
      </c>
      <c r="L8" s="6">
        <v>119</v>
      </c>
      <c r="M8" s="6">
        <v>340</v>
      </c>
      <c r="N8" s="6">
        <v>84</v>
      </c>
      <c r="O8" s="6">
        <v>23</v>
      </c>
      <c r="P8" s="6">
        <v>91</v>
      </c>
      <c r="Q8" s="6">
        <v>81</v>
      </c>
      <c r="R8" s="6">
        <v>1321</v>
      </c>
      <c r="S8" s="6">
        <v>298</v>
      </c>
      <c r="T8" s="6">
        <v>13696</v>
      </c>
      <c r="U8" s="6">
        <v>1214</v>
      </c>
      <c r="V8" s="6">
        <v>1250</v>
      </c>
      <c r="W8" s="6">
        <v>283</v>
      </c>
      <c r="X8" s="6">
        <v>591</v>
      </c>
      <c r="Y8" s="6">
        <v>1840</v>
      </c>
      <c r="Z8" s="6">
        <v>2740</v>
      </c>
      <c r="AA8" s="6">
        <v>990</v>
      </c>
      <c r="AB8" s="6">
        <v>14624</v>
      </c>
      <c r="AC8" s="6">
        <v>1142</v>
      </c>
      <c r="AD8" s="6">
        <v>4572</v>
      </c>
      <c r="AE8" s="6">
        <v>1007</v>
      </c>
      <c r="AF8" s="6">
        <v>20029</v>
      </c>
      <c r="AG8" s="6">
        <v>4122</v>
      </c>
      <c r="AH8" s="6">
        <v>5671</v>
      </c>
      <c r="AI8" s="6">
        <v>12748</v>
      </c>
      <c r="AJ8" s="6">
        <v>1108</v>
      </c>
      <c r="AK8" s="6">
        <v>4524</v>
      </c>
      <c r="AL8" s="6">
        <v>42917</v>
      </c>
      <c r="AM8" s="6">
        <v>12912</v>
      </c>
      <c r="AN8" s="6">
        <v>12595</v>
      </c>
      <c r="AO8" s="103">
        <v>325919</v>
      </c>
      <c r="AP8" s="101">
        <v>14434</v>
      </c>
      <c r="AQ8" s="101">
        <v>3569</v>
      </c>
      <c r="AR8" s="102">
        <v>17982</v>
      </c>
      <c r="AS8" s="6">
        <v>1424780</v>
      </c>
      <c r="AT8" s="6">
        <v>13824</v>
      </c>
      <c r="AU8" s="6">
        <v>411691</v>
      </c>
      <c r="AV8" s="6">
        <v>964353</v>
      </c>
      <c r="AW8" s="6">
        <v>6304</v>
      </c>
      <c r="AX8" s="6">
        <v>101770</v>
      </c>
      <c r="AY8" s="6">
        <v>782289</v>
      </c>
      <c r="AZ8" s="6">
        <v>421093</v>
      </c>
      <c r="BA8" s="6">
        <v>1447721</v>
      </c>
      <c r="BB8" s="6">
        <v>24344</v>
      </c>
      <c r="BC8" s="6">
        <v>35603.587597</v>
      </c>
      <c r="BD8" s="73">
        <v>45</v>
      </c>
      <c r="BE8" s="6">
        <v>74431</v>
      </c>
      <c r="BF8" s="6">
        <v>222858</v>
      </c>
      <c r="BG8" s="67">
        <v>14791</v>
      </c>
      <c r="BH8" s="67">
        <v>473</v>
      </c>
    </row>
    <row r="9" spans="1:60" ht="12.75" customHeight="1">
      <c r="A9" s="32">
        <v>2</v>
      </c>
      <c r="B9" s="33" t="s">
        <v>16</v>
      </c>
      <c r="C9" s="6">
        <v>23078</v>
      </c>
      <c r="D9" s="6">
        <v>30026</v>
      </c>
      <c r="E9" s="6">
        <v>15129</v>
      </c>
      <c r="F9" s="6">
        <v>14897</v>
      </c>
      <c r="G9" s="6">
        <v>62341</v>
      </c>
      <c r="H9" s="6">
        <v>11805</v>
      </c>
      <c r="I9" s="6">
        <v>3</v>
      </c>
      <c r="J9" s="6">
        <v>87</v>
      </c>
      <c r="K9" s="6">
        <v>10</v>
      </c>
      <c r="L9" s="6">
        <v>27</v>
      </c>
      <c r="M9" s="6">
        <v>267</v>
      </c>
      <c r="N9" s="6">
        <v>39</v>
      </c>
      <c r="O9" s="6">
        <v>6</v>
      </c>
      <c r="P9" s="6">
        <v>34</v>
      </c>
      <c r="Q9" s="6">
        <v>33</v>
      </c>
      <c r="R9" s="6">
        <v>424</v>
      </c>
      <c r="S9" s="6">
        <v>171</v>
      </c>
      <c r="T9" s="6">
        <v>3998</v>
      </c>
      <c r="U9" s="6">
        <v>220</v>
      </c>
      <c r="V9" s="6">
        <v>218</v>
      </c>
      <c r="W9" s="6">
        <v>180</v>
      </c>
      <c r="X9" s="6">
        <v>194</v>
      </c>
      <c r="Y9" s="6">
        <v>646</v>
      </c>
      <c r="Z9" s="6">
        <v>853</v>
      </c>
      <c r="AA9" s="6">
        <v>400</v>
      </c>
      <c r="AB9" s="6">
        <v>7373</v>
      </c>
      <c r="AC9" s="6">
        <v>293</v>
      </c>
      <c r="AD9" s="6">
        <v>1346</v>
      </c>
      <c r="AE9" s="6">
        <v>417</v>
      </c>
      <c r="AF9" s="6">
        <v>5101</v>
      </c>
      <c r="AG9" s="6">
        <v>624</v>
      </c>
      <c r="AH9" s="6">
        <v>770</v>
      </c>
      <c r="AI9" s="6">
        <v>6407</v>
      </c>
      <c r="AJ9" s="6">
        <v>293</v>
      </c>
      <c r="AK9" s="6">
        <v>1409</v>
      </c>
      <c r="AL9" s="6">
        <v>18067</v>
      </c>
      <c r="AM9" s="6">
        <v>3414</v>
      </c>
      <c r="AN9" s="6">
        <v>3304</v>
      </c>
      <c r="AO9" s="103">
        <v>105005</v>
      </c>
      <c r="AP9" s="101">
        <v>7454</v>
      </c>
      <c r="AQ9" s="101">
        <v>448</v>
      </c>
      <c r="AR9" s="102">
        <v>3560</v>
      </c>
      <c r="AS9" s="6">
        <v>413599</v>
      </c>
      <c r="AT9" s="6">
        <v>4042</v>
      </c>
      <c r="AU9" s="6">
        <v>98251</v>
      </c>
      <c r="AV9" s="6">
        <v>245592</v>
      </c>
      <c r="AW9" s="6">
        <v>1657</v>
      </c>
      <c r="AX9" s="6">
        <v>21853</v>
      </c>
      <c r="AY9" s="6">
        <v>209989</v>
      </c>
      <c r="AZ9" s="6">
        <v>78061</v>
      </c>
      <c r="BA9" s="6">
        <v>346455</v>
      </c>
      <c r="BB9" s="6">
        <v>6783</v>
      </c>
      <c r="BC9" s="6">
        <v>9629.549896999999</v>
      </c>
      <c r="BD9" s="73">
        <v>0</v>
      </c>
      <c r="BE9" s="6">
        <v>18819</v>
      </c>
      <c r="BF9" s="6">
        <v>25387</v>
      </c>
      <c r="BG9" s="67">
        <v>1549</v>
      </c>
      <c r="BH9" s="74">
        <v>0</v>
      </c>
    </row>
    <row r="10" spans="1:60" ht="12.75" customHeight="1">
      <c r="A10" s="32">
        <v>3</v>
      </c>
      <c r="B10" s="33" t="s">
        <v>17</v>
      </c>
      <c r="C10" s="6">
        <v>10311</v>
      </c>
      <c r="D10" s="6">
        <v>14128</v>
      </c>
      <c r="E10" s="6">
        <v>8290</v>
      </c>
      <c r="F10" s="6">
        <v>5838</v>
      </c>
      <c r="G10" s="6">
        <v>55944</v>
      </c>
      <c r="H10" s="6">
        <v>11211</v>
      </c>
      <c r="I10" s="6">
        <v>2</v>
      </c>
      <c r="J10" s="49">
        <v>96</v>
      </c>
      <c r="K10" s="49">
        <v>15</v>
      </c>
      <c r="L10" s="6">
        <v>24</v>
      </c>
      <c r="M10" s="6">
        <v>114</v>
      </c>
      <c r="N10" s="6">
        <v>43</v>
      </c>
      <c r="O10" s="6">
        <v>2</v>
      </c>
      <c r="P10" s="6">
        <v>11</v>
      </c>
      <c r="Q10" s="6">
        <v>20</v>
      </c>
      <c r="R10" s="6">
        <v>269</v>
      </c>
      <c r="S10" s="6">
        <v>60</v>
      </c>
      <c r="T10" s="6">
        <v>4822</v>
      </c>
      <c r="U10" s="6">
        <v>339</v>
      </c>
      <c r="V10" s="6">
        <v>301</v>
      </c>
      <c r="W10" s="6">
        <v>70</v>
      </c>
      <c r="X10" s="6">
        <v>44</v>
      </c>
      <c r="Y10" s="6">
        <v>226</v>
      </c>
      <c r="Z10" s="6">
        <v>550</v>
      </c>
      <c r="AA10" s="6">
        <v>170</v>
      </c>
      <c r="AB10" s="48">
        <v>2116</v>
      </c>
      <c r="AC10" s="6">
        <v>73</v>
      </c>
      <c r="AD10" s="6">
        <v>504</v>
      </c>
      <c r="AE10" s="6">
        <v>170</v>
      </c>
      <c r="AF10" s="6">
        <v>6111</v>
      </c>
      <c r="AG10" s="6">
        <v>886</v>
      </c>
      <c r="AH10" s="6">
        <v>859</v>
      </c>
      <c r="AI10" s="48">
        <v>1789</v>
      </c>
      <c r="AJ10" s="6">
        <v>72</v>
      </c>
      <c r="AK10" s="6">
        <v>507</v>
      </c>
      <c r="AL10" s="6">
        <v>9293</v>
      </c>
      <c r="AM10" s="6">
        <v>3734</v>
      </c>
      <c r="AN10" s="6">
        <v>3671</v>
      </c>
      <c r="AO10" s="103">
        <v>122453</v>
      </c>
      <c r="AP10" s="101">
        <v>4188</v>
      </c>
      <c r="AQ10" s="101">
        <v>1289</v>
      </c>
      <c r="AR10" s="102">
        <v>2265</v>
      </c>
      <c r="AS10" s="6">
        <v>336869</v>
      </c>
      <c r="AT10" s="6">
        <v>3564</v>
      </c>
      <c r="AU10" s="6">
        <v>88414</v>
      </c>
      <c r="AV10" s="6">
        <v>244791</v>
      </c>
      <c r="AW10" s="6">
        <v>1626</v>
      </c>
      <c r="AX10" s="6">
        <v>20951</v>
      </c>
      <c r="AY10" s="6">
        <v>162372</v>
      </c>
      <c r="AZ10" s="6">
        <v>75635</v>
      </c>
      <c r="BA10" s="6">
        <v>357651</v>
      </c>
      <c r="BB10" s="6">
        <v>5084</v>
      </c>
      <c r="BC10" s="6">
        <v>7408.534785999999</v>
      </c>
      <c r="BD10" s="73">
        <v>0</v>
      </c>
      <c r="BE10" s="6">
        <v>16141</v>
      </c>
      <c r="BF10" s="6">
        <v>29692</v>
      </c>
      <c r="BG10" s="67">
        <v>1952</v>
      </c>
      <c r="BH10" s="67">
        <v>193</v>
      </c>
    </row>
    <row r="11" spans="1:60" ht="12.75" customHeight="1">
      <c r="A11" s="32">
        <v>4</v>
      </c>
      <c r="B11" s="33" t="s">
        <v>18</v>
      </c>
      <c r="C11" s="6">
        <v>19104</v>
      </c>
      <c r="D11" s="6">
        <v>26782</v>
      </c>
      <c r="E11" s="6">
        <v>16562</v>
      </c>
      <c r="F11" s="6">
        <v>10220</v>
      </c>
      <c r="G11" s="6">
        <v>82409</v>
      </c>
      <c r="H11" s="6">
        <v>17531</v>
      </c>
      <c r="I11" s="6">
        <v>2</v>
      </c>
      <c r="J11" s="88">
        <v>131</v>
      </c>
      <c r="K11" s="6">
        <v>9</v>
      </c>
      <c r="L11" s="6">
        <v>46</v>
      </c>
      <c r="M11" s="6">
        <v>124</v>
      </c>
      <c r="N11" s="6">
        <v>28</v>
      </c>
      <c r="O11" s="6">
        <v>4</v>
      </c>
      <c r="P11" s="6">
        <v>34</v>
      </c>
      <c r="Q11" s="6">
        <v>25</v>
      </c>
      <c r="R11" s="6">
        <v>391</v>
      </c>
      <c r="S11" s="6">
        <v>62</v>
      </c>
      <c r="T11" s="6">
        <v>5448</v>
      </c>
      <c r="U11" s="6">
        <v>201</v>
      </c>
      <c r="V11" s="6">
        <v>374</v>
      </c>
      <c r="W11" s="6">
        <v>138</v>
      </c>
      <c r="X11" s="6">
        <v>73</v>
      </c>
      <c r="Y11" s="6">
        <v>739</v>
      </c>
      <c r="Z11" s="6">
        <v>782</v>
      </c>
      <c r="AA11" s="6">
        <v>200</v>
      </c>
      <c r="AB11" s="6">
        <v>3890</v>
      </c>
      <c r="AC11" s="6">
        <v>175</v>
      </c>
      <c r="AD11" s="6">
        <v>1644</v>
      </c>
      <c r="AE11" s="6">
        <v>208</v>
      </c>
      <c r="AF11" s="6">
        <v>7479</v>
      </c>
      <c r="AG11" s="6">
        <v>674</v>
      </c>
      <c r="AH11" s="6">
        <v>1213</v>
      </c>
      <c r="AI11" s="6">
        <v>3343</v>
      </c>
      <c r="AJ11" s="6">
        <v>152</v>
      </c>
      <c r="AK11" s="6">
        <v>1621</v>
      </c>
      <c r="AL11" s="6">
        <v>12181</v>
      </c>
      <c r="AM11" s="6">
        <v>4578</v>
      </c>
      <c r="AN11" s="6">
        <v>4411</v>
      </c>
      <c r="AO11" s="103">
        <v>109751</v>
      </c>
      <c r="AP11" s="101">
        <v>5101</v>
      </c>
      <c r="AQ11" s="101">
        <v>3087</v>
      </c>
      <c r="AR11" s="102">
        <v>15068</v>
      </c>
      <c r="AS11" s="6">
        <v>589428</v>
      </c>
      <c r="AT11" s="6">
        <v>6404</v>
      </c>
      <c r="AU11" s="6">
        <v>149328</v>
      </c>
      <c r="AV11" s="6">
        <v>394600</v>
      </c>
      <c r="AW11" s="6">
        <v>2743</v>
      </c>
      <c r="AX11" s="6">
        <v>35144</v>
      </c>
      <c r="AY11" s="6">
        <v>322281</v>
      </c>
      <c r="AZ11" s="6">
        <v>170538</v>
      </c>
      <c r="BA11" s="6">
        <v>682726</v>
      </c>
      <c r="BB11" s="6">
        <v>8936</v>
      </c>
      <c r="BC11" s="6">
        <v>13987.406307</v>
      </c>
      <c r="BD11" s="73">
        <v>8</v>
      </c>
      <c r="BE11" s="6">
        <v>30838</v>
      </c>
      <c r="BF11" s="6">
        <v>62669</v>
      </c>
      <c r="BG11" s="67">
        <v>3888</v>
      </c>
      <c r="BH11" s="67">
        <v>978</v>
      </c>
    </row>
    <row r="12" spans="1:60" ht="12.75" customHeight="1">
      <c r="A12" s="32">
        <v>5</v>
      </c>
      <c r="B12" s="33" t="s">
        <v>19</v>
      </c>
      <c r="C12" s="6">
        <v>11352</v>
      </c>
      <c r="D12" s="6">
        <v>15207</v>
      </c>
      <c r="E12" s="6">
        <v>8000</v>
      </c>
      <c r="F12" s="6">
        <v>7207</v>
      </c>
      <c r="G12" s="6">
        <v>71411</v>
      </c>
      <c r="H12" s="6">
        <v>8423</v>
      </c>
      <c r="I12" s="6">
        <v>4</v>
      </c>
      <c r="J12" s="6">
        <v>95</v>
      </c>
      <c r="K12" s="6">
        <v>16</v>
      </c>
      <c r="L12" s="6">
        <v>39</v>
      </c>
      <c r="M12" s="6">
        <v>70</v>
      </c>
      <c r="N12" s="6">
        <v>19</v>
      </c>
      <c r="O12" s="6">
        <v>1</v>
      </c>
      <c r="P12" s="6">
        <v>4</v>
      </c>
      <c r="Q12" s="6">
        <v>23</v>
      </c>
      <c r="R12" s="6">
        <v>219</v>
      </c>
      <c r="S12" s="6">
        <v>78</v>
      </c>
      <c r="T12" s="6">
        <v>4214</v>
      </c>
      <c r="U12" s="6">
        <v>361</v>
      </c>
      <c r="V12" s="6">
        <v>287</v>
      </c>
      <c r="W12" s="6">
        <v>46</v>
      </c>
      <c r="X12" s="6">
        <v>12</v>
      </c>
      <c r="Y12" s="6">
        <v>50</v>
      </c>
      <c r="Z12" s="6">
        <v>456</v>
      </c>
      <c r="AA12" s="6">
        <v>255</v>
      </c>
      <c r="AB12" s="6">
        <v>1804</v>
      </c>
      <c r="AC12" s="6">
        <v>42</v>
      </c>
      <c r="AD12" s="6">
        <v>160</v>
      </c>
      <c r="AE12" s="6">
        <v>241</v>
      </c>
      <c r="AF12" s="6">
        <v>5747</v>
      </c>
      <c r="AG12" s="6">
        <v>1035</v>
      </c>
      <c r="AH12" s="6">
        <v>948</v>
      </c>
      <c r="AI12" s="6">
        <v>1645</v>
      </c>
      <c r="AJ12" s="6">
        <v>37</v>
      </c>
      <c r="AK12" s="6">
        <v>155</v>
      </c>
      <c r="AL12" s="6">
        <v>8858</v>
      </c>
      <c r="AM12" s="6">
        <v>3383</v>
      </c>
      <c r="AN12" s="6">
        <v>3314</v>
      </c>
      <c r="AO12" s="103">
        <v>92171</v>
      </c>
      <c r="AP12" s="101">
        <v>1833</v>
      </c>
      <c r="AQ12" s="101">
        <v>446</v>
      </c>
      <c r="AR12" s="102">
        <v>2357</v>
      </c>
      <c r="AS12" s="6">
        <v>271056</v>
      </c>
      <c r="AT12" s="6">
        <v>2850</v>
      </c>
      <c r="AU12" s="6">
        <v>73769</v>
      </c>
      <c r="AV12" s="6">
        <v>196148</v>
      </c>
      <c r="AW12" s="6">
        <v>1357</v>
      </c>
      <c r="AX12" s="6">
        <v>17861</v>
      </c>
      <c r="AY12" s="6">
        <v>129927</v>
      </c>
      <c r="AZ12" s="6">
        <v>58331</v>
      </c>
      <c r="BA12" s="6">
        <v>282590</v>
      </c>
      <c r="BB12" s="6">
        <v>4500</v>
      </c>
      <c r="BC12" s="6">
        <v>6760.6107139999995</v>
      </c>
      <c r="BD12" s="73">
        <v>1</v>
      </c>
      <c r="BE12" s="6">
        <v>15860</v>
      </c>
      <c r="BF12" s="6">
        <v>20628</v>
      </c>
      <c r="BG12" s="67">
        <v>1392</v>
      </c>
      <c r="BH12" s="67">
        <v>53</v>
      </c>
    </row>
    <row r="13" spans="1:60" ht="12.75" customHeight="1">
      <c r="A13" s="32">
        <v>6</v>
      </c>
      <c r="B13" s="33" t="s">
        <v>20</v>
      </c>
      <c r="C13" s="6">
        <v>5624</v>
      </c>
      <c r="D13" s="6">
        <v>7146</v>
      </c>
      <c r="E13" s="6">
        <v>3874</v>
      </c>
      <c r="F13" s="6">
        <v>3272</v>
      </c>
      <c r="G13" s="6">
        <v>54984</v>
      </c>
      <c r="H13" s="6">
        <v>7913</v>
      </c>
      <c r="I13" s="6">
        <v>4</v>
      </c>
      <c r="J13" s="49">
        <v>83</v>
      </c>
      <c r="K13" s="49">
        <v>12</v>
      </c>
      <c r="L13" s="6">
        <v>12</v>
      </c>
      <c r="M13" s="6">
        <v>125</v>
      </c>
      <c r="N13" s="48">
        <v>25</v>
      </c>
      <c r="O13" s="48" t="s">
        <v>233</v>
      </c>
      <c r="P13" s="6">
        <v>10</v>
      </c>
      <c r="Q13" s="6">
        <v>18</v>
      </c>
      <c r="R13" s="6">
        <v>205</v>
      </c>
      <c r="S13" s="6">
        <v>106</v>
      </c>
      <c r="T13" s="6">
        <v>4604</v>
      </c>
      <c r="U13" s="6">
        <v>264</v>
      </c>
      <c r="V13" s="6">
        <v>111</v>
      </c>
      <c r="W13" s="6">
        <v>84</v>
      </c>
      <c r="X13" s="48" t="s">
        <v>200</v>
      </c>
      <c r="Y13" s="6">
        <v>155</v>
      </c>
      <c r="Z13" s="6">
        <v>439</v>
      </c>
      <c r="AA13" s="6">
        <v>340</v>
      </c>
      <c r="AB13" s="48">
        <v>3082</v>
      </c>
      <c r="AC13" s="48" t="s">
        <v>200</v>
      </c>
      <c r="AD13" s="6">
        <v>443</v>
      </c>
      <c r="AE13" s="6">
        <v>317</v>
      </c>
      <c r="AF13" s="6">
        <v>6693</v>
      </c>
      <c r="AG13" s="6">
        <v>962</v>
      </c>
      <c r="AH13" s="6">
        <v>514</v>
      </c>
      <c r="AI13" s="48">
        <v>2848</v>
      </c>
      <c r="AJ13" s="48" t="s">
        <v>200</v>
      </c>
      <c r="AK13" s="6">
        <v>443</v>
      </c>
      <c r="AL13" s="6">
        <v>7143</v>
      </c>
      <c r="AM13" s="6">
        <v>2908</v>
      </c>
      <c r="AN13" s="6">
        <v>2849</v>
      </c>
      <c r="AO13" s="103">
        <v>110084</v>
      </c>
      <c r="AP13" s="101">
        <v>3304</v>
      </c>
      <c r="AQ13" s="101">
        <v>515</v>
      </c>
      <c r="AR13" s="102">
        <v>2061</v>
      </c>
      <c r="AS13" s="6">
        <v>280785</v>
      </c>
      <c r="AT13" s="6">
        <v>3197</v>
      </c>
      <c r="AU13" s="6">
        <v>74384</v>
      </c>
      <c r="AV13" s="6">
        <v>228847</v>
      </c>
      <c r="AW13" s="6">
        <v>1675</v>
      </c>
      <c r="AX13" s="6">
        <v>20099</v>
      </c>
      <c r="AY13" s="6">
        <v>136086</v>
      </c>
      <c r="AZ13" s="6">
        <v>55721</v>
      </c>
      <c r="BA13" s="6">
        <v>315259</v>
      </c>
      <c r="BB13" s="6">
        <v>4349</v>
      </c>
      <c r="BC13" s="6">
        <v>7585.636772999999</v>
      </c>
      <c r="BD13" s="73">
        <v>0</v>
      </c>
      <c r="BE13" s="6">
        <v>16031</v>
      </c>
      <c r="BF13" s="6">
        <v>29658</v>
      </c>
      <c r="BG13" s="67">
        <v>1715</v>
      </c>
      <c r="BH13" s="67">
        <v>0</v>
      </c>
    </row>
    <row r="14" spans="1:60" ht="12.75" customHeight="1">
      <c r="A14" s="32">
        <v>7</v>
      </c>
      <c r="B14" s="33" t="s">
        <v>21</v>
      </c>
      <c r="C14" s="6">
        <v>12654</v>
      </c>
      <c r="D14" s="6">
        <v>16511</v>
      </c>
      <c r="E14" s="6">
        <v>9403</v>
      </c>
      <c r="F14" s="6">
        <v>7108</v>
      </c>
      <c r="G14" s="6">
        <v>95272</v>
      </c>
      <c r="H14" s="6">
        <v>16162</v>
      </c>
      <c r="I14" s="6">
        <v>9</v>
      </c>
      <c r="J14" s="6">
        <v>116</v>
      </c>
      <c r="K14" s="6">
        <v>13</v>
      </c>
      <c r="L14" s="6">
        <v>33</v>
      </c>
      <c r="M14" s="6">
        <v>115</v>
      </c>
      <c r="N14" s="6">
        <v>41</v>
      </c>
      <c r="O14" s="6">
        <v>2</v>
      </c>
      <c r="P14" s="6">
        <v>30</v>
      </c>
      <c r="Q14" s="6">
        <v>27</v>
      </c>
      <c r="R14" s="6">
        <v>386</v>
      </c>
      <c r="S14" s="6">
        <v>211</v>
      </c>
      <c r="T14" s="6">
        <v>5565</v>
      </c>
      <c r="U14" s="6">
        <v>310</v>
      </c>
      <c r="V14" s="6">
        <v>269</v>
      </c>
      <c r="W14" s="6">
        <v>120</v>
      </c>
      <c r="X14" s="6">
        <v>49</v>
      </c>
      <c r="Y14" s="6">
        <v>410</v>
      </c>
      <c r="Z14" s="6">
        <v>890</v>
      </c>
      <c r="AA14" s="6">
        <v>620</v>
      </c>
      <c r="AB14" s="6">
        <v>3190</v>
      </c>
      <c r="AC14" s="6">
        <v>90</v>
      </c>
      <c r="AD14" s="6">
        <v>1126</v>
      </c>
      <c r="AE14" s="6">
        <v>558</v>
      </c>
      <c r="AF14" s="6">
        <v>7915</v>
      </c>
      <c r="AG14" s="6">
        <v>1005</v>
      </c>
      <c r="AH14" s="6">
        <v>1131</v>
      </c>
      <c r="AI14" s="6">
        <v>2564</v>
      </c>
      <c r="AJ14" s="6">
        <v>87</v>
      </c>
      <c r="AK14" s="6">
        <v>1168</v>
      </c>
      <c r="AL14" s="6">
        <v>15055</v>
      </c>
      <c r="AM14" s="6">
        <v>4789</v>
      </c>
      <c r="AN14" s="6">
        <v>4737</v>
      </c>
      <c r="AO14" s="103">
        <v>112740</v>
      </c>
      <c r="AP14" s="101">
        <v>2552</v>
      </c>
      <c r="AQ14" s="101">
        <v>657</v>
      </c>
      <c r="AR14" s="102">
        <v>6040</v>
      </c>
      <c r="AS14" s="6">
        <v>527197</v>
      </c>
      <c r="AT14" s="6">
        <v>5476</v>
      </c>
      <c r="AU14" s="6">
        <v>132371</v>
      </c>
      <c r="AV14" s="6">
        <v>368016</v>
      </c>
      <c r="AW14" s="6">
        <v>2497</v>
      </c>
      <c r="AX14" s="6">
        <v>32166</v>
      </c>
      <c r="AY14" s="6">
        <v>257669</v>
      </c>
      <c r="AZ14" s="6">
        <v>118714</v>
      </c>
      <c r="BA14" s="6">
        <v>545114</v>
      </c>
      <c r="BB14" s="6">
        <v>6742</v>
      </c>
      <c r="BC14" s="6">
        <v>11937.219548</v>
      </c>
      <c r="BD14" s="73">
        <v>4</v>
      </c>
      <c r="BE14" s="6">
        <v>23760</v>
      </c>
      <c r="BF14" s="6">
        <v>47168</v>
      </c>
      <c r="BG14" s="67">
        <v>2811</v>
      </c>
      <c r="BH14" s="67">
        <v>180</v>
      </c>
    </row>
    <row r="15" spans="1:60" ht="12.75" customHeight="1">
      <c r="A15" s="32">
        <v>8</v>
      </c>
      <c r="B15" s="33" t="s">
        <v>22</v>
      </c>
      <c r="C15" s="6">
        <v>19465</v>
      </c>
      <c r="D15" s="6">
        <v>25757</v>
      </c>
      <c r="E15" s="6">
        <v>14094</v>
      </c>
      <c r="F15" s="6">
        <v>11663</v>
      </c>
      <c r="G15" s="6">
        <v>91640</v>
      </c>
      <c r="H15" s="6">
        <v>19919</v>
      </c>
      <c r="I15" s="6">
        <v>3</v>
      </c>
      <c r="J15" s="6">
        <v>167</v>
      </c>
      <c r="K15" s="6">
        <v>13</v>
      </c>
      <c r="L15" s="6">
        <v>47</v>
      </c>
      <c r="M15" s="6">
        <v>72</v>
      </c>
      <c r="N15" s="48">
        <v>56</v>
      </c>
      <c r="O15" s="48" t="s">
        <v>233</v>
      </c>
      <c r="P15" s="6">
        <v>12</v>
      </c>
      <c r="Q15" s="6">
        <v>44</v>
      </c>
      <c r="R15" s="6">
        <v>373</v>
      </c>
      <c r="S15" s="6">
        <v>94</v>
      </c>
      <c r="T15" s="6">
        <v>7069</v>
      </c>
      <c r="U15" s="6">
        <v>215</v>
      </c>
      <c r="V15" s="6">
        <v>340</v>
      </c>
      <c r="W15" s="6">
        <v>240</v>
      </c>
      <c r="X15" s="48" t="s">
        <v>200</v>
      </c>
      <c r="Y15" s="6">
        <v>163</v>
      </c>
      <c r="Z15" s="6">
        <v>1375</v>
      </c>
      <c r="AA15" s="6">
        <v>260</v>
      </c>
      <c r="AB15" s="6">
        <v>3818</v>
      </c>
      <c r="AC15" s="48" t="s">
        <v>200</v>
      </c>
      <c r="AD15" s="6">
        <v>480</v>
      </c>
      <c r="AE15" s="6">
        <v>269</v>
      </c>
      <c r="AF15" s="6">
        <v>10731</v>
      </c>
      <c r="AG15" s="6">
        <v>706</v>
      </c>
      <c r="AH15" s="6">
        <v>1581</v>
      </c>
      <c r="AI15" s="6">
        <v>3222</v>
      </c>
      <c r="AJ15" s="48" t="s">
        <v>200</v>
      </c>
      <c r="AK15" s="6">
        <v>492</v>
      </c>
      <c r="AL15" s="6">
        <v>11641</v>
      </c>
      <c r="AM15" s="6">
        <v>5236</v>
      </c>
      <c r="AN15" s="6">
        <v>5210</v>
      </c>
      <c r="AO15" s="103">
        <v>146365</v>
      </c>
      <c r="AP15" s="101">
        <v>1986</v>
      </c>
      <c r="AQ15" s="101">
        <v>2374</v>
      </c>
      <c r="AR15" s="102">
        <v>4576</v>
      </c>
      <c r="AS15" s="6">
        <v>881308</v>
      </c>
      <c r="AT15" s="6">
        <v>8334</v>
      </c>
      <c r="AU15" s="6">
        <v>195440</v>
      </c>
      <c r="AV15" s="6">
        <v>356548</v>
      </c>
      <c r="AW15" s="6">
        <v>2378</v>
      </c>
      <c r="AX15" s="6">
        <v>30073</v>
      </c>
      <c r="AY15" s="6">
        <v>445569</v>
      </c>
      <c r="AZ15" s="6">
        <v>214650</v>
      </c>
      <c r="BA15" s="6">
        <v>737155</v>
      </c>
      <c r="BB15" s="6">
        <v>9340</v>
      </c>
      <c r="BC15" s="6">
        <v>17014.565161</v>
      </c>
      <c r="BD15" s="73">
        <v>45</v>
      </c>
      <c r="BE15" s="6">
        <v>28250</v>
      </c>
      <c r="BF15" s="6">
        <v>55908</v>
      </c>
      <c r="BG15" s="67">
        <v>3673</v>
      </c>
      <c r="BH15" s="67">
        <v>227</v>
      </c>
    </row>
    <row r="16" spans="1:60" ht="12.75" customHeight="1">
      <c r="A16" s="32">
        <v>9</v>
      </c>
      <c r="B16" s="33" t="s">
        <v>23</v>
      </c>
      <c r="C16" s="6">
        <v>15668</v>
      </c>
      <c r="D16" s="6">
        <v>20916</v>
      </c>
      <c r="E16" s="6">
        <v>12512</v>
      </c>
      <c r="F16" s="6">
        <v>8404</v>
      </c>
      <c r="G16" s="6">
        <v>69735</v>
      </c>
      <c r="H16" s="6">
        <v>14589</v>
      </c>
      <c r="I16" s="6">
        <v>2</v>
      </c>
      <c r="J16" s="6">
        <v>108</v>
      </c>
      <c r="K16" s="6">
        <v>9</v>
      </c>
      <c r="L16" s="6">
        <v>26</v>
      </c>
      <c r="M16" s="6">
        <v>75</v>
      </c>
      <c r="N16" s="6">
        <v>21</v>
      </c>
      <c r="O16" s="6">
        <v>2</v>
      </c>
      <c r="P16" s="6">
        <v>23</v>
      </c>
      <c r="Q16" s="6">
        <v>31</v>
      </c>
      <c r="R16" s="6">
        <v>291</v>
      </c>
      <c r="S16" s="6">
        <v>34</v>
      </c>
      <c r="T16" s="6">
        <v>4215</v>
      </c>
      <c r="U16" s="6">
        <v>192</v>
      </c>
      <c r="V16" s="6">
        <v>318</v>
      </c>
      <c r="W16" s="6">
        <v>92</v>
      </c>
      <c r="X16" s="6">
        <v>36</v>
      </c>
      <c r="Y16" s="6">
        <v>374</v>
      </c>
      <c r="Z16" s="6">
        <v>956</v>
      </c>
      <c r="AA16" s="6">
        <v>150</v>
      </c>
      <c r="AB16" s="6">
        <v>2218</v>
      </c>
      <c r="AC16" s="6">
        <v>60</v>
      </c>
      <c r="AD16" s="6">
        <v>988</v>
      </c>
      <c r="AE16" s="6">
        <v>109</v>
      </c>
      <c r="AF16" s="6">
        <v>6070</v>
      </c>
      <c r="AG16" s="6">
        <v>508</v>
      </c>
      <c r="AH16" s="6">
        <v>1056</v>
      </c>
      <c r="AI16" s="6">
        <v>1784</v>
      </c>
      <c r="AJ16" s="6">
        <v>85</v>
      </c>
      <c r="AK16" s="6">
        <v>1095</v>
      </c>
      <c r="AL16" s="6">
        <v>8426</v>
      </c>
      <c r="AM16" s="6">
        <v>3897</v>
      </c>
      <c r="AN16" s="6">
        <v>3870</v>
      </c>
      <c r="AO16" s="103">
        <v>88406</v>
      </c>
      <c r="AP16" s="101">
        <v>7343</v>
      </c>
      <c r="AQ16" s="101">
        <v>1126</v>
      </c>
      <c r="AR16" s="102">
        <v>5624</v>
      </c>
      <c r="AS16" s="6">
        <v>569573</v>
      </c>
      <c r="AT16" s="6">
        <v>5695</v>
      </c>
      <c r="AU16" s="6">
        <v>135815</v>
      </c>
      <c r="AV16" s="6">
        <v>283551</v>
      </c>
      <c r="AW16" s="6">
        <v>1977</v>
      </c>
      <c r="AX16" s="6">
        <v>24962</v>
      </c>
      <c r="AY16" s="6">
        <v>285080</v>
      </c>
      <c r="AZ16" s="6">
        <v>148301</v>
      </c>
      <c r="BA16" s="6">
        <v>532541</v>
      </c>
      <c r="BB16" s="6">
        <v>7665</v>
      </c>
      <c r="BC16" s="6">
        <v>12482.923961999999</v>
      </c>
      <c r="BD16" s="73">
        <v>0</v>
      </c>
      <c r="BE16" s="6">
        <v>20771</v>
      </c>
      <c r="BF16" s="6">
        <v>36539</v>
      </c>
      <c r="BG16" s="67">
        <v>2507</v>
      </c>
      <c r="BH16" s="67">
        <v>66</v>
      </c>
    </row>
    <row r="17" spans="1:60" ht="12.75" customHeight="1">
      <c r="A17" s="32">
        <v>10</v>
      </c>
      <c r="B17" s="33" t="s">
        <v>24</v>
      </c>
      <c r="C17" s="6">
        <v>10887</v>
      </c>
      <c r="D17" s="6">
        <v>13953</v>
      </c>
      <c r="E17" s="6">
        <v>7513</v>
      </c>
      <c r="F17" s="6">
        <v>6440</v>
      </c>
      <c r="G17" s="6">
        <v>69473</v>
      </c>
      <c r="H17" s="6">
        <v>12993</v>
      </c>
      <c r="I17" s="6">
        <v>3</v>
      </c>
      <c r="J17" s="6">
        <v>126</v>
      </c>
      <c r="K17" s="6">
        <v>16</v>
      </c>
      <c r="L17" s="6">
        <v>60</v>
      </c>
      <c r="M17" s="6">
        <v>281</v>
      </c>
      <c r="N17" s="6">
        <v>44</v>
      </c>
      <c r="O17" s="6">
        <v>2</v>
      </c>
      <c r="P17" s="6">
        <v>18</v>
      </c>
      <c r="Q17" s="6">
        <v>29</v>
      </c>
      <c r="R17" s="6">
        <v>410</v>
      </c>
      <c r="S17" s="6">
        <v>72</v>
      </c>
      <c r="T17" s="6">
        <v>5199</v>
      </c>
      <c r="U17" s="6">
        <v>299</v>
      </c>
      <c r="V17" s="6">
        <v>357</v>
      </c>
      <c r="W17" s="6">
        <v>179</v>
      </c>
      <c r="X17" s="6">
        <v>14</v>
      </c>
      <c r="Y17" s="6">
        <v>300</v>
      </c>
      <c r="Z17" s="6">
        <v>746</v>
      </c>
      <c r="AA17" s="6">
        <v>230</v>
      </c>
      <c r="AB17" s="6">
        <v>8644</v>
      </c>
      <c r="AC17" s="6">
        <v>60</v>
      </c>
      <c r="AD17" s="6">
        <v>755</v>
      </c>
      <c r="AE17" s="6">
        <v>246</v>
      </c>
      <c r="AF17" s="6">
        <v>7735</v>
      </c>
      <c r="AG17" s="6">
        <v>856</v>
      </c>
      <c r="AH17" s="6">
        <v>1710</v>
      </c>
      <c r="AI17" s="6">
        <v>7198</v>
      </c>
      <c r="AJ17" s="6">
        <v>62</v>
      </c>
      <c r="AK17" s="6">
        <v>799</v>
      </c>
      <c r="AL17" s="6">
        <v>11695</v>
      </c>
      <c r="AM17" s="6">
        <v>4113</v>
      </c>
      <c r="AN17" s="6">
        <v>4080</v>
      </c>
      <c r="AO17" s="103">
        <v>78851</v>
      </c>
      <c r="AP17" s="101">
        <v>1826</v>
      </c>
      <c r="AQ17" s="101">
        <v>466</v>
      </c>
      <c r="AR17" s="102">
        <v>10313</v>
      </c>
      <c r="AS17" s="6">
        <v>579318</v>
      </c>
      <c r="AT17" s="6">
        <v>5810</v>
      </c>
      <c r="AU17" s="6">
        <v>142121</v>
      </c>
      <c r="AV17" s="6">
        <v>319515</v>
      </c>
      <c r="AW17" s="6">
        <v>2166</v>
      </c>
      <c r="AX17" s="6">
        <v>27297</v>
      </c>
      <c r="AY17" s="6">
        <v>284676</v>
      </c>
      <c r="AZ17" s="6">
        <v>143515</v>
      </c>
      <c r="BA17" s="6">
        <v>563549</v>
      </c>
      <c r="BB17" s="6">
        <v>6472</v>
      </c>
      <c r="BC17" s="6">
        <v>11560.996038</v>
      </c>
      <c r="BD17" s="73">
        <v>2</v>
      </c>
      <c r="BE17" s="6">
        <v>20720</v>
      </c>
      <c r="BF17" s="6">
        <v>49550</v>
      </c>
      <c r="BG17" s="67">
        <v>3233</v>
      </c>
      <c r="BH17" s="67">
        <v>0</v>
      </c>
    </row>
    <row r="18" spans="1:60" ht="12.75" customHeight="1">
      <c r="A18" s="32">
        <v>11</v>
      </c>
      <c r="B18" s="33" t="s">
        <v>25</v>
      </c>
      <c r="C18" s="6">
        <v>66483</v>
      </c>
      <c r="D18" s="6">
        <v>92834</v>
      </c>
      <c r="E18" s="6">
        <v>55966</v>
      </c>
      <c r="F18" s="6">
        <v>36868</v>
      </c>
      <c r="G18" s="6">
        <v>203460</v>
      </c>
      <c r="H18" s="6">
        <v>40721</v>
      </c>
      <c r="I18" s="6">
        <v>3</v>
      </c>
      <c r="J18" s="6">
        <v>277</v>
      </c>
      <c r="K18" s="6">
        <v>17</v>
      </c>
      <c r="L18" s="6">
        <v>73</v>
      </c>
      <c r="M18" s="6">
        <v>302</v>
      </c>
      <c r="N18" s="6">
        <v>103</v>
      </c>
      <c r="O18" s="6">
        <v>5</v>
      </c>
      <c r="P18" s="6">
        <v>31</v>
      </c>
      <c r="Q18" s="6">
        <v>66</v>
      </c>
      <c r="R18" s="6">
        <v>1003</v>
      </c>
      <c r="S18" s="6">
        <v>98</v>
      </c>
      <c r="T18" s="6">
        <v>12237</v>
      </c>
      <c r="U18" s="6">
        <v>243</v>
      </c>
      <c r="V18" s="6">
        <v>614</v>
      </c>
      <c r="W18" s="6">
        <v>271</v>
      </c>
      <c r="X18" s="6">
        <v>81</v>
      </c>
      <c r="Y18" s="6">
        <v>610</v>
      </c>
      <c r="Z18" s="6">
        <v>2206</v>
      </c>
      <c r="AA18" s="6">
        <v>314</v>
      </c>
      <c r="AB18" s="6">
        <v>16978</v>
      </c>
      <c r="AC18" s="6">
        <v>180</v>
      </c>
      <c r="AD18" s="6">
        <v>1669</v>
      </c>
      <c r="AE18" s="6">
        <v>267</v>
      </c>
      <c r="AF18" s="6">
        <v>22445</v>
      </c>
      <c r="AG18" s="6">
        <v>949</v>
      </c>
      <c r="AH18" s="6">
        <v>3318</v>
      </c>
      <c r="AI18" s="6">
        <v>13460</v>
      </c>
      <c r="AJ18" s="6">
        <v>187</v>
      </c>
      <c r="AK18" s="6">
        <v>1658</v>
      </c>
      <c r="AL18" s="6">
        <v>34528</v>
      </c>
      <c r="AM18" s="6">
        <v>10875</v>
      </c>
      <c r="AN18" s="6">
        <v>10421</v>
      </c>
      <c r="AO18" s="103">
        <v>214265</v>
      </c>
      <c r="AP18" s="101">
        <v>2484</v>
      </c>
      <c r="AQ18" s="101">
        <v>1597</v>
      </c>
      <c r="AR18" s="102">
        <v>19555</v>
      </c>
      <c r="AS18" s="6">
        <v>2033607</v>
      </c>
      <c r="AT18" s="6">
        <v>20082</v>
      </c>
      <c r="AU18" s="6">
        <v>470838</v>
      </c>
      <c r="AV18" s="6">
        <v>624934</v>
      </c>
      <c r="AW18" s="6">
        <v>4020</v>
      </c>
      <c r="AX18" s="6">
        <v>51080</v>
      </c>
      <c r="AY18" s="6">
        <v>1063404</v>
      </c>
      <c r="AZ18" s="6">
        <v>598368</v>
      </c>
      <c r="BA18" s="6">
        <v>1367734</v>
      </c>
      <c r="BB18" s="6">
        <v>24165</v>
      </c>
      <c r="BC18" s="6">
        <v>43367.039476</v>
      </c>
      <c r="BD18" s="73">
        <v>292</v>
      </c>
      <c r="BE18" s="6">
        <v>52031</v>
      </c>
      <c r="BF18" s="6">
        <v>149429</v>
      </c>
      <c r="BG18" s="67">
        <v>9640</v>
      </c>
      <c r="BH18" s="67">
        <v>905</v>
      </c>
    </row>
    <row r="19" spans="1:60" ht="12.75" customHeight="1">
      <c r="A19" s="32">
        <v>12</v>
      </c>
      <c r="B19" s="33" t="s">
        <v>26</v>
      </c>
      <c r="C19" s="6">
        <v>57997</v>
      </c>
      <c r="D19" s="6">
        <v>78250</v>
      </c>
      <c r="E19" s="6">
        <v>45316</v>
      </c>
      <c r="F19" s="6">
        <v>32934</v>
      </c>
      <c r="G19" s="6">
        <v>183692</v>
      </c>
      <c r="H19" s="6">
        <v>35519</v>
      </c>
      <c r="I19" s="6">
        <v>5</v>
      </c>
      <c r="J19" s="6">
        <v>257</v>
      </c>
      <c r="K19" s="6">
        <v>19</v>
      </c>
      <c r="L19" s="6">
        <v>93</v>
      </c>
      <c r="M19" s="6">
        <v>359</v>
      </c>
      <c r="N19" s="6">
        <v>74</v>
      </c>
      <c r="O19" s="6">
        <v>4</v>
      </c>
      <c r="P19" s="6">
        <v>50</v>
      </c>
      <c r="Q19" s="6">
        <v>73</v>
      </c>
      <c r="R19" s="6">
        <v>1063</v>
      </c>
      <c r="S19" s="6">
        <v>130</v>
      </c>
      <c r="T19" s="6">
        <v>10298</v>
      </c>
      <c r="U19" s="6">
        <v>330</v>
      </c>
      <c r="V19" s="6">
        <v>646</v>
      </c>
      <c r="W19" s="6">
        <v>209</v>
      </c>
      <c r="X19" s="6">
        <v>52</v>
      </c>
      <c r="Y19" s="6">
        <v>1173</v>
      </c>
      <c r="Z19" s="6">
        <v>2021</v>
      </c>
      <c r="AA19" s="6">
        <v>375</v>
      </c>
      <c r="AB19" s="6">
        <v>19984</v>
      </c>
      <c r="AC19" s="6">
        <v>117</v>
      </c>
      <c r="AD19" s="6">
        <v>2619</v>
      </c>
      <c r="AE19" s="6">
        <v>353</v>
      </c>
      <c r="AF19" s="6">
        <v>17213</v>
      </c>
      <c r="AG19" s="6">
        <v>1168</v>
      </c>
      <c r="AH19" s="6">
        <v>3753</v>
      </c>
      <c r="AI19" s="6">
        <v>15518</v>
      </c>
      <c r="AJ19" s="6">
        <v>98</v>
      </c>
      <c r="AK19" s="6">
        <v>2673</v>
      </c>
      <c r="AL19" s="6">
        <v>36612</v>
      </c>
      <c r="AM19" s="6">
        <v>8976</v>
      </c>
      <c r="AN19" s="6">
        <v>8620</v>
      </c>
      <c r="AO19" s="103">
        <v>209321</v>
      </c>
      <c r="AP19" s="101">
        <v>5950</v>
      </c>
      <c r="AQ19" s="101">
        <v>3897</v>
      </c>
      <c r="AR19" s="102">
        <v>18932</v>
      </c>
      <c r="AS19" s="6">
        <v>1769597</v>
      </c>
      <c r="AT19" s="6">
        <v>17277</v>
      </c>
      <c r="AU19" s="6">
        <v>408286</v>
      </c>
      <c r="AV19" s="6">
        <v>443885</v>
      </c>
      <c r="AW19" s="6">
        <v>2872</v>
      </c>
      <c r="AX19" s="6">
        <v>37668</v>
      </c>
      <c r="AY19" s="6">
        <v>880387</v>
      </c>
      <c r="AZ19" s="6">
        <v>509014</v>
      </c>
      <c r="BA19" s="6">
        <v>1090748</v>
      </c>
      <c r="BB19" s="6">
        <v>19175</v>
      </c>
      <c r="BC19" s="6">
        <v>35723.33669</v>
      </c>
      <c r="BD19" s="73">
        <v>849</v>
      </c>
      <c r="BE19" s="6">
        <v>49474</v>
      </c>
      <c r="BF19" s="6">
        <v>130373</v>
      </c>
      <c r="BG19" s="67">
        <v>8132</v>
      </c>
      <c r="BH19" s="67">
        <v>1251</v>
      </c>
    </row>
    <row r="20" spans="1:60" ht="12.75" customHeight="1">
      <c r="A20" s="32">
        <v>13</v>
      </c>
      <c r="B20" s="33" t="s">
        <v>27</v>
      </c>
      <c r="C20" s="6">
        <v>221186</v>
      </c>
      <c r="D20" s="6">
        <v>287560</v>
      </c>
      <c r="E20" s="6">
        <v>160798</v>
      </c>
      <c r="F20" s="6">
        <v>126762</v>
      </c>
      <c r="G20" s="6">
        <v>479527</v>
      </c>
      <c r="H20" s="6">
        <v>77633</v>
      </c>
      <c r="I20" s="6">
        <v>26</v>
      </c>
      <c r="J20" s="6">
        <v>403</v>
      </c>
      <c r="K20" s="6">
        <v>34</v>
      </c>
      <c r="L20" s="6">
        <v>50</v>
      </c>
      <c r="M20" s="6">
        <v>553</v>
      </c>
      <c r="N20" s="6">
        <v>192</v>
      </c>
      <c r="O20" s="6">
        <v>20</v>
      </c>
      <c r="P20" s="6">
        <v>45</v>
      </c>
      <c r="Q20" s="6">
        <v>134</v>
      </c>
      <c r="R20" s="6">
        <v>2317</v>
      </c>
      <c r="S20" s="6">
        <v>550</v>
      </c>
      <c r="T20" s="6">
        <v>19358</v>
      </c>
      <c r="U20" s="6">
        <v>761</v>
      </c>
      <c r="V20" s="6">
        <v>629</v>
      </c>
      <c r="W20" s="6">
        <v>734</v>
      </c>
      <c r="X20" s="6">
        <v>294</v>
      </c>
      <c r="Y20" s="6">
        <v>545</v>
      </c>
      <c r="Z20" s="6">
        <v>4990</v>
      </c>
      <c r="AA20" s="6">
        <v>2146</v>
      </c>
      <c r="AB20" s="6">
        <v>35255</v>
      </c>
      <c r="AC20" s="6">
        <v>710</v>
      </c>
      <c r="AD20" s="6">
        <v>1765</v>
      </c>
      <c r="AE20" s="6">
        <v>2062</v>
      </c>
      <c r="AF20" s="6">
        <v>36179</v>
      </c>
      <c r="AG20" s="6">
        <v>3503</v>
      </c>
      <c r="AH20" s="6">
        <v>2465</v>
      </c>
      <c r="AI20" s="6">
        <v>28670</v>
      </c>
      <c r="AJ20" s="6">
        <v>457</v>
      </c>
      <c r="AK20" s="6">
        <v>1666</v>
      </c>
      <c r="AL20" s="6">
        <v>90499</v>
      </c>
      <c r="AM20" s="6">
        <v>10714</v>
      </c>
      <c r="AN20" s="6">
        <v>10011</v>
      </c>
      <c r="AO20" s="103">
        <v>190659</v>
      </c>
      <c r="AP20" s="101">
        <v>15701</v>
      </c>
      <c r="AQ20" s="101">
        <v>5741</v>
      </c>
      <c r="AR20" s="102">
        <v>31761</v>
      </c>
      <c r="AS20" s="6">
        <v>3666021</v>
      </c>
      <c r="AT20" s="6">
        <v>36316</v>
      </c>
      <c r="AU20" s="6">
        <v>824150</v>
      </c>
      <c r="AV20" s="6">
        <v>2293594</v>
      </c>
      <c r="AW20" s="6">
        <v>15600</v>
      </c>
      <c r="AX20" s="6">
        <v>191962</v>
      </c>
      <c r="AY20" s="6">
        <v>2188201</v>
      </c>
      <c r="AZ20" s="6">
        <v>914105</v>
      </c>
      <c r="BA20" s="6">
        <v>9163399</v>
      </c>
      <c r="BB20" s="6">
        <v>45855</v>
      </c>
      <c r="BC20" s="6">
        <v>87366.63140299999</v>
      </c>
      <c r="BD20" s="73">
        <v>4735</v>
      </c>
      <c r="BE20" s="6">
        <v>237864</v>
      </c>
      <c r="BF20" s="6">
        <v>372436</v>
      </c>
      <c r="BG20" s="67">
        <v>21543</v>
      </c>
      <c r="BH20" s="67">
        <v>8672</v>
      </c>
    </row>
    <row r="21" spans="1:60" ht="12.75" customHeight="1">
      <c r="A21" s="32">
        <v>14</v>
      </c>
      <c r="B21" s="33" t="s">
        <v>28</v>
      </c>
      <c r="C21" s="6">
        <v>111394</v>
      </c>
      <c r="D21" s="6">
        <v>153300</v>
      </c>
      <c r="E21" s="6">
        <v>91898</v>
      </c>
      <c r="F21" s="6">
        <v>61402</v>
      </c>
      <c r="G21" s="6">
        <v>267724</v>
      </c>
      <c r="H21" s="6">
        <v>58391</v>
      </c>
      <c r="I21" s="6">
        <v>8</v>
      </c>
      <c r="J21" s="6">
        <v>310</v>
      </c>
      <c r="K21" s="6">
        <v>18</v>
      </c>
      <c r="L21" s="6">
        <v>45</v>
      </c>
      <c r="M21" s="6">
        <v>583</v>
      </c>
      <c r="N21" s="6">
        <v>60</v>
      </c>
      <c r="O21" s="6">
        <v>9</v>
      </c>
      <c r="P21" s="6">
        <v>39</v>
      </c>
      <c r="Q21" s="6">
        <v>115</v>
      </c>
      <c r="R21" s="6">
        <v>1395</v>
      </c>
      <c r="S21" s="6">
        <v>235</v>
      </c>
      <c r="T21" s="6">
        <v>15185</v>
      </c>
      <c r="U21" s="6">
        <v>371</v>
      </c>
      <c r="V21" s="6">
        <v>549</v>
      </c>
      <c r="W21" s="6">
        <v>185</v>
      </c>
      <c r="X21" s="6">
        <v>23</v>
      </c>
      <c r="Y21" s="6">
        <v>494</v>
      </c>
      <c r="Z21" s="6">
        <v>3120</v>
      </c>
      <c r="AA21" s="6">
        <v>866</v>
      </c>
      <c r="AB21" s="6">
        <v>36323</v>
      </c>
      <c r="AC21" s="6">
        <v>167</v>
      </c>
      <c r="AD21" s="6">
        <v>1552</v>
      </c>
      <c r="AE21" s="6">
        <v>889</v>
      </c>
      <c r="AF21" s="6">
        <v>26647</v>
      </c>
      <c r="AG21" s="6">
        <v>1239</v>
      </c>
      <c r="AH21" s="6">
        <v>1934</v>
      </c>
      <c r="AI21" s="6">
        <v>27914</v>
      </c>
      <c r="AJ21" s="6">
        <v>171</v>
      </c>
      <c r="AK21" s="6">
        <v>1562</v>
      </c>
      <c r="AL21" s="6">
        <v>57206</v>
      </c>
      <c r="AM21" s="6">
        <v>11737</v>
      </c>
      <c r="AN21" s="6">
        <v>11231</v>
      </c>
      <c r="AO21" s="103">
        <v>267252</v>
      </c>
      <c r="AP21" s="101">
        <v>9411</v>
      </c>
      <c r="AQ21" s="101">
        <v>2324</v>
      </c>
      <c r="AR21" s="102">
        <v>33163</v>
      </c>
      <c r="AS21" s="6">
        <v>2344623</v>
      </c>
      <c r="AT21" s="6">
        <v>24003</v>
      </c>
      <c r="AU21" s="6">
        <v>555090</v>
      </c>
      <c r="AV21" s="6">
        <v>747678</v>
      </c>
      <c r="AW21" s="6">
        <v>5051</v>
      </c>
      <c r="AX21" s="6">
        <v>64596</v>
      </c>
      <c r="AY21" s="6">
        <v>1291202</v>
      </c>
      <c r="AZ21" s="6">
        <v>782993</v>
      </c>
      <c r="BA21" s="6">
        <v>2010017</v>
      </c>
      <c r="BB21" s="6">
        <v>30518</v>
      </c>
      <c r="BC21" s="6">
        <v>58903.37151</v>
      </c>
      <c r="BD21" s="73">
        <v>2568</v>
      </c>
      <c r="BE21" s="6">
        <v>81304</v>
      </c>
      <c r="BF21" s="6">
        <v>185244</v>
      </c>
      <c r="BG21" s="67">
        <v>10575</v>
      </c>
      <c r="BH21" s="67">
        <v>1079</v>
      </c>
    </row>
    <row r="22" spans="1:60" ht="12.75" customHeight="1">
      <c r="A22" s="32">
        <v>15</v>
      </c>
      <c r="B22" s="33" t="s">
        <v>29</v>
      </c>
      <c r="C22" s="6">
        <v>14926</v>
      </c>
      <c r="D22" s="6">
        <v>20205</v>
      </c>
      <c r="E22" s="6">
        <v>12584</v>
      </c>
      <c r="F22" s="6">
        <v>7621</v>
      </c>
      <c r="G22" s="6">
        <v>97175</v>
      </c>
      <c r="H22" s="6">
        <v>16492</v>
      </c>
      <c r="I22" s="6">
        <v>1</v>
      </c>
      <c r="J22" s="6">
        <v>168</v>
      </c>
      <c r="K22" s="6">
        <v>16</v>
      </c>
      <c r="L22" s="6">
        <v>59</v>
      </c>
      <c r="M22" s="6">
        <v>124</v>
      </c>
      <c r="N22" s="6">
        <v>49</v>
      </c>
      <c r="O22" s="6">
        <v>4</v>
      </c>
      <c r="P22" s="6">
        <v>20</v>
      </c>
      <c r="Q22" s="6">
        <v>28</v>
      </c>
      <c r="R22" s="6">
        <v>368</v>
      </c>
      <c r="S22" s="6">
        <v>30</v>
      </c>
      <c r="T22" s="6">
        <v>8508</v>
      </c>
      <c r="U22" s="6">
        <v>331</v>
      </c>
      <c r="V22" s="6">
        <v>408</v>
      </c>
      <c r="W22" s="6">
        <v>126</v>
      </c>
      <c r="X22" s="6">
        <v>79</v>
      </c>
      <c r="Y22" s="6">
        <v>407</v>
      </c>
      <c r="Z22" s="6">
        <v>975</v>
      </c>
      <c r="AA22" s="6">
        <v>100</v>
      </c>
      <c r="AB22" s="6">
        <v>4215</v>
      </c>
      <c r="AC22" s="6">
        <v>123</v>
      </c>
      <c r="AD22" s="6">
        <v>883</v>
      </c>
      <c r="AE22" s="6">
        <v>106</v>
      </c>
      <c r="AF22" s="6">
        <v>12213</v>
      </c>
      <c r="AG22" s="6">
        <v>1258</v>
      </c>
      <c r="AH22" s="6">
        <v>2194</v>
      </c>
      <c r="AI22" s="6">
        <v>3474</v>
      </c>
      <c r="AJ22" s="6">
        <v>93</v>
      </c>
      <c r="AK22" s="6">
        <v>842</v>
      </c>
      <c r="AL22" s="6">
        <v>14547</v>
      </c>
      <c r="AM22" s="6">
        <v>4856</v>
      </c>
      <c r="AN22" s="6">
        <v>4813</v>
      </c>
      <c r="AO22" s="103">
        <v>134743</v>
      </c>
      <c r="AP22" s="101">
        <v>16453</v>
      </c>
      <c r="AQ22" s="101">
        <v>1687</v>
      </c>
      <c r="AR22" s="102">
        <v>6893</v>
      </c>
      <c r="AS22" s="6">
        <v>565047</v>
      </c>
      <c r="AT22" s="6">
        <v>6007</v>
      </c>
      <c r="AU22" s="6">
        <v>147604</v>
      </c>
      <c r="AV22" s="6">
        <v>464281</v>
      </c>
      <c r="AW22" s="6">
        <v>3098</v>
      </c>
      <c r="AX22" s="6">
        <v>37965</v>
      </c>
      <c r="AY22" s="6">
        <v>273682</v>
      </c>
      <c r="AZ22" s="6">
        <v>137670</v>
      </c>
      <c r="BA22" s="6">
        <v>702060</v>
      </c>
      <c r="BB22" s="6">
        <v>8497</v>
      </c>
      <c r="BC22" s="6">
        <v>12975.766872</v>
      </c>
      <c r="BD22" s="73">
        <v>0</v>
      </c>
      <c r="BE22" s="6">
        <v>25564</v>
      </c>
      <c r="BF22" s="6">
        <v>66577</v>
      </c>
      <c r="BG22" s="67">
        <v>3931</v>
      </c>
      <c r="BH22" s="74">
        <v>17</v>
      </c>
    </row>
    <row r="23" spans="1:60" ht="12.75" customHeight="1">
      <c r="A23" s="32">
        <v>16</v>
      </c>
      <c r="B23" s="33" t="s">
        <v>30</v>
      </c>
      <c r="C23" s="6">
        <v>3007</v>
      </c>
      <c r="D23" s="6">
        <v>3490</v>
      </c>
      <c r="E23" s="6">
        <v>1600</v>
      </c>
      <c r="F23" s="6">
        <v>1890</v>
      </c>
      <c r="G23" s="6">
        <v>51113</v>
      </c>
      <c r="H23" s="6">
        <v>7412</v>
      </c>
      <c r="I23" s="6">
        <v>1</v>
      </c>
      <c r="J23" s="49">
        <v>62</v>
      </c>
      <c r="K23" s="49">
        <v>4</v>
      </c>
      <c r="L23" s="6">
        <v>23</v>
      </c>
      <c r="M23" s="6">
        <v>48</v>
      </c>
      <c r="N23" s="6">
        <v>31</v>
      </c>
      <c r="O23" s="6">
        <v>7</v>
      </c>
      <c r="P23" s="6">
        <v>15</v>
      </c>
      <c r="Q23" s="6">
        <v>15</v>
      </c>
      <c r="R23" s="6">
        <v>164</v>
      </c>
      <c r="S23" s="6">
        <v>58</v>
      </c>
      <c r="T23" s="6">
        <v>3177</v>
      </c>
      <c r="U23" s="6">
        <v>85</v>
      </c>
      <c r="V23" s="6">
        <v>185</v>
      </c>
      <c r="W23" s="6">
        <v>85</v>
      </c>
      <c r="X23" s="6">
        <v>112</v>
      </c>
      <c r="Y23" s="6">
        <v>311</v>
      </c>
      <c r="Z23" s="6">
        <v>409</v>
      </c>
      <c r="AA23" s="6">
        <v>200</v>
      </c>
      <c r="AB23" s="48">
        <v>1160</v>
      </c>
      <c r="AC23" s="6">
        <v>304</v>
      </c>
      <c r="AD23" s="6">
        <v>710</v>
      </c>
      <c r="AE23" s="6">
        <v>198</v>
      </c>
      <c r="AF23" s="6">
        <v>4883</v>
      </c>
      <c r="AG23" s="6">
        <v>277</v>
      </c>
      <c r="AH23" s="6">
        <v>1278</v>
      </c>
      <c r="AI23" s="48">
        <v>986</v>
      </c>
      <c r="AJ23" s="6">
        <v>254</v>
      </c>
      <c r="AK23" s="6">
        <v>635</v>
      </c>
      <c r="AL23" s="6">
        <v>5780</v>
      </c>
      <c r="AM23" s="6">
        <v>2526</v>
      </c>
      <c r="AN23" s="6">
        <v>2525</v>
      </c>
      <c r="AO23" s="103">
        <v>76860</v>
      </c>
      <c r="AP23" s="101">
        <v>2097</v>
      </c>
      <c r="AQ23" s="101">
        <v>1247</v>
      </c>
      <c r="AR23" s="102">
        <v>2762</v>
      </c>
      <c r="AS23" s="6">
        <v>239252</v>
      </c>
      <c r="AT23" s="6">
        <v>2521</v>
      </c>
      <c r="AU23" s="6">
        <v>68930</v>
      </c>
      <c r="AV23" s="6">
        <v>233954</v>
      </c>
      <c r="AW23" s="6">
        <v>1554</v>
      </c>
      <c r="AX23" s="6">
        <v>21005</v>
      </c>
      <c r="AY23" s="6">
        <v>112738</v>
      </c>
      <c r="AZ23" s="6">
        <v>63694</v>
      </c>
      <c r="BA23" s="6">
        <v>352795</v>
      </c>
      <c r="BB23" s="6">
        <v>3705</v>
      </c>
      <c r="BC23" s="6">
        <v>6076.589024999999</v>
      </c>
      <c r="BD23" s="73">
        <v>1</v>
      </c>
      <c r="BE23" s="6">
        <v>13744</v>
      </c>
      <c r="BF23" s="6">
        <v>25822</v>
      </c>
      <c r="BG23" s="67">
        <v>1820</v>
      </c>
      <c r="BH23" s="74">
        <v>0</v>
      </c>
    </row>
    <row r="24" spans="1:60" ht="12.75" customHeight="1">
      <c r="A24" s="32">
        <v>17</v>
      </c>
      <c r="B24" s="33" t="s">
        <v>31</v>
      </c>
      <c r="C24" s="6">
        <v>6056</v>
      </c>
      <c r="D24" s="6">
        <v>7296</v>
      </c>
      <c r="E24" s="6">
        <v>3622</v>
      </c>
      <c r="F24" s="6">
        <v>3674</v>
      </c>
      <c r="G24" s="6">
        <v>46395</v>
      </c>
      <c r="H24" s="6">
        <v>7884</v>
      </c>
      <c r="I24" s="6">
        <v>3</v>
      </c>
      <c r="J24" s="6">
        <v>65</v>
      </c>
      <c r="K24" s="6">
        <v>9</v>
      </c>
      <c r="L24" s="6">
        <v>22</v>
      </c>
      <c r="M24" s="6">
        <v>51</v>
      </c>
      <c r="N24" s="6">
        <v>36</v>
      </c>
      <c r="O24" s="6">
        <v>6</v>
      </c>
      <c r="P24" s="6">
        <v>16</v>
      </c>
      <c r="Q24" s="6">
        <v>27</v>
      </c>
      <c r="R24" s="6">
        <v>183</v>
      </c>
      <c r="S24" s="6">
        <v>114</v>
      </c>
      <c r="T24" s="6">
        <v>3402</v>
      </c>
      <c r="U24" s="6">
        <v>207</v>
      </c>
      <c r="V24" s="6">
        <v>313</v>
      </c>
      <c r="W24" s="6">
        <v>95</v>
      </c>
      <c r="X24" s="6">
        <v>181</v>
      </c>
      <c r="Y24" s="6">
        <v>354</v>
      </c>
      <c r="Z24" s="6">
        <v>667</v>
      </c>
      <c r="AA24" s="6">
        <v>340</v>
      </c>
      <c r="AB24" s="6">
        <v>2386</v>
      </c>
      <c r="AC24" s="6">
        <v>359</v>
      </c>
      <c r="AD24" s="6">
        <v>956</v>
      </c>
      <c r="AE24" s="6">
        <v>338</v>
      </c>
      <c r="AF24" s="6">
        <v>5487</v>
      </c>
      <c r="AG24" s="6">
        <v>620</v>
      </c>
      <c r="AH24" s="6">
        <v>1353</v>
      </c>
      <c r="AI24" s="6">
        <v>1955</v>
      </c>
      <c r="AJ24" s="6">
        <v>342</v>
      </c>
      <c r="AK24" s="6">
        <v>936</v>
      </c>
      <c r="AL24" s="6">
        <v>6945</v>
      </c>
      <c r="AM24" s="6">
        <v>3035</v>
      </c>
      <c r="AN24" s="6">
        <v>3027</v>
      </c>
      <c r="AO24" s="103">
        <v>70366</v>
      </c>
      <c r="AP24" s="101">
        <v>3847</v>
      </c>
      <c r="AQ24" s="101">
        <v>785</v>
      </c>
      <c r="AR24" s="102">
        <v>2346</v>
      </c>
      <c r="AS24" s="6">
        <v>277836</v>
      </c>
      <c r="AT24" s="6">
        <v>2784</v>
      </c>
      <c r="AU24" s="6">
        <v>82864</v>
      </c>
      <c r="AV24" s="6">
        <v>246804</v>
      </c>
      <c r="AW24" s="6">
        <v>1608</v>
      </c>
      <c r="AX24" s="6">
        <v>23533</v>
      </c>
      <c r="AY24" s="6">
        <v>141364</v>
      </c>
      <c r="AZ24" s="6">
        <v>70667</v>
      </c>
      <c r="BA24" s="6">
        <v>355371</v>
      </c>
      <c r="BB24" s="6">
        <v>4611</v>
      </c>
      <c r="BC24" s="6">
        <v>7206.160209</v>
      </c>
      <c r="BD24" s="73">
        <v>1</v>
      </c>
      <c r="BE24" s="6">
        <v>14768</v>
      </c>
      <c r="BF24" s="6">
        <v>21930</v>
      </c>
      <c r="BG24" s="67">
        <v>1831</v>
      </c>
      <c r="BH24" s="74">
        <v>0</v>
      </c>
    </row>
    <row r="25" spans="1:60" ht="12.75" customHeight="1">
      <c r="A25" s="32">
        <v>18</v>
      </c>
      <c r="B25" s="33" t="s">
        <v>32</v>
      </c>
      <c r="C25" s="6">
        <v>2985</v>
      </c>
      <c r="D25" s="6">
        <v>3852</v>
      </c>
      <c r="E25" s="6">
        <v>1991</v>
      </c>
      <c r="F25" s="6">
        <v>1861</v>
      </c>
      <c r="G25" s="6">
        <v>41250</v>
      </c>
      <c r="H25" s="6">
        <v>5944</v>
      </c>
      <c r="I25" s="6">
        <v>1</v>
      </c>
      <c r="J25" s="6">
        <v>61</v>
      </c>
      <c r="K25" s="6">
        <v>9</v>
      </c>
      <c r="L25" s="6">
        <v>19</v>
      </c>
      <c r="M25" s="6">
        <v>32</v>
      </c>
      <c r="N25" s="6">
        <v>11</v>
      </c>
      <c r="O25" s="6">
        <v>4</v>
      </c>
      <c r="P25" s="6">
        <v>13</v>
      </c>
      <c r="Q25" s="6">
        <v>19</v>
      </c>
      <c r="R25" s="6">
        <v>131</v>
      </c>
      <c r="S25" s="6">
        <v>46</v>
      </c>
      <c r="T25" s="6">
        <v>2819</v>
      </c>
      <c r="U25" s="6">
        <v>180</v>
      </c>
      <c r="V25" s="6">
        <v>237</v>
      </c>
      <c r="W25" s="6">
        <v>36</v>
      </c>
      <c r="X25" s="6">
        <v>110</v>
      </c>
      <c r="Y25" s="6">
        <v>241</v>
      </c>
      <c r="Z25" s="6">
        <v>270</v>
      </c>
      <c r="AA25" s="6">
        <v>150</v>
      </c>
      <c r="AB25" s="6">
        <v>1089</v>
      </c>
      <c r="AC25" s="6">
        <v>270</v>
      </c>
      <c r="AD25" s="6">
        <v>651</v>
      </c>
      <c r="AE25" s="6">
        <v>153</v>
      </c>
      <c r="AF25" s="6">
        <v>4322</v>
      </c>
      <c r="AG25" s="6">
        <v>493</v>
      </c>
      <c r="AH25" s="6">
        <v>918</v>
      </c>
      <c r="AI25" s="6">
        <v>726</v>
      </c>
      <c r="AJ25" s="6">
        <v>268</v>
      </c>
      <c r="AK25" s="6">
        <v>646</v>
      </c>
      <c r="AL25" s="6">
        <v>4209</v>
      </c>
      <c r="AM25" s="6">
        <v>1827</v>
      </c>
      <c r="AN25" s="6">
        <v>1821</v>
      </c>
      <c r="AO25" s="103">
        <v>49850</v>
      </c>
      <c r="AP25" s="101">
        <v>878</v>
      </c>
      <c r="AQ25" s="101">
        <v>1343</v>
      </c>
      <c r="AR25" s="102">
        <v>1897</v>
      </c>
      <c r="AS25" s="6">
        <v>181996</v>
      </c>
      <c r="AT25" s="6">
        <v>1800</v>
      </c>
      <c r="AU25" s="6">
        <v>53633</v>
      </c>
      <c r="AV25" s="6">
        <v>169338</v>
      </c>
      <c r="AW25" s="6">
        <v>1112</v>
      </c>
      <c r="AX25" s="6">
        <v>16186</v>
      </c>
      <c r="AY25" s="6">
        <v>90136</v>
      </c>
      <c r="AZ25" s="6">
        <v>45362</v>
      </c>
      <c r="BA25" s="6">
        <v>243854</v>
      </c>
      <c r="BB25" s="6">
        <v>2796</v>
      </c>
      <c r="BC25" s="6">
        <v>4625.747644</v>
      </c>
      <c r="BD25" s="73">
        <v>15</v>
      </c>
      <c r="BE25" s="6">
        <v>11955</v>
      </c>
      <c r="BF25" s="6">
        <v>19108</v>
      </c>
      <c r="BG25" s="67">
        <v>1517</v>
      </c>
      <c r="BH25" s="74">
        <v>0</v>
      </c>
    </row>
    <row r="26" spans="1:60" ht="12.75" customHeight="1">
      <c r="A26" s="32">
        <v>19</v>
      </c>
      <c r="B26" s="33" t="s">
        <v>33</v>
      </c>
      <c r="C26" s="6">
        <v>4934</v>
      </c>
      <c r="D26" s="6">
        <v>6296</v>
      </c>
      <c r="E26" s="6">
        <v>3233</v>
      </c>
      <c r="F26" s="6">
        <v>3063</v>
      </c>
      <c r="G26" s="6">
        <v>39849</v>
      </c>
      <c r="H26" s="6">
        <v>5777</v>
      </c>
      <c r="I26" s="6">
        <v>3</v>
      </c>
      <c r="J26" s="6">
        <v>46</v>
      </c>
      <c r="K26" s="6">
        <v>11</v>
      </c>
      <c r="L26" s="6">
        <v>15</v>
      </c>
      <c r="M26" s="6">
        <v>40</v>
      </c>
      <c r="N26" s="6">
        <v>29</v>
      </c>
      <c r="O26" s="6">
        <v>6</v>
      </c>
      <c r="P26" s="6">
        <v>8</v>
      </c>
      <c r="Q26" s="6">
        <v>18</v>
      </c>
      <c r="R26" s="6">
        <v>139</v>
      </c>
      <c r="S26" s="6">
        <v>82</v>
      </c>
      <c r="T26" s="6">
        <v>1760</v>
      </c>
      <c r="U26" s="6">
        <v>193</v>
      </c>
      <c r="V26" s="6">
        <v>121</v>
      </c>
      <c r="W26" s="48">
        <v>102</v>
      </c>
      <c r="X26" s="6">
        <v>156</v>
      </c>
      <c r="Y26" s="6">
        <v>129</v>
      </c>
      <c r="Z26" s="6">
        <v>422</v>
      </c>
      <c r="AA26" s="6">
        <v>250</v>
      </c>
      <c r="AB26" s="6">
        <v>1247</v>
      </c>
      <c r="AC26" s="6">
        <v>310</v>
      </c>
      <c r="AD26" s="6">
        <v>341</v>
      </c>
      <c r="AE26" s="6">
        <v>233</v>
      </c>
      <c r="AF26" s="6">
        <v>2791</v>
      </c>
      <c r="AG26" s="6">
        <v>550</v>
      </c>
      <c r="AH26" s="6">
        <v>693</v>
      </c>
      <c r="AI26" s="6">
        <v>967</v>
      </c>
      <c r="AJ26" s="6">
        <v>291</v>
      </c>
      <c r="AK26" s="6">
        <v>340</v>
      </c>
      <c r="AL26" s="6">
        <v>4799</v>
      </c>
      <c r="AM26" s="6">
        <v>2525</v>
      </c>
      <c r="AN26" s="6">
        <v>2510</v>
      </c>
      <c r="AO26" s="103">
        <v>65183</v>
      </c>
      <c r="AP26" s="101">
        <v>5271</v>
      </c>
      <c r="AQ26" s="101">
        <v>1165</v>
      </c>
      <c r="AR26" s="102">
        <v>1986</v>
      </c>
      <c r="AS26" s="6">
        <v>244968</v>
      </c>
      <c r="AT26" s="6">
        <v>2396</v>
      </c>
      <c r="AU26" s="6">
        <v>58848</v>
      </c>
      <c r="AV26" s="6">
        <v>134489</v>
      </c>
      <c r="AW26" s="6">
        <v>883</v>
      </c>
      <c r="AX26" s="6">
        <v>10807</v>
      </c>
      <c r="AY26" s="6">
        <v>126158</v>
      </c>
      <c r="AZ26" s="6">
        <v>55689</v>
      </c>
      <c r="BA26" s="6">
        <v>202631</v>
      </c>
      <c r="BB26" s="6">
        <v>3270</v>
      </c>
      <c r="BC26" s="6">
        <v>5580.524523</v>
      </c>
      <c r="BD26" s="73">
        <v>0</v>
      </c>
      <c r="BE26" s="6">
        <v>10051</v>
      </c>
      <c r="BF26" s="6">
        <v>17489</v>
      </c>
      <c r="BG26" s="67">
        <v>1209</v>
      </c>
      <c r="BH26" s="74">
        <v>0</v>
      </c>
    </row>
    <row r="27" spans="1:60" ht="12.75" customHeight="1">
      <c r="A27" s="32">
        <v>20</v>
      </c>
      <c r="B27" s="33" t="s">
        <v>34</v>
      </c>
      <c r="C27" s="6">
        <v>8620</v>
      </c>
      <c r="D27" s="6">
        <v>11220</v>
      </c>
      <c r="E27" s="6">
        <v>6583</v>
      </c>
      <c r="F27" s="6">
        <v>4637</v>
      </c>
      <c r="G27" s="6">
        <v>97601</v>
      </c>
      <c r="H27" s="6">
        <v>18508</v>
      </c>
      <c r="I27" s="6">
        <v>7</v>
      </c>
      <c r="J27" s="6">
        <v>136</v>
      </c>
      <c r="K27" s="6">
        <v>25</v>
      </c>
      <c r="L27" s="6">
        <v>33</v>
      </c>
      <c r="M27" s="6">
        <v>186</v>
      </c>
      <c r="N27" s="6">
        <v>74</v>
      </c>
      <c r="O27" s="6">
        <v>2</v>
      </c>
      <c r="P27" s="6">
        <v>26</v>
      </c>
      <c r="Q27" s="6">
        <v>33</v>
      </c>
      <c r="R27" s="6">
        <v>403</v>
      </c>
      <c r="S27" s="6">
        <v>214</v>
      </c>
      <c r="T27" s="6">
        <v>5964</v>
      </c>
      <c r="U27" s="6">
        <v>515</v>
      </c>
      <c r="V27" s="6">
        <v>260</v>
      </c>
      <c r="W27" s="6">
        <v>188</v>
      </c>
      <c r="X27" s="6">
        <v>40</v>
      </c>
      <c r="Y27" s="6">
        <v>400</v>
      </c>
      <c r="Z27" s="6">
        <v>783</v>
      </c>
      <c r="AA27" s="6">
        <v>664</v>
      </c>
      <c r="AB27" s="6">
        <v>5639</v>
      </c>
      <c r="AC27" s="6">
        <v>144</v>
      </c>
      <c r="AD27" s="6">
        <v>1010</v>
      </c>
      <c r="AE27" s="6">
        <v>677</v>
      </c>
      <c r="AF27" s="6">
        <v>9026</v>
      </c>
      <c r="AG27" s="6">
        <v>1647</v>
      </c>
      <c r="AH27" s="6">
        <v>1309</v>
      </c>
      <c r="AI27" s="6">
        <v>4479</v>
      </c>
      <c r="AJ27" s="6">
        <v>117</v>
      </c>
      <c r="AK27" s="6">
        <v>1030</v>
      </c>
      <c r="AL27" s="6">
        <v>15890</v>
      </c>
      <c r="AM27" s="6">
        <v>5259</v>
      </c>
      <c r="AN27" s="6">
        <v>5234</v>
      </c>
      <c r="AO27" s="103">
        <v>149669</v>
      </c>
      <c r="AP27" s="101">
        <v>4889</v>
      </c>
      <c r="AQ27" s="101">
        <v>940</v>
      </c>
      <c r="AR27" s="102">
        <v>5193</v>
      </c>
      <c r="AS27" s="6">
        <v>551996</v>
      </c>
      <c r="AT27" s="6">
        <v>5511</v>
      </c>
      <c r="AU27" s="6">
        <v>136996</v>
      </c>
      <c r="AV27" s="6">
        <v>354046</v>
      </c>
      <c r="AW27" s="6">
        <v>2296</v>
      </c>
      <c r="AX27" s="6">
        <v>28966</v>
      </c>
      <c r="AY27" s="6">
        <v>270168</v>
      </c>
      <c r="AZ27" s="6">
        <v>139462</v>
      </c>
      <c r="BA27" s="6">
        <v>591158</v>
      </c>
      <c r="BB27" s="6">
        <v>8577</v>
      </c>
      <c r="BC27" s="6">
        <v>14196.994669</v>
      </c>
      <c r="BD27" s="73">
        <v>0</v>
      </c>
      <c r="BE27" s="6">
        <v>23033</v>
      </c>
      <c r="BF27" s="6">
        <v>46594</v>
      </c>
      <c r="BG27" s="67">
        <v>2926</v>
      </c>
      <c r="BH27" s="74">
        <v>0</v>
      </c>
    </row>
    <row r="28" spans="1:60" ht="12.75" customHeight="1">
      <c r="A28" s="32">
        <v>21</v>
      </c>
      <c r="B28" s="33" t="s">
        <v>35</v>
      </c>
      <c r="C28" s="6">
        <v>9115</v>
      </c>
      <c r="D28" s="6">
        <v>11656</v>
      </c>
      <c r="E28" s="6">
        <v>5841</v>
      </c>
      <c r="F28" s="6">
        <v>5815</v>
      </c>
      <c r="G28" s="6">
        <v>91965</v>
      </c>
      <c r="H28" s="6">
        <v>16465</v>
      </c>
      <c r="I28" s="6">
        <v>1</v>
      </c>
      <c r="J28" s="49">
        <v>105</v>
      </c>
      <c r="K28" s="49">
        <v>22</v>
      </c>
      <c r="L28" s="6">
        <v>39</v>
      </c>
      <c r="M28" s="6">
        <v>100</v>
      </c>
      <c r="N28" s="6">
        <v>66</v>
      </c>
      <c r="O28" s="6">
        <v>5</v>
      </c>
      <c r="P28" s="6">
        <v>19</v>
      </c>
      <c r="Q28" s="6">
        <v>31</v>
      </c>
      <c r="R28" s="6">
        <v>334</v>
      </c>
      <c r="S28" s="6">
        <v>21</v>
      </c>
      <c r="T28" s="6">
        <v>4711</v>
      </c>
      <c r="U28" s="6">
        <v>345</v>
      </c>
      <c r="V28" s="6">
        <v>307</v>
      </c>
      <c r="W28" s="6">
        <v>171</v>
      </c>
      <c r="X28" s="6">
        <v>145</v>
      </c>
      <c r="Y28" s="6">
        <v>246</v>
      </c>
      <c r="Z28" s="6">
        <v>512</v>
      </c>
      <c r="AA28" s="6">
        <v>70</v>
      </c>
      <c r="AB28" s="48">
        <v>2797</v>
      </c>
      <c r="AC28" s="6">
        <v>244</v>
      </c>
      <c r="AD28" s="6">
        <v>877</v>
      </c>
      <c r="AE28" s="6">
        <v>67</v>
      </c>
      <c r="AF28" s="6">
        <v>7959</v>
      </c>
      <c r="AG28" s="6">
        <v>1062</v>
      </c>
      <c r="AH28" s="6">
        <v>1238</v>
      </c>
      <c r="AI28" s="48">
        <v>2210</v>
      </c>
      <c r="AJ28" s="6">
        <v>247</v>
      </c>
      <c r="AK28" s="6">
        <v>872</v>
      </c>
      <c r="AL28" s="6">
        <v>11289</v>
      </c>
      <c r="AM28" s="6">
        <v>4484</v>
      </c>
      <c r="AN28" s="6">
        <v>4455</v>
      </c>
      <c r="AO28" s="103">
        <v>100669</v>
      </c>
      <c r="AP28" s="101">
        <v>3470</v>
      </c>
      <c r="AQ28" s="101">
        <v>1036</v>
      </c>
      <c r="AR28" s="102">
        <v>6140</v>
      </c>
      <c r="AS28" s="6">
        <v>560934</v>
      </c>
      <c r="AT28" s="6">
        <v>6083</v>
      </c>
      <c r="AU28" s="6">
        <v>145614</v>
      </c>
      <c r="AV28" s="6">
        <v>387297</v>
      </c>
      <c r="AW28" s="6">
        <v>2616</v>
      </c>
      <c r="AX28" s="6">
        <v>33432</v>
      </c>
      <c r="AY28" s="6">
        <v>269569</v>
      </c>
      <c r="AZ28" s="6">
        <v>160151</v>
      </c>
      <c r="BA28" s="6">
        <v>554771</v>
      </c>
      <c r="BB28" s="6">
        <v>6890</v>
      </c>
      <c r="BC28" s="6">
        <v>11612.506839</v>
      </c>
      <c r="BD28" s="73">
        <v>2</v>
      </c>
      <c r="BE28" s="6">
        <v>22550</v>
      </c>
      <c r="BF28" s="6">
        <v>54223</v>
      </c>
      <c r="BG28" s="67">
        <v>3184</v>
      </c>
      <c r="BH28" s="74">
        <v>27</v>
      </c>
    </row>
    <row r="29" spans="1:60" ht="12.75" customHeight="1">
      <c r="A29" s="32">
        <v>22</v>
      </c>
      <c r="B29" s="33" t="s">
        <v>36</v>
      </c>
      <c r="C29" s="6">
        <v>22276</v>
      </c>
      <c r="D29" s="6">
        <v>29108</v>
      </c>
      <c r="E29" s="6">
        <v>16534</v>
      </c>
      <c r="F29" s="6">
        <v>12574</v>
      </c>
      <c r="G29" s="6">
        <v>126803</v>
      </c>
      <c r="H29" s="6">
        <v>28324</v>
      </c>
      <c r="I29" s="6">
        <v>9</v>
      </c>
      <c r="J29" s="6">
        <v>186</v>
      </c>
      <c r="K29" s="6">
        <v>25</v>
      </c>
      <c r="L29" s="6">
        <v>50</v>
      </c>
      <c r="M29" s="6">
        <v>162</v>
      </c>
      <c r="N29" s="6">
        <v>48</v>
      </c>
      <c r="O29" s="6">
        <v>7</v>
      </c>
      <c r="P29" s="6">
        <v>23</v>
      </c>
      <c r="Q29" s="6">
        <v>56</v>
      </c>
      <c r="R29" s="6">
        <v>544</v>
      </c>
      <c r="S29" s="6">
        <v>193</v>
      </c>
      <c r="T29" s="6">
        <v>8229</v>
      </c>
      <c r="U29" s="6">
        <v>375</v>
      </c>
      <c r="V29" s="6">
        <v>444</v>
      </c>
      <c r="W29" s="6">
        <v>146</v>
      </c>
      <c r="X29" s="6">
        <v>109</v>
      </c>
      <c r="Y29" s="6">
        <v>324</v>
      </c>
      <c r="Z29" s="6">
        <v>1556</v>
      </c>
      <c r="AA29" s="6">
        <v>580</v>
      </c>
      <c r="AB29" s="6">
        <v>8966</v>
      </c>
      <c r="AC29" s="6">
        <v>280</v>
      </c>
      <c r="AD29" s="6">
        <v>959</v>
      </c>
      <c r="AE29" s="6">
        <v>572</v>
      </c>
      <c r="AF29" s="6">
        <v>13887</v>
      </c>
      <c r="AG29" s="6">
        <v>1371</v>
      </c>
      <c r="AH29" s="6">
        <v>2119</v>
      </c>
      <c r="AI29" s="6">
        <v>7022</v>
      </c>
      <c r="AJ29" s="6">
        <v>232</v>
      </c>
      <c r="AK29" s="6">
        <v>997</v>
      </c>
      <c r="AL29" s="6">
        <v>18536</v>
      </c>
      <c r="AM29" s="6">
        <v>6854</v>
      </c>
      <c r="AN29" s="6">
        <v>6700</v>
      </c>
      <c r="AO29" s="103">
        <v>153782</v>
      </c>
      <c r="AP29" s="101">
        <v>6939</v>
      </c>
      <c r="AQ29" s="101">
        <v>1853</v>
      </c>
      <c r="AR29" s="102">
        <v>8606</v>
      </c>
      <c r="AS29" s="6">
        <v>1018990</v>
      </c>
      <c r="AT29" s="6">
        <v>10520</v>
      </c>
      <c r="AU29" s="6">
        <v>250937</v>
      </c>
      <c r="AV29" s="6">
        <v>556376</v>
      </c>
      <c r="AW29" s="6">
        <v>3736</v>
      </c>
      <c r="AX29" s="6">
        <v>46521</v>
      </c>
      <c r="AY29" s="6">
        <v>485636</v>
      </c>
      <c r="AZ29" s="6">
        <v>276785</v>
      </c>
      <c r="BA29" s="6">
        <v>1097803</v>
      </c>
      <c r="BB29" s="6">
        <v>15118</v>
      </c>
      <c r="BC29" s="6">
        <v>24979.135956</v>
      </c>
      <c r="BD29" s="73">
        <v>4</v>
      </c>
      <c r="BE29" s="6">
        <v>43524</v>
      </c>
      <c r="BF29" s="6">
        <v>95428</v>
      </c>
      <c r="BG29" s="67">
        <v>5773</v>
      </c>
      <c r="BH29" s="67">
        <v>567</v>
      </c>
    </row>
    <row r="30" spans="1:60" ht="12.75" customHeight="1">
      <c r="A30" s="32">
        <v>23</v>
      </c>
      <c r="B30" s="33" t="s">
        <v>37</v>
      </c>
      <c r="C30" s="6">
        <v>58825</v>
      </c>
      <c r="D30" s="6">
        <v>78127</v>
      </c>
      <c r="E30" s="6">
        <v>47097</v>
      </c>
      <c r="F30" s="6">
        <v>31030</v>
      </c>
      <c r="G30" s="6">
        <v>238585</v>
      </c>
      <c r="H30" s="6">
        <v>47702</v>
      </c>
      <c r="I30" s="6">
        <v>10</v>
      </c>
      <c r="J30" s="6">
        <v>202</v>
      </c>
      <c r="K30" s="6">
        <v>30</v>
      </c>
      <c r="L30" s="6">
        <v>95</v>
      </c>
      <c r="M30" s="6">
        <v>394</v>
      </c>
      <c r="N30" s="6">
        <v>99</v>
      </c>
      <c r="O30" s="6">
        <v>15</v>
      </c>
      <c r="P30" s="6">
        <v>69</v>
      </c>
      <c r="Q30" s="6">
        <v>84</v>
      </c>
      <c r="R30" s="6">
        <v>1154</v>
      </c>
      <c r="S30" s="6">
        <v>140</v>
      </c>
      <c r="T30" s="6">
        <v>9932</v>
      </c>
      <c r="U30" s="6">
        <v>436</v>
      </c>
      <c r="V30" s="6">
        <v>738</v>
      </c>
      <c r="W30" s="6">
        <v>340</v>
      </c>
      <c r="X30" s="6">
        <v>273</v>
      </c>
      <c r="Y30" s="6">
        <v>890</v>
      </c>
      <c r="Z30" s="6">
        <v>1843</v>
      </c>
      <c r="AA30" s="6">
        <v>783</v>
      </c>
      <c r="AB30" s="6">
        <v>15995</v>
      </c>
      <c r="AC30" s="6">
        <v>648</v>
      </c>
      <c r="AD30" s="6">
        <v>2810</v>
      </c>
      <c r="AE30" s="6">
        <v>565</v>
      </c>
      <c r="AF30" s="6">
        <v>17513</v>
      </c>
      <c r="AG30" s="6">
        <v>1825</v>
      </c>
      <c r="AH30" s="6">
        <v>3882</v>
      </c>
      <c r="AI30" s="6">
        <v>12878</v>
      </c>
      <c r="AJ30" s="6">
        <v>577</v>
      </c>
      <c r="AK30" s="6">
        <v>2836</v>
      </c>
      <c r="AL30" s="6">
        <v>36046</v>
      </c>
      <c r="AM30" s="6">
        <v>11681</v>
      </c>
      <c r="AN30" s="6">
        <v>11500</v>
      </c>
      <c r="AO30" s="103">
        <v>219331</v>
      </c>
      <c r="AP30" s="101">
        <v>17922</v>
      </c>
      <c r="AQ30" s="101">
        <v>5561</v>
      </c>
      <c r="AR30" s="102">
        <v>20311</v>
      </c>
      <c r="AS30" s="6">
        <v>1866784</v>
      </c>
      <c r="AT30" s="6">
        <v>20151</v>
      </c>
      <c r="AU30" s="6">
        <v>450273</v>
      </c>
      <c r="AV30" s="6">
        <v>1262022</v>
      </c>
      <c r="AW30" s="6">
        <v>8462</v>
      </c>
      <c r="AX30" s="6">
        <v>105943</v>
      </c>
      <c r="AY30" s="6">
        <v>983819</v>
      </c>
      <c r="AZ30" s="6">
        <v>668368</v>
      </c>
      <c r="BA30" s="6">
        <v>2642813</v>
      </c>
      <c r="BB30" s="6">
        <v>26044</v>
      </c>
      <c r="BC30" s="6">
        <v>44445.527925999995</v>
      </c>
      <c r="BD30" s="73">
        <v>162</v>
      </c>
      <c r="BE30" s="6">
        <v>90533</v>
      </c>
      <c r="BF30" s="6">
        <v>162223</v>
      </c>
      <c r="BG30" s="67">
        <v>10113</v>
      </c>
      <c r="BH30" s="67">
        <v>107</v>
      </c>
    </row>
    <row r="31" spans="1:60" ht="12.75" customHeight="1">
      <c r="A31" s="32">
        <v>24</v>
      </c>
      <c r="B31" s="33" t="s">
        <v>38</v>
      </c>
      <c r="C31" s="6">
        <v>12927</v>
      </c>
      <c r="D31" s="6">
        <v>17495</v>
      </c>
      <c r="E31" s="6">
        <v>9881</v>
      </c>
      <c r="F31" s="6">
        <v>7614</v>
      </c>
      <c r="G31" s="6">
        <v>74213</v>
      </c>
      <c r="H31" s="6">
        <v>12212</v>
      </c>
      <c r="I31" s="6">
        <v>3</v>
      </c>
      <c r="J31" s="6">
        <v>119</v>
      </c>
      <c r="K31" s="6">
        <v>21</v>
      </c>
      <c r="L31" s="6">
        <v>36</v>
      </c>
      <c r="M31" s="6">
        <v>120</v>
      </c>
      <c r="N31" s="6">
        <v>31</v>
      </c>
      <c r="O31" s="6">
        <v>2</v>
      </c>
      <c r="P31" s="6">
        <v>22</v>
      </c>
      <c r="Q31" s="6">
        <v>30</v>
      </c>
      <c r="R31" s="6">
        <v>437</v>
      </c>
      <c r="S31" s="6">
        <v>92</v>
      </c>
      <c r="T31" s="6">
        <v>4803</v>
      </c>
      <c r="U31" s="6">
        <v>339</v>
      </c>
      <c r="V31" s="6">
        <v>335</v>
      </c>
      <c r="W31" s="6">
        <v>195</v>
      </c>
      <c r="X31" s="6">
        <v>17</v>
      </c>
      <c r="Y31" s="6">
        <v>255</v>
      </c>
      <c r="Z31" s="6">
        <v>648</v>
      </c>
      <c r="AA31" s="6">
        <v>270</v>
      </c>
      <c r="AB31" s="6">
        <v>3050</v>
      </c>
      <c r="AC31" s="6">
        <v>59</v>
      </c>
      <c r="AD31" s="6">
        <v>721</v>
      </c>
      <c r="AE31" s="6">
        <v>253</v>
      </c>
      <c r="AF31" s="6">
        <v>7529</v>
      </c>
      <c r="AG31" s="6">
        <v>1189</v>
      </c>
      <c r="AH31" s="6">
        <v>1354</v>
      </c>
      <c r="AI31" s="6">
        <v>2420</v>
      </c>
      <c r="AJ31" s="6">
        <v>87</v>
      </c>
      <c r="AK31" s="6">
        <v>711</v>
      </c>
      <c r="AL31" s="6">
        <v>13987</v>
      </c>
      <c r="AM31" s="6">
        <v>4137</v>
      </c>
      <c r="AN31" s="6">
        <v>4048</v>
      </c>
      <c r="AO31" s="103">
        <v>105559</v>
      </c>
      <c r="AP31" s="101">
        <v>1253</v>
      </c>
      <c r="AQ31" s="101">
        <v>1269</v>
      </c>
      <c r="AR31" s="102">
        <v>3398</v>
      </c>
      <c r="AS31" s="6">
        <v>455790</v>
      </c>
      <c r="AT31" s="6">
        <v>5169</v>
      </c>
      <c r="AU31" s="6">
        <v>124120</v>
      </c>
      <c r="AV31" s="6">
        <v>276113</v>
      </c>
      <c r="AW31" s="6">
        <v>2013</v>
      </c>
      <c r="AX31" s="6">
        <v>24211</v>
      </c>
      <c r="AY31" s="6">
        <v>231034</v>
      </c>
      <c r="AZ31" s="6">
        <v>145482</v>
      </c>
      <c r="BA31" s="6">
        <v>462540</v>
      </c>
      <c r="BB31" s="6">
        <v>7661</v>
      </c>
      <c r="BC31" s="6">
        <v>12621.619869999999</v>
      </c>
      <c r="BD31" s="73">
        <v>83</v>
      </c>
      <c r="BE31" s="6">
        <v>19712</v>
      </c>
      <c r="BF31" s="6">
        <v>47989</v>
      </c>
      <c r="BG31" s="67">
        <v>3070</v>
      </c>
      <c r="BH31" s="67">
        <v>48</v>
      </c>
    </row>
    <row r="32" spans="1:60" ht="12.75" customHeight="1">
      <c r="A32" s="32">
        <v>25</v>
      </c>
      <c r="B32" s="33" t="s">
        <v>39</v>
      </c>
      <c r="C32" s="6">
        <v>7741</v>
      </c>
      <c r="D32" s="6">
        <v>11154</v>
      </c>
      <c r="E32" s="6">
        <v>7156</v>
      </c>
      <c r="F32" s="6">
        <v>3998</v>
      </c>
      <c r="G32" s="6">
        <v>53198</v>
      </c>
      <c r="H32" s="6">
        <v>11462</v>
      </c>
      <c r="I32" s="6">
        <v>5</v>
      </c>
      <c r="J32" s="6">
        <v>62</v>
      </c>
      <c r="K32" s="6">
        <v>8</v>
      </c>
      <c r="L32" s="6">
        <v>16</v>
      </c>
      <c r="M32" s="6">
        <v>28</v>
      </c>
      <c r="N32" s="6">
        <v>27</v>
      </c>
      <c r="O32" s="6">
        <v>2</v>
      </c>
      <c r="P32" s="6">
        <v>12</v>
      </c>
      <c r="Q32" s="6">
        <v>15</v>
      </c>
      <c r="R32" s="6">
        <v>246</v>
      </c>
      <c r="S32" s="6">
        <v>153</v>
      </c>
      <c r="T32" s="6">
        <v>2702</v>
      </c>
      <c r="U32" s="6">
        <v>129</v>
      </c>
      <c r="V32" s="6">
        <v>81</v>
      </c>
      <c r="W32" s="6">
        <v>95</v>
      </c>
      <c r="X32" s="6">
        <v>9</v>
      </c>
      <c r="Y32" s="6">
        <v>115</v>
      </c>
      <c r="Z32" s="6">
        <v>515</v>
      </c>
      <c r="AA32" s="6">
        <v>610</v>
      </c>
      <c r="AB32" s="6">
        <v>1453</v>
      </c>
      <c r="AC32" s="6">
        <v>50</v>
      </c>
      <c r="AD32" s="6">
        <v>407</v>
      </c>
      <c r="AE32" s="6">
        <v>624</v>
      </c>
      <c r="AF32" s="6">
        <v>4138</v>
      </c>
      <c r="AG32" s="6">
        <v>510</v>
      </c>
      <c r="AH32" s="6">
        <v>477</v>
      </c>
      <c r="AI32" s="6">
        <v>1158</v>
      </c>
      <c r="AJ32" s="6">
        <v>39</v>
      </c>
      <c r="AK32" s="6">
        <v>451</v>
      </c>
      <c r="AL32" s="6">
        <v>8151</v>
      </c>
      <c r="AM32" s="6">
        <v>3273</v>
      </c>
      <c r="AN32" s="6">
        <v>3201</v>
      </c>
      <c r="AO32" s="103">
        <v>118352</v>
      </c>
      <c r="AP32" s="101">
        <v>2968</v>
      </c>
      <c r="AQ32" s="101">
        <v>2140</v>
      </c>
      <c r="AR32" s="102">
        <v>3828</v>
      </c>
      <c r="AS32" s="6">
        <v>324256</v>
      </c>
      <c r="AT32" s="6">
        <v>3330</v>
      </c>
      <c r="AU32" s="6">
        <v>82769</v>
      </c>
      <c r="AV32" s="6">
        <v>189401</v>
      </c>
      <c r="AW32" s="6">
        <v>1267</v>
      </c>
      <c r="AX32" s="6">
        <v>16477</v>
      </c>
      <c r="AY32" s="6">
        <v>176344</v>
      </c>
      <c r="AZ32" s="6">
        <v>119803</v>
      </c>
      <c r="BA32" s="6">
        <v>357427</v>
      </c>
      <c r="BB32" s="6">
        <v>5758</v>
      </c>
      <c r="BC32" s="6">
        <v>9817.517146</v>
      </c>
      <c r="BD32" s="73">
        <v>345</v>
      </c>
      <c r="BE32" s="6">
        <v>14207</v>
      </c>
      <c r="BF32" s="6">
        <v>41121</v>
      </c>
      <c r="BG32" s="67">
        <v>2401</v>
      </c>
      <c r="BH32" s="67">
        <v>441</v>
      </c>
    </row>
    <row r="33" spans="1:60" ht="12.75" customHeight="1">
      <c r="A33" s="32">
        <v>26</v>
      </c>
      <c r="B33" s="33" t="s">
        <v>40</v>
      </c>
      <c r="C33" s="6">
        <v>41984</v>
      </c>
      <c r="D33" s="6">
        <v>61047</v>
      </c>
      <c r="E33" s="6">
        <v>37523</v>
      </c>
      <c r="F33" s="6">
        <v>23524</v>
      </c>
      <c r="G33" s="6">
        <v>145561</v>
      </c>
      <c r="H33" s="6">
        <v>23310</v>
      </c>
      <c r="I33" s="6">
        <v>2</v>
      </c>
      <c r="J33" s="6">
        <v>137</v>
      </c>
      <c r="K33" s="6">
        <v>15</v>
      </c>
      <c r="L33" s="6">
        <v>60</v>
      </c>
      <c r="M33" s="6">
        <v>50</v>
      </c>
      <c r="N33" s="6">
        <v>43</v>
      </c>
      <c r="O33" s="6">
        <v>15</v>
      </c>
      <c r="P33" s="6">
        <v>22</v>
      </c>
      <c r="Q33" s="6">
        <v>45</v>
      </c>
      <c r="R33" s="6">
        <v>403</v>
      </c>
      <c r="S33" s="6">
        <v>33</v>
      </c>
      <c r="T33" s="6">
        <v>6147</v>
      </c>
      <c r="U33" s="6">
        <v>265</v>
      </c>
      <c r="V33" s="6">
        <v>426</v>
      </c>
      <c r="W33" s="6">
        <v>121</v>
      </c>
      <c r="X33" s="6">
        <v>197</v>
      </c>
      <c r="Y33" s="6">
        <v>332</v>
      </c>
      <c r="Z33" s="6">
        <v>1264</v>
      </c>
      <c r="AA33" s="6">
        <v>130</v>
      </c>
      <c r="AB33" s="6">
        <v>3432</v>
      </c>
      <c r="AC33" s="6">
        <v>501</v>
      </c>
      <c r="AD33" s="6">
        <v>986</v>
      </c>
      <c r="AE33" s="6">
        <v>104</v>
      </c>
      <c r="AF33" s="6">
        <v>9513</v>
      </c>
      <c r="AG33" s="6">
        <v>949</v>
      </c>
      <c r="AH33" s="6">
        <v>2147</v>
      </c>
      <c r="AI33" s="6">
        <v>2635</v>
      </c>
      <c r="AJ33" s="6">
        <v>398</v>
      </c>
      <c r="AK33" s="6">
        <v>953</v>
      </c>
      <c r="AL33" s="6">
        <v>21244</v>
      </c>
      <c r="AM33" s="6">
        <v>5528</v>
      </c>
      <c r="AN33" s="6">
        <v>5502</v>
      </c>
      <c r="AO33" s="103">
        <v>123667</v>
      </c>
      <c r="AP33" s="101">
        <v>8790</v>
      </c>
      <c r="AQ33" s="101">
        <v>2731</v>
      </c>
      <c r="AR33" s="102">
        <v>15918</v>
      </c>
      <c r="AS33" s="6">
        <v>652810</v>
      </c>
      <c r="AT33" s="6">
        <v>6737</v>
      </c>
      <c r="AU33" s="6">
        <v>179879</v>
      </c>
      <c r="AV33" s="6">
        <v>472865</v>
      </c>
      <c r="AW33" s="6">
        <v>3193</v>
      </c>
      <c r="AX33" s="6">
        <v>43447</v>
      </c>
      <c r="AY33" s="6">
        <v>386040</v>
      </c>
      <c r="AZ33" s="6">
        <v>184884</v>
      </c>
      <c r="BA33" s="6">
        <v>708687</v>
      </c>
      <c r="BB33" s="6">
        <v>10925</v>
      </c>
      <c r="BC33" s="6">
        <v>17839.19384</v>
      </c>
      <c r="BD33" s="73">
        <v>1866</v>
      </c>
      <c r="BE33" s="6">
        <v>36492</v>
      </c>
      <c r="BF33" s="6">
        <v>75310</v>
      </c>
      <c r="BG33" s="67">
        <v>5026</v>
      </c>
      <c r="BH33" s="67">
        <v>11</v>
      </c>
    </row>
    <row r="34" spans="1:60" ht="12.75" customHeight="1">
      <c r="A34" s="32">
        <v>27</v>
      </c>
      <c r="B34" s="33" t="s">
        <v>41</v>
      </c>
      <c r="C34" s="6">
        <v>218511</v>
      </c>
      <c r="D34" s="6">
        <v>297150</v>
      </c>
      <c r="E34" s="6">
        <v>172167</v>
      </c>
      <c r="F34" s="6">
        <v>124983</v>
      </c>
      <c r="G34" s="6">
        <v>386631</v>
      </c>
      <c r="H34" s="6">
        <v>68745</v>
      </c>
      <c r="I34" s="6">
        <v>20</v>
      </c>
      <c r="J34" s="6">
        <v>328</v>
      </c>
      <c r="K34" s="6">
        <v>30</v>
      </c>
      <c r="L34" s="6">
        <v>122</v>
      </c>
      <c r="M34" s="6">
        <v>550</v>
      </c>
      <c r="N34" s="6">
        <v>106</v>
      </c>
      <c r="O34" s="6">
        <v>10</v>
      </c>
      <c r="P34" s="6">
        <v>47</v>
      </c>
      <c r="Q34" s="6">
        <v>138</v>
      </c>
      <c r="R34" s="6">
        <v>3447</v>
      </c>
      <c r="S34" s="6">
        <v>658</v>
      </c>
      <c r="T34" s="6">
        <v>13673</v>
      </c>
      <c r="U34" s="6">
        <v>468</v>
      </c>
      <c r="V34" s="6">
        <v>958</v>
      </c>
      <c r="W34" s="6">
        <v>342</v>
      </c>
      <c r="X34" s="6">
        <v>125</v>
      </c>
      <c r="Y34" s="6">
        <v>597</v>
      </c>
      <c r="Z34" s="6">
        <v>4325</v>
      </c>
      <c r="AA34" s="6">
        <v>2122</v>
      </c>
      <c r="AB34" s="6">
        <v>27958</v>
      </c>
      <c r="AC34" s="6">
        <v>311</v>
      </c>
      <c r="AD34" s="6">
        <v>1721</v>
      </c>
      <c r="AE34" s="6">
        <v>2149</v>
      </c>
      <c r="AF34" s="6">
        <v>25084</v>
      </c>
      <c r="AG34" s="6">
        <v>2211</v>
      </c>
      <c r="AH34" s="6">
        <v>4815</v>
      </c>
      <c r="AI34" s="6">
        <v>21922</v>
      </c>
      <c r="AJ34" s="6">
        <v>288</v>
      </c>
      <c r="AK34" s="6">
        <v>1779</v>
      </c>
      <c r="AL34" s="6">
        <v>100133</v>
      </c>
      <c r="AM34" s="6">
        <v>13662</v>
      </c>
      <c r="AN34" s="6">
        <v>12983</v>
      </c>
      <c r="AO34" s="103">
        <v>339200</v>
      </c>
      <c r="AP34" s="101">
        <v>18068</v>
      </c>
      <c r="AQ34" s="101">
        <v>10923</v>
      </c>
      <c r="AR34" s="102">
        <v>46459</v>
      </c>
      <c r="AS34" s="6">
        <v>2469595</v>
      </c>
      <c r="AT34" s="6">
        <v>25850</v>
      </c>
      <c r="AU34" s="6">
        <v>673107</v>
      </c>
      <c r="AV34" s="6">
        <v>1665154</v>
      </c>
      <c r="AW34" s="6">
        <v>11434</v>
      </c>
      <c r="AX34" s="6">
        <v>155076</v>
      </c>
      <c r="AY34" s="6">
        <v>1400087</v>
      </c>
      <c r="AZ34" s="6">
        <v>677196</v>
      </c>
      <c r="BA34" s="6">
        <v>3353066</v>
      </c>
      <c r="BB34" s="6">
        <v>35945</v>
      </c>
      <c r="BC34" s="6">
        <v>61417.058041</v>
      </c>
      <c r="BD34" s="73">
        <v>4564</v>
      </c>
      <c r="BE34" s="6">
        <v>136558</v>
      </c>
      <c r="BF34" s="6">
        <v>247411</v>
      </c>
      <c r="BG34" s="67">
        <v>17746</v>
      </c>
      <c r="BH34" s="67">
        <v>1124</v>
      </c>
    </row>
    <row r="35" spans="1:60" s="25" customFormat="1" ht="12.75" customHeight="1">
      <c r="A35" s="34">
        <v>28</v>
      </c>
      <c r="B35" s="35" t="s">
        <v>42</v>
      </c>
      <c r="C35" s="1">
        <v>75435</v>
      </c>
      <c r="D35" s="1">
        <v>105669</v>
      </c>
      <c r="E35" s="1">
        <v>63213</v>
      </c>
      <c r="F35" s="1">
        <v>42456</v>
      </c>
      <c r="G35" s="1">
        <v>245648</v>
      </c>
      <c r="H35" s="1">
        <v>42171</v>
      </c>
      <c r="I35" s="1">
        <v>10</v>
      </c>
      <c r="J35" s="1">
        <v>268</v>
      </c>
      <c r="K35" s="1">
        <v>42</v>
      </c>
      <c r="L35" s="1">
        <v>89</v>
      </c>
      <c r="M35" s="1">
        <v>158</v>
      </c>
      <c r="N35" s="1">
        <v>72</v>
      </c>
      <c r="O35" s="1">
        <v>3</v>
      </c>
      <c r="P35" s="1">
        <v>33</v>
      </c>
      <c r="Q35" s="1">
        <v>105</v>
      </c>
      <c r="R35" s="1">
        <v>1418</v>
      </c>
      <c r="S35" s="1">
        <v>228</v>
      </c>
      <c r="T35" s="1">
        <v>11121</v>
      </c>
      <c r="U35" s="1">
        <v>712</v>
      </c>
      <c r="V35" s="1">
        <v>923</v>
      </c>
      <c r="W35" s="1">
        <v>184</v>
      </c>
      <c r="X35" s="1">
        <v>61</v>
      </c>
      <c r="Y35" s="1">
        <v>513</v>
      </c>
      <c r="Z35" s="1">
        <v>2701</v>
      </c>
      <c r="AA35" s="1">
        <v>690</v>
      </c>
      <c r="AB35" s="1">
        <v>11896</v>
      </c>
      <c r="AC35" s="1">
        <v>144</v>
      </c>
      <c r="AD35" s="1">
        <v>1413</v>
      </c>
      <c r="AE35" s="1">
        <v>695</v>
      </c>
      <c r="AF35" s="1">
        <v>18663</v>
      </c>
      <c r="AG35" s="1">
        <v>2558</v>
      </c>
      <c r="AH35" s="1">
        <v>3366</v>
      </c>
      <c r="AI35" s="1">
        <v>9106</v>
      </c>
      <c r="AJ35" s="1">
        <v>144</v>
      </c>
      <c r="AK35" s="1">
        <v>1408</v>
      </c>
      <c r="AL35" s="1">
        <v>40826</v>
      </c>
      <c r="AM35" s="1">
        <v>10258</v>
      </c>
      <c r="AN35" s="1">
        <v>9840</v>
      </c>
      <c r="AO35" s="104">
        <v>279761</v>
      </c>
      <c r="AP35" s="105">
        <v>7999</v>
      </c>
      <c r="AQ35" s="105">
        <v>4643</v>
      </c>
      <c r="AR35" s="106">
        <v>19330</v>
      </c>
      <c r="AS35" s="1">
        <v>1405236</v>
      </c>
      <c r="AT35" s="1">
        <v>15534</v>
      </c>
      <c r="AU35" s="1">
        <v>380645</v>
      </c>
      <c r="AV35" s="1">
        <v>776158</v>
      </c>
      <c r="AW35" s="1">
        <v>5495</v>
      </c>
      <c r="AX35" s="1">
        <v>71817</v>
      </c>
      <c r="AY35" s="1">
        <v>774432</v>
      </c>
      <c r="AZ35" s="1">
        <v>468903</v>
      </c>
      <c r="BA35" s="1">
        <v>1308612</v>
      </c>
      <c r="BB35" s="1">
        <v>23276</v>
      </c>
      <c r="BC35" s="1">
        <v>37902.006086</v>
      </c>
      <c r="BD35" s="76">
        <v>977</v>
      </c>
      <c r="BE35" s="1">
        <v>63465</v>
      </c>
      <c r="BF35" s="1">
        <v>138513</v>
      </c>
      <c r="BG35" s="71">
        <v>9691</v>
      </c>
      <c r="BH35" s="71">
        <v>552</v>
      </c>
    </row>
    <row r="36" spans="1:60" ht="12.75" customHeight="1">
      <c r="A36" s="32">
        <v>29</v>
      </c>
      <c r="B36" s="33" t="s">
        <v>43</v>
      </c>
      <c r="C36" s="6">
        <v>14122</v>
      </c>
      <c r="D36" s="6">
        <v>20169</v>
      </c>
      <c r="E36" s="6">
        <v>11620</v>
      </c>
      <c r="F36" s="6">
        <v>8549</v>
      </c>
      <c r="G36" s="6">
        <v>66812</v>
      </c>
      <c r="H36" s="6">
        <v>10474</v>
      </c>
      <c r="I36" s="6">
        <v>3</v>
      </c>
      <c r="J36" s="6">
        <v>75</v>
      </c>
      <c r="K36" s="6">
        <v>10</v>
      </c>
      <c r="L36" s="6">
        <v>36</v>
      </c>
      <c r="M36" s="6">
        <v>44</v>
      </c>
      <c r="N36" s="6">
        <v>22</v>
      </c>
      <c r="O36" s="6">
        <v>2</v>
      </c>
      <c r="P36" s="6">
        <v>8</v>
      </c>
      <c r="Q36" s="6">
        <v>23</v>
      </c>
      <c r="R36" s="6">
        <v>384</v>
      </c>
      <c r="S36" s="6">
        <v>70</v>
      </c>
      <c r="T36" s="6">
        <v>3040</v>
      </c>
      <c r="U36" s="6">
        <v>185</v>
      </c>
      <c r="V36" s="6">
        <v>280</v>
      </c>
      <c r="W36" s="6">
        <v>96</v>
      </c>
      <c r="X36" s="6">
        <v>86</v>
      </c>
      <c r="Y36" s="6">
        <v>166</v>
      </c>
      <c r="Z36" s="6">
        <v>467</v>
      </c>
      <c r="AA36" s="6">
        <v>240</v>
      </c>
      <c r="AB36" s="6">
        <v>2806</v>
      </c>
      <c r="AC36" s="6">
        <v>142</v>
      </c>
      <c r="AD36" s="6">
        <v>388</v>
      </c>
      <c r="AE36" s="6">
        <v>261</v>
      </c>
      <c r="AF36" s="6">
        <v>5393</v>
      </c>
      <c r="AG36" s="6">
        <v>678</v>
      </c>
      <c r="AH36" s="6">
        <v>1246</v>
      </c>
      <c r="AI36" s="6">
        <v>2366</v>
      </c>
      <c r="AJ36" s="6">
        <v>140</v>
      </c>
      <c r="AK36" s="6">
        <v>398</v>
      </c>
      <c r="AL36" s="6">
        <v>10301</v>
      </c>
      <c r="AM36" s="6">
        <v>3021</v>
      </c>
      <c r="AN36" s="6">
        <v>2976</v>
      </c>
      <c r="AO36" s="103">
        <v>88448</v>
      </c>
      <c r="AP36" s="101">
        <v>2576</v>
      </c>
      <c r="AQ36" s="101">
        <v>937</v>
      </c>
      <c r="AR36" s="102">
        <v>5123</v>
      </c>
      <c r="AS36" s="6">
        <v>370746</v>
      </c>
      <c r="AT36" s="6">
        <v>3950</v>
      </c>
      <c r="AU36" s="6">
        <v>100336</v>
      </c>
      <c r="AV36" s="6">
        <v>162217</v>
      </c>
      <c r="AW36" s="6">
        <v>1117</v>
      </c>
      <c r="AX36" s="6">
        <v>15453</v>
      </c>
      <c r="AY36" s="6">
        <v>201918</v>
      </c>
      <c r="AZ36" s="6">
        <v>115990</v>
      </c>
      <c r="BA36" s="6">
        <v>224214</v>
      </c>
      <c r="BB36" s="6">
        <v>5454</v>
      </c>
      <c r="BC36" s="6">
        <v>9852.153844999999</v>
      </c>
      <c r="BD36" s="73">
        <v>270</v>
      </c>
      <c r="BE36" s="6">
        <v>13678</v>
      </c>
      <c r="BF36" s="6">
        <v>32072</v>
      </c>
      <c r="BG36" s="67">
        <v>2326</v>
      </c>
      <c r="BH36" s="67">
        <v>191</v>
      </c>
    </row>
    <row r="37" spans="1:60" ht="12.75" customHeight="1">
      <c r="A37" s="32">
        <v>30</v>
      </c>
      <c r="B37" s="33" t="s">
        <v>44</v>
      </c>
      <c r="C37" s="6">
        <v>11638</v>
      </c>
      <c r="D37" s="6">
        <v>14784</v>
      </c>
      <c r="E37" s="6">
        <v>6903</v>
      </c>
      <c r="F37" s="6">
        <v>7881</v>
      </c>
      <c r="G37" s="6">
        <v>58022</v>
      </c>
      <c r="H37" s="6">
        <v>8680</v>
      </c>
      <c r="I37" s="6">
        <v>2</v>
      </c>
      <c r="J37" s="6">
        <v>76</v>
      </c>
      <c r="K37" s="6">
        <v>12</v>
      </c>
      <c r="L37" s="6">
        <v>20</v>
      </c>
      <c r="M37" s="6">
        <v>113</v>
      </c>
      <c r="N37" s="6">
        <v>4</v>
      </c>
      <c r="O37" s="6">
        <v>3</v>
      </c>
      <c r="P37" s="6">
        <v>10</v>
      </c>
      <c r="Q37" s="6">
        <v>36</v>
      </c>
      <c r="R37" s="6">
        <v>405</v>
      </c>
      <c r="S37" s="6">
        <v>87</v>
      </c>
      <c r="T37" s="6">
        <v>3353</v>
      </c>
      <c r="U37" s="6">
        <v>258</v>
      </c>
      <c r="V37" s="6">
        <v>227</v>
      </c>
      <c r="W37" s="6">
        <v>4</v>
      </c>
      <c r="X37" s="6">
        <v>41</v>
      </c>
      <c r="Y37" s="6">
        <v>186</v>
      </c>
      <c r="Z37" s="6">
        <v>969</v>
      </c>
      <c r="AA37" s="6">
        <v>250</v>
      </c>
      <c r="AB37" s="6">
        <v>3072</v>
      </c>
      <c r="AC37" s="6">
        <v>140</v>
      </c>
      <c r="AD37" s="6">
        <v>471</v>
      </c>
      <c r="AE37" s="6">
        <v>250</v>
      </c>
      <c r="AF37" s="6">
        <v>4610</v>
      </c>
      <c r="AG37" s="6">
        <v>752</v>
      </c>
      <c r="AH37" s="6">
        <v>646</v>
      </c>
      <c r="AI37" s="6">
        <v>2548</v>
      </c>
      <c r="AJ37" s="6">
        <v>112</v>
      </c>
      <c r="AK37" s="6">
        <v>481</v>
      </c>
      <c r="AL37" s="6">
        <v>13688</v>
      </c>
      <c r="AM37" s="6">
        <v>2699</v>
      </c>
      <c r="AN37" s="6">
        <v>2676</v>
      </c>
      <c r="AO37" s="103">
        <v>70179</v>
      </c>
      <c r="AP37" s="101">
        <v>2373</v>
      </c>
      <c r="AQ37" s="101">
        <v>678</v>
      </c>
      <c r="AR37" s="102">
        <v>3321</v>
      </c>
      <c r="AS37" s="6">
        <v>306319</v>
      </c>
      <c r="AT37" s="6">
        <v>3331</v>
      </c>
      <c r="AU37" s="6">
        <v>84290</v>
      </c>
      <c r="AV37" s="6">
        <v>157760</v>
      </c>
      <c r="AW37" s="6">
        <v>1149</v>
      </c>
      <c r="AX37" s="6">
        <v>14968</v>
      </c>
      <c r="AY37" s="6">
        <v>153153</v>
      </c>
      <c r="AZ37" s="6">
        <v>71077</v>
      </c>
      <c r="BA37" s="6">
        <v>228069</v>
      </c>
      <c r="BB37" s="6">
        <v>3922</v>
      </c>
      <c r="BC37" s="6">
        <v>5881.614441</v>
      </c>
      <c r="BD37" s="73">
        <v>63</v>
      </c>
      <c r="BE37" s="6">
        <v>12988</v>
      </c>
      <c r="BF37" s="6">
        <v>28225</v>
      </c>
      <c r="BG37" s="67">
        <v>2050</v>
      </c>
      <c r="BH37" s="67">
        <v>10</v>
      </c>
    </row>
    <row r="38" spans="1:60" ht="12.75" customHeight="1">
      <c r="A38" s="32">
        <v>31</v>
      </c>
      <c r="B38" s="33" t="s">
        <v>45</v>
      </c>
      <c r="C38" s="6">
        <v>5247</v>
      </c>
      <c r="D38" s="6">
        <v>7309</v>
      </c>
      <c r="E38" s="6">
        <v>4551</v>
      </c>
      <c r="F38" s="6">
        <v>2758</v>
      </c>
      <c r="G38" s="6">
        <v>29699</v>
      </c>
      <c r="H38" s="6">
        <v>5055</v>
      </c>
      <c r="I38" s="6">
        <v>2</v>
      </c>
      <c r="J38" s="6">
        <v>35</v>
      </c>
      <c r="K38" s="6">
        <v>3</v>
      </c>
      <c r="L38" s="6">
        <v>27</v>
      </c>
      <c r="M38" s="6">
        <v>28</v>
      </c>
      <c r="N38" s="6">
        <v>26</v>
      </c>
      <c r="O38" s="6">
        <v>4</v>
      </c>
      <c r="P38" s="6">
        <v>14</v>
      </c>
      <c r="Q38" s="6">
        <v>23</v>
      </c>
      <c r="R38" s="6">
        <v>110</v>
      </c>
      <c r="S38" s="6">
        <v>61</v>
      </c>
      <c r="T38" s="6">
        <v>1990</v>
      </c>
      <c r="U38" s="6">
        <v>78</v>
      </c>
      <c r="V38" s="6">
        <v>234</v>
      </c>
      <c r="W38" s="6">
        <v>147</v>
      </c>
      <c r="X38" s="6">
        <v>72</v>
      </c>
      <c r="Y38" s="6">
        <v>216</v>
      </c>
      <c r="Z38" s="6">
        <v>544</v>
      </c>
      <c r="AA38" s="6">
        <v>150</v>
      </c>
      <c r="AB38" s="6">
        <v>948</v>
      </c>
      <c r="AC38" s="6">
        <v>121</v>
      </c>
      <c r="AD38" s="6">
        <v>585</v>
      </c>
      <c r="AE38" s="6">
        <v>165</v>
      </c>
      <c r="AF38" s="6">
        <v>2582</v>
      </c>
      <c r="AG38" s="6">
        <v>214</v>
      </c>
      <c r="AH38" s="6">
        <v>1067</v>
      </c>
      <c r="AI38" s="6">
        <v>765</v>
      </c>
      <c r="AJ38" s="6">
        <v>106</v>
      </c>
      <c r="AK38" s="6">
        <v>573</v>
      </c>
      <c r="AL38" s="6">
        <v>3176</v>
      </c>
      <c r="AM38" s="6">
        <v>1684</v>
      </c>
      <c r="AN38" s="6">
        <v>1649</v>
      </c>
      <c r="AO38" s="103">
        <v>59837</v>
      </c>
      <c r="AP38" s="101">
        <v>1361</v>
      </c>
      <c r="AQ38" s="101">
        <v>551</v>
      </c>
      <c r="AR38" s="102">
        <v>1937</v>
      </c>
      <c r="AS38" s="6">
        <v>143266</v>
      </c>
      <c r="AT38" s="6">
        <v>1476</v>
      </c>
      <c r="AU38" s="6">
        <v>40390</v>
      </c>
      <c r="AV38" s="6">
        <v>117554</v>
      </c>
      <c r="AW38" s="6">
        <v>797</v>
      </c>
      <c r="AX38" s="6">
        <v>10436</v>
      </c>
      <c r="AY38" s="6">
        <v>72924</v>
      </c>
      <c r="AZ38" s="6">
        <v>31474</v>
      </c>
      <c r="BA38" s="6">
        <v>154316</v>
      </c>
      <c r="BB38" s="6">
        <v>2681</v>
      </c>
      <c r="BC38" s="6">
        <v>4418.579355</v>
      </c>
      <c r="BD38" s="73">
        <v>1</v>
      </c>
      <c r="BE38" s="6">
        <v>7512</v>
      </c>
      <c r="BF38" s="6">
        <v>10140</v>
      </c>
      <c r="BG38" s="67">
        <v>732</v>
      </c>
      <c r="BH38" s="74">
        <v>0</v>
      </c>
    </row>
    <row r="39" spans="1:60" ht="12.75" customHeight="1">
      <c r="A39" s="32">
        <v>32</v>
      </c>
      <c r="B39" s="33" t="s">
        <v>46</v>
      </c>
      <c r="C39" s="6">
        <v>4535</v>
      </c>
      <c r="D39" s="6">
        <v>6064</v>
      </c>
      <c r="E39" s="6">
        <v>3630</v>
      </c>
      <c r="F39" s="6">
        <v>2434</v>
      </c>
      <c r="G39" s="6">
        <v>38428</v>
      </c>
      <c r="H39" s="6">
        <v>7051</v>
      </c>
      <c r="I39" s="6">
        <v>3</v>
      </c>
      <c r="J39" s="6">
        <v>78</v>
      </c>
      <c r="K39" s="6">
        <v>23</v>
      </c>
      <c r="L39" s="6">
        <v>17</v>
      </c>
      <c r="M39" s="6">
        <v>74</v>
      </c>
      <c r="N39" s="6">
        <v>23</v>
      </c>
      <c r="O39" s="6">
        <v>3</v>
      </c>
      <c r="P39" s="6">
        <v>8</v>
      </c>
      <c r="Q39" s="6">
        <v>19</v>
      </c>
      <c r="R39" s="6">
        <v>175</v>
      </c>
      <c r="S39" s="6">
        <v>94</v>
      </c>
      <c r="T39" s="6">
        <v>3251</v>
      </c>
      <c r="U39" s="6">
        <v>505</v>
      </c>
      <c r="V39" s="6">
        <v>200</v>
      </c>
      <c r="W39" s="6">
        <v>38</v>
      </c>
      <c r="X39" s="6">
        <v>54</v>
      </c>
      <c r="Y39" s="6">
        <v>134</v>
      </c>
      <c r="Z39" s="6">
        <v>409</v>
      </c>
      <c r="AA39" s="6">
        <v>240</v>
      </c>
      <c r="AB39" s="6">
        <v>2134</v>
      </c>
      <c r="AC39" s="6">
        <v>100</v>
      </c>
      <c r="AD39" s="6">
        <v>350</v>
      </c>
      <c r="AE39" s="6">
        <v>239</v>
      </c>
      <c r="AF39" s="6">
        <v>4494</v>
      </c>
      <c r="AG39" s="6">
        <v>1228</v>
      </c>
      <c r="AH39" s="6">
        <v>834</v>
      </c>
      <c r="AI39" s="6">
        <v>1664</v>
      </c>
      <c r="AJ39" s="6">
        <v>80</v>
      </c>
      <c r="AK39" s="6">
        <v>276</v>
      </c>
      <c r="AL39" s="6">
        <v>5653</v>
      </c>
      <c r="AM39" s="6">
        <v>2272</v>
      </c>
      <c r="AN39" s="6">
        <v>2252</v>
      </c>
      <c r="AO39" s="103">
        <v>68864</v>
      </c>
      <c r="AP39" s="101">
        <v>1329</v>
      </c>
      <c r="AQ39" s="101">
        <v>899</v>
      </c>
      <c r="AR39" s="102">
        <v>2952</v>
      </c>
      <c r="AS39" s="6">
        <v>157298</v>
      </c>
      <c r="AT39" s="6">
        <v>1786</v>
      </c>
      <c r="AU39" s="6">
        <v>50341</v>
      </c>
      <c r="AV39" s="6">
        <v>151156</v>
      </c>
      <c r="AW39" s="6">
        <v>1035</v>
      </c>
      <c r="AX39" s="6">
        <v>13937</v>
      </c>
      <c r="AY39" s="6">
        <v>72274</v>
      </c>
      <c r="AZ39" s="6">
        <v>36079</v>
      </c>
      <c r="BA39" s="6">
        <v>198731</v>
      </c>
      <c r="BB39" s="6">
        <v>3143</v>
      </c>
      <c r="BC39" s="6">
        <v>4323.351462</v>
      </c>
      <c r="BD39" s="73">
        <v>10</v>
      </c>
      <c r="BE39" s="6">
        <v>9887</v>
      </c>
      <c r="BF39" s="6">
        <v>16088</v>
      </c>
      <c r="BG39" s="67">
        <v>1143</v>
      </c>
      <c r="BH39" s="67">
        <v>3</v>
      </c>
    </row>
    <row r="40" spans="1:60" ht="12.75" customHeight="1">
      <c r="A40" s="32">
        <v>33</v>
      </c>
      <c r="B40" s="33" t="s">
        <v>47</v>
      </c>
      <c r="C40" s="6">
        <v>18369</v>
      </c>
      <c r="D40" s="6">
        <v>25683</v>
      </c>
      <c r="E40" s="6">
        <v>15999</v>
      </c>
      <c r="F40" s="6">
        <v>9684</v>
      </c>
      <c r="G40" s="6">
        <v>81900</v>
      </c>
      <c r="H40" s="6">
        <v>15003</v>
      </c>
      <c r="I40" s="6">
        <v>9</v>
      </c>
      <c r="J40" s="6">
        <v>119</v>
      </c>
      <c r="K40" s="6">
        <v>22</v>
      </c>
      <c r="L40" s="6">
        <v>66</v>
      </c>
      <c r="M40" s="6">
        <v>171</v>
      </c>
      <c r="N40" s="6">
        <v>31</v>
      </c>
      <c r="O40" s="6">
        <v>3</v>
      </c>
      <c r="P40" s="6">
        <v>12</v>
      </c>
      <c r="Q40" s="6">
        <v>35</v>
      </c>
      <c r="R40" s="6">
        <v>403</v>
      </c>
      <c r="S40" s="6">
        <v>173</v>
      </c>
      <c r="T40" s="6">
        <v>5496</v>
      </c>
      <c r="U40" s="6">
        <v>346</v>
      </c>
      <c r="V40" s="6">
        <v>570</v>
      </c>
      <c r="W40" s="6">
        <v>101</v>
      </c>
      <c r="X40" s="6">
        <v>40</v>
      </c>
      <c r="Y40" s="6">
        <v>127</v>
      </c>
      <c r="Z40" s="6">
        <v>1171</v>
      </c>
      <c r="AA40" s="6">
        <v>539</v>
      </c>
      <c r="AB40" s="6">
        <v>5458</v>
      </c>
      <c r="AC40" s="6">
        <v>110</v>
      </c>
      <c r="AD40" s="6">
        <v>358</v>
      </c>
      <c r="AE40" s="6">
        <v>526</v>
      </c>
      <c r="AF40" s="6">
        <v>8403</v>
      </c>
      <c r="AG40" s="6">
        <v>1137</v>
      </c>
      <c r="AH40" s="6">
        <v>2362</v>
      </c>
      <c r="AI40" s="6">
        <v>4584</v>
      </c>
      <c r="AJ40" s="6">
        <v>99</v>
      </c>
      <c r="AK40" s="6">
        <v>399</v>
      </c>
      <c r="AL40" s="6">
        <v>12927</v>
      </c>
      <c r="AM40" s="6">
        <v>4334</v>
      </c>
      <c r="AN40" s="6">
        <v>4283</v>
      </c>
      <c r="AO40" s="103">
        <v>145778</v>
      </c>
      <c r="AP40" s="101">
        <v>2770</v>
      </c>
      <c r="AQ40" s="101">
        <v>1423</v>
      </c>
      <c r="AR40" s="102">
        <v>6934</v>
      </c>
      <c r="AS40" s="6">
        <v>462836</v>
      </c>
      <c r="AT40" s="6">
        <v>5157</v>
      </c>
      <c r="AU40" s="6">
        <v>145896</v>
      </c>
      <c r="AV40" s="6">
        <v>399228</v>
      </c>
      <c r="AW40" s="6">
        <v>2806</v>
      </c>
      <c r="AX40" s="6">
        <v>39254</v>
      </c>
      <c r="AY40" s="6">
        <v>231965</v>
      </c>
      <c r="AZ40" s="6">
        <v>135844</v>
      </c>
      <c r="BA40" s="6">
        <v>555686</v>
      </c>
      <c r="BB40" s="6">
        <v>7676</v>
      </c>
      <c r="BC40" s="6">
        <v>11757.696506</v>
      </c>
      <c r="BD40" s="73">
        <v>14</v>
      </c>
      <c r="BE40" s="6">
        <v>24014</v>
      </c>
      <c r="BF40" s="6">
        <v>57856</v>
      </c>
      <c r="BG40" s="67">
        <v>4517</v>
      </c>
      <c r="BH40" s="67">
        <v>51</v>
      </c>
    </row>
    <row r="41" spans="1:60" ht="12.75" customHeight="1">
      <c r="A41" s="32">
        <v>34</v>
      </c>
      <c r="B41" s="33" t="s">
        <v>48</v>
      </c>
      <c r="C41" s="6">
        <v>34037</v>
      </c>
      <c r="D41" s="6">
        <v>48531</v>
      </c>
      <c r="E41" s="6">
        <v>31863</v>
      </c>
      <c r="F41" s="6">
        <v>16668</v>
      </c>
      <c r="G41" s="6">
        <v>122401</v>
      </c>
      <c r="H41" s="6">
        <v>22014</v>
      </c>
      <c r="I41" s="6">
        <v>3</v>
      </c>
      <c r="J41" s="6">
        <v>160</v>
      </c>
      <c r="K41" s="6">
        <v>31</v>
      </c>
      <c r="L41" s="6">
        <v>61</v>
      </c>
      <c r="M41" s="6">
        <v>133</v>
      </c>
      <c r="N41" s="6">
        <v>34</v>
      </c>
      <c r="O41" s="6">
        <v>7</v>
      </c>
      <c r="P41" s="6">
        <v>29</v>
      </c>
      <c r="Q41" s="6">
        <v>59</v>
      </c>
      <c r="R41" s="6">
        <v>625</v>
      </c>
      <c r="S41" s="6">
        <v>75</v>
      </c>
      <c r="T41" s="6">
        <v>6440</v>
      </c>
      <c r="U41" s="6">
        <v>530</v>
      </c>
      <c r="V41" s="6">
        <v>418</v>
      </c>
      <c r="W41" s="6">
        <v>116</v>
      </c>
      <c r="X41" s="6">
        <v>137</v>
      </c>
      <c r="Y41" s="6">
        <v>400</v>
      </c>
      <c r="Z41" s="6">
        <v>1480</v>
      </c>
      <c r="AA41" s="6">
        <v>220</v>
      </c>
      <c r="AB41" s="6">
        <v>5890</v>
      </c>
      <c r="AC41" s="6">
        <v>254</v>
      </c>
      <c r="AD41" s="6">
        <v>1162</v>
      </c>
      <c r="AE41" s="6">
        <v>206</v>
      </c>
      <c r="AF41" s="6">
        <v>9731</v>
      </c>
      <c r="AG41" s="6">
        <v>1764</v>
      </c>
      <c r="AH41" s="6">
        <v>2005</v>
      </c>
      <c r="AI41" s="6">
        <v>4945</v>
      </c>
      <c r="AJ41" s="6">
        <v>296</v>
      </c>
      <c r="AK41" s="6">
        <v>1217</v>
      </c>
      <c r="AL41" s="6">
        <v>20261</v>
      </c>
      <c r="AM41" s="6">
        <v>6014</v>
      </c>
      <c r="AN41" s="6">
        <v>5879</v>
      </c>
      <c r="AO41" s="103">
        <v>224358</v>
      </c>
      <c r="AP41" s="101">
        <v>6461</v>
      </c>
      <c r="AQ41" s="101">
        <v>3341</v>
      </c>
      <c r="AR41" s="102">
        <v>10668</v>
      </c>
      <c r="AS41" s="6">
        <v>675561</v>
      </c>
      <c r="AT41" s="6">
        <v>7741</v>
      </c>
      <c r="AU41" s="6">
        <v>206161</v>
      </c>
      <c r="AV41" s="6">
        <v>569907</v>
      </c>
      <c r="AW41" s="6">
        <v>3941</v>
      </c>
      <c r="AX41" s="6">
        <v>53286</v>
      </c>
      <c r="AY41" s="6">
        <v>359195</v>
      </c>
      <c r="AZ41" s="6">
        <v>222341</v>
      </c>
      <c r="BA41" s="6">
        <v>941596</v>
      </c>
      <c r="BB41" s="6">
        <v>11799</v>
      </c>
      <c r="BC41" s="6">
        <v>19024.42371</v>
      </c>
      <c r="BD41" s="73">
        <v>780</v>
      </c>
      <c r="BE41" s="6">
        <v>35517</v>
      </c>
      <c r="BF41" s="6">
        <v>89149</v>
      </c>
      <c r="BG41" s="67">
        <v>6493</v>
      </c>
      <c r="BH41" s="67">
        <v>447</v>
      </c>
    </row>
    <row r="42" spans="1:60" ht="12.75" customHeight="1">
      <c r="A42" s="32">
        <v>35</v>
      </c>
      <c r="B42" s="33" t="s">
        <v>49</v>
      </c>
      <c r="C42" s="6">
        <v>12769</v>
      </c>
      <c r="D42" s="6">
        <v>16832</v>
      </c>
      <c r="E42" s="6">
        <v>9117</v>
      </c>
      <c r="F42" s="6">
        <v>7715</v>
      </c>
      <c r="G42" s="6">
        <v>67004</v>
      </c>
      <c r="H42" s="6">
        <v>11695</v>
      </c>
      <c r="I42" s="6">
        <v>6</v>
      </c>
      <c r="J42" s="6">
        <v>83</v>
      </c>
      <c r="K42" s="6">
        <v>21</v>
      </c>
      <c r="L42" s="6">
        <v>45</v>
      </c>
      <c r="M42" s="6">
        <v>175</v>
      </c>
      <c r="N42" s="6">
        <v>20</v>
      </c>
      <c r="O42" s="6">
        <v>3</v>
      </c>
      <c r="P42" s="6">
        <v>11</v>
      </c>
      <c r="Q42" s="6">
        <v>26</v>
      </c>
      <c r="R42" s="6">
        <v>322</v>
      </c>
      <c r="S42" s="6">
        <v>127</v>
      </c>
      <c r="T42" s="6">
        <v>3910</v>
      </c>
      <c r="U42" s="6">
        <v>309</v>
      </c>
      <c r="V42" s="6">
        <v>519</v>
      </c>
      <c r="W42" s="6">
        <v>61</v>
      </c>
      <c r="X42" s="6">
        <v>21</v>
      </c>
      <c r="Y42" s="6">
        <v>228</v>
      </c>
      <c r="Z42" s="6">
        <v>586</v>
      </c>
      <c r="AA42" s="6">
        <v>390</v>
      </c>
      <c r="AB42" s="6">
        <v>4751</v>
      </c>
      <c r="AC42" s="6">
        <v>66</v>
      </c>
      <c r="AD42" s="6">
        <v>492</v>
      </c>
      <c r="AE42" s="6">
        <v>389</v>
      </c>
      <c r="AF42" s="6">
        <v>5804</v>
      </c>
      <c r="AG42" s="6">
        <v>1215</v>
      </c>
      <c r="AH42" s="6">
        <v>2329</v>
      </c>
      <c r="AI42" s="6">
        <v>4292</v>
      </c>
      <c r="AJ42" s="6">
        <v>34</v>
      </c>
      <c r="AK42" s="6">
        <v>489</v>
      </c>
      <c r="AL42" s="6">
        <v>9898</v>
      </c>
      <c r="AM42" s="6">
        <v>3762</v>
      </c>
      <c r="AN42" s="6">
        <v>3718</v>
      </c>
      <c r="AO42" s="103">
        <v>141929</v>
      </c>
      <c r="AP42" s="101">
        <v>3090</v>
      </c>
      <c r="AQ42" s="101">
        <v>381</v>
      </c>
      <c r="AR42" s="102">
        <v>5309</v>
      </c>
      <c r="AS42" s="6">
        <v>355662</v>
      </c>
      <c r="AT42" s="6">
        <v>4145</v>
      </c>
      <c r="AU42" s="6">
        <v>113316</v>
      </c>
      <c r="AV42" s="6">
        <v>242543</v>
      </c>
      <c r="AW42" s="6">
        <v>1756</v>
      </c>
      <c r="AX42" s="6">
        <v>23498</v>
      </c>
      <c r="AY42" s="6">
        <v>164451</v>
      </c>
      <c r="AZ42" s="6">
        <v>103616</v>
      </c>
      <c r="BA42" s="6">
        <v>379825</v>
      </c>
      <c r="BB42" s="6">
        <v>5369</v>
      </c>
      <c r="BC42" s="6">
        <v>9185.127198</v>
      </c>
      <c r="BD42" s="73">
        <v>277</v>
      </c>
      <c r="BE42" s="6">
        <v>16493</v>
      </c>
      <c r="BF42" s="6">
        <v>33668</v>
      </c>
      <c r="BG42" s="67">
        <v>2660</v>
      </c>
      <c r="BH42" s="67">
        <v>57</v>
      </c>
    </row>
    <row r="43" spans="1:60" ht="12.75" customHeight="1">
      <c r="A43" s="32">
        <v>36</v>
      </c>
      <c r="B43" s="33" t="s">
        <v>50</v>
      </c>
      <c r="C43" s="6">
        <v>10765</v>
      </c>
      <c r="D43" s="6">
        <v>14569</v>
      </c>
      <c r="E43" s="6">
        <v>8204</v>
      </c>
      <c r="F43" s="6">
        <v>6365</v>
      </c>
      <c r="G43" s="6">
        <v>39066</v>
      </c>
      <c r="H43" s="6">
        <v>7474</v>
      </c>
      <c r="I43" s="6">
        <v>3</v>
      </c>
      <c r="J43" s="49">
        <v>53</v>
      </c>
      <c r="K43" s="49">
        <v>17</v>
      </c>
      <c r="L43" s="6">
        <v>37</v>
      </c>
      <c r="M43" s="6">
        <v>32</v>
      </c>
      <c r="N43" s="6">
        <v>22</v>
      </c>
      <c r="O43" s="6">
        <v>3</v>
      </c>
      <c r="P43" s="6">
        <v>4</v>
      </c>
      <c r="Q43" s="6">
        <v>25</v>
      </c>
      <c r="R43" s="6">
        <v>271</v>
      </c>
      <c r="S43" s="6">
        <v>58</v>
      </c>
      <c r="T43" s="6">
        <v>2014</v>
      </c>
      <c r="U43" s="6">
        <v>246</v>
      </c>
      <c r="V43" s="6">
        <v>263</v>
      </c>
      <c r="W43" s="6">
        <v>60</v>
      </c>
      <c r="X43" s="6">
        <v>66</v>
      </c>
      <c r="Y43" s="6">
        <v>48</v>
      </c>
      <c r="Z43" s="6">
        <v>635</v>
      </c>
      <c r="AA43" s="6">
        <v>160</v>
      </c>
      <c r="AB43" s="48">
        <v>1205</v>
      </c>
      <c r="AC43" s="6">
        <v>120</v>
      </c>
      <c r="AD43" s="6">
        <v>153</v>
      </c>
      <c r="AE43" s="6">
        <v>156</v>
      </c>
      <c r="AF43" s="6">
        <v>2909</v>
      </c>
      <c r="AG43" s="6">
        <v>882</v>
      </c>
      <c r="AH43" s="6">
        <v>1343</v>
      </c>
      <c r="AI43" s="48">
        <v>1041</v>
      </c>
      <c r="AJ43" s="6">
        <v>119</v>
      </c>
      <c r="AK43" s="6">
        <v>137</v>
      </c>
      <c r="AL43" s="6">
        <v>7831</v>
      </c>
      <c r="AM43" s="6">
        <v>2009</v>
      </c>
      <c r="AN43" s="6">
        <v>2001</v>
      </c>
      <c r="AO43" s="103">
        <v>42862</v>
      </c>
      <c r="AP43" s="101">
        <v>2592</v>
      </c>
      <c r="AQ43" s="101">
        <v>1165</v>
      </c>
      <c r="AR43" s="102">
        <v>2724</v>
      </c>
      <c r="AS43" s="6">
        <v>185720</v>
      </c>
      <c r="AT43" s="6">
        <v>2050</v>
      </c>
      <c r="AU43" s="6">
        <v>57813</v>
      </c>
      <c r="AV43" s="6">
        <v>151533</v>
      </c>
      <c r="AW43" s="6">
        <v>1106</v>
      </c>
      <c r="AX43" s="6">
        <v>14386</v>
      </c>
      <c r="AY43" s="6">
        <v>103276</v>
      </c>
      <c r="AZ43" s="6">
        <v>45258</v>
      </c>
      <c r="BA43" s="6">
        <v>191995</v>
      </c>
      <c r="BB43" s="6">
        <v>3586</v>
      </c>
      <c r="BC43" s="6">
        <v>5753.052129</v>
      </c>
      <c r="BD43" s="73">
        <v>47</v>
      </c>
      <c r="BE43" s="6">
        <v>10061</v>
      </c>
      <c r="BF43" s="6">
        <v>23448</v>
      </c>
      <c r="BG43" s="67">
        <v>1854</v>
      </c>
      <c r="BH43" s="67">
        <v>41</v>
      </c>
    </row>
    <row r="44" spans="1:60" ht="12.75" customHeight="1">
      <c r="A44" s="32">
        <v>37</v>
      </c>
      <c r="B44" s="33" t="s">
        <v>51</v>
      </c>
      <c r="C44" s="6">
        <v>8256</v>
      </c>
      <c r="D44" s="6">
        <v>11310</v>
      </c>
      <c r="E44" s="6">
        <v>6999</v>
      </c>
      <c r="F44" s="6">
        <v>4311</v>
      </c>
      <c r="G44" s="6">
        <v>48236</v>
      </c>
      <c r="H44" s="6">
        <v>6751</v>
      </c>
      <c r="I44" s="6">
        <v>2</v>
      </c>
      <c r="J44" s="6">
        <v>75</v>
      </c>
      <c r="K44" s="6">
        <v>11</v>
      </c>
      <c r="L44" s="6">
        <v>38</v>
      </c>
      <c r="M44" s="6">
        <v>113</v>
      </c>
      <c r="N44" s="6">
        <v>17</v>
      </c>
      <c r="O44" s="6">
        <v>3</v>
      </c>
      <c r="P44" s="6">
        <v>9</v>
      </c>
      <c r="Q44" s="6">
        <v>17</v>
      </c>
      <c r="R44" s="6">
        <v>242</v>
      </c>
      <c r="S44" s="6">
        <v>76</v>
      </c>
      <c r="T44" s="6">
        <v>2878</v>
      </c>
      <c r="U44" s="6">
        <v>210</v>
      </c>
      <c r="V44" s="6">
        <v>296</v>
      </c>
      <c r="W44" s="48">
        <v>69</v>
      </c>
      <c r="X44" s="6">
        <v>25</v>
      </c>
      <c r="Y44" s="6">
        <v>147</v>
      </c>
      <c r="Z44" s="6">
        <v>258</v>
      </c>
      <c r="AA44" s="6">
        <v>260</v>
      </c>
      <c r="AB44" s="6">
        <v>3336</v>
      </c>
      <c r="AC44" s="6">
        <v>99</v>
      </c>
      <c r="AD44" s="6">
        <v>375</v>
      </c>
      <c r="AE44" s="6">
        <v>259</v>
      </c>
      <c r="AF44" s="6">
        <v>4375</v>
      </c>
      <c r="AG44" s="6">
        <v>818</v>
      </c>
      <c r="AH44" s="6">
        <v>1400</v>
      </c>
      <c r="AI44" s="6">
        <v>2834</v>
      </c>
      <c r="AJ44" s="6">
        <v>93</v>
      </c>
      <c r="AK44" s="6">
        <v>337</v>
      </c>
      <c r="AL44" s="6">
        <v>7797</v>
      </c>
      <c r="AM44" s="6">
        <v>2198</v>
      </c>
      <c r="AN44" s="6">
        <v>2176</v>
      </c>
      <c r="AO44" s="103">
        <v>56382</v>
      </c>
      <c r="AP44" s="101">
        <v>2279</v>
      </c>
      <c r="AQ44" s="101">
        <v>890</v>
      </c>
      <c r="AR44" s="102">
        <v>5055</v>
      </c>
      <c r="AS44" s="6">
        <v>241446</v>
      </c>
      <c r="AT44" s="6">
        <v>2666</v>
      </c>
      <c r="AU44" s="6">
        <v>76859</v>
      </c>
      <c r="AV44" s="6">
        <v>211996</v>
      </c>
      <c r="AW44" s="6">
        <v>1472</v>
      </c>
      <c r="AX44" s="6">
        <v>20347</v>
      </c>
      <c r="AY44" s="6">
        <v>118826</v>
      </c>
      <c r="AZ44" s="6">
        <v>67827</v>
      </c>
      <c r="BA44" s="6">
        <v>304481</v>
      </c>
      <c r="BB44" s="6">
        <v>4322</v>
      </c>
      <c r="BC44" s="6">
        <v>6343.741325999999</v>
      </c>
      <c r="BD44" s="73">
        <v>6</v>
      </c>
      <c r="BE44" s="6">
        <v>11760</v>
      </c>
      <c r="BF44" s="6">
        <v>26462</v>
      </c>
      <c r="BG44" s="67">
        <v>2278</v>
      </c>
      <c r="BH44" s="74">
        <v>0</v>
      </c>
    </row>
    <row r="45" spans="1:60" ht="12.75" customHeight="1">
      <c r="A45" s="32">
        <v>38</v>
      </c>
      <c r="B45" s="33" t="s">
        <v>52</v>
      </c>
      <c r="C45" s="6">
        <v>17127</v>
      </c>
      <c r="D45" s="6">
        <v>22030</v>
      </c>
      <c r="E45" s="6">
        <v>12512</v>
      </c>
      <c r="F45" s="6">
        <v>9518</v>
      </c>
      <c r="G45" s="6">
        <v>82594</v>
      </c>
      <c r="H45" s="6">
        <v>12250</v>
      </c>
      <c r="I45" s="6">
        <v>5</v>
      </c>
      <c r="J45" s="6">
        <v>89</v>
      </c>
      <c r="K45" s="6">
        <v>22</v>
      </c>
      <c r="L45" s="6">
        <v>51</v>
      </c>
      <c r="M45" s="6">
        <v>120</v>
      </c>
      <c r="N45" s="6">
        <v>22</v>
      </c>
      <c r="O45" s="6">
        <v>5</v>
      </c>
      <c r="P45" s="6">
        <v>17</v>
      </c>
      <c r="Q45" s="6">
        <v>31</v>
      </c>
      <c r="R45" s="6">
        <v>386</v>
      </c>
      <c r="S45" s="6">
        <v>135</v>
      </c>
      <c r="T45" s="6">
        <v>3544</v>
      </c>
      <c r="U45" s="6">
        <v>450</v>
      </c>
      <c r="V45" s="6">
        <v>399</v>
      </c>
      <c r="W45" s="6">
        <v>91</v>
      </c>
      <c r="X45" s="6">
        <v>136</v>
      </c>
      <c r="Y45" s="6">
        <v>401</v>
      </c>
      <c r="Z45" s="6">
        <v>680</v>
      </c>
      <c r="AA45" s="6">
        <v>445</v>
      </c>
      <c r="AB45" s="6">
        <v>3917</v>
      </c>
      <c r="AC45" s="6">
        <v>180</v>
      </c>
      <c r="AD45" s="6">
        <v>822</v>
      </c>
      <c r="AE45" s="6">
        <v>424</v>
      </c>
      <c r="AF45" s="6">
        <v>5311</v>
      </c>
      <c r="AG45" s="6">
        <v>1301</v>
      </c>
      <c r="AH45" s="6">
        <v>1477</v>
      </c>
      <c r="AI45" s="6">
        <v>3423</v>
      </c>
      <c r="AJ45" s="6">
        <v>155</v>
      </c>
      <c r="AK45" s="6">
        <v>844</v>
      </c>
      <c r="AL45" s="6">
        <v>12717</v>
      </c>
      <c r="AM45" s="6">
        <v>3637</v>
      </c>
      <c r="AN45" s="6">
        <v>3630</v>
      </c>
      <c r="AO45" s="103">
        <v>106551</v>
      </c>
      <c r="AP45" s="101">
        <v>1657</v>
      </c>
      <c r="AQ45" s="101">
        <v>1414</v>
      </c>
      <c r="AR45" s="102">
        <v>3014</v>
      </c>
      <c r="AS45" s="6">
        <v>382004</v>
      </c>
      <c r="AT45" s="6">
        <v>4120</v>
      </c>
      <c r="AU45" s="6">
        <v>113783</v>
      </c>
      <c r="AV45" s="6">
        <v>284074</v>
      </c>
      <c r="AW45" s="6">
        <v>1941</v>
      </c>
      <c r="AX45" s="6">
        <v>26846</v>
      </c>
      <c r="AY45" s="6">
        <v>189825</v>
      </c>
      <c r="AZ45" s="6">
        <v>101052</v>
      </c>
      <c r="BA45" s="6">
        <v>381599</v>
      </c>
      <c r="BB45" s="6">
        <v>6024</v>
      </c>
      <c r="BC45" s="6">
        <v>8990.179688</v>
      </c>
      <c r="BD45" s="73">
        <v>0</v>
      </c>
      <c r="BE45" s="6">
        <v>18376</v>
      </c>
      <c r="BF45" s="6">
        <v>55786</v>
      </c>
      <c r="BG45" s="67">
        <v>4165</v>
      </c>
      <c r="BH45" s="67">
        <v>0</v>
      </c>
    </row>
    <row r="46" spans="1:60" ht="12.75" customHeight="1">
      <c r="A46" s="32">
        <v>39</v>
      </c>
      <c r="B46" s="33" t="s">
        <v>53</v>
      </c>
      <c r="C46" s="6">
        <v>15550</v>
      </c>
      <c r="D46" s="6">
        <v>20934</v>
      </c>
      <c r="E46" s="6">
        <v>11624</v>
      </c>
      <c r="F46" s="6">
        <v>9310</v>
      </c>
      <c r="G46" s="6">
        <v>45198</v>
      </c>
      <c r="H46" s="6">
        <v>6033</v>
      </c>
      <c r="I46" s="6">
        <v>2</v>
      </c>
      <c r="J46" s="49">
        <v>51</v>
      </c>
      <c r="K46" s="49">
        <v>10</v>
      </c>
      <c r="L46" s="6">
        <v>20</v>
      </c>
      <c r="M46" s="6">
        <v>46</v>
      </c>
      <c r="N46" s="6">
        <v>21</v>
      </c>
      <c r="O46" s="6">
        <v>13</v>
      </c>
      <c r="P46" s="6">
        <v>23</v>
      </c>
      <c r="Q46" s="6">
        <v>25</v>
      </c>
      <c r="R46" s="6">
        <v>184</v>
      </c>
      <c r="S46" s="6">
        <v>56</v>
      </c>
      <c r="T46" s="6">
        <v>2419</v>
      </c>
      <c r="U46" s="6">
        <v>213</v>
      </c>
      <c r="V46" s="6">
        <v>419</v>
      </c>
      <c r="W46" s="6">
        <v>17</v>
      </c>
      <c r="X46" s="6">
        <v>364</v>
      </c>
      <c r="Y46" s="6">
        <v>438</v>
      </c>
      <c r="Z46" s="6">
        <v>700</v>
      </c>
      <c r="AA46" s="6">
        <v>134</v>
      </c>
      <c r="AB46" s="48">
        <v>1782</v>
      </c>
      <c r="AC46" s="6">
        <v>719</v>
      </c>
      <c r="AD46" s="6">
        <v>1037</v>
      </c>
      <c r="AE46" s="6">
        <v>125</v>
      </c>
      <c r="AF46" s="6">
        <v>3464</v>
      </c>
      <c r="AG46" s="6">
        <v>718</v>
      </c>
      <c r="AH46" s="6">
        <v>1094</v>
      </c>
      <c r="AI46" s="48">
        <v>1533</v>
      </c>
      <c r="AJ46" s="6">
        <v>625</v>
      </c>
      <c r="AK46" s="6">
        <v>1025</v>
      </c>
      <c r="AL46" s="6">
        <v>5436</v>
      </c>
      <c r="AM46" s="6">
        <v>2471</v>
      </c>
      <c r="AN46" s="6">
        <v>2388</v>
      </c>
      <c r="AO46" s="103">
        <v>71232</v>
      </c>
      <c r="AP46" s="101">
        <v>2061</v>
      </c>
      <c r="AQ46" s="101">
        <v>458</v>
      </c>
      <c r="AR46" s="102">
        <v>2842</v>
      </c>
      <c r="AS46" s="6">
        <v>207225</v>
      </c>
      <c r="AT46" s="6">
        <v>2135</v>
      </c>
      <c r="AU46" s="6">
        <v>63278</v>
      </c>
      <c r="AV46" s="6">
        <v>147919</v>
      </c>
      <c r="AW46" s="6">
        <v>1010</v>
      </c>
      <c r="AX46" s="6">
        <v>13807</v>
      </c>
      <c r="AY46" s="6">
        <v>106345</v>
      </c>
      <c r="AZ46" s="6">
        <v>34705</v>
      </c>
      <c r="BA46" s="6">
        <v>190308</v>
      </c>
      <c r="BB46" s="6">
        <v>3567</v>
      </c>
      <c r="BC46" s="6">
        <v>5402.871599</v>
      </c>
      <c r="BD46" s="73">
        <v>185</v>
      </c>
      <c r="BE46" s="6">
        <v>11474</v>
      </c>
      <c r="BF46" s="6">
        <v>44045</v>
      </c>
      <c r="BG46" s="67">
        <v>3029</v>
      </c>
      <c r="BH46" s="67">
        <v>28</v>
      </c>
    </row>
    <row r="47" spans="1:60" ht="12.75" customHeight="1">
      <c r="A47" s="32">
        <v>40</v>
      </c>
      <c r="B47" s="33" t="s">
        <v>54</v>
      </c>
      <c r="C47" s="6">
        <v>93847</v>
      </c>
      <c r="D47" s="6">
        <v>131428</v>
      </c>
      <c r="E47" s="6">
        <v>78377</v>
      </c>
      <c r="F47" s="6">
        <v>53051</v>
      </c>
      <c r="G47" s="6">
        <v>228809</v>
      </c>
      <c r="H47" s="6">
        <v>41231</v>
      </c>
      <c r="I47" s="6">
        <v>7</v>
      </c>
      <c r="J47" s="6">
        <v>230</v>
      </c>
      <c r="K47" s="6">
        <v>38</v>
      </c>
      <c r="L47" s="6">
        <v>119</v>
      </c>
      <c r="M47" s="6">
        <v>559</v>
      </c>
      <c r="N47" s="6">
        <v>44</v>
      </c>
      <c r="O47" s="6">
        <v>17</v>
      </c>
      <c r="P47" s="6">
        <v>57</v>
      </c>
      <c r="Q47" s="6">
        <v>94</v>
      </c>
      <c r="R47" s="6">
        <v>1266</v>
      </c>
      <c r="S47" s="6">
        <v>156</v>
      </c>
      <c r="T47" s="6">
        <v>10211</v>
      </c>
      <c r="U47" s="6">
        <v>715</v>
      </c>
      <c r="V47" s="6">
        <v>1167</v>
      </c>
      <c r="W47" s="6">
        <v>167</v>
      </c>
      <c r="X47" s="6">
        <v>275</v>
      </c>
      <c r="Y47" s="6">
        <v>1053</v>
      </c>
      <c r="Z47" s="6">
        <v>2829</v>
      </c>
      <c r="AA47" s="6">
        <v>490</v>
      </c>
      <c r="AB47" s="6">
        <v>22815</v>
      </c>
      <c r="AC47" s="6">
        <v>568</v>
      </c>
      <c r="AD47" s="6">
        <v>2680</v>
      </c>
      <c r="AE47" s="6">
        <v>457</v>
      </c>
      <c r="AF47" s="6">
        <v>15947</v>
      </c>
      <c r="AG47" s="6">
        <v>2325</v>
      </c>
      <c r="AH47" s="6">
        <v>5057</v>
      </c>
      <c r="AI47" s="6">
        <v>18144</v>
      </c>
      <c r="AJ47" s="6">
        <v>509</v>
      </c>
      <c r="AK47" s="6">
        <v>2774</v>
      </c>
      <c r="AL47" s="6">
        <v>33402</v>
      </c>
      <c r="AM47" s="6">
        <v>8992</v>
      </c>
      <c r="AN47" s="6">
        <v>8754</v>
      </c>
      <c r="AO47" s="103">
        <v>349467</v>
      </c>
      <c r="AP47" s="101">
        <v>16137</v>
      </c>
      <c r="AQ47" s="101">
        <v>3310</v>
      </c>
      <c r="AR47" s="102">
        <v>20282</v>
      </c>
      <c r="AS47" s="6">
        <v>1292458</v>
      </c>
      <c r="AT47" s="6">
        <v>13604</v>
      </c>
      <c r="AU47" s="6">
        <v>364835</v>
      </c>
      <c r="AV47" s="6">
        <v>994881</v>
      </c>
      <c r="AW47" s="6">
        <v>6916</v>
      </c>
      <c r="AX47" s="6">
        <v>95615</v>
      </c>
      <c r="AY47" s="6">
        <v>722282</v>
      </c>
      <c r="AZ47" s="6">
        <v>383327</v>
      </c>
      <c r="BA47" s="6">
        <v>1573013</v>
      </c>
      <c r="BB47" s="6">
        <v>24421</v>
      </c>
      <c r="BC47" s="6">
        <v>38197.516801</v>
      </c>
      <c r="BD47" s="73">
        <v>358</v>
      </c>
      <c r="BE47" s="6">
        <v>70202</v>
      </c>
      <c r="BF47" s="6">
        <v>126121</v>
      </c>
      <c r="BG47" s="67">
        <v>11674</v>
      </c>
      <c r="BH47" s="67">
        <v>315</v>
      </c>
    </row>
    <row r="48" spans="1:60" ht="12.75" customHeight="1">
      <c r="A48" s="32">
        <v>41</v>
      </c>
      <c r="B48" s="33" t="s">
        <v>55</v>
      </c>
      <c r="C48" s="6">
        <v>6020</v>
      </c>
      <c r="D48" s="6">
        <v>7787</v>
      </c>
      <c r="E48" s="6">
        <v>4227</v>
      </c>
      <c r="F48" s="6">
        <v>3560</v>
      </c>
      <c r="G48" s="6">
        <v>43163</v>
      </c>
      <c r="H48" s="6">
        <v>8338</v>
      </c>
      <c r="I48" s="6">
        <v>3</v>
      </c>
      <c r="J48" s="6">
        <v>50</v>
      </c>
      <c r="K48" s="6">
        <v>12</v>
      </c>
      <c r="L48" s="6">
        <v>22</v>
      </c>
      <c r="M48" s="6">
        <v>112</v>
      </c>
      <c r="N48" s="6">
        <v>27</v>
      </c>
      <c r="O48" s="6">
        <v>3</v>
      </c>
      <c r="P48" s="6">
        <v>8</v>
      </c>
      <c r="Q48" s="6">
        <v>19</v>
      </c>
      <c r="R48" s="6">
        <v>169</v>
      </c>
      <c r="S48" s="6">
        <v>64</v>
      </c>
      <c r="T48" s="6">
        <v>2393</v>
      </c>
      <c r="U48" s="6">
        <v>249</v>
      </c>
      <c r="V48" s="6">
        <v>138</v>
      </c>
      <c r="W48" s="6">
        <v>60</v>
      </c>
      <c r="X48" s="6">
        <v>46</v>
      </c>
      <c r="Y48" s="6">
        <v>148</v>
      </c>
      <c r="Z48" s="6">
        <v>587</v>
      </c>
      <c r="AA48" s="6">
        <v>210</v>
      </c>
      <c r="AB48" s="6">
        <v>3531</v>
      </c>
      <c r="AC48" s="6">
        <v>94</v>
      </c>
      <c r="AD48" s="6">
        <v>320</v>
      </c>
      <c r="AE48" s="6">
        <v>201</v>
      </c>
      <c r="AF48" s="6">
        <v>3069</v>
      </c>
      <c r="AG48" s="6">
        <v>831</v>
      </c>
      <c r="AH48" s="6">
        <v>729</v>
      </c>
      <c r="AI48" s="6">
        <v>2594</v>
      </c>
      <c r="AJ48" s="6">
        <v>82</v>
      </c>
      <c r="AK48" s="6">
        <v>347</v>
      </c>
      <c r="AL48" s="6">
        <v>3964</v>
      </c>
      <c r="AM48" s="6">
        <v>2121</v>
      </c>
      <c r="AN48" s="6">
        <v>2095</v>
      </c>
      <c r="AO48" s="103">
        <v>74810</v>
      </c>
      <c r="AP48" s="101">
        <v>3780</v>
      </c>
      <c r="AQ48" s="101">
        <v>582</v>
      </c>
      <c r="AR48" s="102">
        <v>1574</v>
      </c>
      <c r="AS48" s="6">
        <v>214984</v>
      </c>
      <c r="AT48" s="6">
        <v>2354</v>
      </c>
      <c r="AU48" s="6">
        <v>66555</v>
      </c>
      <c r="AV48" s="6">
        <v>164068</v>
      </c>
      <c r="AW48" s="6">
        <v>1172</v>
      </c>
      <c r="AX48" s="6">
        <v>15829</v>
      </c>
      <c r="AY48" s="6">
        <v>113249</v>
      </c>
      <c r="AZ48" s="6">
        <v>52140</v>
      </c>
      <c r="BA48" s="6">
        <v>225450</v>
      </c>
      <c r="BB48" s="6">
        <v>3821</v>
      </c>
      <c r="BC48" s="6">
        <v>5841.2242049999995</v>
      </c>
      <c r="BD48" s="73">
        <v>0</v>
      </c>
      <c r="BE48" s="6">
        <v>11106</v>
      </c>
      <c r="BF48" s="6">
        <v>24421</v>
      </c>
      <c r="BG48" s="67">
        <v>1982</v>
      </c>
      <c r="BH48" s="67">
        <v>50</v>
      </c>
    </row>
    <row r="49" spans="1:60" ht="12.75" customHeight="1">
      <c r="A49" s="32">
        <v>42</v>
      </c>
      <c r="B49" s="33" t="s">
        <v>56</v>
      </c>
      <c r="C49" s="6">
        <v>21687</v>
      </c>
      <c r="D49" s="6">
        <v>30711</v>
      </c>
      <c r="E49" s="6">
        <v>19159</v>
      </c>
      <c r="F49" s="6">
        <v>11552</v>
      </c>
      <c r="G49" s="6">
        <v>76028</v>
      </c>
      <c r="H49" s="6">
        <v>13754</v>
      </c>
      <c r="I49" s="6">
        <v>4</v>
      </c>
      <c r="J49" s="6">
        <v>101</v>
      </c>
      <c r="K49" s="6">
        <v>31</v>
      </c>
      <c r="L49" s="6">
        <v>36</v>
      </c>
      <c r="M49" s="6">
        <v>179</v>
      </c>
      <c r="N49" s="6">
        <v>23</v>
      </c>
      <c r="O49" s="6">
        <v>10</v>
      </c>
      <c r="P49" s="6">
        <v>42</v>
      </c>
      <c r="Q49" s="6">
        <v>35</v>
      </c>
      <c r="R49" s="6">
        <v>356</v>
      </c>
      <c r="S49" s="6">
        <v>73</v>
      </c>
      <c r="T49" s="6">
        <v>4067</v>
      </c>
      <c r="U49" s="6">
        <v>568</v>
      </c>
      <c r="V49" s="6">
        <v>420</v>
      </c>
      <c r="W49" s="6">
        <v>49</v>
      </c>
      <c r="X49" s="6">
        <v>221</v>
      </c>
      <c r="Y49" s="6">
        <v>839</v>
      </c>
      <c r="Z49" s="6">
        <v>1376</v>
      </c>
      <c r="AA49" s="6">
        <v>210</v>
      </c>
      <c r="AB49" s="6">
        <v>4404</v>
      </c>
      <c r="AC49" s="6">
        <v>409</v>
      </c>
      <c r="AD49" s="6">
        <v>2032</v>
      </c>
      <c r="AE49" s="6">
        <v>208</v>
      </c>
      <c r="AF49" s="6">
        <v>5676</v>
      </c>
      <c r="AG49" s="6">
        <v>1573</v>
      </c>
      <c r="AH49" s="6">
        <v>1604</v>
      </c>
      <c r="AI49" s="6">
        <v>3911</v>
      </c>
      <c r="AJ49" s="6">
        <v>406</v>
      </c>
      <c r="AK49" s="6">
        <v>2073</v>
      </c>
      <c r="AL49" s="6">
        <v>12031</v>
      </c>
      <c r="AM49" s="6">
        <v>3657</v>
      </c>
      <c r="AN49" s="6">
        <v>3572</v>
      </c>
      <c r="AO49" s="103">
        <v>159339</v>
      </c>
      <c r="AP49" s="101">
        <v>6067</v>
      </c>
      <c r="AQ49" s="101">
        <v>2740</v>
      </c>
      <c r="AR49" s="102">
        <v>4677</v>
      </c>
      <c r="AS49" s="6">
        <v>400123</v>
      </c>
      <c r="AT49" s="6">
        <v>4485</v>
      </c>
      <c r="AU49" s="6">
        <v>123589</v>
      </c>
      <c r="AV49" s="6">
        <v>255596</v>
      </c>
      <c r="AW49" s="6">
        <v>1843</v>
      </c>
      <c r="AX49" s="6">
        <v>24637</v>
      </c>
      <c r="AY49" s="6">
        <v>204323</v>
      </c>
      <c r="AZ49" s="6">
        <v>90768</v>
      </c>
      <c r="BA49" s="6">
        <v>349792</v>
      </c>
      <c r="BB49" s="6">
        <v>6461</v>
      </c>
      <c r="BC49" s="6">
        <v>9393.981872999999</v>
      </c>
      <c r="BD49" s="73">
        <v>0</v>
      </c>
      <c r="BE49" s="6">
        <v>20556</v>
      </c>
      <c r="BF49" s="6">
        <v>38849</v>
      </c>
      <c r="BG49" s="67">
        <v>3216</v>
      </c>
      <c r="BH49" s="67">
        <v>95</v>
      </c>
    </row>
    <row r="50" spans="1:60" ht="12.75" customHeight="1">
      <c r="A50" s="32">
        <v>43</v>
      </c>
      <c r="B50" s="33" t="s">
        <v>57</v>
      </c>
      <c r="C50" s="6">
        <v>18810</v>
      </c>
      <c r="D50" s="6">
        <v>25570</v>
      </c>
      <c r="E50" s="6">
        <v>14821</v>
      </c>
      <c r="F50" s="6">
        <v>10749</v>
      </c>
      <c r="G50" s="6">
        <v>96889</v>
      </c>
      <c r="H50" s="6">
        <v>16859</v>
      </c>
      <c r="I50" s="6">
        <v>7</v>
      </c>
      <c r="J50" s="6">
        <v>113</v>
      </c>
      <c r="K50" s="6">
        <v>35</v>
      </c>
      <c r="L50" s="6">
        <v>35</v>
      </c>
      <c r="M50" s="6">
        <v>333</v>
      </c>
      <c r="N50" s="6">
        <v>42</v>
      </c>
      <c r="O50" s="6">
        <v>3</v>
      </c>
      <c r="P50" s="6">
        <v>34</v>
      </c>
      <c r="Q50" s="6">
        <v>39</v>
      </c>
      <c r="R50" s="6">
        <v>504</v>
      </c>
      <c r="S50" s="6">
        <v>162</v>
      </c>
      <c r="T50" s="6">
        <v>5178</v>
      </c>
      <c r="U50" s="6">
        <v>530</v>
      </c>
      <c r="V50" s="6">
        <v>274</v>
      </c>
      <c r="W50" s="6">
        <v>123</v>
      </c>
      <c r="X50" s="6">
        <v>56</v>
      </c>
      <c r="Y50" s="6">
        <v>639</v>
      </c>
      <c r="Z50" s="6">
        <v>1527</v>
      </c>
      <c r="AA50" s="6">
        <v>380</v>
      </c>
      <c r="AB50" s="6">
        <v>7821</v>
      </c>
      <c r="AC50" s="6">
        <v>109</v>
      </c>
      <c r="AD50" s="6">
        <v>1510</v>
      </c>
      <c r="AE50" s="6">
        <v>407</v>
      </c>
      <c r="AF50" s="6">
        <v>7265</v>
      </c>
      <c r="AG50" s="6">
        <v>1742</v>
      </c>
      <c r="AH50" s="6">
        <v>1307</v>
      </c>
      <c r="AI50" s="6">
        <v>6506</v>
      </c>
      <c r="AJ50" s="6">
        <v>106</v>
      </c>
      <c r="AK50" s="6">
        <v>1561</v>
      </c>
      <c r="AL50" s="6">
        <v>14141</v>
      </c>
      <c r="AM50" s="6">
        <v>4188</v>
      </c>
      <c r="AN50" s="6">
        <v>4046</v>
      </c>
      <c r="AO50" s="103">
        <v>158049</v>
      </c>
      <c r="AP50" s="101">
        <v>8440</v>
      </c>
      <c r="AQ50" s="101">
        <v>539</v>
      </c>
      <c r="AR50" s="102">
        <v>5908</v>
      </c>
      <c r="AS50" s="6">
        <v>508516</v>
      </c>
      <c r="AT50" s="6">
        <v>5449</v>
      </c>
      <c r="AU50" s="6">
        <v>149243</v>
      </c>
      <c r="AV50" s="6">
        <v>339620</v>
      </c>
      <c r="AW50" s="6">
        <v>2427</v>
      </c>
      <c r="AX50" s="6">
        <v>32042</v>
      </c>
      <c r="AY50" s="6">
        <v>264619</v>
      </c>
      <c r="AZ50" s="6">
        <v>110111</v>
      </c>
      <c r="BA50" s="6">
        <v>454241</v>
      </c>
      <c r="BB50" s="6">
        <v>8653</v>
      </c>
      <c r="BC50" s="6">
        <v>13072.199537999999</v>
      </c>
      <c r="BD50" s="73">
        <v>16</v>
      </c>
      <c r="BE50" s="6">
        <v>24913</v>
      </c>
      <c r="BF50" s="6">
        <v>41160</v>
      </c>
      <c r="BG50" s="67">
        <v>3285</v>
      </c>
      <c r="BH50" s="67">
        <v>678</v>
      </c>
    </row>
    <row r="51" spans="1:60" ht="12.75" customHeight="1">
      <c r="A51" s="32">
        <v>44</v>
      </c>
      <c r="B51" s="33" t="s">
        <v>58</v>
      </c>
      <c r="C51" s="6">
        <v>15493</v>
      </c>
      <c r="D51" s="6">
        <v>20089</v>
      </c>
      <c r="E51" s="6">
        <v>10452</v>
      </c>
      <c r="F51" s="6">
        <v>9637</v>
      </c>
      <c r="G51" s="6">
        <v>65161</v>
      </c>
      <c r="H51" s="6">
        <v>9067</v>
      </c>
      <c r="I51" s="6">
        <v>3</v>
      </c>
      <c r="J51" s="6">
        <v>68</v>
      </c>
      <c r="K51" s="6">
        <v>19</v>
      </c>
      <c r="L51" s="6">
        <v>17</v>
      </c>
      <c r="M51" s="6">
        <v>231</v>
      </c>
      <c r="N51" s="6">
        <v>6</v>
      </c>
      <c r="O51" s="6">
        <v>4</v>
      </c>
      <c r="P51" s="6">
        <v>18</v>
      </c>
      <c r="Q51" s="6">
        <v>30</v>
      </c>
      <c r="R51" s="6">
        <v>396</v>
      </c>
      <c r="S51" s="6">
        <v>77</v>
      </c>
      <c r="T51" s="6">
        <v>3208</v>
      </c>
      <c r="U51" s="6">
        <v>304</v>
      </c>
      <c r="V51" s="6">
        <v>182</v>
      </c>
      <c r="W51" s="6">
        <v>49</v>
      </c>
      <c r="X51" s="6">
        <v>57</v>
      </c>
      <c r="Y51" s="6">
        <v>438</v>
      </c>
      <c r="Z51" s="6">
        <v>780</v>
      </c>
      <c r="AA51" s="6">
        <v>210</v>
      </c>
      <c r="AB51" s="6">
        <v>7037</v>
      </c>
      <c r="AC51" s="6">
        <v>130</v>
      </c>
      <c r="AD51" s="6">
        <v>1095</v>
      </c>
      <c r="AE51" s="6">
        <v>203</v>
      </c>
      <c r="AF51" s="6">
        <v>4444</v>
      </c>
      <c r="AG51" s="6">
        <v>1028</v>
      </c>
      <c r="AH51" s="6">
        <v>785</v>
      </c>
      <c r="AI51" s="6">
        <v>6029</v>
      </c>
      <c r="AJ51" s="6">
        <v>144</v>
      </c>
      <c r="AK51" s="6">
        <v>1076</v>
      </c>
      <c r="AL51" s="6">
        <v>8774</v>
      </c>
      <c r="AM51" s="6">
        <v>2924</v>
      </c>
      <c r="AN51" s="6">
        <v>2908</v>
      </c>
      <c r="AO51" s="103">
        <v>94329</v>
      </c>
      <c r="AP51" s="101">
        <v>2739</v>
      </c>
      <c r="AQ51" s="101">
        <v>805</v>
      </c>
      <c r="AR51" s="102">
        <v>1339</v>
      </c>
      <c r="AS51" s="6">
        <v>298858</v>
      </c>
      <c r="AT51" s="6">
        <v>3117</v>
      </c>
      <c r="AU51" s="6">
        <v>94120</v>
      </c>
      <c r="AV51" s="6">
        <v>231461</v>
      </c>
      <c r="AW51" s="6">
        <v>1554</v>
      </c>
      <c r="AX51" s="6">
        <v>22790</v>
      </c>
      <c r="AY51" s="6">
        <v>141826</v>
      </c>
      <c r="AZ51" s="6">
        <v>81600</v>
      </c>
      <c r="BA51" s="6">
        <v>317862</v>
      </c>
      <c r="BB51" s="6">
        <v>6125</v>
      </c>
      <c r="BC51" s="6">
        <v>9714.581864</v>
      </c>
      <c r="BD51" s="73">
        <v>23</v>
      </c>
      <c r="BE51" s="6">
        <v>15847</v>
      </c>
      <c r="BF51" s="6">
        <v>44741</v>
      </c>
      <c r="BG51" s="67">
        <v>3247</v>
      </c>
      <c r="BH51" s="67">
        <v>42</v>
      </c>
    </row>
    <row r="52" spans="1:60" ht="12.75" customHeight="1">
      <c r="A52" s="32">
        <v>45</v>
      </c>
      <c r="B52" s="33" t="s">
        <v>59</v>
      </c>
      <c r="C52" s="6">
        <v>13308</v>
      </c>
      <c r="D52" s="6">
        <v>17588</v>
      </c>
      <c r="E52" s="6">
        <v>9733</v>
      </c>
      <c r="F52" s="6">
        <v>7855</v>
      </c>
      <c r="G52" s="6">
        <v>65848</v>
      </c>
      <c r="H52" s="6">
        <v>10465</v>
      </c>
      <c r="I52" s="6">
        <v>3</v>
      </c>
      <c r="J52" s="6">
        <v>80</v>
      </c>
      <c r="K52" s="6">
        <v>33</v>
      </c>
      <c r="L52" s="6">
        <v>20</v>
      </c>
      <c r="M52" s="6">
        <v>199</v>
      </c>
      <c r="N52" s="6">
        <v>12</v>
      </c>
      <c r="O52" s="6">
        <v>5</v>
      </c>
      <c r="P52" s="6">
        <v>12</v>
      </c>
      <c r="Q52" s="6">
        <v>27</v>
      </c>
      <c r="R52" s="6">
        <v>335</v>
      </c>
      <c r="S52" s="6">
        <v>55</v>
      </c>
      <c r="T52" s="6">
        <v>3849</v>
      </c>
      <c r="U52" s="6">
        <v>807</v>
      </c>
      <c r="V52" s="6">
        <v>265</v>
      </c>
      <c r="W52" s="6">
        <v>26</v>
      </c>
      <c r="X52" s="6">
        <v>98</v>
      </c>
      <c r="Y52" s="6">
        <v>357</v>
      </c>
      <c r="Z52" s="6">
        <v>717</v>
      </c>
      <c r="AA52" s="6">
        <v>152</v>
      </c>
      <c r="AB52" s="6">
        <v>5850</v>
      </c>
      <c r="AC52" s="6">
        <v>201</v>
      </c>
      <c r="AD52" s="6">
        <v>768</v>
      </c>
      <c r="AE52" s="6">
        <v>139</v>
      </c>
      <c r="AF52" s="6">
        <v>4866</v>
      </c>
      <c r="AG52" s="6">
        <v>1739</v>
      </c>
      <c r="AH52" s="6">
        <v>601</v>
      </c>
      <c r="AI52" s="6">
        <v>4919</v>
      </c>
      <c r="AJ52" s="6">
        <v>176</v>
      </c>
      <c r="AK52" s="6">
        <v>705</v>
      </c>
      <c r="AL52" s="6">
        <v>6995</v>
      </c>
      <c r="AM52" s="6">
        <v>2614</v>
      </c>
      <c r="AN52" s="6">
        <v>2534</v>
      </c>
      <c r="AO52" s="103">
        <v>97033</v>
      </c>
      <c r="AP52" s="101">
        <v>5228</v>
      </c>
      <c r="AQ52" s="101">
        <v>912</v>
      </c>
      <c r="AR52" s="102">
        <v>4191</v>
      </c>
      <c r="AS52" s="6">
        <v>329267</v>
      </c>
      <c r="AT52" s="6">
        <v>3271</v>
      </c>
      <c r="AU52" s="6">
        <v>90524</v>
      </c>
      <c r="AV52" s="6">
        <v>219215</v>
      </c>
      <c r="AW52" s="6">
        <v>1472</v>
      </c>
      <c r="AX52" s="6">
        <v>20100</v>
      </c>
      <c r="AY52" s="6">
        <v>161677</v>
      </c>
      <c r="AZ52" s="6">
        <v>68328</v>
      </c>
      <c r="BA52" s="6">
        <v>280954</v>
      </c>
      <c r="BB52" s="6">
        <v>5680</v>
      </c>
      <c r="BC52" s="6">
        <v>7987.570267</v>
      </c>
      <c r="BD52" s="73">
        <v>0</v>
      </c>
      <c r="BE52" s="6">
        <v>15171</v>
      </c>
      <c r="BF52" s="6">
        <v>43197</v>
      </c>
      <c r="BG52" s="67">
        <v>2681</v>
      </c>
      <c r="BH52" s="74">
        <v>0</v>
      </c>
    </row>
    <row r="53" spans="1:60" ht="12.75" customHeight="1">
      <c r="A53" s="32">
        <v>46</v>
      </c>
      <c r="B53" s="33" t="s">
        <v>60</v>
      </c>
      <c r="C53" s="6">
        <v>23770</v>
      </c>
      <c r="D53" s="6">
        <v>32404</v>
      </c>
      <c r="E53" s="6">
        <v>19173</v>
      </c>
      <c r="F53" s="6">
        <v>13231</v>
      </c>
      <c r="G53" s="6">
        <v>104654</v>
      </c>
      <c r="H53" s="6">
        <v>17210</v>
      </c>
      <c r="I53" s="6">
        <v>1</v>
      </c>
      <c r="J53" s="6">
        <v>135</v>
      </c>
      <c r="K53" s="6">
        <v>37</v>
      </c>
      <c r="L53" s="6">
        <v>31</v>
      </c>
      <c r="M53" s="6">
        <v>203</v>
      </c>
      <c r="N53" s="6">
        <v>43</v>
      </c>
      <c r="O53" s="6">
        <v>21</v>
      </c>
      <c r="P53" s="6">
        <v>19</v>
      </c>
      <c r="Q53" s="6">
        <v>32</v>
      </c>
      <c r="R53" s="6">
        <v>371</v>
      </c>
      <c r="S53" s="6">
        <v>23</v>
      </c>
      <c r="T53" s="6">
        <v>5926</v>
      </c>
      <c r="U53" s="6">
        <v>692</v>
      </c>
      <c r="V53" s="6">
        <v>264</v>
      </c>
      <c r="W53" s="6">
        <v>207</v>
      </c>
      <c r="X53" s="6">
        <v>501</v>
      </c>
      <c r="Y53" s="6">
        <v>462</v>
      </c>
      <c r="Z53" s="6">
        <v>805</v>
      </c>
      <c r="AA53" s="6">
        <v>60</v>
      </c>
      <c r="AB53" s="6">
        <v>4959</v>
      </c>
      <c r="AC53" s="6">
        <v>986</v>
      </c>
      <c r="AD53" s="6">
        <v>995</v>
      </c>
      <c r="AE53" s="6">
        <v>43</v>
      </c>
      <c r="AF53" s="6">
        <v>8466</v>
      </c>
      <c r="AG53" s="6">
        <v>2088</v>
      </c>
      <c r="AH53" s="6">
        <v>1019</v>
      </c>
      <c r="AI53" s="6">
        <v>3888</v>
      </c>
      <c r="AJ53" s="6">
        <v>920</v>
      </c>
      <c r="AK53" s="6">
        <v>956</v>
      </c>
      <c r="AL53" s="6">
        <v>10288</v>
      </c>
      <c r="AM53" s="6">
        <v>4180</v>
      </c>
      <c r="AN53" s="6">
        <v>4121</v>
      </c>
      <c r="AO53" s="103">
        <v>196108</v>
      </c>
      <c r="AP53" s="101">
        <v>3033</v>
      </c>
      <c r="AQ53" s="101">
        <v>1693</v>
      </c>
      <c r="AR53" s="102">
        <v>5937</v>
      </c>
      <c r="AS53" s="6">
        <v>454086</v>
      </c>
      <c r="AT53" s="6">
        <v>4762</v>
      </c>
      <c r="AU53" s="6">
        <v>142411</v>
      </c>
      <c r="AV53" s="6">
        <v>334326</v>
      </c>
      <c r="AW53" s="6">
        <v>2337</v>
      </c>
      <c r="AX53" s="6">
        <v>31861</v>
      </c>
      <c r="AY53" s="6">
        <v>223984</v>
      </c>
      <c r="AZ53" s="6">
        <v>119630</v>
      </c>
      <c r="BA53" s="6">
        <v>436142</v>
      </c>
      <c r="BB53" s="6">
        <v>8253</v>
      </c>
      <c r="BC53" s="6">
        <v>11521.590406</v>
      </c>
      <c r="BD53" s="73">
        <v>97</v>
      </c>
      <c r="BE53" s="6">
        <v>24799</v>
      </c>
      <c r="BF53" s="6">
        <v>46320</v>
      </c>
      <c r="BG53" s="67">
        <v>3515</v>
      </c>
      <c r="BH53" s="67">
        <v>232</v>
      </c>
    </row>
    <row r="54" spans="1:60" ht="12.75" customHeight="1">
      <c r="A54" s="32">
        <v>47</v>
      </c>
      <c r="B54" s="33" t="s">
        <v>61</v>
      </c>
      <c r="C54" s="6">
        <v>23821</v>
      </c>
      <c r="D54" s="6">
        <v>33399</v>
      </c>
      <c r="E54" s="6">
        <v>19572</v>
      </c>
      <c r="F54" s="6">
        <v>13827</v>
      </c>
      <c r="G54" s="6">
        <v>67205</v>
      </c>
      <c r="H54" s="6">
        <v>13595</v>
      </c>
      <c r="I54" s="6">
        <v>2</v>
      </c>
      <c r="J54" s="6">
        <v>50</v>
      </c>
      <c r="K54" s="6">
        <v>5</v>
      </c>
      <c r="L54" s="6">
        <v>9</v>
      </c>
      <c r="M54" s="6">
        <v>201</v>
      </c>
      <c r="N54" s="6">
        <v>22</v>
      </c>
      <c r="O54" s="6">
        <v>6</v>
      </c>
      <c r="P54" s="6">
        <v>15</v>
      </c>
      <c r="Q54" s="6">
        <v>27</v>
      </c>
      <c r="R54" s="6">
        <v>234</v>
      </c>
      <c r="S54" s="6">
        <v>49</v>
      </c>
      <c r="T54" s="6">
        <v>2577</v>
      </c>
      <c r="U54" s="6">
        <v>66</v>
      </c>
      <c r="V54" s="6">
        <v>199</v>
      </c>
      <c r="W54" s="6">
        <v>62</v>
      </c>
      <c r="X54" s="6">
        <v>213</v>
      </c>
      <c r="Y54" s="6">
        <v>463</v>
      </c>
      <c r="Z54" s="6">
        <v>1385</v>
      </c>
      <c r="AA54" s="6">
        <v>150</v>
      </c>
      <c r="AB54" s="6">
        <v>4132</v>
      </c>
      <c r="AC54" s="6">
        <v>364</v>
      </c>
      <c r="AD54" s="6">
        <v>956</v>
      </c>
      <c r="AE54" s="6">
        <v>146</v>
      </c>
      <c r="AF54" s="6">
        <v>3825</v>
      </c>
      <c r="AG54" s="6">
        <v>172</v>
      </c>
      <c r="AH54" s="6">
        <v>440</v>
      </c>
      <c r="AI54" s="6">
        <v>3456</v>
      </c>
      <c r="AJ54" s="6">
        <v>355</v>
      </c>
      <c r="AK54" s="6">
        <v>951</v>
      </c>
      <c r="AL54" s="6">
        <v>5204</v>
      </c>
      <c r="AM54" s="6">
        <v>2348</v>
      </c>
      <c r="AN54" s="6">
        <v>2020</v>
      </c>
      <c r="AO54" s="103">
        <v>77984</v>
      </c>
      <c r="AP54" s="101">
        <v>18448</v>
      </c>
      <c r="AQ54" s="101">
        <v>1094</v>
      </c>
      <c r="AR54" s="102">
        <v>3907</v>
      </c>
      <c r="AS54" s="6">
        <v>483239</v>
      </c>
      <c r="AT54" s="6">
        <v>3653</v>
      </c>
      <c r="AU54" s="6">
        <v>110275</v>
      </c>
      <c r="AV54" s="6">
        <v>267773</v>
      </c>
      <c r="AW54" s="6">
        <v>1595</v>
      </c>
      <c r="AX54" s="6">
        <v>21948</v>
      </c>
      <c r="AY54" s="6">
        <v>287745</v>
      </c>
      <c r="AZ54" s="6">
        <v>79268</v>
      </c>
      <c r="BA54" s="6">
        <v>371882</v>
      </c>
      <c r="BB54" s="6">
        <v>6357</v>
      </c>
      <c r="BC54" s="6">
        <v>9296.127819</v>
      </c>
      <c r="BD54" s="73">
        <v>4</v>
      </c>
      <c r="BE54" s="6">
        <v>19365</v>
      </c>
      <c r="BF54" s="6">
        <v>18662</v>
      </c>
      <c r="BG54" s="67">
        <v>1264</v>
      </c>
      <c r="BH54" s="67">
        <v>2160</v>
      </c>
    </row>
    <row r="55" spans="1:60" ht="12" customHeight="1">
      <c r="A55" s="32"/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H55" s="51"/>
    </row>
    <row r="56" spans="1:60" s="13" customFormat="1" ht="43.5" customHeight="1">
      <c r="A56" s="36"/>
      <c r="B56" s="37" t="s">
        <v>62</v>
      </c>
      <c r="C56" s="113" t="s">
        <v>188</v>
      </c>
      <c r="D56" s="109"/>
      <c r="E56" s="109"/>
      <c r="F56" s="110"/>
      <c r="G56" s="113" t="s">
        <v>127</v>
      </c>
      <c r="H56" s="110"/>
      <c r="I56" s="109" t="s">
        <v>127</v>
      </c>
      <c r="J56" s="109"/>
      <c r="K56" s="109"/>
      <c r="L56" s="109"/>
      <c r="M56" s="109" t="s">
        <v>197</v>
      </c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 t="s">
        <v>198</v>
      </c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 t="s">
        <v>198</v>
      </c>
      <c r="AJ56" s="109"/>
      <c r="AK56" s="109"/>
      <c r="AL56" s="110"/>
      <c r="AM56" s="113" t="s">
        <v>92</v>
      </c>
      <c r="AN56" s="109"/>
      <c r="AO56" s="109"/>
      <c r="AP56" s="109"/>
      <c r="AQ56" s="109"/>
      <c r="AR56" s="109"/>
      <c r="AS56" s="109" t="s">
        <v>93</v>
      </c>
      <c r="AT56" s="109"/>
      <c r="AU56" s="110"/>
      <c r="AV56" s="109" t="s">
        <v>88</v>
      </c>
      <c r="AW56" s="109"/>
      <c r="AX56" s="110"/>
      <c r="AY56" s="113" t="s">
        <v>95</v>
      </c>
      <c r="AZ56" s="110"/>
      <c r="BA56" s="113" t="s">
        <v>96</v>
      </c>
      <c r="BB56" s="114"/>
      <c r="BC56" s="109" t="s">
        <v>240</v>
      </c>
      <c r="BD56" s="115"/>
      <c r="BE56" s="53" t="s">
        <v>126</v>
      </c>
      <c r="BF56" s="111" t="s">
        <v>237</v>
      </c>
      <c r="BG56" s="112"/>
      <c r="BH56" s="75" t="s">
        <v>186</v>
      </c>
    </row>
    <row r="57" spans="1:60" s="13" customFormat="1" ht="34.5" customHeight="1">
      <c r="A57" s="36"/>
      <c r="B57" s="38" t="s">
        <v>86</v>
      </c>
      <c r="C57" s="45"/>
      <c r="D57" s="44"/>
      <c r="E57" s="44"/>
      <c r="F57" s="46"/>
      <c r="G57" s="57"/>
      <c r="H57" s="80"/>
      <c r="I57" s="117" t="s">
        <v>195</v>
      </c>
      <c r="J57" s="117"/>
      <c r="K57" s="117"/>
      <c r="L57" s="117"/>
      <c r="M57" s="116" t="s">
        <v>196</v>
      </c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 t="s">
        <v>195</v>
      </c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8" t="s">
        <v>195</v>
      </c>
      <c r="AJ57" s="118"/>
      <c r="AK57" s="118"/>
      <c r="AL57" s="119"/>
      <c r="AM57" s="120"/>
      <c r="AN57" s="121"/>
      <c r="AO57" s="121"/>
      <c r="AP57" s="121"/>
      <c r="AQ57" s="121"/>
      <c r="AR57" s="121"/>
      <c r="AS57" s="107" t="s">
        <v>94</v>
      </c>
      <c r="AT57" s="107"/>
      <c r="AU57" s="108"/>
      <c r="AV57" s="7"/>
      <c r="AW57" s="7"/>
      <c r="AX57" s="42"/>
      <c r="AY57" s="41"/>
      <c r="AZ57" s="43"/>
      <c r="BA57" s="41"/>
      <c r="BB57" s="18"/>
      <c r="BC57" s="18"/>
      <c r="BD57" s="43"/>
      <c r="BE57" s="52"/>
      <c r="BF57" s="18"/>
      <c r="BG57" s="43"/>
      <c r="BH57" s="18"/>
    </row>
    <row r="58" spans="1:58" s="13" customFormat="1" ht="12" customHeight="1">
      <c r="A58" s="24"/>
      <c r="B58" s="24"/>
      <c r="C58" s="23"/>
      <c r="D58" s="24"/>
      <c r="E58" s="24"/>
      <c r="F58" s="24"/>
      <c r="G58" s="24"/>
      <c r="K58" s="24"/>
      <c r="L58" s="23"/>
      <c r="M58" s="24"/>
      <c r="N58" s="24"/>
      <c r="O58" s="24"/>
      <c r="P58" s="130"/>
      <c r="Q58" s="131"/>
      <c r="R58" s="131"/>
      <c r="S58" s="131"/>
      <c r="T58" s="131"/>
      <c r="V58" s="24"/>
      <c r="W58" s="24"/>
      <c r="Y58" s="24"/>
      <c r="Z58" s="23"/>
      <c r="AA58" s="24"/>
      <c r="AB58" s="24"/>
      <c r="AC58" s="24"/>
      <c r="AD58" s="24"/>
      <c r="AE58" s="24"/>
      <c r="AF58" s="23"/>
      <c r="AG58" s="23"/>
      <c r="AH58" s="23"/>
      <c r="AI58" s="24"/>
      <c r="AJ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</row>
    <row r="59" spans="1:58" s="15" customFormat="1" ht="12" customHeight="1">
      <c r="A59" s="39"/>
      <c r="B59" s="40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2:58" s="16" customFormat="1" ht="11.25">
      <c r="B60" s="2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2:58" s="16" customFormat="1" ht="11.25"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1"/>
      <c r="BF61" s="9"/>
    </row>
    <row r="62" spans="2:58" s="16" customFormat="1" ht="11.25"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5" spans="7:14" ht="11.25" customHeight="1">
      <c r="G65" s="58"/>
      <c r="H65" s="58"/>
      <c r="I65" s="58"/>
      <c r="J65" s="58"/>
      <c r="K65" s="58"/>
      <c r="L65" s="58"/>
      <c r="M65" s="58"/>
      <c r="N65" s="58"/>
    </row>
  </sheetData>
  <sheetProtection/>
  <mergeCells count="24">
    <mergeCell ref="A3:B3"/>
    <mergeCell ref="A4:B4"/>
    <mergeCell ref="A5:B5"/>
    <mergeCell ref="A6:B6"/>
    <mergeCell ref="P58:T58"/>
    <mergeCell ref="M56:W56"/>
    <mergeCell ref="M57:W57"/>
    <mergeCell ref="C56:F56"/>
    <mergeCell ref="X57:AH57"/>
    <mergeCell ref="AM56:AR56"/>
    <mergeCell ref="AI56:AL56"/>
    <mergeCell ref="I56:L56"/>
    <mergeCell ref="I57:L57"/>
    <mergeCell ref="G56:H56"/>
    <mergeCell ref="AI57:AL57"/>
    <mergeCell ref="AM57:AR57"/>
    <mergeCell ref="X56:AH56"/>
    <mergeCell ref="AS57:AU57"/>
    <mergeCell ref="AS56:AU56"/>
    <mergeCell ref="BF56:BG56"/>
    <mergeCell ref="AV56:AX56"/>
    <mergeCell ref="AY56:AZ56"/>
    <mergeCell ref="BA56:BB56"/>
    <mergeCell ref="BC56:BD5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scale="98" r:id="rId2"/>
  <headerFooter alignWithMargins="0">
    <oddHeader>&amp;L&amp;"ＭＳ Ｐゴシック,太字"都道府県ﾃﾞｰﾀ  &amp;A</oddHeader>
  </headerFooter>
  <colBreaks count="5" manualBreakCount="5">
    <brk id="12" max="57" man="1"/>
    <brk id="23" max="57" man="1"/>
    <brk id="34" max="57" man="1"/>
    <brk id="44" max="57" man="1"/>
    <brk id="54" max="5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62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8.66015625" defaultRowHeight="18"/>
  <cols>
    <col min="1" max="1" width="2.58203125" style="16" customWidth="1"/>
    <col min="2" max="2" width="5.58203125" style="28" customWidth="1"/>
    <col min="3" max="8" width="6.58203125" style="9" customWidth="1"/>
    <col min="9" max="9" width="6.66015625" style="9" customWidth="1"/>
    <col min="10" max="10" width="6.58203125" style="9" customWidth="1"/>
    <col min="11" max="11" width="6.41015625" style="21" customWidth="1"/>
    <col min="12" max="12" width="6.41015625" style="9" customWidth="1"/>
    <col min="13" max="14" width="6.5" style="9" customWidth="1"/>
    <col min="15" max="15" width="7.16015625" style="9" customWidth="1"/>
    <col min="16" max="16" width="6.41015625" style="9" customWidth="1"/>
    <col min="17" max="17" width="6.58203125" style="9" customWidth="1"/>
    <col min="18" max="18" width="6.41015625" style="9" customWidth="1"/>
    <col min="19" max="19" width="6.16015625" style="21" customWidth="1"/>
    <col min="20" max="24" width="6.58203125" style="9" customWidth="1"/>
    <col min="25" max="25" width="6.41015625" style="21" customWidth="1"/>
    <col min="26" max="32" width="6.58203125" style="9" customWidth="1"/>
    <col min="33" max="33" width="6.5" style="9" customWidth="1"/>
    <col min="34" max="36" width="6.41015625" style="9" customWidth="1"/>
    <col min="37" max="37" width="6.16015625" style="9" customWidth="1"/>
    <col min="38" max="39" width="6" style="9" customWidth="1"/>
    <col min="40" max="40" width="6.16015625" style="9" customWidth="1"/>
    <col min="41" max="44" width="6.41015625" style="9" customWidth="1"/>
    <col min="45" max="45" width="6.5" style="9" customWidth="1"/>
    <col min="46" max="46" width="6.83203125" style="9" customWidth="1"/>
    <col min="47" max="47" width="6.33203125" style="9" customWidth="1"/>
    <col min="48" max="48" width="6.08203125" style="9" customWidth="1"/>
    <col min="49" max="49" width="6.16015625" style="9" customWidth="1"/>
    <col min="50" max="50" width="6" style="9" customWidth="1"/>
    <col min="51" max="51" width="6.08203125" style="9" customWidth="1"/>
    <col min="52" max="52" width="6.58203125" style="12" customWidth="1"/>
    <col min="53" max="16384" width="8.83203125" style="154" customWidth="1"/>
  </cols>
  <sheetData>
    <row r="1" spans="2:52" s="11" customFormat="1" ht="12" customHeight="1">
      <c r="B1" s="2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28" customFormat="1" ht="12" customHeight="1">
      <c r="A2" s="27"/>
      <c r="B2" s="27"/>
      <c r="C2" s="2">
        <v>371</v>
      </c>
      <c r="D2" s="2">
        <v>372</v>
      </c>
      <c r="E2" s="2">
        <v>373</v>
      </c>
      <c r="F2" s="2">
        <v>374</v>
      </c>
      <c r="G2" s="2">
        <v>375</v>
      </c>
      <c r="H2" s="2">
        <v>376</v>
      </c>
      <c r="I2" s="2">
        <v>377</v>
      </c>
      <c r="J2" s="2">
        <v>378</v>
      </c>
      <c r="K2" s="2">
        <v>379</v>
      </c>
      <c r="L2" s="2">
        <v>380</v>
      </c>
      <c r="M2" s="2">
        <v>381</v>
      </c>
      <c r="N2" s="2">
        <v>382</v>
      </c>
      <c r="O2" s="2">
        <v>383</v>
      </c>
      <c r="P2" s="2">
        <v>384</v>
      </c>
      <c r="Q2" s="2">
        <v>385</v>
      </c>
      <c r="R2" s="2">
        <v>386</v>
      </c>
      <c r="S2" s="2">
        <v>387</v>
      </c>
      <c r="T2" s="2">
        <v>388</v>
      </c>
      <c r="U2" s="2">
        <v>389</v>
      </c>
      <c r="V2" s="2">
        <v>390</v>
      </c>
      <c r="W2" s="2">
        <v>391</v>
      </c>
      <c r="X2" s="2">
        <v>392</v>
      </c>
      <c r="Y2" s="2">
        <v>393</v>
      </c>
      <c r="Z2" s="2">
        <v>394</v>
      </c>
      <c r="AA2" s="2">
        <v>395</v>
      </c>
      <c r="AB2" s="2">
        <v>396</v>
      </c>
      <c r="AC2" s="2">
        <v>397</v>
      </c>
      <c r="AD2" s="2">
        <v>398</v>
      </c>
      <c r="AE2" s="2">
        <v>399</v>
      </c>
      <c r="AF2" s="2">
        <v>400</v>
      </c>
      <c r="AG2" s="2">
        <v>401</v>
      </c>
      <c r="AH2" s="2">
        <v>402</v>
      </c>
      <c r="AI2" s="2">
        <v>403</v>
      </c>
      <c r="AJ2" s="2">
        <v>404</v>
      </c>
      <c r="AK2" s="2">
        <v>405</v>
      </c>
      <c r="AL2" s="2">
        <v>406</v>
      </c>
      <c r="AM2" s="2">
        <v>407</v>
      </c>
      <c r="AN2" s="2">
        <v>408</v>
      </c>
      <c r="AO2" s="2">
        <v>409</v>
      </c>
      <c r="AP2" s="2">
        <v>410</v>
      </c>
      <c r="AQ2" s="2">
        <v>411</v>
      </c>
      <c r="AR2" s="2">
        <v>412</v>
      </c>
      <c r="AS2" s="2">
        <v>413</v>
      </c>
      <c r="AT2" s="2">
        <v>414</v>
      </c>
      <c r="AU2" s="2">
        <v>415</v>
      </c>
      <c r="AV2" s="2">
        <v>416</v>
      </c>
      <c r="AW2" s="2">
        <v>417</v>
      </c>
      <c r="AX2" s="2">
        <v>418</v>
      </c>
      <c r="AY2" s="2">
        <v>419</v>
      </c>
      <c r="AZ2" s="2">
        <v>420</v>
      </c>
    </row>
    <row r="3" spans="1:52" s="13" customFormat="1" ht="43.5" customHeight="1">
      <c r="A3" s="139" t="s">
        <v>0</v>
      </c>
      <c r="B3" s="140"/>
      <c r="C3" s="3" t="s">
        <v>161</v>
      </c>
      <c r="D3" s="3" t="s">
        <v>162</v>
      </c>
      <c r="E3" s="3" t="s">
        <v>163</v>
      </c>
      <c r="F3" s="3" t="s">
        <v>164</v>
      </c>
      <c r="G3" s="3" t="s">
        <v>129</v>
      </c>
      <c r="H3" s="3" t="s">
        <v>130</v>
      </c>
      <c r="I3" s="3" t="s">
        <v>131</v>
      </c>
      <c r="J3" s="77" t="s">
        <v>63</v>
      </c>
      <c r="K3" s="81" t="s">
        <v>64</v>
      </c>
      <c r="L3" s="3" t="s">
        <v>132</v>
      </c>
      <c r="M3" s="3" t="s">
        <v>133</v>
      </c>
      <c r="N3" s="3" t="s">
        <v>134</v>
      </c>
      <c r="O3" s="3" t="s">
        <v>135</v>
      </c>
      <c r="P3" s="3" t="s">
        <v>136</v>
      </c>
      <c r="Q3" s="3" t="s">
        <v>165</v>
      </c>
      <c r="R3" s="3" t="s">
        <v>65</v>
      </c>
      <c r="S3" s="82" t="s">
        <v>66</v>
      </c>
      <c r="T3" s="3" t="s">
        <v>137</v>
      </c>
      <c r="U3" s="3" t="s">
        <v>138</v>
      </c>
      <c r="V3" s="3" t="s">
        <v>139</v>
      </c>
      <c r="W3" s="77" t="s">
        <v>110</v>
      </c>
      <c r="X3" s="3" t="s">
        <v>166</v>
      </c>
      <c r="Y3" s="83" t="s">
        <v>140</v>
      </c>
      <c r="Z3" s="3" t="s">
        <v>98</v>
      </c>
      <c r="AA3" s="3" t="s">
        <v>100</v>
      </c>
      <c r="AB3" s="3" t="s">
        <v>101</v>
      </c>
      <c r="AC3" s="3" t="s">
        <v>102</v>
      </c>
      <c r="AD3" s="3" t="s">
        <v>99</v>
      </c>
      <c r="AE3" s="3" t="s">
        <v>103</v>
      </c>
      <c r="AF3" s="3" t="s">
        <v>104</v>
      </c>
      <c r="AG3" s="3" t="s">
        <v>105</v>
      </c>
      <c r="AH3" s="3" t="s">
        <v>106</v>
      </c>
      <c r="AI3" s="3" t="s">
        <v>107</v>
      </c>
      <c r="AJ3" s="3" t="s">
        <v>108</v>
      </c>
      <c r="AK3" s="3" t="s">
        <v>109</v>
      </c>
      <c r="AL3" s="89" t="s">
        <v>187</v>
      </c>
      <c r="AM3" s="3" t="s">
        <v>111</v>
      </c>
      <c r="AN3" s="77" t="s">
        <v>141</v>
      </c>
      <c r="AO3" s="77" t="s">
        <v>156</v>
      </c>
      <c r="AP3" s="77" t="s">
        <v>142</v>
      </c>
      <c r="AQ3" s="77" t="s">
        <v>143</v>
      </c>
      <c r="AR3" s="78" t="s">
        <v>167</v>
      </c>
      <c r="AS3" s="78" t="s">
        <v>144</v>
      </c>
      <c r="AT3" s="78" t="s">
        <v>145</v>
      </c>
      <c r="AU3" s="84" t="s">
        <v>207</v>
      </c>
      <c r="AV3" s="84" t="s">
        <v>208</v>
      </c>
      <c r="AW3" s="79" t="s">
        <v>209</v>
      </c>
      <c r="AX3" s="79" t="s">
        <v>210</v>
      </c>
      <c r="AY3" s="79" t="s">
        <v>211</v>
      </c>
      <c r="AZ3" s="79" t="s">
        <v>212</v>
      </c>
    </row>
    <row r="4" spans="1:52" s="30" customFormat="1" ht="21" customHeight="1">
      <c r="A4" s="141" t="s">
        <v>5</v>
      </c>
      <c r="B4" s="140"/>
      <c r="C4" s="47">
        <v>41730</v>
      </c>
      <c r="D4" s="47">
        <v>41730</v>
      </c>
      <c r="E4" s="47">
        <v>41730</v>
      </c>
      <c r="F4" s="47">
        <v>41730</v>
      </c>
      <c r="G4" s="47">
        <v>41730</v>
      </c>
      <c r="H4" s="47">
        <v>41730</v>
      </c>
      <c r="I4" s="47" t="s">
        <v>203</v>
      </c>
      <c r="J4" s="47" t="s">
        <v>203</v>
      </c>
      <c r="K4" s="47" t="s">
        <v>203</v>
      </c>
      <c r="L4" s="47" t="s">
        <v>203</v>
      </c>
      <c r="M4" s="47" t="s">
        <v>203</v>
      </c>
      <c r="N4" s="47" t="s">
        <v>203</v>
      </c>
      <c r="O4" s="47" t="s">
        <v>203</v>
      </c>
      <c r="P4" s="47">
        <v>41365</v>
      </c>
      <c r="Q4" s="47">
        <v>41729</v>
      </c>
      <c r="R4" s="47">
        <v>41729</v>
      </c>
      <c r="S4" s="60" t="s">
        <v>204</v>
      </c>
      <c r="T4" s="60" t="s">
        <v>204</v>
      </c>
      <c r="U4" s="60" t="s">
        <v>204</v>
      </c>
      <c r="V4" s="60" t="s">
        <v>204</v>
      </c>
      <c r="W4" s="60" t="s">
        <v>199</v>
      </c>
      <c r="X4" s="61">
        <v>41730</v>
      </c>
      <c r="Y4" s="61">
        <v>41730</v>
      </c>
      <c r="Z4" s="47" t="s">
        <v>235</v>
      </c>
      <c r="AA4" s="47" t="s">
        <v>236</v>
      </c>
      <c r="AB4" s="47" t="s">
        <v>236</v>
      </c>
      <c r="AC4" s="47" t="s">
        <v>236</v>
      </c>
      <c r="AD4" s="47" t="s">
        <v>236</v>
      </c>
      <c r="AE4" s="47" t="s">
        <v>236</v>
      </c>
      <c r="AF4" s="47" t="s">
        <v>235</v>
      </c>
      <c r="AG4" s="47" t="s">
        <v>236</v>
      </c>
      <c r="AH4" s="47" t="s">
        <v>236</v>
      </c>
      <c r="AI4" s="47" t="s">
        <v>236</v>
      </c>
      <c r="AJ4" s="47" t="s">
        <v>236</v>
      </c>
      <c r="AK4" s="47" t="s">
        <v>236</v>
      </c>
      <c r="AL4" s="47" t="s">
        <v>192</v>
      </c>
      <c r="AM4" s="47" t="s">
        <v>203</v>
      </c>
      <c r="AN4" s="47" t="s">
        <v>205</v>
      </c>
      <c r="AO4" s="47" t="s">
        <v>206</v>
      </c>
      <c r="AP4" s="47">
        <v>42094</v>
      </c>
      <c r="AQ4" s="47">
        <v>41729</v>
      </c>
      <c r="AR4" s="47">
        <v>41729</v>
      </c>
      <c r="AS4" s="47" t="s">
        <v>206</v>
      </c>
      <c r="AT4" s="47" t="s">
        <v>206</v>
      </c>
      <c r="AU4" s="47" t="s">
        <v>213</v>
      </c>
      <c r="AV4" s="47" t="s">
        <v>189</v>
      </c>
      <c r="AW4" s="47" t="s">
        <v>189</v>
      </c>
      <c r="AX4" s="47" t="s">
        <v>189</v>
      </c>
      <c r="AY4" s="47" t="s">
        <v>214</v>
      </c>
      <c r="AZ4" s="47" t="s">
        <v>214</v>
      </c>
    </row>
    <row r="5" spans="1:52" s="28" customFormat="1" ht="12.75" customHeight="1">
      <c r="A5" s="126" t="s">
        <v>6</v>
      </c>
      <c r="B5" s="142"/>
      <c r="C5" s="4" t="s">
        <v>67</v>
      </c>
      <c r="D5" s="4" t="s">
        <v>68</v>
      </c>
      <c r="E5" s="4" t="s">
        <v>69</v>
      </c>
      <c r="F5" s="4" t="s">
        <v>9</v>
      </c>
      <c r="G5" s="4" t="s">
        <v>8</v>
      </c>
      <c r="H5" s="4" t="s">
        <v>8</v>
      </c>
      <c r="I5" s="4" t="s">
        <v>70</v>
      </c>
      <c r="J5" s="4" t="s">
        <v>70</v>
      </c>
      <c r="K5" s="62" t="s">
        <v>12</v>
      </c>
      <c r="L5" s="4" t="s">
        <v>12</v>
      </c>
      <c r="M5" s="4" t="s">
        <v>7</v>
      </c>
      <c r="N5" s="4" t="s">
        <v>8</v>
      </c>
      <c r="O5" s="4" t="s">
        <v>81</v>
      </c>
      <c r="P5" s="4" t="s">
        <v>72</v>
      </c>
      <c r="Q5" s="4" t="s">
        <v>73</v>
      </c>
      <c r="R5" s="4" t="s">
        <v>74</v>
      </c>
      <c r="S5" s="62" t="s">
        <v>12</v>
      </c>
      <c r="T5" s="4" t="s">
        <v>8</v>
      </c>
      <c r="U5" s="4" t="s">
        <v>8</v>
      </c>
      <c r="V5" s="4" t="s">
        <v>8</v>
      </c>
      <c r="W5" s="4" t="s">
        <v>12</v>
      </c>
      <c r="X5" s="4" t="s">
        <v>9</v>
      </c>
      <c r="Y5" s="63" t="s">
        <v>8</v>
      </c>
      <c r="Z5" s="4" t="s">
        <v>12</v>
      </c>
      <c r="AA5" s="4" t="s">
        <v>12</v>
      </c>
      <c r="AB5" s="4" t="s">
        <v>12</v>
      </c>
      <c r="AC5" s="4" t="s">
        <v>12</v>
      </c>
      <c r="AD5" s="4" t="s">
        <v>12</v>
      </c>
      <c r="AE5" s="4" t="s">
        <v>12</v>
      </c>
      <c r="AF5" s="4" t="s">
        <v>12</v>
      </c>
      <c r="AG5" s="4" t="s">
        <v>12</v>
      </c>
      <c r="AH5" s="4" t="s">
        <v>12</v>
      </c>
      <c r="AI5" s="4" t="s">
        <v>12</v>
      </c>
      <c r="AJ5" s="4" t="s">
        <v>12</v>
      </c>
      <c r="AK5" s="4" t="s">
        <v>12</v>
      </c>
      <c r="AL5" s="4" t="s">
        <v>12</v>
      </c>
      <c r="AM5" s="4" t="s">
        <v>11</v>
      </c>
      <c r="AN5" s="4" t="s">
        <v>8</v>
      </c>
      <c r="AO5" s="4" t="s">
        <v>12</v>
      </c>
      <c r="AP5" s="4" t="s">
        <v>77</v>
      </c>
      <c r="AQ5" s="4" t="s">
        <v>77</v>
      </c>
      <c r="AR5" s="4" t="s">
        <v>82</v>
      </c>
      <c r="AS5" s="4" t="s">
        <v>10</v>
      </c>
      <c r="AT5" s="4" t="s">
        <v>75</v>
      </c>
      <c r="AU5" s="4" t="s">
        <v>12</v>
      </c>
      <c r="AV5" s="4" t="s">
        <v>11</v>
      </c>
      <c r="AW5" s="4" t="s">
        <v>12</v>
      </c>
      <c r="AX5" s="4" t="s">
        <v>11</v>
      </c>
      <c r="AY5" s="4" t="s">
        <v>12</v>
      </c>
      <c r="AZ5" s="4" t="s">
        <v>11</v>
      </c>
    </row>
    <row r="6" spans="1:52" s="28" customFormat="1" ht="12.75" customHeight="1">
      <c r="A6" s="126" t="s">
        <v>13</v>
      </c>
      <c r="B6" s="142"/>
      <c r="C6" s="5">
        <f aca="true" t="shared" si="0" ref="C6:AK6">RANK(C35,C8:C54,0)</f>
        <v>8</v>
      </c>
      <c r="D6" s="5">
        <f t="shared" si="0"/>
        <v>1</v>
      </c>
      <c r="E6" s="5">
        <f t="shared" si="0"/>
        <v>4</v>
      </c>
      <c r="F6" s="5">
        <f t="shared" si="0"/>
        <v>3</v>
      </c>
      <c r="G6" s="5">
        <f t="shared" si="0"/>
        <v>8</v>
      </c>
      <c r="H6" s="5">
        <f t="shared" si="0"/>
        <v>1</v>
      </c>
      <c r="I6" s="5">
        <f t="shared" si="0"/>
        <v>6</v>
      </c>
      <c r="J6" s="5">
        <f t="shared" si="0"/>
        <v>2</v>
      </c>
      <c r="K6" s="5">
        <f t="shared" si="0"/>
        <v>7</v>
      </c>
      <c r="L6" s="5">
        <f t="shared" si="0"/>
        <v>8</v>
      </c>
      <c r="M6" s="5">
        <f t="shared" si="0"/>
        <v>9</v>
      </c>
      <c r="N6" s="5">
        <f t="shared" si="0"/>
        <v>9</v>
      </c>
      <c r="O6" s="5">
        <f t="shared" si="0"/>
        <v>9</v>
      </c>
      <c r="P6" s="5">
        <f t="shared" si="0"/>
        <v>6</v>
      </c>
      <c r="Q6" s="5">
        <f t="shared" si="0"/>
        <v>6</v>
      </c>
      <c r="R6" s="5">
        <f t="shared" si="0"/>
        <v>9</v>
      </c>
      <c r="S6" s="5">
        <f t="shared" si="0"/>
        <v>8</v>
      </c>
      <c r="T6" s="5">
        <f t="shared" si="0"/>
        <v>7</v>
      </c>
      <c r="U6" s="5">
        <f t="shared" si="0"/>
        <v>3</v>
      </c>
      <c r="V6" s="5">
        <f t="shared" si="0"/>
        <v>7</v>
      </c>
      <c r="W6" s="5">
        <f t="shared" si="0"/>
        <v>5</v>
      </c>
      <c r="X6" s="5">
        <f t="shared" si="0"/>
        <v>3</v>
      </c>
      <c r="Y6" s="5">
        <f t="shared" si="0"/>
        <v>6</v>
      </c>
      <c r="Z6" s="5">
        <f t="shared" si="0"/>
        <v>7</v>
      </c>
      <c r="AA6" s="5">
        <f t="shared" si="0"/>
        <v>8</v>
      </c>
      <c r="AB6" s="5">
        <f t="shared" si="0"/>
        <v>5</v>
      </c>
      <c r="AC6" s="5">
        <f t="shared" si="0"/>
        <v>7</v>
      </c>
      <c r="AD6" s="5">
        <f t="shared" si="0"/>
        <v>6</v>
      </c>
      <c r="AE6" s="5">
        <f t="shared" si="0"/>
        <v>8</v>
      </c>
      <c r="AF6" s="5">
        <f t="shared" si="0"/>
        <v>8</v>
      </c>
      <c r="AG6" s="5">
        <f t="shared" si="0"/>
        <v>7</v>
      </c>
      <c r="AH6" s="5">
        <f t="shared" si="0"/>
        <v>5</v>
      </c>
      <c r="AI6" s="5">
        <f t="shared" si="0"/>
        <v>8</v>
      </c>
      <c r="AJ6" s="5">
        <f t="shared" si="0"/>
        <v>4</v>
      </c>
      <c r="AK6" s="5">
        <f t="shared" si="0"/>
        <v>7</v>
      </c>
      <c r="AL6" s="5">
        <f aca="true" t="shared" si="1" ref="AL6:AZ6">RANK(AL35,AL8:AL54,0)</f>
        <v>6</v>
      </c>
      <c r="AM6" s="5">
        <f>RANK(AM35,AM8:AM54,0)</f>
        <v>15</v>
      </c>
      <c r="AN6" s="5">
        <f t="shared" si="1"/>
        <v>6</v>
      </c>
      <c r="AO6" s="5">
        <f t="shared" si="1"/>
        <v>10</v>
      </c>
      <c r="AP6" s="5">
        <f t="shared" si="1"/>
        <v>6</v>
      </c>
      <c r="AQ6" s="5">
        <f t="shared" si="1"/>
        <v>1</v>
      </c>
      <c r="AR6" s="5">
        <f t="shared" si="1"/>
        <v>6</v>
      </c>
      <c r="AS6" s="5">
        <f t="shared" si="1"/>
        <v>9</v>
      </c>
      <c r="AT6" s="5">
        <f t="shared" si="1"/>
        <v>7</v>
      </c>
      <c r="AU6" s="5">
        <f t="shared" si="1"/>
        <v>9</v>
      </c>
      <c r="AV6" s="5">
        <f t="shared" si="1"/>
        <v>11</v>
      </c>
      <c r="AW6" s="5">
        <f t="shared" si="1"/>
        <v>8</v>
      </c>
      <c r="AX6" s="5">
        <f t="shared" si="1"/>
        <v>8</v>
      </c>
      <c r="AY6" s="5">
        <f t="shared" si="1"/>
        <v>9</v>
      </c>
      <c r="AZ6" s="5">
        <f t="shared" si="1"/>
        <v>9</v>
      </c>
    </row>
    <row r="7" spans="1:52" s="12" customFormat="1" ht="18" customHeight="1">
      <c r="A7" s="16"/>
      <c r="B7" s="31" t="s">
        <v>14</v>
      </c>
      <c r="C7" s="6">
        <f>SUM(C8:C54)</f>
        <v>5608</v>
      </c>
      <c r="D7" s="6">
        <f>SUM(D8:D54)</f>
        <v>24781</v>
      </c>
      <c r="E7" s="6">
        <f aca="true" t="shared" si="2" ref="E7:L7">SUM(E8:E54)</f>
        <v>92599</v>
      </c>
      <c r="F7" s="6">
        <f t="shared" si="2"/>
        <v>2488845</v>
      </c>
      <c r="G7" s="6">
        <f t="shared" si="2"/>
        <v>159787</v>
      </c>
      <c r="H7" s="6">
        <f t="shared" si="2"/>
        <v>864347</v>
      </c>
      <c r="I7" s="6">
        <f t="shared" si="2"/>
        <v>3752976</v>
      </c>
      <c r="J7" s="6">
        <f t="shared" si="2"/>
        <v>90341</v>
      </c>
      <c r="K7" s="6">
        <f t="shared" si="2"/>
        <v>48095</v>
      </c>
      <c r="L7" s="6">
        <f t="shared" si="2"/>
        <v>25053</v>
      </c>
      <c r="M7" s="6">
        <f>SUM(M8:M54)</f>
        <v>21369</v>
      </c>
      <c r="N7" s="6">
        <v>8483</v>
      </c>
      <c r="O7" s="6">
        <f>SUM(O8:O54)</f>
        <v>82320</v>
      </c>
      <c r="P7" s="6">
        <f>SUM(P8:P54)</f>
        <v>14992</v>
      </c>
      <c r="Q7" s="6">
        <f>SUM(Q8:Q54)</f>
        <v>1137509</v>
      </c>
      <c r="R7" s="6">
        <f>SUM(R8:R54)</f>
        <v>207016</v>
      </c>
      <c r="S7" s="6">
        <f>SUM(S8:S54)</f>
        <v>573842</v>
      </c>
      <c r="T7" s="6">
        <v>715487</v>
      </c>
      <c r="U7" s="6">
        <f>SUM(U8:U54)</f>
        <v>4113</v>
      </c>
      <c r="V7" s="6">
        <f>SUM(V8:V54)</f>
        <v>711374</v>
      </c>
      <c r="W7" s="6">
        <f>SUM(W8:W54)</f>
        <v>7804828</v>
      </c>
      <c r="X7" s="6">
        <f>SUM(X8:X54)</f>
        <v>13976</v>
      </c>
      <c r="Y7" s="6">
        <f>SUM(Y8:Y54)</f>
        <v>256828</v>
      </c>
      <c r="Z7" s="6">
        <v>1314140</v>
      </c>
      <c r="AA7" s="6">
        <v>6757</v>
      </c>
      <c r="AB7" s="6">
        <v>66494</v>
      </c>
      <c r="AC7" s="6">
        <v>981233</v>
      </c>
      <c r="AD7" s="6">
        <v>43141</v>
      </c>
      <c r="AE7" s="6">
        <v>12041</v>
      </c>
      <c r="AF7" s="6">
        <v>394121</v>
      </c>
      <c r="AG7" s="6">
        <v>5128</v>
      </c>
      <c r="AH7" s="6">
        <v>48487</v>
      </c>
      <c r="AI7" s="6">
        <v>254822</v>
      </c>
      <c r="AJ7" s="6">
        <v>22060</v>
      </c>
      <c r="AK7" s="6">
        <v>7023</v>
      </c>
      <c r="AL7" s="6">
        <f>SUM(AL8:AL54)</f>
        <v>65448</v>
      </c>
      <c r="AM7" s="6">
        <f>SUM(AM8:AM54)-2</f>
        <v>365918</v>
      </c>
      <c r="AN7" s="6">
        <v>39029</v>
      </c>
      <c r="AO7" s="6">
        <f>SUM(AO8:AO54)</f>
        <v>53039</v>
      </c>
      <c r="AP7" s="6">
        <v>217555</v>
      </c>
      <c r="AQ7" s="6">
        <f>SUM(AQ8:AQ54)</f>
        <v>69341</v>
      </c>
      <c r="AR7" s="6">
        <v>265964</v>
      </c>
      <c r="AS7" s="6">
        <f>SUM(AS8:AS54)</f>
        <v>365467</v>
      </c>
      <c r="AT7" s="6">
        <v>12305605</v>
      </c>
      <c r="AU7" s="6">
        <v>203354</v>
      </c>
      <c r="AV7" s="6">
        <v>153762</v>
      </c>
      <c r="AW7" s="6">
        <v>1189459</v>
      </c>
      <c r="AX7" s="6">
        <v>807477</v>
      </c>
      <c r="AY7" s="6">
        <v>6045322</v>
      </c>
      <c r="AZ7" s="67">
        <v>1815246</v>
      </c>
    </row>
    <row r="8" spans="1:52" s="12" customFormat="1" ht="18" customHeight="1">
      <c r="A8" s="32">
        <v>1</v>
      </c>
      <c r="B8" s="33" t="s">
        <v>15</v>
      </c>
      <c r="C8" s="85">
        <v>450</v>
      </c>
      <c r="D8" s="6">
        <v>1271</v>
      </c>
      <c r="E8" s="6">
        <v>3184</v>
      </c>
      <c r="F8" s="6">
        <v>69507</v>
      </c>
      <c r="G8" s="6">
        <v>8996</v>
      </c>
      <c r="H8" s="6">
        <v>25842</v>
      </c>
      <c r="I8" s="64">
        <v>242622</v>
      </c>
      <c r="J8" s="6">
        <v>3084</v>
      </c>
      <c r="K8" s="65">
        <v>1891</v>
      </c>
      <c r="L8" s="6">
        <v>1209</v>
      </c>
      <c r="M8" s="6">
        <v>928</v>
      </c>
      <c r="N8" s="6">
        <v>353</v>
      </c>
      <c r="O8" s="6">
        <v>3316</v>
      </c>
      <c r="P8" s="6">
        <v>339</v>
      </c>
      <c r="Q8" s="6">
        <v>41515</v>
      </c>
      <c r="R8" s="6">
        <v>13053</v>
      </c>
      <c r="S8" s="17">
        <v>12274</v>
      </c>
      <c r="T8" s="6">
        <v>14740</v>
      </c>
      <c r="U8" s="6">
        <v>169</v>
      </c>
      <c r="V8" s="6">
        <v>14571</v>
      </c>
      <c r="W8" s="6">
        <v>361877</v>
      </c>
      <c r="X8" s="6">
        <v>780</v>
      </c>
      <c r="Y8" s="17">
        <v>10602</v>
      </c>
      <c r="Z8" s="6">
        <v>41066</v>
      </c>
      <c r="AA8" s="6">
        <v>243</v>
      </c>
      <c r="AB8" s="6">
        <v>2278</v>
      </c>
      <c r="AC8" s="6">
        <v>28260</v>
      </c>
      <c r="AD8" s="6">
        <v>1194</v>
      </c>
      <c r="AE8" s="6">
        <v>890</v>
      </c>
      <c r="AF8" s="6">
        <v>15466</v>
      </c>
      <c r="AG8" s="66">
        <v>208</v>
      </c>
      <c r="AH8" s="66">
        <v>1726</v>
      </c>
      <c r="AI8" s="66">
        <v>10331</v>
      </c>
      <c r="AJ8" s="66">
        <v>659</v>
      </c>
      <c r="AK8" s="66">
        <v>297</v>
      </c>
      <c r="AL8" s="66">
        <v>1682</v>
      </c>
      <c r="AM8" s="6">
        <v>12242</v>
      </c>
      <c r="AN8" s="6">
        <v>1499</v>
      </c>
      <c r="AO8" s="6">
        <v>867</v>
      </c>
      <c r="AP8" s="6">
        <v>16245</v>
      </c>
      <c r="AQ8" s="6">
        <v>4270</v>
      </c>
      <c r="AR8" s="6">
        <v>6130</v>
      </c>
      <c r="AS8" s="6">
        <v>7646</v>
      </c>
      <c r="AT8" s="6">
        <v>330280</v>
      </c>
      <c r="AU8" s="6">
        <v>17640</v>
      </c>
      <c r="AV8" s="6">
        <v>16729</v>
      </c>
      <c r="AW8" s="6">
        <v>43207</v>
      </c>
      <c r="AX8" s="6">
        <v>27776</v>
      </c>
      <c r="AY8" s="6">
        <v>300628</v>
      </c>
      <c r="AZ8" s="67">
        <v>86724</v>
      </c>
    </row>
    <row r="9" spans="1:52" s="12" customFormat="1" ht="12.75" customHeight="1">
      <c r="A9" s="32">
        <v>2</v>
      </c>
      <c r="B9" s="33" t="s">
        <v>16</v>
      </c>
      <c r="C9" s="85">
        <v>100</v>
      </c>
      <c r="D9" s="6">
        <v>824</v>
      </c>
      <c r="E9" s="6">
        <v>1741</v>
      </c>
      <c r="F9" s="6">
        <v>25904</v>
      </c>
      <c r="G9" s="6">
        <v>2608</v>
      </c>
      <c r="H9" s="6">
        <v>19455</v>
      </c>
      <c r="I9" s="64">
        <v>57610</v>
      </c>
      <c r="J9" s="6">
        <v>1047</v>
      </c>
      <c r="K9" s="17">
        <v>524</v>
      </c>
      <c r="L9" s="6">
        <v>317</v>
      </c>
      <c r="M9" s="6">
        <v>294</v>
      </c>
      <c r="N9" s="6">
        <v>131</v>
      </c>
      <c r="O9" s="6">
        <v>836</v>
      </c>
      <c r="P9" s="6">
        <v>106</v>
      </c>
      <c r="Q9" s="6">
        <v>14023</v>
      </c>
      <c r="R9" s="6">
        <v>2590</v>
      </c>
      <c r="S9" s="17">
        <v>4133</v>
      </c>
      <c r="T9" s="6">
        <v>5159</v>
      </c>
      <c r="U9" s="6">
        <v>54</v>
      </c>
      <c r="V9" s="6">
        <v>5105</v>
      </c>
      <c r="W9" s="6">
        <v>64877</v>
      </c>
      <c r="X9" s="6">
        <v>171</v>
      </c>
      <c r="Y9" s="17">
        <v>2276</v>
      </c>
      <c r="Z9" s="6">
        <v>6515</v>
      </c>
      <c r="AA9" s="6">
        <v>33</v>
      </c>
      <c r="AB9" s="6">
        <v>455</v>
      </c>
      <c r="AC9" s="6">
        <v>4469</v>
      </c>
      <c r="AD9" s="6">
        <v>378</v>
      </c>
      <c r="AE9" s="6">
        <v>76</v>
      </c>
      <c r="AF9" s="6">
        <v>2515</v>
      </c>
      <c r="AG9" s="66">
        <v>26</v>
      </c>
      <c r="AH9" s="66">
        <v>363</v>
      </c>
      <c r="AI9" s="66">
        <v>1584</v>
      </c>
      <c r="AJ9" s="66">
        <v>214</v>
      </c>
      <c r="AK9" s="66">
        <v>38</v>
      </c>
      <c r="AL9" s="66">
        <v>612</v>
      </c>
      <c r="AM9" s="6">
        <v>23026</v>
      </c>
      <c r="AN9" s="6">
        <v>562</v>
      </c>
      <c r="AO9" s="6">
        <v>236</v>
      </c>
      <c r="AP9" s="6">
        <v>3473</v>
      </c>
      <c r="AQ9" s="6">
        <v>1675</v>
      </c>
      <c r="AR9" s="6">
        <v>4788</v>
      </c>
      <c r="AS9" s="6">
        <v>1583</v>
      </c>
      <c r="AT9" s="6">
        <v>88400</v>
      </c>
      <c r="AU9" s="6">
        <v>2900</v>
      </c>
      <c r="AV9" s="6">
        <v>3538</v>
      </c>
      <c r="AW9" s="6">
        <v>8975</v>
      </c>
      <c r="AX9" s="6">
        <v>5673</v>
      </c>
      <c r="AY9" s="6">
        <v>63674</v>
      </c>
      <c r="AZ9" s="67">
        <v>16933</v>
      </c>
    </row>
    <row r="10" spans="1:52" s="12" customFormat="1" ht="12.75" customHeight="1">
      <c r="A10" s="32">
        <v>3</v>
      </c>
      <c r="B10" s="33" t="s">
        <v>17</v>
      </c>
      <c r="C10" s="85">
        <v>89</v>
      </c>
      <c r="D10" s="6">
        <v>489</v>
      </c>
      <c r="E10" s="6">
        <v>2048</v>
      </c>
      <c r="F10" s="6">
        <v>30009</v>
      </c>
      <c r="G10" s="6">
        <v>1945</v>
      </c>
      <c r="H10" s="6">
        <v>22415</v>
      </c>
      <c r="I10" s="64">
        <v>58960</v>
      </c>
      <c r="J10" s="6">
        <v>980</v>
      </c>
      <c r="K10" s="17">
        <v>481</v>
      </c>
      <c r="L10" s="6">
        <v>254</v>
      </c>
      <c r="M10" s="6">
        <v>205</v>
      </c>
      <c r="N10" s="6">
        <v>101</v>
      </c>
      <c r="O10" s="6">
        <v>1143</v>
      </c>
      <c r="P10" s="6">
        <v>118</v>
      </c>
      <c r="Q10" s="6">
        <v>9743</v>
      </c>
      <c r="R10" s="6">
        <v>1899</v>
      </c>
      <c r="S10" s="17">
        <v>2712</v>
      </c>
      <c r="T10" s="6">
        <v>3488</v>
      </c>
      <c r="U10" s="6">
        <v>64</v>
      </c>
      <c r="V10" s="6">
        <v>3424</v>
      </c>
      <c r="W10" s="6">
        <v>53880</v>
      </c>
      <c r="X10" s="6">
        <v>215</v>
      </c>
      <c r="Y10" s="17">
        <v>2172</v>
      </c>
      <c r="Z10" s="6">
        <v>5757</v>
      </c>
      <c r="AA10" s="6">
        <v>48</v>
      </c>
      <c r="AB10" s="6">
        <v>302</v>
      </c>
      <c r="AC10" s="6">
        <v>4105</v>
      </c>
      <c r="AD10" s="6">
        <v>268</v>
      </c>
      <c r="AE10" s="6">
        <v>98</v>
      </c>
      <c r="AF10" s="6">
        <v>2415</v>
      </c>
      <c r="AG10" s="66">
        <v>38</v>
      </c>
      <c r="AH10" s="66">
        <v>254</v>
      </c>
      <c r="AI10" s="66">
        <v>1613</v>
      </c>
      <c r="AJ10" s="66">
        <v>180</v>
      </c>
      <c r="AK10" s="66">
        <v>54</v>
      </c>
      <c r="AL10" s="66">
        <v>354</v>
      </c>
      <c r="AM10" s="6">
        <v>41144</v>
      </c>
      <c r="AN10" s="6">
        <v>530</v>
      </c>
      <c r="AO10" s="6">
        <v>321</v>
      </c>
      <c r="AP10" s="6">
        <v>3252</v>
      </c>
      <c r="AQ10" s="6">
        <v>1557</v>
      </c>
      <c r="AR10" s="6">
        <v>5300</v>
      </c>
      <c r="AS10" s="6">
        <v>1514</v>
      </c>
      <c r="AT10" s="6">
        <v>83177</v>
      </c>
      <c r="AU10" s="6">
        <v>1044</v>
      </c>
      <c r="AV10" s="6">
        <v>999</v>
      </c>
      <c r="AW10" s="6">
        <v>7748</v>
      </c>
      <c r="AX10" s="6">
        <v>4917</v>
      </c>
      <c r="AY10" s="6">
        <v>53197</v>
      </c>
      <c r="AZ10" s="67">
        <v>13790</v>
      </c>
    </row>
    <row r="11" spans="1:52" s="12" customFormat="1" ht="12.75" customHeight="1">
      <c r="A11" s="32">
        <v>4</v>
      </c>
      <c r="B11" s="33" t="s">
        <v>18</v>
      </c>
      <c r="C11" s="85">
        <v>106</v>
      </c>
      <c r="D11" s="6">
        <v>524</v>
      </c>
      <c r="E11" s="6">
        <v>2361</v>
      </c>
      <c r="F11" s="6">
        <v>45947</v>
      </c>
      <c r="G11" s="6">
        <v>3012</v>
      </c>
      <c r="H11" s="6">
        <v>20304</v>
      </c>
      <c r="I11" s="64">
        <v>79883</v>
      </c>
      <c r="J11" s="6">
        <v>1493</v>
      </c>
      <c r="K11" s="17">
        <v>893</v>
      </c>
      <c r="L11" s="6">
        <v>455</v>
      </c>
      <c r="M11" s="6">
        <v>398</v>
      </c>
      <c r="N11" s="6">
        <v>154</v>
      </c>
      <c r="O11" s="6">
        <v>1914</v>
      </c>
      <c r="P11" s="6">
        <v>175</v>
      </c>
      <c r="Q11" s="6">
        <v>17450</v>
      </c>
      <c r="R11" s="6">
        <v>3430</v>
      </c>
      <c r="S11" s="17">
        <v>9142</v>
      </c>
      <c r="T11" s="6">
        <v>11786</v>
      </c>
      <c r="U11" s="6">
        <v>83</v>
      </c>
      <c r="V11" s="6">
        <v>11703</v>
      </c>
      <c r="W11" s="6">
        <v>110178</v>
      </c>
      <c r="X11" s="6">
        <v>248</v>
      </c>
      <c r="Y11" s="17">
        <v>3838</v>
      </c>
      <c r="Z11" s="6">
        <v>19367</v>
      </c>
      <c r="AA11" s="6">
        <v>73</v>
      </c>
      <c r="AB11" s="6">
        <v>1036</v>
      </c>
      <c r="AC11" s="6">
        <v>14171</v>
      </c>
      <c r="AD11" s="6">
        <v>803</v>
      </c>
      <c r="AE11" s="6">
        <v>190</v>
      </c>
      <c r="AF11" s="6">
        <v>6176</v>
      </c>
      <c r="AG11" s="66">
        <v>56</v>
      </c>
      <c r="AH11" s="66">
        <v>720</v>
      </c>
      <c r="AI11" s="66">
        <v>4035</v>
      </c>
      <c r="AJ11" s="66">
        <v>535</v>
      </c>
      <c r="AK11" s="66">
        <v>122</v>
      </c>
      <c r="AL11" s="66">
        <v>784</v>
      </c>
      <c r="AM11" s="6">
        <v>2201</v>
      </c>
      <c r="AN11" s="6">
        <v>677</v>
      </c>
      <c r="AO11" s="6">
        <v>518</v>
      </c>
      <c r="AP11" s="6">
        <v>4321</v>
      </c>
      <c r="AQ11" s="6">
        <v>691</v>
      </c>
      <c r="AR11" s="6">
        <v>5631</v>
      </c>
      <c r="AS11" s="6">
        <v>3374</v>
      </c>
      <c r="AT11" s="6">
        <v>175819</v>
      </c>
      <c r="AU11" s="6">
        <v>3319</v>
      </c>
      <c r="AV11" s="6">
        <v>2162</v>
      </c>
      <c r="AW11" s="6">
        <v>22599</v>
      </c>
      <c r="AX11" s="6">
        <v>13927</v>
      </c>
      <c r="AY11" s="6">
        <v>126893</v>
      </c>
      <c r="AZ11" s="67">
        <v>35137</v>
      </c>
    </row>
    <row r="12" spans="1:52" s="12" customFormat="1" ht="12.75" customHeight="1">
      <c r="A12" s="32">
        <v>5</v>
      </c>
      <c r="B12" s="33" t="s">
        <v>19</v>
      </c>
      <c r="C12" s="85">
        <v>91</v>
      </c>
      <c r="D12" s="6">
        <v>494</v>
      </c>
      <c r="E12" s="6">
        <v>2270</v>
      </c>
      <c r="F12" s="6">
        <v>25326</v>
      </c>
      <c r="G12" s="6">
        <v>1994</v>
      </c>
      <c r="H12" s="6">
        <v>17491</v>
      </c>
      <c r="I12" s="64">
        <v>36608</v>
      </c>
      <c r="J12" s="6">
        <v>691</v>
      </c>
      <c r="K12" s="17">
        <v>349</v>
      </c>
      <c r="L12" s="6">
        <v>204</v>
      </c>
      <c r="M12" s="6">
        <v>135</v>
      </c>
      <c r="N12" s="6">
        <v>88</v>
      </c>
      <c r="O12" s="6">
        <v>966</v>
      </c>
      <c r="P12" s="6">
        <v>102</v>
      </c>
      <c r="Q12" s="6">
        <v>9856</v>
      </c>
      <c r="R12" s="6">
        <v>1906</v>
      </c>
      <c r="S12" s="17">
        <v>2270</v>
      </c>
      <c r="T12" s="6">
        <v>2856</v>
      </c>
      <c r="U12" s="6">
        <v>37</v>
      </c>
      <c r="V12" s="6">
        <v>2819</v>
      </c>
      <c r="W12" s="6">
        <v>55323</v>
      </c>
      <c r="X12" s="6">
        <v>162</v>
      </c>
      <c r="Y12" s="17">
        <v>1969</v>
      </c>
      <c r="Z12" s="6">
        <v>3972</v>
      </c>
      <c r="AA12" s="6">
        <v>14</v>
      </c>
      <c r="AB12" s="6">
        <v>264</v>
      </c>
      <c r="AC12" s="6">
        <v>2897</v>
      </c>
      <c r="AD12" s="6">
        <v>254</v>
      </c>
      <c r="AE12" s="6">
        <v>31</v>
      </c>
      <c r="AF12" s="6">
        <v>2279</v>
      </c>
      <c r="AG12" s="66">
        <v>11</v>
      </c>
      <c r="AH12" s="66">
        <v>251</v>
      </c>
      <c r="AI12" s="66">
        <v>1586</v>
      </c>
      <c r="AJ12" s="66">
        <v>183</v>
      </c>
      <c r="AK12" s="66">
        <v>26</v>
      </c>
      <c r="AL12" s="66">
        <v>263</v>
      </c>
      <c r="AM12" s="6">
        <v>21476</v>
      </c>
      <c r="AN12" s="6">
        <v>496</v>
      </c>
      <c r="AO12" s="6">
        <v>408</v>
      </c>
      <c r="AP12" s="6">
        <v>2667</v>
      </c>
      <c r="AQ12" s="6">
        <v>522</v>
      </c>
      <c r="AR12" s="6">
        <v>3735</v>
      </c>
      <c r="AS12" s="6">
        <v>1185</v>
      </c>
      <c r="AT12" s="6">
        <v>62842</v>
      </c>
      <c r="AU12" s="6">
        <v>2505</v>
      </c>
      <c r="AV12" s="6">
        <v>2518</v>
      </c>
      <c r="AW12" s="6">
        <v>5413</v>
      </c>
      <c r="AX12" s="6">
        <v>2952</v>
      </c>
      <c r="AY12" s="6">
        <v>45129</v>
      </c>
      <c r="AZ12" s="67">
        <v>11227</v>
      </c>
    </row>
    <row r="13" spans="1:52" s="12" customFormat="1" ht="12.75" customHeight="1">
      <c r="A13" s="32">
        <v>6</v>
      </c>
      <c r="B13" s="33" t="s">
        <v>20</v>
      </c>
      <c r="C13" s="85">
        <v>68</v>
      </c>
      <c r="D13" s="6">
        <v>363</v>
      </c>
      <c r="E13" s="6">
        <v>2669</v>
      </c>
      <c r="F13" s="6">
        <v>30863</v>
      </c>
      <c r="G13" s="6">
        <v>1478</v>
      </c>
      <c r="H13" s="6">
        <v>25590</v>
      </c>
      <c r="I13" s="64">
        <v>35457</v>
      </c>
      <c r="J13" s="6">
        <v>681</v>
      </c>
      <c r="K13" s="17">
        <v>376</v>
      </c>
      <c r="L13" s="6">
        <v>218</v>
      </c>
      <c r="M13" s="6">
        <v>196</v>
      </c>
      <c r="N13" s="6">
        <v>101</v>
      </c>
      <c r="O13" s="6">
        <v>704</v>
      </c>
      <c r="P13" s="6">
        <v>154</v>
      </c>
      <c r="Q13" s="6">
        <v>10962</v>
      </c>
      <c r="R13" s="6">
        <v>1798</v>
      </c>
      <c r="S13" s="17">
        <v>6426</v>
      </c>
      <c r="T13" s="6">
        <v>7855</v>
      </c>
      <c r="U13" s="6">
        <v>44</v>
      </c>
      <c r="V13" s="6">
        <v>7811</v>
      </c>
      <c r="W13" s="6">
        <v>45377</v>
      </c>
      <c r="X13" s="6">
        <v>168</v>
      </c>
      <c r="Y13" s="17">
        <v>1980</v>
      </c>
      <c r="Z13" s="6">
        <v>6178</v>
      </c>
      <c r="AA13" s="6">
        <v>30</v>
      </c>
      <c r="AB13" s="6">
        <v>743</v>
      </c>
      <c r="AC13" s="6">
        <v>3942</v>
      </c>
      <c r="AD13" s="6">
        <v>314</v>
      </c>
      <c r="AE13" s="6">
        <v>75</v>
      </c>
      <c r="AF13" s="6">
        <v>3283</v>
      </c>
      <c r="AG13" s="66">
        <v>29</v>
      </c>
      <c r="AH13" s="66">
        <v>708</v>
      </c>
      <c r="AI13" s="66">
        <v>2007</v>
      </c>
      <c r="AJ13" s="66">
        <v>209</v>
      </c>
      <c r="AK13" s="66">
        <v>42</v>
      </c>
      <c r="AL13" s="66">
        <v>387</v>
      </c>
      <c r="AM13" s="6">
        <v>16202</v>
      </c>
      <c r="AN13" s="6">
        <v>490</v>
      </c>
      <c r="AO13" s="6">
        <v>591</v>
      </c>
      <c r="AP13" s="6">
        <v>2746</v>
      </c>
      <c r="AQ13" s="6">
        <v>663</v>
      </c>
      <c r="AR13" s="6">
        <v>3753</v>
      </c>
      <c r="AS13" s="6">
        <v>1586</v>
      </c>
      <c r="AT13" s="6">
        <v>88567</v>
      </c>
      <c r="AU13" s="6">
        <v>2693</v>
      </c>
      <c r="AV13" s="6">
        <v>2312</v>
      </c>
      <c r="AW13" s="6">
        <v>9480</v>
      </c>
      <c r="AX13" s="6">
        <v>5134</v>
      </c>
      <c r="AY13" s="6">
        <v>60793</v>
      </c>
      <c r="AZ13" s="67">
        <v>14040</v>
      </c>
    </row>
    <row r="14" spans="1:52" s="12" customFormat="1" ht="12.75" customHeight="1">
      <c r="A14" s="32">
        <v>7</v>
      </c>
      <c r="B14" s="33" t="s">
        <v>21</v>
      </c>
      <c r="C14" s="85">
        <v>113</v>
      </c>
      <c r="D14" s="6">
        <v>634</v>
      </c>
      <c r="E14" s="6">
        <v>3612</v>
      </c>
      <c r="F14" s="6">
        <v>40732</v>
      </c>
      <c r="G14" s="6">
        <v>2440</v>
      </c>
      <c r="H14" s="6">
        <v>34465</v>
      </c>
      <c r="I14" s="64">
        <v>75171</v>
      </c>
      <c r="J14" s="6">
        <v>1913</v>
      </c>
      <c r="K14" s="17">
        <v>823</v>
      </c>
      <c r="L14" s="6">
        <v>373</v>
      </c>
      <c r="M14" s="6">
        <v>394</v>
      </c>
      <c r="N14" s="6">
        <v>168</v>
      </c>
      <c r="O14" s="6">
        <v>1643</v>
      </c>
      <c r="P14" s="6">
        <v>295</v>
      </c>
      <c r="Q14" s="6">
        <v>20099</v>
      </c>
      <c r="R14" s="6">
        <v>4037</v>
      </c>
      <c r="S14" s="17">
        <v>7710</v>
      </c>
      <c r="T14" s="6">
        <v>9537</v>
      </c>
      <c r="U14" s="6">
        <v>87</v>
      </c>
      <c r="V14" s="6">
        <v>9450</v>
      </c>
      <c r="W14" s="6">
        <v>78652</v>
      </c>
      <c r="X14" s="6">
        <v>237</v>
      </c>
      <c r="Y14" s="17">
        <v>3536</v>
      </c>
      <c r="Z14" s="6">
        <v>14596</v>
      </c>
      <c r="AA14" s="6">
        <v>52</v>
      </c>
      <c r="AB14" s="6">
        <v>869</v>
      </c>
      <c r="AC14" s="6">
        <v>9936</v>
      </c>
      <c r="AD14" s="6">
        <v>510</v>
      </c>
      <c r="AE14" s="6">
        <v>106</v>
      </c>
      <c r="AF14" s="6">
        <v>4905</v>
      </c>
      <c r="AG14" s="66">
        <v>45</v>
      </c>
      <c r="AH14" s="66">
        <v>614</v>
      </c>
      <c r="AI14" s="66">
        <v>3350</v>
      </c>
      <c r="AJ14" s="66">
        <v>258</v>
      </c>
      <c r="AK14" s="66">
        <v>62</v>
      </c>
      <c r="AL14" s="66">
        <v>714</v>
      </c>
      <c r="AM14" s="6">
        <v>8185</v>
      </c>
      <c r="AN14" s="6">
        <v>772</v>
      </c>
      <c r="AO14" s="6">
        <v>370</v>
      </c>
      <c r="AP14" s="6">
        <v>4740</v>
      </c>
      <c r="AQ14" s="6">
        <v>1781</v>
      </c>
      <c r="AR14" s="6">
        <v>8037</v>
      </c>
      <c r="AS14" s="6">
        <v>2471</v>
      </c>
      <c r="AT14" s="6">
        <v>135881</v>
      </c>
      <c r="AU14" s="6">
        <v>2851</v>
      </c>
      <c r="AV14" s="6">
        <v>2012</v>
      </c>
      <c r="AW14" s="6">
        <v>18796</v>
      </c>
      <c r="AX14" s="6">
        <v>11541</v>
      </c>
      <c r="AY14" s="6">
        <v>108762</v>
      </c>
      <c r="AZ14" s="67">
        <v>28249</v>
      </c>
    </row>
    <row r="15" spans="1:52" s="12" customFormat="1" ht="12.75" customHeight="1">
      <c r="A15" s="32">
        <v>8</v>
      </c>
      <c r="B15" s="33" t="s">
        <v>22</v>
      </c>
      <c r="C15" s="85">
        <v>154</v>
      </c>
      <c r="D15" s="6">
        <v>1076</v>
      </c>
      <c r="E15" s="6">
        <v>2082</v>
      </c>
      <c r="F15" s="6">
        <v>66595</v>
      </c>
      <c r="G15" s="6">
        <v>4352</v>
      </c>
      <c r="H15" s="6">
        <v>23830</v>
      </c>
      <c r="I15" s="64">
        <v>74397</v>
      </c>
      <c r="J15" s="6">
        <v>3296</v>
      </c>
      <c r="K15" s="17">
        <v>1376</v>
      </c>
      <c r="L15" s="6">
        <v>656</v>
      </c>
      <c r="M15" s="6">
        <v>525</v>
      </c>
      <c r="N15" s="6">
        <v>195</v>
      </c>
      <c r="O15" s="6">
        <v>6393</v>
      </c>
      <c r="P15" s="6">
        <v>339</v>
      </c>
      <c r="Q15" s="6">
        <v>35139</v>
      </c>
      <c r="R15" s="6">
        <v>6145</v>
      </c>
      <c r="S15" s="17">
        <v>12534</v>
      </c>
      <c r="T15" s="6">
        <v>16592</v>
      </c>
      <c r="U15" s="6">
        <v>132</v>
      </c>
      <c r="V15" s="6">
        <v>16460</v>
      </c>
      <c r="W15" s="6">
        <v>110544</v>
      </c>
      <c r="X15" s="6">
        <v>252</v>
      </c>
      <c r="Y15" s="17">
        <v>4752</v>
      </c>
      <c r="Z15" s="6">
        <v>162557</v>
      </c>
      <c r="AA15" s="6">
        <v>854</v>
      </c>
      <c r="AB15" s="6">
        <v>8603</v>
      </c>
      <c r="AC15" s="6">
        <v>117969</v>
      </c>
      <c r="AD15" s="6">
        <v>7668</v>
      </c>
      <c r="AE15" s="6">
        <v>1381</v>
      </c>
      <c r="AF15" s="6">
        <v>44758</v>
      </c>
      <c r="AG15" s="66">
        <v>694</v>
      </c>
      <c r="AH15" s="66">
        <v>5688</v>
      </c>
      <c r="AI15" s="66">
        <v>24603</v>
      </c>
      <c r="AJ15" s="66">
        <v>3441</v>
      </c>
      <c r="AK15" s="66">
        <v>930</v>
      </c>
      <c r="AL15" s="66">
        <v>1383</v>
      </c>
      <c r="AM15" s="6">
        <v>4854</v>
      </c>
      <c r="AN15" s="6">
        <v>868</v>
      </c>
      <c r="AO15" s="6">
        <v>1728</v>
      </c>
      <c r="AP15" s="6">
        <v>5928</v>
      </c>
      <c r="AQ15" s="6">
        <v>2449</v>
      </c>
      <c r="AR15" s="6">
        <v>8905</v>
      </c>
      <c r="AS15" s="6">
        <v>3299</v>
      </c>
      <c r="AT15" s="6">
        <v>179370</v>
      </c>
      <c r="AU15" s="6">
        <v>5397</v>
      </c>
      <c r="AV15" s="6">
        <v>4252</v>
      </c>
      <c r="AW15" s="6">
        <v>36496</v>
      </c>
      <c r="AX15" s="6">
        <v>26495</v>
      </c>
      <c r="AY15" s="6">
        <v>181152</v>
      </c>
      <c r="AZ15" s="67">
        <v>56566</v>
      </c>
    </row>
    <row r="16" spans="1:52" s="12" customFormat="1" ht="12.75" customHeight="1">
      <c r="A16" s="32">
        <v>9</v>
      </c>
      <c r="B16" s="33" t="s">
        <v>23</v>
      </c>
      <c r="C16" s="85">
        <v>87</v>
      </c>
      <c r="D16" s="6">
        <v>323</v>
      </c>
      <c r="E16" s="6">
        <v>1414</v>
      </c>
      <c r="F16" s="6">
        <v>51305</v>
      </c>
      <c r="G16" s="6">
        <v>2388</v>
      </c>
      <c r="H16" s="6">
        <v>14983</v>
      </c>
      <c r="I16" s="64">
        <v>51640</v>
      </c>
      <c r="J16" s="6">
        <v>1709</v>
      </c>
      <c r="K16" s="17">
        <v>984</v>
      </c>
      <c r="L16" s="6">
        <v>425</v>
      </c>
      <c r="M16" s="6">
        <v>289</v>
      </c>
      <c r="N16" s="6">
        <v>140</v>
      </c>
      <c r="O16" s="6">
        <v>2052</v>
      </c>
      <c r="P16" s="6">
        <v>294</v>
      </c>
      <c r="Q16" s="6">
        <v>23453</v>
      </c>
      <c r="R16" s="6">
        <v>4440</v>
      </c>
      <c r="S16" s="17">
        <v>6413</v>
      </c>
      <c r="T16" s="6">
        <v>8129</v>
      </c>
      <c r="U16" s="6">
        <v>102</v>
      </c>
      <c r="V16" s="6">
        <v>8027</v>
      </c>
      <c r="W16" s="6">
        <v>129458</v>
      </c>
      <c r="X16" s="6">
        <v>285</v>
      </c>
      <c r="Y16" s="17">
        <v>3329</v>
      </c>
      <c r="Z16" s="6">
        <v>35055</v>
      </c>
      <c r="AA16" s="6">
        <v>147</v>
      </c>
      <c r="AB16" s="6">
        <v>1259</v>
      </c>
      <c r="AC16" s="6">
        <v>27623</v>
      </c>
      <c r="AD16" s="6">
        <v>897</v>
      </c>
      <c r="AE16" s="6">
        <v>196</v>
      </c>
      <c r="AF16" s="6">
        <v>9820</v>
      </c>
      <c r="AG16" s="66">
        <v>106</v>
      </c>
      <c r="AH16" s="66">
        <v>823</v>
      </c>
      <c r="AI16" s="66">
        <v>7469</v>
      </c>
      <c r="AJ16" s="66">
        <v>376</v>
      </c>
      <c r="AK16" s="66">
        <v>109</v>
      </c>
      <c r="AL16" s="66">
        <v>877</v>
      </c>
      <c r="AM16" s="6">
        <v>2349</v>
      </c>
      <c r="AN16" s="6">
        <v>553</v>
      </c>
      <c r="AO16" s="6">
        <v>858</v>
      </c>
      <c r="AP16" s="6">
        <v>4302</v>
      </c>
      <c r="AQ16" s="6">
        <v>2526</v>
      </c>
      <c r="AR16" s="6">
        <v>8198</v>
      </c>
      <c r="AS16" s="6">
        <v>2725</v>
      </c>
      <c r="AT16" s="6">
        <v>167671</v>
      </c>
      <c r="AU16" s="6">
        <v>4189</v>
      </c>
      <c r="AV16" s="6">
        <v>3131</v>
      </c>
      <c r="AW16" s="6">
        <v>24062</v>
      </c>
      <c r="AX16" s="6">
        <v>17294</v>
      </c>
      <c r="AY16" s="6">
        <v>113654</v>
      </c>
      <c r="AZ16" s="67">
        <v>33633</v>
      </c>
    </row>
    <row r="17" spans="1:52" s="12" customFormat="1" ht="12.75" customHeight="1">
      <c r="A17" s="32">
        <v>10</v>
      </c>
      <c r="B17" s="33" t="s">
        <v>24</v>
      </c>
      <c r="C17" s="85">
        <v>91</v>
      </c>
      <c r="D17" s="6">
        <v>455</v>
      </c>
      <c r="E17" s="6">
        <v>1264</v>
      </c>
      <c r="F17" s="6">
        <v>35854</v>
      </c>
      <c r="G17" s="6">
        <v>2528</v>
      </c>
      <c r="H17" s="6">
        <v>11856</v>
      </c>
      <c r="I17" s="64">
        <v>64676</v>
      </c>
      <c r="J17" s="6">
        <v>2190</v>
      </c>
      <c r="K17" s="17">
        <v>994</v>
      </c>
      <c r="L17" s="6">
        <v>454</v>
      </c>
      <c r="M17" s="6">
        <v>350</v>
      </c>
      <c r="N17" s="6">
        <v>205</v>
      </c>
      <c r="O17" s="6">
        <v>1924</v>
      </c>
      <c r="P17" s="6">
        <v>242</v>
      </c>
      <c r="Q17" s="6">
        <v>29429</v>
      </c>
      <c r="R17" s="6">
        <v>4100</v>
      </c>
      <c r="S17" s="17">
        <v>16316</v>
      </c>
      <c r="T17" s="6">
        <v>20716</v>
      </c>
      <c r="U17" s="6">
        <v>67</v>
      </c>
      <c r="V17" s="6">
        <v>20649</v>
      </c>
      <c r="W17" s="6">
        <v>135306</v>
      </c>
      <c r="X17" s="6">
        <v>205</v>
      </c>
      <c r="Y17" s="17">
        <v>3404</v>
      </c>
      <c r="Z17" s="6">
        <v>18924</v>
      </c>
      <c r="AA17" s="6">
        <v>80</v>
      </c>
      <c r="AB17" s="6">
        <v>1093</v>
      </c>
      <c r="AC17" s="6">
        <v>13947</v>
      </c>
      <c r="AD17" s="6">
        <v>964</v>
      </c>
      <c r="AE17" s="6">
        <v>84</v>
      </c>
      <c r="AF17" s="6">
        <v>7074</v>
      </c>
      <c r="AG17" s="66">
        <v>69</v>
      </c>
      <c r="AH17" s="66">
        <v>804</v>
      </c>
      <c r="AI17" s="66">
        <v>4860</v>
      </c>
      <c r="AJ17" s="66">
        <v>638</v>
      </c>
      <c r="AK17" s="66">
        <v>76</v>
      </c>
      <c r="AL17" s="66">
        <v>926</v>
      </c>
      <c r="AM17" s="6">
        <v>3748</v>
      </c>
      <c r="AN17" s="6">
        <v>751</v>
      </c>
      <c r="AO17" s="6">
        <v>973</v>
      </c>
      <c r="AP17" s="6">
        <v>3987</v>
      </c>
      <c r="AQ17" s="6">
        <v>664</v>
      </c>
      <c r="AR17" s="6">
        <v>5242</v>
      </c>
      <c r="AS17" s="6">
        <v>2569</v>
      </c>
      <c r="AT17" s="6">
        <v>145677</v>
      </c>
      <c r="AU17" s="6">
        <v>4883</v>
      </c>
      <c r="AV17" s="6">
        <v>3426</v>
      </c>
      <c r="AW17" s="6">
        <v>27872</v>
      </c>
      <c r="AX17" s="6">
        <v>20127</v>
      </c>
      <c r="AY17" s="6">
        <v>128234</v>
      </c>
      <c r="AZ17" s="67">
        <v>37513</v>
      </c>
    </row>
    <row r="18" spans="1:52" s="12" customFormat="1" ht="12.75" customHeight="1">
      <c r="A18" s="32">
        <v>11</v>
      </c>
      <c r="B18" s="33" t="s">
        <v>25</v>
      </c>
      <c r="C18" s="85">
        <v>222</v>
      </c>
      <c r="D18" s="6">
        <v>682</v>
      </c>
      <c r="E18" s="6">
        <v>1988</v>
      </c>
      <c r="F18" s="6">
        <v>120077</v>
      </c>
      <c r="G18" s="6">
        <v>8272</v>
      </c>
      <c r="H18" s="6">
        <v>14276</v>
      </c>
      <c r="I18" s="64">
        <v>147955</v>
      </c>
      <c r="J18" s="6">
        <v>4819</v>
      </c>
      <c r="K18" s="17">
        <v>2407</v>
      </c>
      <c r="L18" s="6">
        <v>1214</v>
      </c>
      <c r="M18" s="6">
        <v>1233</v>
      </c>
      <c r="N18" s="6">
        <v>402</v>
      </c>
      <c r="O18" s="6">
        <v>4415</v>
      </c>
      <c r="P18" s="6">
        <v>887</v>
      </c>
      <c r="Q18" s="6">
        <v>61640</v>
      </c>
      <c r="R18" s="6">
        <v>10295</v>
      </c>
      <c r="S18" s="17">
        <v>30821</v>
      </c>
      <c r="T18" s="6">
        <v>37846</v>
      </c>
      <c r="U18" s="6">
        <v>173</v>
      </c>
      <c r="V18" s="6">
        <v>37673</v>
      </c>
      <c r="W18" s="6">
        <v>364209</v>
      </c>
      <c r="X18" s="6">
        <v>408</v>
      </c>
      <c r="Y18" s="17">
        <v>11358</v>
      </c>
      <c r="Z18" s="6">
        <v>18820</v>
      </c>
      <c r="AA18" s="6">
        <v>82</v>
      </c>
      <c r="AB18" s="6">
        <v>1178</v>
      </c>
      <c r="AC18" s="6">
        <v>13905</v>
      </c>
      <c r="AD18" s="6">
        <v>669</v>
      </c>
      <c r="AE18" s="6">
        <v>129</v>
      </c>
      <c r="AF18" s="6">
        <v>8188</v>
      </c>
      <c r="AG18" s="66">
        <v>61</v>
      </c>
      <c r="AH18" s="66">
        <v>985</v>
      </c>
      <c r="AI18" s="66">
        <v>5884</v>
      </c>
      <c r="AJ18" s="66">
        <v>503</v>
      </c>
      <c r="AK18" s="66">
        <v>124</v>
      </c>
      <c r="AL18" s="66">
        <v>4463</v>
      </c>
      <c r="AM18" s="6">
        <v>482</v>
      </c>
      <c r="AN18" s="6">
        <v>1523</v>
      </c>
      <c r="AO18" s="6">
        <v>3381</v>
      </c>
      <c r="AP18" s="6">
        <v>7197</v>
      </c>
      <c r="AQ18" s="6">
        <v>1481</v>
      </c>
      <c r="AR18" s="6">
        <v>9482</v>
      </c>
      <c r="AS18" s="6">
        <v>8677</v>
      </c>
      <c r="AT18" s="6">
        <v>488014</v>
      </c>
      <c r="AU18" s="6">
        <v>10716</v>
      </c>
      <c r="AV18" s="6">
        <v>8597</v>
      </c>
      <c r="AW18" s="6">
        <v>63403</v>
      </c>
      <c r="AX18" s="6">
        <v>45765</v>
      </c>
      <c r="AY18" s="6">
        <v>301648</v>
      </c>
      <c r="AZ18" s="67">
        <v>99751</v>
      </c>
    </row>
    <row r="19" spans="1:52" s="12" customFormat="1" ht="12.75" customHeight="1">
      <c r="A19" s="32">
        <v>12</v>
      </c>
      <c r="B19" s="33" t="s">
        <v>26</v>
      </c>
      <c r="C19" s="85">
        <v>237</v>
      </c>
      <c r="D19" s="6">
        <v>853</v>
      </c>
      <c r="E19" s="6">
        <v>2903</v>
      </c>
      <c r="F19" s="6">
        <v>99880</v>
      </c>
      <c r="G19" s="6">
        <v>7816</v>
      </c>
      <c r="H19" s="6">
        <v>26557</v>
      </c>
      <c r="I19" s="64">
        <v>153642</v>
      </c>
      <c r="J19" s="6">
        <v>4913</v>
      </c>
      <c r="K19" s="17">
        <v>2468</v>
      </c>
      <c r="L19" s="6">
        <v>1140</v>
      </c>
      <c r="M19" s="6">
        <v>975</v>
      </c>
      <c r="N19" s="6">
        <v>433</v>
      </c>
      <c r="O19" s="6">
        <v>4174</v>
      </c>
      <c r="P19" s="6">
        <v>421</v>
      </c>
      <c r="Q19" s="6">
        <v>43980</v>
      </c>
      <c r="R19" s="6">
        <v>8206</v>
      </c>
      <c r="S19" s="17">
        <v>19705</v>
      </c>
      <c r="T19" s="6">
        <v>24707</v>
      </c>
      <c r="U19" s="6">
        <v>182</v>
      </c>
      <c r="V19" s="6">
        <v>24525</v>
      </c>
      <c r="W19" s="6">
        <v>271105</v>
      </c>
      <c r="X19" s="6">
        <v>526</v>
      </c>
      <c r="Y19" s="17">
        <v>11716</v>
      </c>
      <c r="Z19" s="6">
        <v>84154</v>
      </c>
      <c r="AA19" s="6">
        <v>436</v>
      </c>
      <c r="AB19" s="6">
        <v>4438</v>
      </c>
      <c r="AC19" s="6">
        <v>63270</v>
      </c>
      <c r="AD19" s="6">
        <v>1829</v>
      </c>
      <c r="AE19" s="6">
        <v>747</v>
      </c>
      <c r="AF19" s="6">
        <v>23689</v>
      </c>
      <c r="AG19" s="66">
        <v>344</v>
      </c>
      <c r="AH19" s="66">
        <v>3354</v>
      </c>
      <c r="AI19" s="66">
        <v>14268</v>
      </c>
      <c r="AJ19" s="66">
        <v>736</v>
      </c>
      <c r="AK19" s="66">
        <v>502</v>
      </c>
      <c r="AL19" s="66">
        <v>2965</v>
      </c>
      <c r="AM19" s="6">
        <v>10153</v>
      </c>
      <c r="AN19" s="6">
        <v>1370</v>
      </c>
      <c r="AO19" s="6">
        <v>3311</v>
      </c>
      <c r="AP19" s="6">
        <v>7220</v>
      </c>
      <c r="AQ19" s="6">
        <v>2029</v>
      </c>
      <c r="AR19" s="6">
        <v>10597</v>
      </c>
      <c r="AS19" s="6">
        <v>7784</v>
      </c>
      <c r="AT19" s="6">
        <v>430913</v>
      </c>
      <c r="AU19" s="6">
        <v>10830</v>
      </c>
      <c r="AV19" s="6">
        <v>9565</v>
      </c>
      <c r="AW19" s="6">
        <v>55852</v>
      </c>
      <c r="AX19" s="6">
        <v>40837</v>
      </c>
      <c r="AY19" s="6">
        <v>292018</v>
      </c>
      <c r="AZ19" s="67">
        <v>98084</v>
      </c>
    </row>
    <row r="20" spans="1:52" s="12" customFormat="1" ht="12.75" customHeight="1">
      <c r="A20" s="32">
        <v>13</v>
      </c>
      <c r="B20" s="33" t="s">
        <v>27</v>
      </c>
      <c r="C20" s="85">
        <v>305</v>
      </c>
      <c r="D20" s="6">
        <v>815</v>
      </c>
      <c r="E20" s="6">
        <v>3711</v>
      </c>
      <c r="F20" s="6">
        <v>190920</v>
      </c>
      <c r="G20" s="6">
        <v>18696</v>
      </c>
      <c r="H20" s="6">
        <v>23500</v>
      </c>
      <c r="I20" s="64">
        <v>511860</v>
      </c>
      <c r="J20" s="6">
        <v>7722</v>
      </c>
      <c r="K20" s="17">
        <v>5213</v>
      </c>
      <c r="L20" s="6">
        <v>3277</v>
      </c>
      <c r="M20" s="6">
        <v>2597</v>
      </c>
      <c r="N20" s="6">
        <v>869</v>
      </c>
      <c r="O20" s="6">
        <v>5349</v>
      </c>
      <c r="P20" s="6">
        <v>1170</v>
      </c>
      <c r="Q20" s="6">
        <v>105066</v>
      </c>
      <c r="R20" s="6">
        <v>15730</v>
      </c>
      <c r="S20" s="17">
        <v>37184</v>
      </c>
      <c r="T20" s="6">
        <v>43384</v>
      </c>
      <c r="U20" s="6">
        <v>172</v>
      </c>
      <c r="V20" s="6">
        <v>43212</v>
      </c>
      <c r="W20" s="6">
        <v>1084379</v>
      </c>
      <c r="X20" s="6">
        <v>1186</v>
      </c>
      <c r="Y20" s="17">
        <v>43494</v>
      </c>
      <c r="Z20" s="6">
        <v>77904</v>
      </c>
      <c r="AA20" s="6">
        <v>376</v>
      </c>
      <c r="AB20" s="6">
        <v>3395</v>
      </c>
      <c r="AC20" s="6">
        <v>60993</v>
      </c>
      <c r="AD20" s="6">
        <v>1985</v>
      </c>
      <c r="AE20" s="6">
        <v>424</v>
      </c>
      <c r="AF20" s="6">
        <v>18351</v>
      </c>
      <c r="AG20" s="66">
        <v>263</v>
      </c>
      <c r="AH20" s="66">
        <v>2104</v>
      </c>
      <c r="AI20" s="66">
        <v>12342</v>
      </c>
      <c r="AJ20" s="66">
        <v>723</v>
      </c>
      <c r="AK20" s="66">
        <v>283</v>
      </c>
      <c r="AL20" s="66">
        <v>6512</v>
      </c>
      <c r="AM20" s="6">
        <v>4625</v>
      </c>
      <c r="AN20" s="6">
        <v>2721</v>
      </c>
      <c r="AO20" s="6">
        <v>5976</v>
      </c>
      <c r="AP20" s="6">
        <v>14387</v>
      </c>
      <c r="AQ20" s="6">
        <v>1490</v>
      </c>
      <c r="AR20" s="6">
        <v>3333</v>
      </c>
      <c r="AS20" s="6">
        <v>195443</v>
      </c>
      <c r="AT20" s="6">
        <v>3597681</v>
      </c>
      <c r="AU20" s="6">
        <v>29746</v>
      </c>
      <c r="AV20" s="6">
        <v>18373</v>
      </c>
      <c r="AW20" s="6">
        <v>77385</v>
      </c>
      <c r="AX20" s="6">
        <v>55273</v>
      </c>
      <c r="AY20" s="6">
        <v>360899</v>
      </c>
      <c r="AZ20" s="67">
        <v>124544</v>
      </c>
    </row>
    <row r="21" spans="1:52" s="12" customFormat="1" ht="12.75" customHeight="1">
      <c r="A21" s="32">
        <v>14</v>
      </c>
      <c r="B21" s="33" t="s">
        <v>28</v>
      </c>
      <c r="C21" s="85">
        <v>292</v>
      </c>
      <c r="D21" s="6">
        <v>590</v>
      </c>
      <c r="E21" s="6">
        <v>2809</v>
      </c>
      <c r="F21" s="6">
        <v>124668</v>
      </c>
      <c r="G21" s="6">
        <v>9601</v>
      </c>
      <c r="H21" s="6">
        <v>17994</v>
      </c>
      <c r="I21" s="64">
        <v>178338</v>
      </c>
      <c r="J21" s="6">
        <v>4211</v>
      </c>
      <c r="K21" s="17">
        <v>2448</v>
      </c>
      <c r="L21" s="6">
        <v>1368</v>
      </c>
      <c r="M21" s="6">
        <v>1283</v>
      </c>
      <c r="N21" s="6">
        <v>526</v>
      </c>
      <c r="O21" s="6">
        <v>5879</v>
      </c>
      <c r="P21" s="6">
        <v>921</v>
      </c>
      <c r="Q21" s="6">
        <v>73292</v>
      </c>
      <c r="R21" s="6">
        <v>9510</v>
      </c>
      <c r="S21" s="17">
        <v>30434</v>
      </c>
      <c r="T21" s="6">
        <v>36183</v>
      </c>
      <c r="U21" s="6">
        <v>185</v>
      </c>
      <c r="V21" s="6">
        <v>35998</v>
      </c>
      <c r="W21" s="6">
        <v>636660</v>
      </c>
      <c r="X21" s="6">
        <v>666</v>
      </c>
      <c r="Y21" s="17">
        <v>15301</v>
      </c>
      <c r="Z21" s="6">
        <v>76962</v>
      </c>
      <c r="AA21" s="6">
        <v>472</v>
      </c>
      <c r="AB21" s="6">
        <v>5376</v>
      </c>
      <c r="AC21" s="6">
        <v>58443</v>
      </c>
      <c r="AD21" s="6">
        <v>2950</v>
      </c>
      <c r="AE21" s="6">
        <v>712</v>
      </c>
      <c r="AF21" s="6">
        <v>26800</v>
      </c>
      <c r="AG21" s="66">
        <v>376</v>
      </c>
      <c r="AH21" s="66">
        <v>3983</v>
      </c>
      <c r="AI21" s="66">
        <v>16737</v>
      </c>
      <c r="AJ21" s="66">
        <v>1026</v>
      </c>
      <c r="AK21" s="66">
        <v>564</v>
      </c>
      <c r="AL21" s="66">
        <v>4749</v>
      </c>
      <c r="AM21" s="6">
        <v>180</v>
      </c>
      <c r="AN21" s="6">
        <v>2607</v>
      </c>
      <c r="AO21" s="6">
        <v>2929</v>
      </c>
      <c r="AP21" s="6">
        <v>9840</v>
      </c>
      <c r="AQ21" s="6">
        <v>1981</v>
      </c>
      <c r="AR21" s="6">
        <v>7792</v>
      </c>
      <c r="AS21" s="6">
        <v>13103</v>
      </c>
      <c r="AT21" s="6">
        <v>666159</v>
      </c>
      <c r="AU21" s="6">
        <v>13280</v>
      </c>
      <c r="AV21" s="6">
        <v>8246</v>
      </c>
      <c r="AW21" s="6">
        <v>63172</v>
      </c>
      <c r="AX21" s="6">
        <v>46556</v>
      </c>
      <c r="AY21" s="6">
        <v>317280</v>
      </c>
      <c r="AZ21" s="67">
        <v>103483</v>
      </c>
    </row>
    <row r="22" spans="1:52" s="12" customFormat="1" ht="12.75" customHeight="1">
      <c r="A22" s="32">
        <v>15</v>
      </c>
      <c r="B22" s="33" t="s">
        <v>29</v>
      </c>
      <c r="C22" s="85">
        <v>139</v>
      </c>
      <c r="D22" s="6">
        <v>613</v>
      </c>
      <c r="E22" s="6">
        <v>3842</v>
      </c>
      <c r="F22" s="6">
        <v>58233</v>
      </c>
      <c r="G22" s="6">
        <v>3258</v>
      </c>
      <c r="H22" s="6">
        <v>38215</v>
      </c>
      <c r="I22" s="64">
        <v>87864</v>
      </c>
      <c r="J22" s="6">
        <v>1126</v>
      </c>
      <c r="K22" s="17">
        <v>616</v>
      </c>
      <c r="L22" s="6">
        <v>430</v>
      </c>
      <c r="M22" s="6">
        <v>365</v>
      </c>
      <c r="N22" s="6">
        <v>167</v>
      </c>
      <c r="O22" s="6">
        <v>1568</v>
      </c>
      <c r="P22" s="6">
        <v>253</v>
      </c>
      <c r="Q22" s="6">
        <v>28442</v>
      </c>
      <c r="R22" s="6">
        <v>5170</v>
      </c>
      <c r="S22" s="17">
        <v>6317</v>
      </c>
      <c r="T22" s="6">
        <v>7757</v>
      </c>
      <c r="U22" s="6">
        <v>103</v>
      </c>
      <c r="V22" s="6">
        <v>7654</v>
      </c>
      <c r="W22" s="6">
        <v>88599</v>
      </c>
      <c r="X22" s="6">
        <v>363</v>
      </c>
      <c r="Y22" s="17">
        <v>4141</v>
      </c>
      <c r="Z22" s="6">
        <v>17320</v>
      </c>
      <c r="AA22" s="6">
        <v>92</v>
      </c>
      <c r="AB22" s="6">
        <v>1174</v>
      </c>
      <c r="AC22" s="6">
        <v>12039</v>
      </c>
      <c r="AD22" s="6">
        <v>688</v>
      </c>
      <c r="AE22" s="6">
        <v>121</v>
      </c>
      <c r="AF22" s="6">
        <v>6100</v>
      </c>
      <c r="AG22" s="66">
        <v>77</v>
      </c>
      <c r="AH22" s="66">
        <v>1058</v>
      </c>
      <c r="AI22" s="66">
        <v>3670</v>
      </c>
      <c r="AJ22" s="66">
        <v>436</v>
      </c>
      <c r="AK22" s="66">
        <v>88</v>
      </c>
      <c r="AL22" s="66">
        <v>1000</v>
      </c>
      <c r="AM22" s="6">
        <v>16308</v>
      </c>
      <c r="AN22" s="6">
        <v>972</v>
      </c>
      <c r="AO22" s="6">
        <v>801</v>
      </c>
      <c r="AP22" s="6">
        <v>5711</v>
      </c>
      <c r="AQ22" s="6">
        <v>822</v>
      </c>
      <c r="AR22" s="6">
        <v>8664</v>
      </c>
      <c r="AS22" s="6">
        <v>2864</v>
      </c>
      <c r="AT22" s="6">
        <v>171139</v>
      </c>
      <c r="AU22" s="6">
        <v>2462</v>
      </c>
      <c r="AV22" s="6">
        <v>2072</v>
      </c>
      <c r="AW22" s="6">
        <v>18327</v>
      </c>
      <c r="AX22" s="6">
        <v>10569</v>
      </c>
      <c r="AY22" s="6">
        <v>116026</v>
      </c>
      <c r="AZ22" s="67">
        <v>27571</v>
      </c>
    </row>
    <row r="23" spans="1:52" s="12" customFormat="1" ht="12.75" customHeight="1">
      <c r="A23" s="32">
        <v>16</v>
      </c>
      <c r="B23" s="33" t="s">
        <v>30</v>
      </c>
      <c r="C23" s="85">
        <v>55</v>
      </c>
      <c r="D23" s="6">
        <v>335</v>
      </c>
      <c r="E23" s="6">
        <v>987</v>
      </c>
      <c r="F23" s="6">
        <v>24073</v>
      </c>
      <c r="G23" s="6">
        <v>1310</v>
      </c>
      <c r="H23" s="6">
        <v>9537</v>
      </c>
      <c r="I23" s="64">
        <v>41552</v>
      </c>
      <c r="J23" s="6">
        <v>389</v>
      </c>
      <c r="K23" s="17">
        <v>240</v>
      </c>
      <c r="L23" s="6">
        <v>181</v>
      </c>
      <c r="M23" s="6">
        <v>156</v>
      </c>
      <c r="N23" s="6">
        <v>58</v>
      </c>
      <c r="O23" s="6">
        <v>843</v>
      </c>
      <c r="P23" s="6">
        <v>200</v>
      </c>
      <c r="Q23" s="6">
        <v>12519</v>
      </c>
      <c r="R23" s="6">
        <v>2430</v>
      </c>
      <c r="S23" s="17">
        <v>4379</v>
      </c>
      <c r="T23" s="6">
        <v>5112</v>
      </c>
      <c r="U23" s="6">
        <v>44</v>
      </c>
      <c r="V23" s="6">
        <v>5068</v>
      </c>
      <c r="W23" s="6">
        <v>55724</v>
      </c>
      <c r="X23" s="6">
        <v>162</v>
      </c>
      <c r="Y23" s="17">
        <v>1923</v>
      </c>
      <c r="Z23" s="6">
        <v>7461</v>
      </c>
      <c r="AA23" s="6">
        <v>40</v>
      </c>
      <c r="AB23" s="6">
        <v>266</v>
      </c>
      <c r="AC23" s="6">
        <v>6042</v>
      </c>
      <c r="AD23" s="6">
        <v>173</v>
      </c>
      <c r="AE23" s="6">
        <v>42</v>
      </c>
      <c r="AF23" s="6">
        <v>2177</v>
      </c>
      <c r="AG23" s="66">
        <v>28</v>
      </c>
      <c r="AH23" s="66">
        <v>184</v>
      </c>
      <c r="AI23" s="66">
        <v>1618</v>
      </c>
      <c r="AJ23" s="66">
        <v>111</v>
      </c>
      <c r="AK23" s="66">
        <v>19</v>
      </c>
      <c r="AL23" s="66">
        <v>344</v>
      </c>
      <c r="AM23" s="6">
        <v>1408</v>
      </c>
      <c r="AN23" s="6">
        <v>527</v>
      </c>
      <c r="AO23" s="6">
        <v>185</v>
      </c>
      <c r="AP23" s="6">
        <v>3264</v>
      </c>
      <c r="AQ23" s="6">
        <v>1164</v>
      </c>
      <c r="AR23" s="6">
        <v>3448</v>
      </c>
      <c r="AS23" s="6">
        <v>1933</v>
      </c>
      <c r="AT23" s="6">
        <v>115649</v>
      </c>
      <c r="AU23" s="6">
        <v>1487</v>
      </c>
      <c r="AV23" s="6">
        <v>905</v>
      </c>
      <c r="AW23" s="6">
        <v>11814</v>
      </c>
      <c r="AX23" s="6">
        <v>6590</v>
      </c>
      <c r="AY23" s="6">
        <v>66586</v>
      </c>
      <c r="AZ23" s="67">
        <v>16907</v>
      </c>
    </row>
    <row r="24" spans="1:52" s="12" customFormat="1" ht="12.75" customHeight="1">
      <c r="A24" s="32">
        <v>17</v>
      </c>
      <c r="B24" s="33" t="s">
        <v>31</v>
      </c>
      <c r="C24" s="85">
        <v>69</v>
      </c>
      <c r="D24" s="6">
        <v>274</v>
      </c>
      <c r="E24" s="6">
        <v>707</v>
      </c>
      <c r="F24" s="6">
        <v>30249</v>
      </c>
      <c r="G24" s="6">
        <v>1505</v>
      </c>
      <c r="H24" s="6">
        <v>5317</v>
      </c>
      <c r="I24" s="64">
        <v>38791</v>
      </c>
      <c r="J24" s="6">
        <v>651</v>
      </c>
      <c r="K24" s="17">
        <v>322</v>
      </c>
      <c r="L24" s="6">
        <v>167</v>
      </c>
      <c r="M24" s="6">
        <v>120</v>
      </c>
      <c r="N24" s="6">
        <v>55</v>
      </c>
      <c r="O24" s="6">
        <v>360</v>
      </c>
      <c r="P24" s="6">
        <v>177</v>
      </c>
      <c r="Q24" s="6">
        <v>11762</v>
      </c>
      <c r="R24" s="6">
        <v>2338</v>
      </c>
      <c r="S24" s="17">
        <v>4074</v>
      </c>
      <c r="T24" s="6">
        <v>4901</v>
      </c>
      <c r="U24" s="6">
        <v>55</v>
      </c>
      <c r="V24" s="6">
        <v>4846</v>
      </c>
      <c r="W24" s="6">
        <v>63164</v>
      </c>
      <c r="X24" s="6">
        <v>188</v>
      </c>
      <c r="Y24" s="17">
        <v>1963</v>
      </c>
      <c r="Z24" s="6">
        <v>14791</v>
      </c>
      <c r="AA24" s="6">
        <v>49</v>
      </c>
      <c r="AB24" s="6">
        <v>667</v>
      </c>
      <c r="AC24" s="6">
        <v>10939</v>
      </c>
      <c r="AD24" s="6">
        <v>637</v>
      </c>
      <c r="AE24" s="6">
        <v>131</v>
      </c>
      <c r="AF24" s="6">
        <v>5653</v>
      </c>
      <c r="AG24" s="66">
        <v>44</v>
      </c>
      <c r="AH24" s="66">
        <v>603</v>
      </c>
      <c r="AI24" s="66">
        <v>4094</v>
      </c>
      <c r="AJ24" s="66">
        <v>317</v>
      </c>
      <c r="AK24" s="66">
        <v>81</v>
      </c>
      <c r="AL24" s="66">
        <v>451</v>
      </c>
      <c r="AM24" s="6">
        <v>3122</v>
      </c>
      <c r="AN24" s="6">
        <v>452</v>
      </c>
      <c r="AO24" s="6">
        <v>292</v>
      </c>
      <c r="AP24" s="6">
        <v>2691</v>
      </c>
      <c r="AQ24" s="6">
        <v>692</v>
      </c>
      <c r="AR24" s="6">
        <v>3856</v>
      </c>
      <c r="AS24" s="6">
        <v>1723</v>
      </c>
      <c r="AT24" s="6">
        <v>96357</v>
      </c>
      <c r="AU24" s="6">
        <v>1691</v>
      </c>
      <c r="AV24" s="6">
        <v>922</v>
      </c>
      <c r="AW24" s="6">
        <v>12186</v>
      </c>
      <c r="AX24" s="6">
        <v>6018</v>
      </c>
      <c r="AY24" s="6">
        <v>62064</v>
      </c>
      <c r="AZ24" s="67">
        <v>15713</v>
      </c>
    </row>
    <row r="25" spans="1:52" s="12" customFormat="1" ht="12.75" customHeight="1">
      <c r="A25" s="32">
        <v>18</v>
      </c>
      <c r="B25" s="33" t="s">
        <v>32</v>
      </c>
      <c r="C25" s="85">
        <v>59</v>
      </c>
      <c r="D25" s="6">
        <v>255</v>
      </c>
      <c r="E25" s="6">
        <v>716</v>
      </c>
      <c r="F25" s="6">
        <v>23874</v>
      </c>
      <c r="G25" s="6">
        <v>1188</v>
      </c>
      <c r="H25" s="6">
        <v>5720</v>
      </c>
      <c r="I25" s="64">
        <v>26986</v>
      </c>
      <c r="J25" s="6">
        <v>463</v>
      </c>
      <c r="K25" s="17">
        <v>226</v>
      </c>
      <c r="L25" s="6">
        <v>132</v>
      </c>
      <c r="M25" s="6">
        <v>85</v>
      </c>
      <c r="N25" s="6">
        <v>43</v>
      </c>
      <c r="O25" s="6">
        <v>424</v>
      </c>
      <c r="P25" s="6">
        <v>113</v>
      </c>
      <c r="Q25" s="6">
        <v>9341</v>
      </c>
      <c r="R25" s="6">
        <v>1913</v>
      </c>
      <c r="S25" s="17">
        <v>2416</v>
      </c>
      <c r="T25" s="6">
        <v>2827</v>
      </c>
      <c r="U25" s="6">
        <v>49</v>
      </c>
      <c r="V25" s="6">
        <v>2778</v>
      </c>
      <c r="W25" s="6">
        <v>41584</v>
      </c>
      <c r="X25" s="6">
        <v>147</v>
      </c>
      <c r="Y25" s="17">
        <v>1709</v>
      </c>
      <c r="Z25" s="6">
        <v>29395</v>
      </c>
      <c r="AA25" s="6">
        <v>174</v>
      </c>
      <c r="AB25" s="6">
        <v>1530</v>
      </c>
      <c r="AC25" s="6">
        <v>21951</v>
      </c>
      <c r="AD25" s="6">
        <v>974</v>
      </c>
      <c r="AE25" s="6">
        <v>246</v>
      </c>
      <c r="AF25" s="6">
        <v>11144</v>
      </c>
      <c r="AG25" s="66">
        <v>109</v>
      </c>
      <c r="AH25" s="66">
        <v>1249</v>
      </c>
      <c r="AI25" s="66">
        <v>7635</v>
      </c>
      <c r="AJ25" s="66">
        <v>694</v>
      </c>
      <c r="AK25" s="66">
        <v>139</v>
      </c>
      <c r="AL25" s="66">
        <v>357</v>
      </c>
      <c r="AM25" s="6">
        <v>3176</v>
      </c>
      <c r="AN25" s="6">
        <v>368</v>
      </c>
      <c r="AO25" s="6">
        <v>468</v>
      </c>
      <c r="AP25" s="6">
        <v>1811</v>
      </c>
      <c r="AQ25" s="6">
        <v>456</v>
      </c>
      <c r="AR25" s="6">
        <v>2398</v>
      </c>
      <c r="AS25" s="6">
        <v>1246</v>
      </c>
      <c r="AT25" s="6">
        <v>74851</v>
      </c>
      <c r="AU25" s="6">
        <v>1489</v>
      </c>
      <c r="AV25" s="6">
        <v>889</v>
      </c>
      <c r="AW25" s="6">
        <v>9723</v>
      </c>
      <c r="AX25" s="6">
        <v>5005</v>
      </c>
      <c r="AY25" s="6">
        <v>50223</v>
      </c>
      <c r="AZ25" s="67">
        <v>13332</v>
      </c>
    </row>
    <row r="26" spans="1:52" s="12" customFormat="1" ht="12.75" customHeight="1">
      <c r="A26" s="32">
        <v>19</v>
      </c>
      <c r="B26" s="33" t="s">
        <v>33</v>
      </c>
      <c r="C26" s="85">
        <v>61</v>
      </c>
      <c r="D26" s="6">
        <v>250</v>
      </c>
      <c r="E26" s="6">
        <v>1441</v>
      </c>
      <c r="F26" s="6">
        <v>28628</v>
      </c>
      <c r="G26" s="6">
        <v>1154</v>
      </c>
      <c r="H26" s="6">
        <v>15127</v>
      </c>
      <c r="I26" s="64">
        <v>22001</v>
      </c>
      <c r="J26" s="6">
        <v>1110</v>
      </c>
      <c r="K26" s="17">
        <v>527</v>
      </c>
      <c r="L26" s="6">
        <v>181</v>
      </c>
      <c r="M26" s="6">
        <v>136</v>
      </c>
      <c r="N26" s="6">
        <v>61</v>
      </c>
      <c r="O26" s="6">
        <v>1316</v>
      </c>
      <c r="P26" s="6">
        <v>148</v>
      </c>
      <c r="Q26" s="6">
        <v>9125</v>
      </c>
      <c r="R26" s="6">
        <v>1804</v>
      </c>
      <c r="S26" s="17">
        <v>4514</v>
      </c>
      <c r="T26" s="6">
        <v>5983</v>
      </c>
      <c r="U26" s="6">
        <v>49</v>
      </c>
      <c r="V26" s="6">
        <v>5934</v>
      </c>
      <c r="W26" s="6">
        <v>58205</v>
      </c>
      <c r="X26" s="6">
        <v>159</v>
      </c>
      <c r="Y26" s="17">
        <v>1643</v>
      </c>
      <c r="Z26" s="6">
        <v>6383</v>
      </c>
      <c r="AA26" s="6">
        <v>37</v>
      </c>
      <c r="AB26" s="6">
        <v>319</v>
      </c>
      <c r="AC26" s="6">
        <v>4706</v>
      </c>
      <c r="AD26" s="6">
        <v>250</v>
      </c>
      <c r="AE26" s="6">
        <v>48</v>
      </c>
      <c r="AF26" s="6">
        <v>1982</v>
      </c>
      <c r="AG26" s="66">
        <v>35</v>
      </c>
      <c r="AH26" s="66">
        <v>253</v>
      </c>
      <c r="AI26" s="66">
        <v>1328</v>
      </c>
      <c r="AJ26" s="66">
        <v>122</v>
      </c>
      <c r="AK26" s="66">
        <v>26</v>
      </c>
      <c r="AL26" s="66">
        <v>360</v>
      </c>
      <c r="AM26" s="6">
        <v>1822</v>
      </c>
      <c r="AN26" s="6">
        <v>363</v>
      </c>
      <c r="AO26" s="6">
        <v>497</v>
      </c>
      <c r="AP26" s="6">
        <v>2098</v>
      </c>
      <c r="AQ26" s="6">
        <v>597</v>
      </c>
      <c r="AR26" s="6">
        <v>5013</v>
      </c>
      <c r="AS26" s="6">
        <v>1094</v>
      </c>
      <c r="AT26" s="6">
        <v>64486</v>
      </c>
      <c r="AU26" s="6">
        <v>2072</v>
      </c>
      <c r="AV26" s="6">
        <v>1841</v>
      </c>
      <c r="AW26" s="6">
        <v>9630</v>
      </c>
      <c r="AX26" s="6">
        <v>6424</v>
      </c>
      <c r="AY26" s="6">
        <v>43710</v>
      </c>
      <c r="AZ26" s="67">
        <v>12780</v>
      </c>
    </row>
    <row r="27" spans="1:52" s="12" customFormat="1" ht="12.75" customHeight="1">
      <c r="A27" s="32">
        <v>20</v>
      </c>
      <c r="B27" s="33" t="s">
        <v>34</v>
      </c>
      <c r="C27" s="85">
        <v>108</v>
      </c>
      <c r="D27" s="6">
        <v>702</v>
      </c>
      <c r="E27" s="6">
        <v>3281</v>
      </c>
      <c r="F27" s="6">
        <v>62902</v>
      </c>
      <c r="G27" s="6">
        <v>2466</v>
      </c>
      <c r="H27" s="6">
        <v>35370</v>
      </c>
      <c r="I27" s="64">
        <v>70625</v>
      </c>
      <c r="J27" s="6">
        <v>2246</v>
      </c>
      <c r="K27" s="17">
        <v>1143</v>
      </c>
      <c r="L27" s="6">
        <v>471</v>
      </c>
      <c r="M27" s="6">
        <v>336</v>
      </c>
      <c r="N27" s="6">
        <v>201</v>
      </c>
      <c r="O27" s="6">
        <v>1443</v>
      </c>
      <c r="P27" s="6">
        <v>547</v>
      </c>
      <c r="Q27" s="6">
        <v>17938</v>
      </c>
      <c r="R27" s="6">
        <v>3537</v>
      </c>
      <c r="S27" s="17">
        <v>9283</v>
      </c>
      <c r="T27" s="6">
        <v>11583</v>
      </c>
      <c r="U27" s="6">
        <v>82</v>
      </c>
      <c r="V27" s="6">
        <v>11501</v>
      </c>
      <c r="W27" s="6">
        <v>94118</v>
      </c>
      <c r="X27" s="6">
        <v>253</v>
      </c>
      <c r="Y27" s="17">
        <v>3443</v>
      </c>
      <c r="Z27" s="6">
        <v>7481</v>
      </c>
      <c r="AA27" s="6">
        <v>35</v>
      </c>
      <c r="AB27" s="6">
        <v>348</v>
      </c>
      <c r="AC27" s="6">
        <v>5850</v>
      </c>
      <c r="AD27" s="6">
        <v>280</v>
      </c>
      <c r="AE27" s="6">
        <v>100</v>
      </c>
      <c r="AF27" s="6">
        <v>2812</v>
      </c>
      <c r="AG27" s="66">
        <v>35</v>
      </c>
      <c r="AH27" s="66">
        <v>291</v>
      </c>
      <c r="AI27" s="66">
        <v>1971</v>
      </c>
      <c r="AJ27" s="66">
        <v>191</v>
      </c>
      <c r="AK27" s="66">
        <v>65</v>
      </c>
      <c r="AL27" s="66">
        <v>1007</v>
      </c>
      <c r="AM27" s="6">
        <v>19175</v>
      </c>
      <c r="AN27" s="6">
        <v>815</v>
      </c>
      <c r="AO27" s="6">
        <v>1124</v>
      </c>
      <c r="AP27" s="6">
        <v>5109</v>
      </c>
      <c r="AQ27" s="6">
        <v>1388</v>
      </c>
      <c r="AR27" s="6">
        <v>12447</v>
      </c>
      <c r="AS27" s="6">
        <v>2715</v>
      </c>
      <c r="AT27" s="6">
        <v>153598</v>
      </c>
      <c r="AU27" s="6">
        <v>2521</v>
      </c>
      <c r="AV27" s="6">
        <v>1950</v>
      </c>
      <c r="AW27" s="6">
        <v>18150</v>
      </c>
      <c r="AX27" s="6">
        <v>10516</v>
      </c>
      <c r="AY27" s="6">
        <v>107057</v>
      </c>
      <c r="AZ27" s="67">
        <v>26736</v>
      </c>
    </row>
    <row r="28" spans="1:52" s="12" customFormat="1" ht="12.75" customHeight="1">
      <c r="A28" s="32">
        <v>21</v>
      </c>
      <c r="B28" s="33" t="s">
        <v>35</v>
      </c>
      <c r="C28" s="85">
        <v>130</v>
      </c>
      <c r="D28" s="6">
        <v>494</v>
      </c>
      <c r="E28" s="6">
        <v>2195</v>
      </c>
      <c r="F28" s="6">
        <v>53374</v>
      </c>
      <c r="G28" s="6">
        <v>2707</v>
      </c>
      <c r="H28" s="6">
        <v>20649</v>
      </c>
      <c r="I28" s="64">
        <v>48358</v>
      </c>
      <c r="J28" s="6">
        <v>1623</v>
      </c>
      <c r="K28" s="17">
        <v>963</v>
      </c>
      <c r="L28" s="6">
        <v>427</v>
      </c>
      <c r="M28" s="6">
        <v>336</v>
      </c>
      <c r="N28" s="6">
        <v>149</v>
      </c>
      <c r="O28" s="6">
        <v>1785</v>
      </c>
      <c r="P28" s="6">
        <v>659</v>
      </c>
      <c r="Q28" s="6">
        <v>18968</v>
      </c>
      <c r="R28" s="6">
        <v>3271</v>
      </c>
      <c r="S28" s="17">
        <v>8250</v>
      </c>
      <c r="T28" s="6">
        <v>11148</v>
      </c>
      <c r="U28" s="6">
        <v>93</v>
      </c>
      <c r="V28" s="6">
        <v>11055</v>
      </c>
      <c r="W28" s="6">
        <v>102451</v>
      </c>
      <c r="X28" s="6">
        <v>246</v>
      </c>
      <c r="Y28" s="17">
        <v>3472</v>
      </c>
      <c r="Z28" s="6">
        <v>5285</v>
      </c>
      <c r="AA28" s="6">
        <v>26</v>
      </c>
      <c r="AB28" s="6">
        <v>294</v>
      </c>
      <c r="AC28" s="6">
        <v>3926</v>
      </c>
      <c r="AD28" s="6">
        <v>121</v>
      </c>
      <c r="AE28" s="6">
        <v>39</v>
      </c>
      <c r="AF28" s="6">
        <v>2050</v>
      </c>
      <c r="AG28" s="66">
        <v>22</v>
      </c>
      <c r="AH28" s="66">
        <v>259</v>
      </c>
      <c r="AI28" s="66">
        <v>1402</v>
      </c>
      <c r="AJ28" s="66">
        <v>103</v>
      </c>
      <c r="AK28" s="66">
        <v>37</v>
      </c>
      <c r="AL28" s="66">
        <v>834</v>
      </c>
      <c r="AM28" s="6">
        <v>2460</v>
      </c>
      <c r="AN28" s="6">
        <v>778</v>
      </c>
      <c r="AO28" s="6">
        <v>1036</v>
      </c>
      <c r="AP28" s="6">
        <v>4306</v>
      </c>
      <c r="AQ28" s="6">
        <v>823</v>
      </c>
      <c r="AR28" s="6">
        <v>8573</v>
      </c>
      <c r="AS28" s="6">
        <v>2812</v>
      </c>
      <c r="AT28" s="6">
        <v>161132</v>
      </c>
      <c r="AU28" s="6">
        <v>2998</v>
      </c>
      <c r="AV28" s="6">
        <v>1810</v>
      </c>
      <c r="AW28" s="6">
        <v>25086</v>
      </c>
      <c r="AX28" s="6">
        <v>15882</v>
      </c>
      <c r="AY28" s="6">
        <v>153621</v>
      </c>
      <c r="AZ28" s="67">
        <v>44771</v>
      </c>
    </row>
    <row r="29" spans="1:52" s="12" customFormat="1" ht="12.75" customHeight="1">
      <c r="A29" s="32">
        <v>22</v>
      </c>
      <c r="B29" s="33" t="s">
        <v>36</v>
      </c>
      <c r="C29" s="85">
        <v>162</v>
      </c>
      <c r="D29" s="6">
        <v>614</v>
      </c>
      <c r="E29" s="6">
        <v>2385</v>
      </c>
      <c r="F29" s="6">
        <v>82056</v>
      </c>
      <c r="G29" s="6">
        <v>4498</v>
      </c>
      <c r="H29" s="6">
        <v>20561</v>
      </c>
      <c r="I29" s="64">
        <v>112866</v>
      </c>
      <c r="J29" s="6">
        <v>2627</v>
      </c>
      <c r="K29" s="17">
        <v>1247</v>
      </c>
      <c r="L29" s="6">
        <v>603</v>
      </c>
      <c r="M29" s="6">
        <v>461</v>
      </c>
      <c r="N29" s="6">
        <v>228</v>
      </c>
      <c r="O29" s="6">
        <v>2227</v>
      </c>
      <c r="P29" s="6">
        <v>613</v>
      </c>
      <c r="Q29" s="6">
        <v>41260</v>
      </c>
      <c r="R29" s="6">
        <v>6858</v>
      </c>
      <c r="S29" s="17">
        <v>33499</v>
      </c>
      <c r="T29" s="6">
        <v>43783</v>
      </c>
      <c r="U29" s="6">
        <v>143</v>
      </c>
      <c r="V29" s="6">
        <v>43640</v>
      </c>
      <c r="W29" s="6">
        <v>252663</v>
      </c>
      <c r="X29" s="6">
        <v>379</v>
      </c>
      <c r="Y29" s="17">
        <v>6172</v>
      </c>
      <c r="Z29" s="6">
        <v>22357</v>
      </c>
      <c r="AA29" s="6">
        <v>83</v>
      </c>
      <c r="AB29" s="6">
        <v>723</v>
      </c>
      <c r="AC29" s="6">
        <v>16566</v>
      </c>
      <c r="AD29" s="6">
        <v>688</v>
      </c>
      <c r="AE29" s="6">
        <v>178</v>
      </c>
      <c r="AF29" s="6">
        <v>6057</v>
      </c>
      <c r="AG29" s="66">
        <v>57</v>
      </c>
      <c r="AH29" s="66">
        <v>592</v>
      </c>
      <c r="AI29" s="66">
        <v>4346</v>
      </c>
      <c r="AJ29" s="66">
        <v>454</v>
      </c>
      <c r="AK29" s="66">
        <v>65</v>
      </c>
      <c r="AL29" s="66">
        <v>1605</v>
      </c>
      <c r="AM29" s="6">
        <v>4638</v>
      </c>
      <c r="AN29" s="6">
        <v>1186</v>
      </c>
      <c r="AO29" s="6">
        <v>1780</v>
      </c>
      <c r="AP29" s="6">
        <v>7474</v>
      </c>
      <c r="AQ29" s="6">
        <v>1004</v>
      </c>
      <c r="AR29" s="6">
        <v>11541</v>
      </c>
      <c r="AS29" s="6">
        <v>5809</v>
      </c>
      <c r="AT29" s="6">
        <v>307115</v>
      </c>
      <c r="AU29" s="6">
        <v>5407</v>
      </c>
      <c r="AV29" s="6">
        <v>3856</v>
      </c>
      <c r="AW29" s="6">
        <v>45992</v>
      </c>
      <c r="AX29" s="6">
        <v>32004</v>
      </c>
      <c r="AY29" s="6">
        <v>213322</v>
      </c>
      <c r="AZ29" s="67">
        <v>61503</v>
      </c>
    </row>
    <row r="30" spans="1:52" s="12" customFormat="1" ht="12.75" customHeight="1">
      <c r="A30" s="32">
        <v>23</v>
      </c>
      <c r="B30" s="33" t="s">
        <v>37</v>
      </c>
      <c r="C30" s="85">
        <v>252</v>
      </c>
      <c r="D30" s="6">
        <v>883</v>
      </c>
      <c r="E30" s="6">
        <v>3223</v>
      </c>
      <c r="F30" s="6">
        <v>114307</v>
      </c>
      <c r="G30" s="6">
        <v>8011</v>
      </c>
      <c r="H30" s="6">
        <v>23430</v>
      </c>
      <c r="I30" s="64">
        <v>194633</v>
      </c>
      <c r="J30" s="6">
        <v>4987</v>
      </c>
      <c r="K30" s="17">
        <v>3075</v>
      </c>
      <c r="L30" s="6">
        <v>1436</v>
      </c>
      <c r="M30" s="6">
        <v>1100</v>
      </c>
      <c r="N30" s="6">
        <v>427</v>
      </c>
      <c r="O30" s="6">
        <v>4545</v>
      </c>
      <c r="P30" s="6">
        <v>1336</v>
      </c>
      <c r="Q30" s="6">
        <v>83386</v>
      </c>
      <c r="R30" s="6">
        <v>13322</v>
      </c>
      <c r="S30" s="17">
        <v>46131</v>
      </c>
      <c r="T30" s="6">
        <v>57387</v>
      </c>
      <c r="U30" s="6">
        <v>204</v>
      </c>
      <c r="V30" s="6">
        <v>57183</v>
      </c>
      <c r="W30" s="6">
        <v>456471</v>
      </c>
      <c r="X30" s="6">
        <v>598</v>
      </c>
      <c r="Y30" s="17">
        <v>13252</v>
      </c>
      <c r="Z30" s="6">
        <v>96839</v>
      </c>
      <c r="AA30" s="6">
        <v>471</v>
      </c>
      <c r="AB30" s="6">
        <v>3564</v>
      </c>
      <c r="AC30" s="6">
        <v>71473</v>
      </c>
      <c r="AD30" s="6">
        <v>2035</v>
      </c>
      <c r="AE30" s="6">
        <v>628</v>
      </c>
      <c r="AF30" s="6">
        <v>26257</v>
      </c>
      <c r="AG30" s="66">
        <v>310</v>
      </c>
      <c r="AH30" s="66">
        <v>2321</v>
      </c>
      <c r="AI30" s="66">
        <v>19135</v>
      </c>
      <c r="AJ30" s="66">
        <v>881</v>
      </c>
      <c r="AK30" s="66">
        <v>387</v>
      </c>
      <c r="AL30" s="66">
        <v>3651</v>
      </c>
      <c r="AM30" s="6">
        <v>1217</v>
      </c>
      <c r="AN30" s="6">
        <v>1902</v>
      </c>
      <c r="AO30" s="6">
        <v>4966</v>
      </c>
      <c r="AP30" s="6">
        <v>14034</v>
      </c>
      <c r="AQ30" s="6">
        <v>4533</v>
      </c>
      <c r="AR30" s="6">
        <v>12172</v>
      </c>
      <c r="AS30" s="6">
        <v>14494</v>
      </c>
      <c r="AT30" s="6">
        <v>678458</v>
      </c>
      <c r="AU30" s="6">
        <v>11767</v>
      </c>
      <c r="AV30" s="6">
        <v>7988</v>
      </c>
      <c r="AW30" s="6">
        <v>80098</v>
      </c>
      <c r="AX30" s="6">
        <v>50088</v>
      </c>
      <c r="AY30" s="6">
        <v>476803</v>
      </c>
      <c r="AZ30" s="67">
        <v>145780</v>
      </c>
    </row>
    <row r="31" spans="1:52" s="12" customFormat="1" ht="12.75" customHeight="1">
      <c r="A31" s="32">
        <v>24</v>
      </c>
      <c r="B31" s="33" t="s">
        <v>38</v>
      </c>
      <c r="C31" s="85">
        <v>100</v>
      </c>
      <c r="D31" s="6">
        <v>466</v>
      </c>
      <c r="E31" s="6">
        <v>1661</v>
      </c>
      <c r="F31" s="6">
        <v>51076</v>
      </c>
      <c r="G31" s="6">
        <v>2458</v>
      </c>
      <c r="H31" s="6">
        <v>13900</v>
      </c>
      <c r="I31" s="64">
        <v>38687</v>
      </c>
      <c r="J31" s="6">
        <v>1604</v>
      </c>
      <c r="K31" s="17">
        <v>843</v>
      </c>
      <c r="L31" s="6">
        <v>368</v>
      </c>
      <c r="M31" s="6">
        <v>325</v>
      </c>
      <c r="N31" s="6">
        <v>121</v>
      </c>
      <c r="O31" s="6">
        <v>1259</v>
      </c>
      <c r="P31" s="6">
        <v>295</v>
      </c>
      <c r="Q31" s="6">
        <v>17737</v>
      </c>
      <c r="R31" s="6">
        <v>3219</v>
      </c>
      <c r="S31" s="17">
        <v>8100</v>
      </c>
      <c r="T31" s="6">
        <v>10829</v>
      </c>
      <c r="U31" s="6">
        <v>112</v>
      </c>
      <c r="V31" s="6">
        <v>10717</v>
      </c>
      <c r="W31" s="6">
        <v>56062</v>
      </c>
      <c r="X31" s="6">
        <v>218</v>
      </c>
      <c r="Y31" s="17">
        <v>3019</v>
      </c>
      <c r="Z31" s="6">
        <v>19726</v>
      </c>
      <c r="AA31" s="6">
        <v>65</v>
      </c>
      <c r="AB31" s="6">
        <v>544</v>
      </c>
      <c r="AC31" s="6">
        <v>15044</v>
      </c>
      <c r="AD31" s="6">
        <v>684</v>
      </c>
      <c r="AE31" s="6">
        <v>106</v>
      </c>
      <c r="AF31" s="6">
        <v>6048</v>
      </c>
      <c r="AG31" s="66">
        <v>46</v>
      </c>
      <c r="AH31" s="66">
        <v>343</v>
      </c>
      <c r="AI31" s="66">
        <v>4538</v>
      </c>
      <c r="AJ31" s="66">
        <v>593</v>
      </c>
      <c r="AK31" s="66">
        <v>72</v>
      </c>
      <c r="AL31" s="66">
        <v>741</v>
      </c>
      <c r="AM31" s="6">
        <v>7854</v>
      </c>
      <c r="AN31" s="6">
        <v>704</v>
      </c>
      <c r="AO31" s="6">
        <v>1096</v>
      </c>
      <c r="AP31" s="6">
        <v>4486</v>
      </c>
      <c r="AQ31" s="6">
        <v>1745</v>
      </c>
      <c r="AR31" s="6">
        <v>8565</v>
      </c>
      <c r="AS31" s="6">
        <v>2359</v>
      </c>
      <c r="AT31" s="6">
        <v>135787</v>
      </c>
      <c r="AU31" s="6">
        <v>2200</v>
      </c>
      <c r="AV31" s="6">
        <v>2192</v>
      </c>
      <c r="AW31" s="6">
        <v>20514</v>
      </c>
      <c r="AX31" s="6">
        <v>13832</v>
      </c>
      <c r="AY31" s="6">
        <v>119424</v>
      </c>
      <c r="AZ31" s="67">
        <v>38133</v>
      </c>
    </row>
    <row r="32" spans="1:52" s="12" customFormat="1" ht="12.75" customHeight="1">
      <c r="A32" s="32">
        <v>25</v>
      </c>
      <c r="B32" s="33" t="s">
        <v>39</v>
      </c>
      <c r="C32" s="85">
        <v>59</v>
      </c>
      <c r="D32" s="6">
        <v>241</v>
      </c>
      <c r="E32" s="6">
        <v>955</v>
      </c>
      <c r="F32" s="6">
        <v>41417</v>
      </c>
      <c r="G32" s="6">
        <v>1592</v>
      </c>
      <c r="H32" s="6">
        <v>9178</v>
      </c>
      <c r="I32" s="64">
        <v>28611</v>
      </c>
      <c r="J32" s="6">
        <v>1009</v>
      </c>
      <c r="K32" s="17">
        <v>562</v>
      </c>
      <c r="L32" s="6">
        <v>260</v>
      </c>
      <c r="M32" s="6">
        <v>190</v>
      </c>
      <c r="N32" s="6">
        <v>102</v>
      </c>
      <c r="O32" s="6">
        <v>698</v>
      </c>
      <c r="P32" s="6">
        <v>148</v>
      </c>
      <c r="Q32" s="6">
        <v>12303</v>
      </c>
      <c r="R32" s="6">
        <v>2391</v>
      </c>
      <c r="S32" s="17">
        <v>6598</v>
      </c>
      <c r="T32" s="6">
        <v>8608</v>
      </c>
      <c r="U32" s="6">
        <v>63</v>
      </c>
      <c r="V32" s="6">
        <v>8545</v>
      </c>
      <c r="W32" s="6">
        <v>67251</v>
      </c>
      <c r="X32" s="6">
        <v>174</v>
      </c>
      <c r="Y32" s="17">
        <v>2266</v>
      </c>
      <c r="Z32" s="6">
        <v>15447</v>
      </c>
      <c r="AA32" s="6">
        <v>52</v>
      </c>
      <c r="AB32" s="6">
        <v>733</v>
      </c>
      <c r="AC32" s="6">
        <v>11399</v>
      </c>
      <c r="AD32" s="6">
        <v>640</v>
      </c>
      <c r="AE32" s="6">
        <v>193</v>
      </c>
      <c r="AF32" s="6">
        <v>4451</v>
      </c>
      <c r="AG32" s="66">
        <v>45</v>
      </c>
      <c r="AH32" s="66">
        <v>500</v>
      </c>
      <c r="AI32" s="66">
        <v>3253</v>
      </c>
      <c r="AJ32" s="66">
        <v>204</v>
      </c>
      <c r="AK32" s="66">
        <v>67</v>
      </c>
      <c r="AL32" s="66">
        <v>559</v>
      </c>
      <c r="AM32" s="6">
        <v>26866</v>
      </c>
      <c r="AN32" s="6">
        <v>457</v>
      </c>
      <c r="AO32" s="6">
        <v>674</v>
      </c>
      <c r="AP32" s="6">
        <v>3292</v>
      </c>
      <c r="AQ32" s="6">
        <v>492</v>
      </c>
      <c r="AR32" s="6">
        <v>3467</v>
      </c>
      <c r="AS32" s="6">
        <v>1825</v>
      </c>
      <c r="AT32" s="6">
        <v>105187</v>
      </c>
      <c r="AU32" s="6">
        <v>1356</v>
      </c>
      <c r="AV32" s="6">
        <v>1230</v>
      </c>
      <c r="AW32" s="6">
        <v>14881</v>
      </c>
      <c r="AX32" s="6">
        <v>9567</v>
      </c>
      <c r="AY32" s="6">
        <v>73694</v>
      </c>
      <c r="AZ32" s="67">
        <v>22913</v>
      </c>
    </row>
    <row r="33" spans="1:52" s="12" customFormat="1" ht="12.75" customHeight="1">
      <c r="A33" s="32">
        <v>26</v>
      </c>
      <c r="B33" s="33" t="s">
        <v>40</v>
      </c>
      <c r="C33" s="85">
        <v>110</v>
      </c>
      <c r="D33" s="6">
        <v>493</v>
      </c>
      <c r="E33" s="6">
        <v>1929</v>
      </c>
      <c r="F33" s="6">
        <v>58246</v>
      </c>
      <c r="G33" s="6">
        <v>3340</v>
      </c>
      <c r="H33" s="6">
        <v>17941</v>
      </c>
      <c r="I33" s="64">
        <v>104986</v>
      </c>
      <c r="J33" s="6">
        <v>1494</v>
      </c>
      <c r="K33" s="17">
        <v>624</v>
      </c>
      <c r="L33" s="6">
        <v>390</v>
      </c>
      <c r="M33" s="6">
        <v>365</v>
      </c>
      <c r="N33" s="6">
        <v>203</v>
      </c>
      <c r="O33" s="6">
        <v>1469</v>
      </c>
      <c r="P33" s="6">
        <v>268</v>
      </c>
      <c r="Q33" s="6">
        <v>18842</v>
      </c>
      <c r="R33" s="6">
        <v>3305</v>
      </c>
      <c r="S33" s="17">
        <v>10185</v>
      </c>
      <c r="T33" s="6">
        <v>12456</v>
      </c>
      <c r="U33" s="6">
        <v>69</v>
      </c>
      <c r="V33" s="6">
        <v>12387</v>
      </c>
      <c r="W33" s="6">
        <v>165403</v>
      </c>
      <c r="X33" s="6">
        <v>316</v>
      </c>
      <c r="Y33" s="17">
        <v>6531</v>
      </c>
      <c r="Z33" s="6">
        <v>31944</v>
      </c>
      <c r="AA33" s="6">
        <v>152</v>
      </c>
      <c r="AB33" s="6">
        <v>1359</v>
      </c>
      <c r="AC33" s="6">
        <v>24354</v>
      </c>
      <c r="AD33" s="6">
        <v>762</v>
      </c>
      <c r="AE33" s="6">
        <v>312</v>
      </c>
      <c r="AF33" s="6">
        <v>7170</v>
      </c>
      <c r="AG33" s="66">
        <v>127</v>
      </c>
      <c r="AH33" s="66">
        <v>1026</v>
      </c>
      <c r="AI33" s="66">
        <v>4259</v>
      </c>
      <c r="AJ33" s="66">
        <v>419</v>
      </c>
      <c r="AK33" s="66">
        <v>199</v>
      </c>
      <c r="AL33" s="66">
        <v>1680</v>
      </c>
      <c r="AM33" s="6">
        <v>18369</v>
      </c>
      <c r="AN33" s="6">
        <v>542</v>
      </c>
      <c r="AO33" s="6">
        <v>1097</v>
      </c>
      <c r="AP33" s="6">
        <v>3939</v>
      </c>
      <c r="AQ33" s="6">
        <v>607</v>
      </c>
      <c r="AR33" s="6">
        <v>4524</v>
      </c>
      <c r="AS33" s="6">
        <v>4877</v>
      </c>
      <c r="AT33" s="6">
        <v>219231</v>
      </c>
      <c r="AU33" s="6">
        <v>3903</v>
      </c>
      <c r="AV33" s="6">
        <v>5755</v>
      </c>
      <c r="AW33" s="6">
        <v>25347</v>
      </c>
      <c r="AX33" s="6">
        <v>18833</v>
      </c>
      <c r="AY33" s="6">
        <v>113148</v>
      </c>
      <c r="AZ33" s="67">
        <v>37357</v>
      </c>
    </row>
    <row r="34" spans="1:52" s="12" customFormat="1" ht="12.75" customHeight="1">
      <c r="A34" s="32">
        <v>27</v>
      </c>
      <c r="B34" s="33" t="s">
        <v>41</v>
      </c>
      <c r="C34" s="85">
        <v>280</v>
      </c>
      <c r="D34" s="6">
        <v>443</v>
      </c>
      <c r="E34" s="6">
        <v>2860</v>
      </c>
      <c r="F34" s="6">
        <v>149017</v>
      </c>
      <c r="G34" s="6">
        <v>9803</v>
      </c>
      <c r="H34" s="6">
        <v>10482</v>
      </c>
      <c r="I34" s="64">
        <v>302993</v>
      </c>
      <c r="J34" s="6">
        <v>4990</v>
      </c>
      <c r="K34" s="17">
        <v>2842</v>
      </c>
      <c r="L34" s="6">
        <v>1834</v>
      </c>
      <c r="M34" s="6">
        <v>1916</v>
      </c>
      <c r="N34" s="6">
        <v>569</v>
      </c>
      <c r="O34" s="6">
        <v>3465</v>
      </c>
      <c r="P34" s="6">
        <v>919</v>
      </c>
      <c r="Q34" s="6">
        <v>50304</v>
      </c>
      <c r="R34" s="6">
        <v>12290</v>
      </c>
      <c r="S34" s="17">
        <v>42729</v>
      </c>
      <c r="T34" s="6">
        <v>51644</v>
      </c>
      <c r="U34" s="6">
        <v>143</v>
      </c>
      <c r="V34" s="6">
        <v>51501</v>
      </c>
      <c r="W34" s="6">
        <v>623511</v>
      </c>
      <c r="X34" s="6">
        <v>711</v>
      </c>
      <c r="Y34" s="17">
        <v>21366</v>
      </c>
      <c r="Z34" s="6">
        <v>151413</v>
      </c>
      <c r="AA34" s="6">
        <v>1001</v>
      </c>
      <c r="AB34" s="6">
        <v>6571</v>
      </c>
      <c r="AC34" s="6">
        <v>118036</v>
      </c>
      <c r="AD34" s="6">
        <v>4633</v>
      </c>
      <c r="AE34" s="6">
        <v>1723</v>
      </c>
      <c r="AF34" s="6">
        <v>26649</v>
      </c>
      <c r="AG34" s="66">
        <v>585</v>
      </c>
      <c r="AH34" s="66">
        <v>3661</v>
      </c>
      <c r="AI34" s="66">
        <v>14231</v>
      </c>
      <c r="AJ34" s="66">
        <v>1674</v>
      </c>
      <c r="AK34" s="66">
        <v>716</v>
      </c>
      <c r="AL34" s="66">
        <v>5887</v>
      </c>
      <c r="AM34" s="6">
        <v>1296</v>
      </c>
      <c r="AN34" s="6">
        <v>2250</v>
      </c>
      <c r="AO34" s="6">
        <v>4155</v>
      </c>
      <c r="AP34" s="6">
        <v>13193</v>
      </c>
      <c r="AQ34" s="6">
        <v>1403</v>
      </c>
      <c r="AR34" s="6">
        <v>4572</v>
      </c>
      <c r="AS34" s="6">
        <v>23215</v>
      </c>
      <c r="AT34" s="6">
        <v>1027803</v>
      </c>
      <c r="AU34" s="6">
        <v>13230</v>
      </c>
      <c r="AV34" s="6">
        <v>9670</v>
      </c>
      <c r="AW34" s="6">
        <v>77315</v>
      </c>
      <c r="AX34" s="6">
        <v>56999</v>
      </c>
      <c r="AY34" s="6">
        <v>344269</v>
      </c>
      <c r="AZ34" s="67">
        <v>120152</v>
      </c>
    </row>
    <row r="35" spans="1:54" s="25" customFormat="1" ht="12.75" customHeight="1">
      <c r="A35" s="34">
        <v>28</v>
      </c>
      <c r="B35" s="35" t="s">
        <v>42</v>
      </c>
      <c r="C35" s="95">
        <v>193</v>
      </c>
      <c r="D35" s="1">
        <v>1317</v>
      </c>
      <c r="E35" s="1">
        <v>3382</v>
      </c>
      <c r="F35" s="1">
        <v>133122</v>
      </c>
      <c r="G35" s="1">
        <v>5793</v>
      </c>
      <c r="H35" s="1">
        <v>43647</v>
      </c>
      <c r="I35" s="68">
        <v>156719</v>
      </c>
      <c r="J35" s="1">
        <v>5292</v>
      </c>
      <c r="K35" s="69">
        <v>2192</v>
      </c>
      <c r="L35" s="1">
        <v>977</v>
      </c>
      <c r="M35" s="1">
        <v>761</v>
      </c>
      <c r="N35" s="1">
        <v>321</v>
      </c>
      <c r="O35" s="1">
        <v>2866</v>
      </c>
      <c r="P35" s="1">
        <v>715</v>
      </c>
      <c r="Q35" s="1">
        <v>45935</v>
      </c>
      <c r="R35" s="1">
        <v>7240</v>
      </c>
      <c r="S35" s="69">
        <v>30118</v>
      </c>
      <c r="T35" s="1">
        <v>37076</v>
      </c>
      <c r="U35" s="1">
        <v>182</v>
      </c>
      <c r="V35" s="1">
        <v>36894</v>
      </c>
      <c r="W35" s="1">
        <v>422340</v>
      </c>
      <c r="X35" s="1">
        <v>747</v>
      </c>
      <c r="Y35" s="69">
        <v>11503</v>
      </c>
      <c r="Z35" s="1">
        <v>70532</v>
      </c>
      <c r="AA35" s="1">
        <v>328</v>
      </c>
      <c r="AB35" s="1">
        <v>3892</v>
      </c>
      <c r="AC35" s="1">
        <v>51899</v>
      </c>
      <c r="AD35" s="1">
        <v>1872</v>
      </c>
      <c r="AE35" s="1">
        <v>545</v>
      </c>
      <c r="AF35" s="1">
        <v>18188</v>
      </c>
      <c r="AG35" s="70">
        <v>242</v>
      </c>
      <c r="AH35" s="70">
        <v>3097</v>
      </c>
      <c r="AI35" s="70">
        <v>10675</v>
      </c>
      <c r="AJ35" s="70">
        <v>1002</v>
      </c>
      <c r="AK35" s="70">
        <v>315</v>
      </c>
      <c r="AL35" s="70">
        <v>3658</v>
      </c>
      <c r="AM35" s="1">
        <v>8670</v>
      </c>
      <c r="AN35" s="1">
        <v>1713</v>
      </c>
      <c r="AO35" s="1">
        <v>1621</v>
      </c>
      <c r="AP35" s="1">
        <v>9424</v>
      </c>
      <c r="AQ35" s="1">
        <v>5117</v>
      </c>
      <c r="AR35" s="1">
        <v>9344</v>
      </c>
      <c r="AS35" s="1">
        <v>7439</v>
      </c>
      <c r="AT35" s="1">
        <v>392925</v>
      </c>
      <c r="AU35" s="1">
        <v>5420</v>
      </c>
      <c r="AV35" s="1">
        <v>3881</v>
      </c>
      <c r="AW35" s="1">
        <v>49387</v>
      </c>
      <c r="AX35" s="1">
        <v>36528</v>
      </c>
      <c r="AY35" s="1">
        <v>240008</v>
      </c>
      <c r="AZ35" s="71">
        <v>79434</v>
      </c>
      <c r="BB35" s="12"/>
    </row>
    <row r="36" spans="1:54" s="12" customFormat="1" ht="12.75" customHeight="1">
      <c r="A36" s="32">
        <v>29</v>
      </c>
      <c r="B36" s="33" t="s">
        <v>43</v>
      </c>
      <c r="C36" s="85">
        <v>55</v>
      </c>
      <c r="D36" s="6">
        <v>340</v>
      </c>
      <c r="E36" s="6">
        <v>1080</v>
      </c>
      <c r="F36" s="6">
        <v>35324</v>
      </c>
      <c r="G36" s="6">
        <v>1808</v>
      </c>
      <c r="H36" s="6">
        <v>8534</v>
      </c>
      <c r="I36" s="64">
        <v>23460</v>
      </c>
      <c r="J36" s="6">
        <v>771</v>
      </c>
      <c r="K36" s="17">
        <v>453</v>
      </c>
      <c r="L36" s="6">
        <v>206</v>
      </c>
      <c r="M36" s="6">
        <v>162</v>
      </c>
      <c r="N36" s="6">
        <v>73</v>
      </c>
      <c r="O36" s="6">
        <v>790</v>
      </c>
      <c r="P36" s="6">
        <v>249</v>
      </c>
      <c r="Q36" s="6">
        <v>9822</v>
      </c>
      <c r="R36" s="6">
        <v>2055</v>
      </c>
      <c r="S36" s="17">
        <v>5868</v>
      </c>
      <c r="T36" s="6">
        <v>7519</v>
      </c>
      <c r="U36" s="6">
        <v>45</v>
      </c>
      <c r="V36" s="6">
        <v>7474</v>
      </c>
      <c r="W36" s="6">
        <v>74300</v>
      </c>
      <c r="X36" s="6">
        <v>189</v>
      </c>
      <c r="Y36" s="17">
        <v>2453</v>
      </c>
      <c r="Z36" s="6">
        <v>12337</v>
      </c>
      <c r="AA36" s="6">
        <v>45</v>
      </c>
      <c r="AB36" s="6">
        <v>580</v>
      </c>
      <c r="AC36" s="6">
        <v>9307</v>
      </c>
      <c r="AD36" s="6">
        <v>415</v>
      </c>
      <c r="AE36" s="6">
        <v>101</v>
      </c>
      <c r="AF36" s="6">
        <v>4568</v>
      </c>
      <c r="AG36" s="66">
        <v>39</v>
      </c>
      <c r="AH36" s="66">
        <v>492</v>
      </c>
      <c r="AI36" s="66">
        <v>3200</v>
      </c>
      <c r="AJ36" s="66">
        <v>385</v>
      </c>
      <c r="AK36" s="66">
        <v>56</v>
      </c>
      <c r="AL36" s="66">
        <v>789</v>
      </c>
      <c r="AM36" s="6">
        <v>4746</v>
      </c>
      <c r="AN36" s="6">
        <v>322</v>
      </c>
      <c r="AO36" s="6">
        <v>463</v>
      </c>
      <c r="AP36" s="6">
        <v>1732</v>
      </c>
      <c r="AQ36" s="6">
        <v>304</v>
      </c>
      <c r="AR36" s="6">
        <v>3254</v>
      </c>
      <c r="AS36" s="6">
        <v>1602</v>
      </c>
      <c r="AT36" s="6">
        <v>90604</v>
      </c>
      <c r="AU36" s="6">
        <v>1330</v>
      </c>
      <c r="AV36" s="6">
        <v>941</v>
      </c>
      <c r="AW36" s="6">
        <v>13961</v>
      </c>
      <c r="AX36" s="6">
        <v>9183</v>
      </c>
      <c r="AY36" s="6">
        <v>69468</v>
      </c>
      <c r="AZ36" s="67">
        <v>22256</v>
      </c>
      <c r="BB36" s="25"/>
    </row>
    <row r="37" spans="1:52" s="12" customFormat="1" ht="12.75" customHeight="1">
      <c r="A37" s="32">
        <v>30</v>
      </c>
      <c r="B37" s="33" t="s">
        <v>44</v>
      </c>
      <c r="C37" s="85">
        <v>65</v>
      </c>
      <c r="D37" s="6">
        <v>337</v>
      </c>
      <c r="E37" s="6">
        <v>1576</v>
      </c>
      <c r="F37" s="6">
        <v>32854</v>
      </c>
      <c r="G37" s="6">
        <v>1464</v>
      </c>
      <c r="H37" s="6">
        <v>11878</v>
      </c>
      <c r="I37" s="64">
        <v>25317</v>
      </c>
      <c r="J37" s="6">
        <v>900</v>
      </c>
      <c r="K37" s="17">
        <v>434</v>
      </c>
      <c r="L37" s="6">
        <v>207</v>
      </c>
      <c r="M37" s="6">
        <v>176</v>
      </c>
      <c r="N37" s="6">
        <v>69</v>
      </c>
      <c r="O37" s="6">
        <v>719</v>
      </c>
      <c r="P37" s="6">
        <v>96</v>
      </c>
      <c r="Q37" s="6">
        <v>10625</v>
      </c>
      <c r="R37" s="6">
        <v>1802</v>
      </c>
      <c r="S37" s="17">
        <v>4115</v>
      </c>
      <c r="T37" s="6">
        <v>5256</v>
      </c>
      <c r="U37" s="6">
        <v>39</v>
      </c>
      <c r="V37" s="6">
        <v>5217</v>
      </c>
      <c r="W37" s="6">
        <v>54040</v>
      </c>
      <c r="X37" s="6">
        <v>176</v>
      </c>
      <c r="Y37" s="17">
        <v>2156</v>
      </c>
      <c r="Z37" s="6">
        <v>9110</v>
      </c>
      <c r="AA37" s="6">
        <v>45</v>
      </c>
      <c r="AB37" s="6">
        <v>510</v>
      </c>
      <c r="AC37" s="6">
        <v>6494</v>
      </c>
      <c r="AD37" s="6">
        <v>330</v>
      </c>
      <c r="AE37" s="6">
        <v>99</v>
      </c>
      <c r="AF37" s="6">
        <v>3395</v>
      </c>
      <c r="AG37" s="66">
        <v>35</v>
      </c>
      <c r="AH37" s="66">
        <v>465</v>
      </c>
      <c r="AI37" s="66">
        <v>2352</v>
      </c>
      <c r="AJ37" s="66">
        <v>167</v>
      </c>
      <c r="AK37" s="66">
        <v>64</v>
      </c>
      <c r="AL37" s="66">
        <v>581</v>
      </c>
      <c r="AM37" s="6">
        <v>9089</v>
      </c>
      <c r="AN37" s="6">
        <v>359</v>
      </c>
      <c r="AO37" s="6">
        <v>360</v>
      </c>
      <c r="AP37" s="6">
        <v>1701</v>
      </c>
      <c r="AQ37" s="6">
        <v>1501</v>
      </c>
      <c r="AR37" s="6">
        <v>3705</v>
      </c>
      <c r="AS37" s="6">
        <v>1314</v>
      </c>
      <c r="AT37" s="6">
        <v>72221</v>
      </c>
      <c r="AU37" s="6">
        <v>1071</v>
      </c>
      <c r="AV37" s="6">
        <v>1112</v>
      </c>
      <c r="AW37" s="6">
        <v>11790</v>
      </c>
      <c r="AX37" s="6">
        <v>8692</v>
      </c>
      <c r="AY37" s="6">
        <v>50847</v>
      </c>
      <c r="AZ37" s="67">
        <v>16026</v>
      </c>
    </row>
    <row r="38" spans="1:52" s="12" customFormat="1" ht="12.75" customHeight="1">
      <c r="A38" s="32">
        <v>31</v>
      </c>
      <c r="B38" s="33" t="s">
        <v>45</v>
      </c>
      <c r="C38" s="85">
        <v>29</v>
      </c>
      <c r="D38" s="6">
        <v>249</v>
      </c>
      <c r="E38" s="6">
        <v>593</v>
      </c>
      <c r="F38" s="6">
        <v>15665</v>
      </c>
      <c r="G38" s="6">
        <v>775</v>
      </c>
      <c r="H38" s="6">
        <v>5136</v>
      </c>
      <c r="I38" s="64">
        <v>13543</v>
      </c>
      <c r="J38" s="6">
        <v>535</v>
      </c>
      <c r="K38" s="17">
        <v>290</v>
      </c>
      <c r="L38" s="6">
        <v>145</v>
      </c>
      <c r="M38" s="6">
        <v>116</v>
      </c>
      <c r="N38" s="6">
        <v>62</v>
      </c>
      <c r="O38" s="6">
        <v>365</v>
      </c>
      <c r="P38" s="6">
        <v>89</v>
      </c>
      <c r="Q38" s="6">
        <v>8618</v>
      </c>
      <c r="R38" s="6">
        <v>1287</v>
      </c>
      <c r="S38" s="17">
        <v>1168</v>
      </c>
      <c r="T38" s="6">
        <v>1430</v>
      </c>
      <c r="U38" s="6">
        <v>34</v>
      </c>
      <c r="V38" s="6">
        <v>1396</v>
      </c>
      <c r="W38" s="6">
        <v>26925</v>
      </c>
      <c r="X38" s="6">
        <v>112</v>
      </c>
      <c r="Y38" s="17">
        <v>1216</v>
      </c>
      <c r="Z38" s="6">
        <v>4279</v>
      </c>
      <c r="AA38" s="6">
        <v>18</v>
      </c>
      <c r="AB38" s="6">
        <v>160</v>
      </c>
      <c r="AC38" s="6">
        <v>3215</v>
      </c>
      <c r="AD38" s="6">
        <v>167</v>
      </c>
      <c r="AE38" s="6">
        <v>42</v>
      </c>
      <c r="AF38" s="6">
        <v>2740</v>
      </c>
      <c r="AG38" s="66">
        <v>18</v>
      </c>
      <c r="AH38" s="66">
        <v>154</v>
      </c>
      <c r="AI38" s="66">
        <v>2175</v>
      </c>
      <c r="AJ38" s="66">
        <v>157</v>
      </c>
      <c r="AK38" s="66">
        <v>28</v>
      </c>
      <c r="AL38" s="66">
        <v>280</v>
      </c>
      <c r="AM38" s="6">
        <v>2617</v>
      </c>
      <c r="AN38" s="6">
        <v>226</v>
      </c>
      <c r="AO38" s="6">
        <v>301</v>
      </c>
      <c r="AP38" s="6">
        <v>1063</v>
      </c>
      <c r="AQ38" s="6">
        <v>386</v>
      </c>
      <c r="AR38" s="6">
        <v>2396</v>
      </c>
      <c r="AS38" s="6">
        <v>821</v>
      </c>
      <c r="AT38" s="6">
        <v>46730</v>
      </c>
      <c r="AU38" s="6">
        <v>607</v>
      </c>
      <c r="AV38" s="6">
        <v>423</v>
      </c>
      <c r="AW38" s="6">
        <v>5190</v>
      </c>
      <c r="AX38" s="6">
        <v>2861</v>
      </c>
      <c r="AY38" s="6">
        <v>30590</v>
      </c>
      <c r="AZ38" s="67">
        <v>7608</v>
      </c>
    </row>
    <row r="39" spans="1:52" s="12" customFormat="1" ht="12.75" customHeight="1">
      <c r="A39" s="32">
        <v>32</v>
      </c>
      <c r="B39" s="33" t="s">
        <v>46</v>
      </c>
      <c r="C39" s="85">
        <v>60</v>
      </c>
      <c r="D39" s="6">
        <v>342</v>
      </c>
      <c r="E39" s="6">
        <v>1341</v>
      </c>
      <c r="F39" s="6">
        <v>20205</v>
      </c>
      <c r="G39" s="6">
        <v>1145</v>
      </c>
      <c r="H39" s="6">
        <v>12409</v>
      </c>
      <c r="I39" s="64">
        <v>30481</v>
      </c>
      <c r="J39" s="6">
        <v>606</v>
      </c>
      <c r="K39" s="17">
        <v>378</v>
      </c>
      <c r="L39" s="6">
        <v>154</v>
      </c>
      <c r="M39" s="6">
        <v>102</v>
      </c>
      <c r="N39" s="6">
        <v>56</v>
      </c>
      <c r="O39" s="6">
        <v>549</v>
      </c>
      <c r="P39" s="6">
        <v>102</v>
      </c>
      <c r="Q39" s="6">
        <v>9952</v>
      </c>
      <c r="R39" s="6">
        <v>1408</v>
      </c>
      <c r="S39" s="17">
        <v>1583</v>
      </c>
      <c r="T39" s="6">
        <v>1857</v>
      </c>
      <c r="U39" s="6">
        <v>26</v>
      </c>
      <c r="V39" s="6">
        <v>1831</v>
      </c>
      <c r="W39" s="6">
        <v>49189</v>
      </c>
      <c r="X39" s="6">
        <v>162</v>
      </c>
      <c r="Y39" s="17">
        <v>1507</v>
      </c>
      <c r="Z39" s="6">
        <v>4379</v>
      </c>
      <c r="AA39" s="6">
        <v>17</v>
      </c>
      <c r="AB39" s="6">
        <v>177</v>
      </c>
      <c r="AC39" s="6">
        <v>3223</v>
      </c>
      <c r="AD39" s="6">
        <v>231</v>
      </c>
      <c r="AE39" s="6">
        <v>45</v>
      </c>
      <c r="AF39" s="6">
        <v>2449</v>
      </c>
      <c r="AG39" s="66">
        <v>14</v>
      </c>
      <c r="AH39" s="66">
        <v>158</v>
      </c>
      <c r="AI39" s="66">
        <v>1853</v>
      </c>
      <c r="AJ39" s="66">
        <v>215</v>
      </c>
      <c r="AK39" s="66">
        <v>36</v>
      </c>
      <c r="AL39" s="66">
        <v>289</v>
      </c>
      <c r="AM39" s="6">
        <v>22843</v>
      </c>
      <c r="AN39" s="6">
        <v>343</v>
      </c>
      <c r="AO39" s="6">
        <v>236</v>
      </c>
      <c r="AP39" s="6">
        <v>1668</v>
      </c>
      <c r="AQ39" s="6">
        <v>613</v>
      </c>
      <c r="AR39" s="6">
        <v>3126</v>
      </c>
      <c r="AS39" s="6">
        <v>874</v>
      </c>
      <c r="AT39" s="6">
        <v>46972</v>
      </c>
      <c r="AU39" s="6">
        <v>559</v>
      </c>
      <c r="AV39" s="6">
        <v>698</v>
      </c>
      <c r="AW39" s="6">
        <v>4213</v>
      </c>
      <c r="AX39" s="6">
        <v>2119</v>
      </c>
      <c r="AY39" s="6">
        <v>27919</v>
      </c>
      <c r="AZ39" s="67">
        <v>6475</v>
      </c>
    </row>
    <row r="40" spans="1:52" s="12" customFormat="1" ht="12.75" customHeight="1">
      <c r="A40" s="32">
        <v>33</v>
      </c>
      <c r="B40" s="33" t="s">
        <v>47</v>
      </c>
      <c r="C40" s="85">
        <v>98</v>
      </c>
      <c r="D40" s="6">
        <v>488</v>
      </c>
      <c r="E40" s="6">
        <v>2217</v>
      </c>
      <c r="F40" s="6">
        <v>47814</v>
      </c>
      <c r="G40" s="6">
        <v>2375</v>
      </c>
      <c r="H40" s="6">
        <v>28725</v>
      </c>
      <c r="I40" s="64">
        <v>53308</v>
      </c>
      <c r="J40" s="6">
        <v>1979</v>
      </c>
      <c r="K40" s="17">
        <v>755</v>
      </c>
      <c r="L40" s="6">
        <v>373</v>
      </c>
      <c r="M40" s="6">
        <v>350</v>
      </c>
      <c r="N40" s="6">
        <v>150</v>
      </c>
      <c r="O40" s="6">
        <v>1041</v>
      </c>
      <c r="P40" s="6">
        <v>316</v>
      </c>
      <c r="Q40" s="6">
        <v>17315</v>
      </c>
      <c r="R40" s="6">
        <v>3385</v>
      </c>
      <c r="S40" s="17">
        <v>12271</v>
      </c>
      <c r="T40" s="6">
        <v>14835</v>
      </c>
      <c r="U40" s="6">
        <v>90</v>
      </c>
      <c r="V40" s="6">
        <v>14745</v>
      </c>
      <c r="W40" s="6">
        <v>131862</v>
      </c>
      <c r="X40" s="6">
        <v>319</v>
      </c>
      <c r="Y40" s="17">
        <v>3503</v>
      </c>
      <c r="Z40" s="6">
        <v>19824</v>
      </c>
      <c r="AA40" s="6">
        <v>67</v>
      </c>
      <c r="AB40" s="6">
        <v>1268</v>
      </c>
      <c r="AC40" s="6">
        <v>14750</v>
      </c>
      <c r="AD40" s="6">
        <v>562</v>
      </c>
      <c r="AE40" s="6">
        <v>149</v>
      </c>
      <c r="AF40" s="6">
        <v>6915</v>
      </c>
      <c r="AG40" s="66">
        <v>68</v>
      </c>
      <c r="AH40" s="66">
        <v>1057</v>
      </c>
      <c r="AI40" s="66">
        <v>4275</v>
      </c>
      <c r="AJ40" s="66">
        <v>338</v>
      </c>
      <c r="AK40" s="66">
        <v>134</v>
      </c>
      <c r="AL40" s="66">
        <v>1504</v>
      </c>
      <c r="AM40" s="6">
        <v>5421</v>
      </c>
      <c r="AN40" s="6">
        <v>748</v>
      </c>
      <c r="AO40" s="6">
        <v>741</v>
      </c>
      <c r="AP40" s="6">
        <v>3904</v>
      </c>
      <c r="AQ40" s="6">
        <v>2597</v>
      </c>
      <c r="AR40" s="6">
        <v>4801</v>
      </c>
      <c r="AS40" s="6">
        <v>2605</v>
      </c>
      <c r="AT40" s="6">
        <v>146875</v>
      </c>
      <c r="AU40" s="6">
        <v>1364</v>
      </c>
      <c r="AV40" s="6">
        <v>811</v>
      </c>
      <c r="AW40" s="12">
        <v>26488</v>
      </c>
      <c r="AX40" s="6">
        <v>16075</v>
      </c>
      <c r="AY40" s="6">
        <v>114562</v>
      </c>
      <c r="AZ40" s="67">
        <v>33471</v>
      </c>
    </row>
    <row r="41" spans="1:52" s="12" customFormat="1" ht="12.75" customHeight="1">
      <c r="A41" s="32">
        <v>34</v>
      </c>
      <c r="B41" s="33" t="s">
        <v>48</v>
      </c>
      <c r="C41" s="85">
        <v>128</v>
      </c>
      <c r="D41" s="6">
        <v>578</v>
      </c>
      <c r="E41" s="6">
        <v>2540</v>
      </c>
      <c r="F41" s="6">
        <v>77792</v>
      </c>
      <c r="G41" s="6">
        <v>3606</v>
      </c>
      <c r="H41" s="6">
        <v>22275</v>
      </c>
      <c r="I41" s="64">
        <v>85967</v>
      </c>
      <c r="J41" s="6">
        <v>2603</v>
      </c>
      <c r="K41" s="17">
        <v>1058</v>
      </c>
      <c r="L41" s="6">
        <v>504</v>
      </c>
      <c r="M41" s="6">
        <v>440</v>
      </c>
      <c r="N41" s="6">
        <v>146</v>
      </c>
      <c r="O41" s="6">
        <v>1526</v>
      </c>
      <c r="P41" s="6">
        <v>327</v>
      </c>
      <c r="Q41" s="6">
        <v>26644</v>
      </c>
      <c r="R41" s="6">
        <v>4049</v>
      </c>
      <c r="S41" s="17">
        <v>12479</v>
      </c>
      <c r="T41" s="6">
        <v>15717</v>
      </c>
      <c r="U41" s="6">
        <v>117</v>
      </c>
      <c r="V41" s="6">
        <v>15600</v>
      </c>
      <c r="W41" s="6">
        <v>203098</v>
      </c>
      <c r="X41" s="6">
        <v>322</v>
      </c>
      <c r="Y41" s="17">
        <v>5167</v>
      </c>
      <c r="Z41" s="6">
        <v>22592</v>
      </c>
      <c r="AA41" s="6">
        <v>162</v>
      </c>
      <c r="AB41" s="6">
        <v>1533</v>
      </c>
      <c r="AC41" s="6">
        <v>15329</v>
      </c>
      <c r="AD41" s="6">
        <v>1003</v>
      </c>
      <c r="AE41" s="6">
        <v>242</v>
      </c>
      <c r="AF41" s="6">
        <v>8437</v>
      </c>
      <c r="AG41" s="66">
        <v>142</v>
      </c>
      <c r="AH41" s="66">
        <v>1224</v>
      </c>
      <c r="AI41" s="66">
        <v>4968</v>
      </c>
      <c r="AJ41" s="66">
        <v>598</v>
      </c>
      <c r="AK41" s="66">
        <v>151</v>
      </c>
      <c r="AL41" s="66">
        <v>1702</v>
      </c>
      <c r="AM41" s="6">
        <v>3137</v>
      </c>
      <c r="AN41" s="6">
        <v>1058</v>
      </c>
      <c r="AO41" s="6">
        <v>1022</v>
      </c>
      <c r="AP41" s="6">
        <v>4647</v>
      </c>
      <c r="AQ41" s="6">
        <v>2970</v>
      </c>
      <c r="AR41" s="6">
        <v>5814</v>
      </c>
      <c r="AS41" s="6">
        <v>4292</v>
      </c>
      <c r="AT41" s="6">
        <v>216662</v>
      </c>
      <c r="AU41" s="6">
        <v>2635</v>
      </c>
      <c r="AV41" s="6">
        <v>1790</v>
      </c>
      <c r="AW41" s="6">
        <v>28679</v>
      </c>
      <c r="AX41" s="6">
        <v>18378</v>
      </c>
      <c r="AY41" s="6">
        <v>142691</v>
      </c>
      <c r="AZ41" s="67">
        <v>42303</v>
      </c>
    </row>
    <row r="42" spans="1:52" s="12" customFormat="1" ht="12.75" customHeight="1">
      <c r="A42" s="32">
        <v>35</v>
      </c>
      <c r="B42" s="33" t="s">
        <v>49</v>
      </c>
      <c r="C42" s="85">
        <v>76</v>
      </c>
      <c r="D42" s="6">
        <v>391</v>
      </c>
      <c r="E42" s="6">
        <v>1543</v>
      </c>
      <c r="F42" s="6">
        <v>29426</v>
      </c>
      <c r="G42" s="6">
        <v>1925</v>
      </c>
      <c r="H42" s="6">
        <v>13365</v>
      </c>
      <c r="I42" s="64">
        <v>50225</v>
      </c>
      <c r="J42" s="6">
        <v>1022</v>
      </c>
      <c r="K42" s="17">
        <v>616</v>
      </c>
      <c r="L42" s="6">
        <v>292</v>
      </c>
      <c r="M42" s="6">
        <v>271</v>
      </c>
      <c r="N42" s="6">
        <v>102</v>
      </c>
      <c r="O42" s="6">
        <v>1134</v>
      </c>
      <c r="P42" s="6">
        <v>295</v>
      </c>
      <c r="Q42" s="6">
        <v>14069</v>
      </c>
      <c r="R42" s="6">
        <v>2843</v>
      </c>
      <c r="S42" s="17">
        <v>6268</v>
      </c>
      <c r="T42" s="6">
        <v>7814</v>
      </c>
      <c r="U42" s="6">
        <v>58</v>
      </c>
      <c r="V42" s="6">
        <v>7756</v>
      </c>
      <c r="W42" s="6">
        <v>136101</v>
      </c>
      <c r="X42" s="6">
        <v>250</v>
      </c>
      <c r="Y42" s="17">
        <v>3125</v>
      </c>
      <c r="Z42" s="6">
        <v>10292</v>
      </c>
      <c r="AA42" s="6">
        <v>59</v>
      </c>
      <c r="AB42" s="6">
        <v>684</v>
      </c>
      <c r="AC42" s="6">
        <v>7024</v>
      </c>
      <c r="AD42" s="6">
        <v>417</v>
      </c>
      <c r="AE42" s="6">
        <v>61</v>
      </c>
      <c r="AF42" s="6">
        <v>4515</v>
      </c>
      <c r="AG42" s="66">
        <v>58</v>
      </c>
      <c r="AH42" s="66">
        <v>553</v>
      </c>
      <c r="AI42" s="66">
        <v>2974</v>
      </c>
      <c r="AJ42" s="66">
        <v>336</v>
      </c>
      <c r="AK42" s="66">
        <v>58</v>
      </c>
      <c r="AL42" s="66">
        <v>742</v>
      </c>
      <c r="AM42" s="6">
        <v>20211</v>
      </c>
      <c r="AN42" s="6">
        <v>483</v>
      </c>
      <c r="AO42" s="6">
        <v>533</v>
      </c>
      <c r="AP42" s="6">
        <v>3307</v>
      </c>
      <c r="AQ42" s="6">
        <v>1786</v>
      </c>
      <c r="AR42" s="6">
        <v>3946</v>
      </c>
      <c r="AS42" s="6">
        <v>1899</v>
      </c>
      <c r="AT42" s="6">
        <v>95429</v>
      </c>
      <c r="AU42" s="6">
        <v>1569</v>
      </c>
      <c r="AV42" s="6">
        <v>1729</v>
      </c>
      <c r="AW42" s="6">
        <v>13823</v>
      </c>
      <c r="AX42" s="6">
        <v>8933</v>
      </c>
      <c r="AY42" s="6">
        <v>75877</v>
      </c>
      <c r="AZ42" s="67">
        <v>20435</v>
      </c>
    </row>
    <row r="43" spans="1:52" s="12" customFormat="1" ht="12.75" customHeight="1">
      <c r="A43" s="32">
        <v>36</v>
      </c>
      <c r="B43" s="33" t="s">
        <v>50</v>
      </c>
      <c r="C43" s="85">
        <v>46</v>
      </c>
      <c r="D43" s="6">
        <v>454</v>
      </c>
      <c r="E43" s="6">
        <v>903</v>
      </c>
      <c r="F43" s="6">
        <v>21086</v>
      </c>
      <c r="G43" s="6">
        <v>1042</v>
      </c>
      <c r="H43" s="6">
        <v>10975</v>
      </c>
      <c r="I43" s="64">
        <v>13735</v>
      </c>
      <c r="J43" s="6">
        <v>638</v>
      </c>
      <c r="K43" s="17">
        <v>303</v>
      </c>
      <c r="L43" s="6">
        <v>180</v>
      </c>
      <c r="M43" s="6">
        <v>134</v>
      </c>
      <c r="N43" s="6">
        <v>50</v>
      </c>
      <c r="O43" s="6">
        <v>641</v>
      </c>
      <c r="P43" s="6">
        <v>104</v>
      </c>
      <c r="Q43" s="6">
        <v>7044</v>
      </c>
      <c r="R43" s="6">
        <v>1590</v>
      </c>
      <c r="S43" s="17">
        <v>4372</v>
      </c>
      <c r="T43" s="6">
        <v>5474</v>
      </c>
      <c r="U43" s="6">
        <v>31</v>
      </c>
      <c r="V43" s="6">
        <v>5443</v>
      </c>
      <c r="W43" s="6">
        <v>38023</v>
      </c>
      <c r="X43" s="6">
        <v>144</v>
      </c>
      <c r="Y43" s="17">
        <v>1533</v>
      </c>
      <c r="Z43" s="6">
        <v>5818</v>
      </c>
      <c r="AA43" s="6">
        <v>23</v>
      </c>
      <c r="AB43" s="6">
        <v>238</v>
      </c>
      <c r="AC43" s="6">
        <v>4225</v>
      </c>
      <c r="AD43" s="6">
        <v>211</v>
      </c>
      <c r="AE43" s="6">
        <v>27</v>
      </c>
      <c r="AF43" s="6">
        <v>2324</v>
      </c>
      <c r="AG43" s="66">
        <v>19</v>
      </c>
      <c r="AH43" s="66">
        <v>181</v>
      </c>
      <c r="AI43" s="66">
        <v>1727</v>
      </c>
      <c r="AJ43" s="66">
        <v>141</v>
      </c>
      <c r="AK43" s="66">
        <v>26</v>
      </c>
      <c r="AL43" s="66">
        <v>345</v>
      </c>
      <c r="AM43" s="6">
        <v>719</v>
      </c>
      <c r="AN43" s="6">
        <v>336</v>
      </c>
      <c r="AO43" s="6">
        <v>272</v>
      </c>
      <c r="AP43" s="6">
        <v>1515</v>
      </c>
      <c r="AQ43" s="6">
        <v>742</v>
      </c>
      <c r="AR43" s="6">
        <v>4187</v>
      </c>
      <c r="AS43" s="6">
        <v>1060</v>
      </c>
      <c r="AT43" s="6">
        <v>59700</v>
      </c>
      <c r="AU43" s="6">
        <v>653</v>
      </c>
      <c r="AV43" s="6">
        <v>597</v>
      </c>
      <c r="AW43" s="6">
        <v>10619</v>
      </c>
      <c r="AX43" s="6">
        <v>6679</v>
      </c>
      <c r="AY43" s="6">
        <v>42972</v>
      </c>
      <c r="AZ43" s="67">
        <v>12081</v>
      </c>
    </row>
    <row r="44" spans="1:52" s="12" customFormat="1" ht="12.75" customHeight="1">
      <c r="A44" s="32">
        <v>37</v>
      </c>
      <c r="B44" s="33" t="s">
        <v>51</v>
      </c>
      <c r="C44" s="85">
        <v>47</v>
      </c>
      <c r="D44" s="6">
        <v>250</v>
      </c>
      <c r="E44" s="6">
        <v>874</v>
      </c>
      <c r="F44" s="6">
        <v>22375</v>
      </c>
      <c r="G44" s="6">
        <v>1160</v>
      </c>
      <c r="H44" s="6">
        <v>7660</v>
      </c>
      <c r="I44" s="64">
        <v>18185</v>
      </c>
      <c r="J44" s="6">
        <v>846</v>
      </c>
      <c r="K44" s="17">
        <v>387</v>
      </c>
      <c r="L44" s="6">
        <v>182</v>
      </c>
      <c r="M44" s="6">
        <v>134</v>
      </c>
      <c r="N44" s="6">
        <v>90</v>
      </c>
      <c r="O44" s="6">
        <v>665</v>
      </c>
      <c r="P44" s="6">
        <v>162</v>
      </c>
      <c r="Q44" s="6">
        <v>9865</v>
      </c>
      <c r="R44" s="6">
        <v>2132</v>
      </c>
      <c r="S44" s="17">
        <v>8942</v>
      </c>
      <c r="T44" s="6">
        <v>11096</v>
      </c>
      <c r="U44" s="6">
        <v>52</v>
      </c>
      <c r="V44" s="6">
        <v>11044</v>
      </c>
      <c r="W44" s="6">
        <v>49019</v>
      </c>
      <c r="X44" s="6">
        <v>158</v>
      </c>
      <c r="Y44" s="17">
        <v>1818</v>
      </c>
      <c r="Z44" s="6">
        <v>8340</v>
      </c>
      <c r="AA44" s="6">
        <v>43</v>
      </c>
      <c r="AB44" s="6">
        <v>529</v>
      </c>
      <c r="AC44" s="6">
        <v>6261</v>
      </c>
      <c r="AD44" s="6">
        <v>404</v>
      </c>
      <c r="AE44" s="6">
        <v>82</v>
      </c>
      <c r="AF44" s="6">
        <v>3511</v>
      </c>
      <c r="AG44" s="66">
        <v>39</v>
      </c>
      <c r="AH44" s="66">
        <v>450</v>
      </c>
      <c r="AI44" s="66">
        <v>2368</v>
      </c>
      <c r="AJ44" s="66">
        <v>261</v>
      </c>
      <c r="AK44" s="66">
        <v>59</v>
      </c>
      <c r="AL44" s="66">
        <v>551</v>
      </c>
      <c r="AM44" s="6">
        <v>977</v>
      </c>
      <c r="AN44" s="6">
        <v>360</v>
      </c>
      <c r="AO44" s="6">
        <v>283</v>
      </c>
      <c r="AP44" s="6">
        <v>1999</v>
      </c>
      <c r="AQ44" s="6">
        <v>941</v>
      </c>
      <c r="AR44" s="6">
        <v>4108</v>
      </c>
      <c r="AS44" s="6">
        <v>1453</v>
      </c>
      <c r="AT44" s="6">
        <v>86428</v>
      </c>
      <c r="AU44" s="6">
        <v>617</v>
      </c>
      <c r="AV44" s="6">
        <v>407</v>
      </c>
      <c r="AW44" s="6">
        <v>15020</v>
      </c>
      <c r="AX44" s="6">
        <v>10098</v>
      </c>
      <c r="AY44" s="6">
        <v>58194</v>
      </c>
      <c r="AZ44" s="67">
        <v>16874</v>
      </c>
    </row>
    <row r="45" spans="1:52" s="12" customFormat="1" ht="12.75" customHeight="1">
      <c r="A45" s="32">
        <v>38</v>
      </c>
      <c r="B45" s="33" t="s">
        <v>52</v>
      </c>
      <c r="C45" s="85">
        <v>73</v>
      </c>
      <c r="D45" s="6">
        <v>390</v>
      </c>
      <c r="E45" s="6">
        <v>1807</v>
      </c>
      <c r="F45" s="6">
        <v>33779</v>
      </c>
      <c r="G45" s="6">
        <v>1799</v>
      </c>
      <c r="H45" s="6">
        <v>20543</v>
      </c>
      <c r="I45" s="64">
        <v>37232</v>
      </c>
      <c r="J45" s="6">
        <v>921</v>
      </c>
      <c r="K45" s="17">
        <v>536</v>
      </c>
      <c r="L45" s="6">
        <v>301</v>
      </c>
      <c r="M45" s="6">
        <v>283</v>
      </c>
      <c r="N45" s="6">
        <v>146</v>
      </c>
      <c r="O45" s="6">
        <v>1023</v>
      </c>
      <c r="P45" s="6">
        <v>201</v>
      </c>
      <c r="Q45" s="6">
        <v>11982</v>
      </c>
      <c r="R45" s="6">
        <v>1977</v>
      </c>
      <c r="S45" s="17">
        <v>5745</v>
      </c>
      <c r="T45" s="6">
        <v>6892</v>
      </c>
      <c r="U45" s="6">
        <v>75</v>
      </c>
      <c r="V45" s="6">
        <v>6817</v>
      </c>
      <c r="W45" s="6">
        <v>55092</v>
      </c>
      <c r="X45" s="6">
        <v>193</v>
      </c>
      <c r="Y45" s="17">
        <v>2435</v>
      </c>
      <c r="Z45" s="6">
        <v>13598</v>
      </c>
      <c r="AA45" s="6">
        <v>79</v>
      </c>
      <c r="AB45" s="6">
        <v>465</v>
      </c>
      <c r="AC45" s="6">
        <v>10705</v>
      </c>
      <c r="AD45" s="6">
        <v>404</v>
      </c>
      <c r="AE45" s="6">
        <v>160</v>
      </c>
      <c r="AF45" s="6">
        <v>4445</v>
      </c>
      <c r="AG45" s="66">
        <v>76</v>
      </c>
      <c r="AH45" s="66">
        <v>405</v>
      </c>
      <c r="AI45" s="66">
        <v>3319</v>
      </c>
      <c r="AJ45" s="66">
        <v>210</v>
      </c>
      <c r="AK45" s="66">
        <v>129</v>
      </c>
      <c r="AL45" s="66">
        <v>692</v>
      </c>
      <c r="AM45" s="6">
        <v>2229</v>
      </c>
      <c r="AN45" s="6">
        <v>638</v>
      </c>
      <c r="AO45" s="6">
        <v>693</v>
      </c>
      <c r="AP45" s="6">
        <v>2450</v>
      </c>
      <c r="AQ45" s="6">
        <v>1085</v>
      </c>
      <c r="AR45" s="6">
        <v>4132</v>
      </c>
      <c r="AS45" s="6">
        <v>1738</v>
      </c>
      <c r="AT45" s="6">
        <v>95802</v>
      </c>
      <c r="AU45" s="6">
        <v>862</v>
      </c>
      <c r="AV45" s="6">
        <v>536</v>
      </c>
      <c r="AW45" s="6">
        <v>15698</v>
      </c>
      <c r="AX45" s="6">
        <v>10632</v>
      </c>
      <c r="AY45" s="6">
        <v>66819</v>
      </c>
      <c r="AZ45" s="67">
        <v>18192</v>
      </c>
    </row>
    <row r="46" spans="1:52" s="12" customFormat="1" ht="12.75" customHeight="1">
      <c r="A46" s="32">
        <v>39</v>
      </c>
      <c r="B46" s="33" t="s">
        <v>53</v>
      </c>
      <c r="C46" s="85">
        <v>56</v>
      </c>
      <c r="D46" s="6">
        <v>318</v>
      </c>
      <c r="E46" s="6">
        <v>983</v>
      </c>
      <c r="F46" s="6">
        <v>13810</v>
      </c>
      <c r="G46" s="6">
        <v>1129</v>
      </c>
      <c r="H46" s="6">
        <v>8214</v>
      </c>
      <c r="I46" s="64">
        <v>16077</v>
      </c>
      <c r="J46" s="6">
        <v>628</v>
      </c>
      <c r="K46" s="17">
        <v>401</v>
      </c>
      <c r="L46" s="6">
        <v>179</v>
      </c>
      <c r="M46" s="6">
        <v>188</v>
      </c>
      <c r="N46" s="6">
        <v>77</v>
      </c>
      <c r="O46" s="6">
        <v>484</v>
      </c>
      <c r="P46" s="6">
        <v>50</v>
      </c>
      <c r="Q46" s="6">
        <v>7871</v>
      </c>
      <c r="R46" s="6">
        <v>1513</v>
      </c>
      <c r="S46" s="17">
        <v>2690</v>
      </c>
      <c r="T46" s="6">
        <v>3043</v>
      </c>
      <c r="U46" s="6">
        <v>41</v>
      </c>
      <c r="V46" s="6">
        <v>3002</v>
      </c>
      <c r="W46" s="6">
        <v>50492</v>
      </c>
      <c r="X46" s="6">
        <v>120</v>
      </c>
      <c r="Y46" s="17">
        <v>1614</v>
      </c>
      <c r="Z46" s="6">
        <v>6530</v>
      </c>
      <c r="AA46" s="6">
        <v>36</v>
      </c>
      <c r="AB46" s="6">
        <v>280</v>
      </c>
      <c r="AC46" s="6">
        <v>4912</v>
      </c>
      <c r="AD46" s="6">
        <v>230</v>
      </c>
      <c r="AE46" s="6">
        <v>57</v>
      </c>
      <c r="AF46" s="6">
        <v>2511</v>
      </c>
      <c r="AG46" s="66">
        <v>39</v>
      </c>
      <c r="AH46" s="66">
        <v>194</v>
      </c>
      <c r="AI46" s="66">
        <v>1758</v>
      </c>
      <c r="AJ46" s="66">
        <v>193</v>
      </c>
      <c r="AK46" s="66">
        <v>47</v>
      </c>
      <c r="AL46" s="66">
        <v>565</v>
      </c>
      <c r="AM46" s="6">
        <v>2728</v>
      </c>
      <c r="AN46" s="6">
        <v>386</v>
      </c>
      <c r="AO46" s="6">
        <v>178</v>
      </c>
      <c r="AP46" s="6">
        <v>1165</v>
      </c>
      <c r="AQ46" s="6">
        <v>746</v>
      </c>
      <c r="AR46" s="6">
        <v>2947</v>
      </c>
      <c r="AS46" s="6">
        <v>975</v>
      </c>
      <c r="AT46" s="6">
        <v>51579</v>
      </c>
      <c r="AU46" s="6">
        <v>430</v>
      </c>
      <c r="AV46" s="6">
        <v>173</v>
      </c>
      <c r="AW46" s="6">
        <v>5771</v>
      </c>
      <c r="AX46" s="6">
        <v>3879</v>
      </c>
      <c r="AY46" s="6">
        <v>26668</v>
      </c>
      <c r="AZ46" s="67">
        <v>7137</v>
      </c>
    </row>
    <row r="47" spans="1:52" s="12" customFormat="1" ht="12.75" customHeight="1">
      <c r="A47" s="32">
        <v>40</v>
      </c>
      <c r="B47" s="33" t="s">
        <v>54</v>
      </c>
      <c r="C47" s="85">
        <v>167</v>
      </c>
      <c r="D47" s="6">
        <v>788</v>
      </c>
      <c r="E47" s="6">
        <v>2457</v>
      </c>
      <c r="F47" s="6">
        <v>94902</v>
      </c>
      <c r="G47" s="6">
        <v>4808</v>
      </c>
      <c r="H47" s="6">
        <v>25015</v>
      </c>
      <c r="I47" s="64">
        <v>112484</v>
      </c>
      <c r="J47" s="6">
        <v>3017</v>
      </c>
      <c r="K47" s="17">
        <v>1742</v>
      </c>
      <c r="L47" s="6">
        <v>965</v>
      </c>
      <c r="M47" s="6">
        <v>853</v>
      </c>
      <c r="N47" s="6">
        <v>330</v>
      </c>
      <c r="O47" s="6">
        <v>1988</v>
      </c>
      <c r="P47" s="6">
        <v>375</v>
      </c>
      <c r="Q47" s="6">
        <v>37707</v>
      </c>
      <c r="R47" s="6">
        <v>10278</v>
      </c>
      <c r="S47" s="17">
        <v>41168</v>
      </c>
      <c r="T47" s="6">
        <v>54654</v>
      </c>
      <c r="U47" s="6">
        <v>147</v>
      </c>
      <c r="V47" s="6">
        <v>54507</v>
      </c>
      <c r="W47" s="6">
        <v>322169</v>
      </c>
      <c r="X47" s="6">
        <v>364</v>
      </c>
      <c r="Y47" s="17">
        <v>10720</v>
      </c>
      <c r="Z47" s="6">
        <v>66794</v>
      </c>
      <c r="AA47" s="6">
        <v>337</v>
      </c>
      <c r="AB47" s="6">
        <v>2767</v>
      </c>
      <c r="AC47" s="6">
        <v>51081</v>
      </c>
      <c r="AD47" s="6">
        <v>1519</v>
      </c>
      <c r="AE47" s="6">
        <v>877</v>
      </c>
      <c r="AF47" s="6">
        <v>20807</v>
      </c>
      <c r="AG47" s="66">
        <v>238</v>
      </c>
      <c r="AH47" s="66">
        <v>2042</v>
      </c>
      <c r="AI47" s="66">
        <v>13980</v>
      </c>
      <c r="AJ47" s="66">
        <v>669</v>
      </c>
      <c r="AK47" s="66">
        <v>367</v>
      </c>
      <c r="AL47" s="66">
        <v>4150</v>
      </c>
      <c r="AM47" s="6">
        <v>2130</v>
      </c>
      <c r="AN47" s="6">
        <v>1751</v>
      </c>
      <c r="AO47" s="6">
        <v>1965</v>
      </c>
      <c r="AP47" s="6">
        <v>7030</v>
      </c>
      <c r="AQ47" s="6">
        <v>3686</v>
      </c>
      <c r="AR47" s="6">
        <v>5372</v>
      </c>
      <c r="AS47" s="6">
        <v>7826</v>
      </c>
      <c r="AT47" s="6">
        <v>362294</v>
      </c>
      <c r="AU47" s="6">
        <v>9297</v>
      </c>
      <c r="AV47" s="6">
        <v>5521</v>
      </c>
      <c r="AW47" s="6">
        <v>65696</v>
      </c>
      <c r="AX47" s="6">
        <v>48548</v>
      </c>
      <c r="AY47" s="6">
        <v>280043</v>
      </c>
      <c r="AZ47" s="67">
        <v>80367</v>
      </c>
    </row>
    <row r="48" spans="1:52" s="12" customFormat="1" ht="12.75" customHeight="1">
      <c r="A48" s="32">
        <v>41</v>
      </c>
      <c r="B48" s="33" t="s">
        <v>55</v>
      </c>
      <c r="C48" s="85">
        <v>39</v>
      </c>
      <c r="D48" s="6">
        <v>233</v>
      </c>
      <c r="E48" s="6">
        <v>1191</v>
      </c>
      <c r="F48" s="6">
        <v>16330</v>
      </c>
      <c r="G48" s="6">
        <v>1078</v>
      </c>
      <c r="H48" s="6">
        <v>19367</v>
      </c>
      <c r="I48" s="64">
        <v>14249</v>
      </c>
      <c r="J48" s="6">
        <v>707</v>
      </c>
      <c r="K48" s="17">
        <v>387</v>
      </c>
      <c r="L48" s="6">
        <v>191</v>
      </c>
      <c r="M48" s="6">
        <v>179</v>
      </c>
      <c r="N48" s="6">
        <v>48</v>
      </c>
      <c r="O48" s="6">
        <v>905</v>
      </c>
      <c r="P48" s="6">
        <v>74</v>
      </c>
      <c r="Q48" s="6">
        <v>10684</v>
      </c>
      <c r="R48" s="6">
        <v>1597</v>
      </c>
      <c r="S48" s="17">
        <v>8870</v>
      </c>
      <c r="T48" s="6">
        <v>11869</v>
      </c>
      <c r="U48" s="6">
        <v>56</v>
      </c>
      <c r="V48" s="6">
        <v>11813</v>
      </c>
      <c r="W48" s="6">
        <v>53333</v>
      </c>
      <c r="X48" s="6">
        <v>150</v>
      </c>
      <c r="Y48" s="17">
        <v>1667</v>
      </c>
      <c r="Z48" s="6">
        <v>7509</v>
      </c>
      <c r="AA48" s="6">
        <v>35</v>
      </c>
      <c r="AB48" s="6">
        <v>338</v>
      </c>
      <c r="AC48" s="6">
        <v>5800</v>
      </c>
      <c r="AD48" s="6">
        <v>184</v>
      </c>
      <c r="AE48" s="6">
        <v>60</v>
      </c>
      <c r="AF48" s="6">
        <v>2848</v>
      </c>
      <c r="AG48" s="66">
        <v>29</v>
      </c>
      <c r="AH48" s="66">
        <v>282</v>
      </c>
      <c r="AI48" s="66">
        <v>2035</v>
      </c>
      <c r="AJ48" s="66">
        <v>133</v>
      </c>
      <c r="AK48" s="66">
        <v>51</v>
      </c>
      <c r="AL48" s="66">
        <v>484</v>
      </c>
      <c r="AM48" s="6">
        <v>424</v>
      </c>
      <c r="AN48" s="6">
        <v>308</v>
      </c>
      <c r="AO48" s="6">
        <v>368</v>
      </c>
      <c r="AP48" s="6">
        <v>1339</v>
      </c>
      <c r="AQ48" s="6">
        <v>487</v>
      </c>
      <c r="AR48" s="6">
        <v>2783</v>
      </c>
      <c r="AS48" s="6">
        <v>1150</v>
      </c>
      <c r="AT48" s="6">
        <v>62283</v>
      </c>
      <c r="AU48" s="6">
        <v>1135</v>
      </c>
      <c r="AV48" s="6">
        <v>859</v>
      </c>
      <c r="AW48" s="6">
        <v>10817</v>
      </c>
      <c r="AX48" s="6">
        <v>7505</v>
      </c>
      <c r="AY48" s="6">
        <v>43651</v>
      </c>
      <c r="AZ48" s="67">
        <v>12774</v>
      </c>
    </row>
    <row r="49" spans="1:52" s="12" customFormat="1" ht="12.75" customHeight="1">
      <c r="A49" s="32">
        <v>42</v>
      </c>
      <c r="B49" s="33" t="s">
        <v>56</v>
      </c>
      <c r="C49" s="85">
        <v>95</v>
      </c>
      <c r="D49" s="6">
        <v>739</v>
      </c>
      <c r="E49" s="6">
        <v>1507</v>
      </c>
      <c r="F49" s="6">
        <v>26521</v>
      </c>
      <c r="G49" s="6">
        <v>1717</v>
      </c>
      <c r="H49" s="6">
        <v>20201</v>
      </c>
      <c r="I49" s="64">
        <v>54152</v>
      </c>
      <c r="J49" s="6">
        <v>1137</v>
      </c>
      <c r="K49" s="17">
        <v>580</v>
      </c>
      <c r="L49" s="6">
        <v>261</v>
      </c>
      <c r="M49" s="6">
        <v>253</v>
      </c>
      <c r="N49" s="6">
        <v>93</v>
      </c>
      <c r="O49" s="6">
        <v>716</v>
      </c>
      <c r="P49" s="6">
        <v>89</v>
      </c>
      <c r="Q49" s="6">
        <v>11138</v>
      </c>
      <c r="R49" s="6">
        <v>2383</v>
      </c>
      <c r="S49" s="17">
        <v>6465</v>
      </c>
      <c r="T49" s="6">
        <v>8384</v>
      </c>
      <c r="U49" s="6">
        <v>49</v>
      </c>
      <c r="V49" s="6">
        <v>8335</v>
      </c>
      <c r="W49" s="6">
        <v>110175</v>
      </c>
      <c r="X49" s="6">
        <v>223</v>
      </c>
      <c r="Y49" s="17">
        <v>3055</v>
      </c>
      <c r="Z49" s="6">
        <v>7318</v>
      </c>
      <c r="AA49" s="6">
        <v>39</v>
      </c>
      <c r="AB49" s="6">
        <v>638</v>
      </c>
      <c r="AC49" s="6">
        <v>4904</v>
      </c>
      <c r="AD49" s="6">
        <v>403</v>
      </c>
      <c r="AE49" s="6">
        <v>80</v>
      </c>
      <c r="AF49" s="6">
        <v>3631</v>
      </c>
      <c r="AG49" s="66">
        <v>34</v>
      </c>
      <c r="AH49" s="66">
        <v>556</v>
      </c>
      <c r="AI49" s="66">
        <v>2351</v>
      </c>
      <c r="AJ49" s="66">
        <v>280</v>
      </c>
      <c r="AK49" s="66">
        <v>42</v>
      </c>
      <c r="AL49" s="66">
        <v>634</v>
      </c>
      <c r="AM49" s="6">
        <v>3255</v>
      </c>
      <c r="AN49" s="6">
        <v>567</v>
      </c>
      <c r="AO49" s="6">
        <v>513</v>
      </c>
      <c r="AP49" s="6">
        <v>1921</v>
      </c>
      <c r="AQ49" s="6">
        <v>982</v>
      </c>
      <c r="AR49" s="6">
        <v>6395</v>
      </c>
      <c r="AS49" s="6">
        <v>1854</v>
      </c>
      <c r="AT49" s="6">
        <v>96849</v>
      </c>
      <c r="AU49" s="6">
        <v>1956</v>
      </c>
      <c r="AV49" s="6">
        <v>877</v>
      </c>
      <c r="AW49" s="6">
        <v>12192</v>
      </c>
      <c r="AX49" s="6">
        <v>8249</v>
      </c>
      <c r="AY49" s="6">
        <v>53749</v>
      </c>
      <c r="AZ49" s="67">
        <v>14082</v>
      </c>
    </row>
    <row r="50" spans="1:52" s="12" customFormat="1" ht="12.75" customHeight="1">
      <c r="A50" s="32">
        <v>43</v>
      </c>
      <c r="B50" s="33" t="s">
        <v>57</v>
      </c>
      <c r="C50" s="85">
        <v>95</v>
      </c>
      <c r="D50" s="6">
        <v>658</v>
      </c>
      <c r="E50" s="6">
        <v>3043</v>
      </c>
      <c r="F50" s="6">
        <v>34496</v>
      </c>
      <c r="G50" s="6">
        <v>2247</v>
      </c>
      <c r="H50" s="6">
        <v>34576</v>
      </c>
      <c r="I50" s="64">
        <v>41763</v>
      </c>
      <c r="J50" s="6">
        <v>1409</v>
      </c>
      <c r="K50" s="17">
        <v>654</v>
      </c>
      <c r="L50" s="6">
        <v>348</v>
      </c>
      <c r="M50" s="6">
        <v>324</v>
      </c>
      <c r="N50" s="6">
        <v>121</v>
      </c>
      <c r="O50" s="6">
        <v>1126</v>
      </c>
      <c r="P50" s="6">
        <v>123</v>
      </c>
      <c r="Q50" s="6">
        <v>15543</v>
      </c>
      <c r="R50" s="6">
        <v>2804</v>
      </c>
      <c r="S50" s="17">
        <v>7584</v>
      </c>
      <c r="T50" s="6">
        <v>9726</v>
      </c>
      <c r="U50" s="6">
        <v>76</v>
      </c>
      <c r="V50" s="6">
        <v>9650</v>
      </c>
      <c r="W50" s="6">
        <v>112598</v>
      </c>
      <c r="X50" s="6">
        <v>197</v>
      </c>
      <c r="Y50" s="17">
        <v>3072</v>
      </c>
      <c r="Z50" s="6">
        <v>12836</v>
      </c>
      <c r="AA50" s="6">
        <v>56</v>
      </c>
      <c r="AB50" s="6">
        <v>805</v>
      </c>
      <c r="AC50" s="6">
        <v>10033</v>
      </c>
      <c r="AD50" s="6">
        <v>362</v>
      </c>
      <c r="AE50" s="6">
        <v>116</v>
      </c>
      <c r="AF50" s="6">
        <v>4825</v>
      </c>
      <c r="AG50" s="66">
        <v>53</v>
      </c>
      <c r="AH50" s="66">
        <v>617</v>
      </c>
      <c r="AI50" s="66">
        <v>3410</v>
      </c>
      <c r="AJ50" s="66">
        <v>224</v>
      </c>
      <c r="AK50" s="66">
        <v>75</v>
      </c>
      <c r="AL50" s="66">
        <v>937</v>
      </c>
      <c r="AM50" s="6">
        <v>1665</v>
      </c>
      <c r="AN50" s="6">
        <v>636</v>
      </c>
      <c r="AO50" s="6">
        <v>532</v>
      </c>
      <c r="AP50" s="6">
        <v>2891</v>
      </c>
      <c r="AQ50" s="6">
        <v>796</v>
      </c>
      <c r="AR50" s="6">
        <v>3471</v>
      </c>
      <c r="AS50" s="6">
        <v>2414</v>
      </c>
      <c r="AT50" s="6">
        <v>121956</v>
      </c>
      <c r="AU50" s="6">
        <v>3106</v>
      </c>
      <c r="AV50" s="6">
        <v>1926</v>
      </c>
      <c r="AW50" s="6">
        <v>20562</v>
      </c>
      <c r="AX50" s="6">
        <v>12630</v>
      </c>
      <c r="AY50" s="6">
        <v>90235</v>
      </c>
      <c r="AZ50" s="67">
        <v>23848</v>
      </c>
    </row>
    <row r="51" spans="1:52" s="12" customFormat="1" ht="12.75" customHeight="1">
      <c r="A51" s="32">
        <v>44</v>
      </c>
      <c r="B51" s="33" t="s">
        <v>58</v>
      </c>
      <c r="C51" s="85">
        <v>68</v>
      </c>
      <c r="D51" s="6">
        <v>455</v>
      </c>
      <c r="E51" s="6">
        <v>1460</v>
      </c>
      <c r="F51" s="6">
        <v>28132</v>
      </c>
      <c r="G51" s="6">
        <v>1581</v>
      </c>
      <c r="H51" s="6">
        <v>15672</v>
      </c>
      <c r="I51" s="64">
        <v>29701</v>
      </c>
      <c r="J51" s="6">
        <v>909</v>
      </c>
      <c r="K51" s="17">
        <v>569</v>
      </c>
      <c r="L51" s="6">
        <v>271</v>
      </c>
      <c r="M51" s="6">
        <v>251</v>
      </c>
      <c r="N51" s="6">
        <v>71</v>
      </c>
      <c r="O51" s="6">
        <v>995</v>
      </c>
      <c r="P51" s="6">
        <v>96</v>
      </c>
      <c r="Q51" s="6">
        <v>13238</v>
      </c>
      <c r="R51" s="6">
        <v>2190</v>
      </c>
      <c r="S51" s="17">
        <v>5161</v>
      </c>
      <c r="T51" s="6">
        <v>6726</v>
      </c>
      <c r="U51" s="6">
        <v>56</v>
      </c>
      <c r="V51" s="6">
        <v>6670</v>
      </c>
      <c r="W51" s="6">
        <v>75192</v>
      </c>
      <c r="X51" s="6">
        <v>160</v>
      </c>
      <c r="Y51" s="17">
        <v>2046</v>
      </c>
      <c r="Z51" s="6">
        <v>6290</v>
      </c>
      <c r="AA51" s="6">
        <v>22</v>
      </c>
      <c r="AB51" s="6">
        <v>378</v>
      </c>
      <c r="AC51" s="6">
        <v>4593</v>
      </c>
      <c r="AD51" s="6">
        <v>199</v>
      </c>
      <c r="AE51" s="6">
        <v>40</v>
      </c>
      <c r="AF51" s="6">
        <v>2478</v>
      </c>
      <c r="AG51" s="66">
        <v>24</v>
      </c>
      <c r="AH51" s="66">
        <v>304</v>
      </c>
      <c r="AI51" s="66">
        <v>1691</v>
      </c>
      <c r="AJ51" s="66">
        <v>150</v>
      </c>
      <c r="AK51" s="66">
        <v>32</v>
      </c>
      <c r="AL51" s="66">
        <v>384</v>
      </c>
      <c r="AM51" s="6">
        <v>1815</v>
      </c>
      <c r="AN51" s="6">
        <v>484</v>
      </c>
      <c r="AO51" s="6">
        <v>538</v>
      </c>
      <c r="AP51" s="6">
        <v>1887</v>
      </c>
      <c r="AQ51" s="6">
        <v>2758</v>
      </c>
      <c r="AR51" s="6">
        <v>5344</v>
      </c>
      <c r="AS51" s="6">
        <v>1590</v>
      </c>
      <c r="AT51" s="6">
        <v>78662</v>
      </c>
      <c r="AU51" s="6">
        <v>1159</v>
      </c>
      <c r="AV51" s="6">
        <v>914</v>
      </c>
      <c r="AW51" s="6">
        <v>10905</v>
      </c>
      <c r="AX51" s="6">
        <v>7171</v>
      </c>
      <c r="AY51" s="6">
        <v>54315</v>
      </c>
      <c r="AZ51" s="67">
        <v>13750</v>
      </c>
    </row>
    <row r="52" spans="1:52" s="12" customFormat="1" ht="12.75" customHeight="1">
      <c r="A52" s="32">
        <v>45</v>
      </c>
      <c r="B52" s="33" t="s">
        <v>59</v>
      </c>
      <c r="C52" s="85">
        <v>43</v>
      </c>
      <c r="D52" s="6">
        <v>172</v>
      </c>
      <c r="E52" s="6">
        <v>1480</v>
      </c>
      <c r="F52" s="6">
        <v>20381</v>
      </c>
      <c r="G52" s="6">
        <v>1140</v>
      </c>
      <c r="H52" s="6">
        <v>15008</v>
      </c>
      <c r="I52" s="64">
        <v>20248</v>
      </c>
      <c r="J52" s="6">
        <v>1177</v>
      </c>
      <c r="K52" s="17">
        <v>581</v>
      </c>
      <c r="L52" s="6">
        <v>294</v>
      </c>
      <c r="M52" s="6">
        <v>250</v>
      </c>
      <c r="N52" s="6">
        <v>70</v>
      </c>
      <c r="O52" s="6">
        <v>1115</v>
      </c>
      <c r="P52" s="6">
        <v>78</v>
      </c>
      <c r="Q52" s="6">
        <v>15169</v>
      </c>
      <c r="R52" s="6">
        <v>2380</v>
      </c>
      <c r="S52" s="17">
        <v>9759</v>
      </c>
      <c r="T52" s="6">
        <v>11583</v>
      </c>
      <c r="U52" s="6">
        <v>49</v>
      </c>
      <c r="V52" s="6">
        <v>11534</v>
      </c>
      <c r="W52" s="6">
        <v>66287</v>
      </c>
      <c r="X52" s="6">
        <v>174</v>
      </c>
      <c r="Y52" s="17">
        <v>2018</v>
      </c>
      <c r="Z52" s="6">
        <v>7997</v>
      </c>
      <c r="AA52" s="6">
        <v>16</v>
      </c>
      <c r="AB52" s="6">
        <v>470</v>
      </c>
      <c r="AC52" s="6">
        <v>6094</v>
      </c>
      <c r="AD52" s="6">
        <v>317</v>
      </c>
      <c r="AE52" s="6">
        <v>69</v>
      </c>
      <c r="AF52" s="6">
        <v>2924</v>
      </c>
      <c r="AG52" s="66">
        <v>16</v>
      </c>
      <c r="AH52" s="66">
        <v>370</v>
      </c>
      <c r="AI52" s="66">
        <v>1958</v>
      </c>
      <c r="AJ52" s="66">
        <v>253</v>
      </c>
      <c r="AK52" s="66">
        <v>35</v>
      </c>
      <c r="AL52" s="66">
        <v>518</v>
      </c>
      <c r="AM52" s="6">
        <v>2087</v>
      </c>
      <c r="AN52" s="6">
        <v>418</v>
      </c>
      <c r="AO52" s="6">
        <v>579</v>
      </c>
      <c r="AP52" s="6">
        <v>1741</v>
      </c>
      <c r="AQ52" s="6">
        <v>663</v>
      </c>
      <c r="AR52" s="6">
        <v>3883</v>
      </c>
      <c r="AS52" s="6">
        <v>1371</v>
      </c>
      <c r="AT52" s="6">
        <v>65298</v>
      </c>
      <c r="AU52" s="6">
        <v>1160</v>
      </c>
      <c r="AV52" s="6">
        <v>610</v>
      </c>
      <c r="AW52" s="6">
        <v>11359</v>
      </c>
      <c r="AX52" s="6">
        <v>7724</v>
      </c>
      <c r="AY52" s="6">
        <v>48155</v>
      </c>
      <c r="AZ52" s="67">
        <v>12133</v>
      </c>
    </row>
    <row r="53" spans="1:52" s="12" customFormat="1" ht="12.75" customHeight="1">
      <c r="A53" s="32">
        <v>46</v>
      </c>
      <c r="B53" s="33" t="s">
        <v>60</v>
      </c>
      <c r="C53" s="85">
        <v>115</v>
      </c>
      <c r="D53" s="6">
        <v>680</v>
      </c>
      <c r="E53" s="6">
        <v>1933</v>
      </c>
      <c r="F53" s="6">
        <v>35038</v>
      </c>
      <c r="G53" s="6">
        <v>2243</v>
      </c>
      <c r="H53" s="6">
        <v>15488</v>
      </c>
      <c r="I53" s="64">
        <v>53543</v>
      </c>
      <c r="J53" s="6">
        <v>1398</v>
      </c>
      <c r="K53" s="17">
        <v>787</v>
      </c>
      <c r="L53" s="6">
        <v>361</v>
      </c>
      <c r="M53" s="6">
        <v>330</v>
      </c>
      <c r="N53" s="6">
        <v>111</v>
      </c>
      <c r="O53" s="6">
        <v>1118</v>
      </c>
      <c r="P53" s="6">
        <v>116</v>
      </c>
      <c r="Q53" s="6">
        <v>14751</v>
      </c>
      <c r="R53" s="6">
        <v>3013</v>
      </c>
      <c r="S53" s="17">
        <v>8425</v>
      </c>
      <c r="T53" s="6">
        <v>9981</v>
      </c>
      <c r="U53" s="6">
        <v>94</v>
      </c>
      <c r="V53" s="6">
        <v>9887</v>
      </c>
      <c r="W53" s="6">
        <v>92700</v>
      </c>
      <c r="X53" s="6">
        <v>232</v>
      </c>
      <c r="Y53" s="17">
        <v>2999</v>
      </c>
      <c r="Z53" s="6">
        <v>9276</v>
      </c>
      <c r="AA53" s="6">
        <v>46</v>
      </c>
      <c r="AB53" s="6">
        <v>471</v>
      </c>
      <c r="AC53" s="6">
        <v>7294</v>
      </c>
      <c r="AD53" s="6">
        <v>229</v>
      </c>
      <c r="AE53" s="6">
        <v>65</v>
      </c>
      <c r="AF53" s="6">
        <v>3810</v>
      </c>
      <c r="AG53" s="66">
        <v>46</v>
      </c>
      <c r="AH53" s="66">
        <v>434</v>
      </c>
      <c r="AI53" s="66">
        <v>2813</v>
      </c>
      <c r="AJ53" s="66">
        <v>124</v>
      </c>
      <c r="AK53" s="66">
        <v>50</v>
      </c>
      <c r="AL53" s="66">
        <v>617</v>
      </c>
      <c r="AM53" s="6">
        <v>11200</v>
      </c>
      <c r="AN53" s="6">
        <v>743</v>
      </c>
      <c r="AO53" s="6">
        <v>566</v>
      </c>
      <c r="AP53" s="6">
        <v>2813</v>
      </c>
      <c r="AQ53" s="6">
        <v>1192</v>
      </c>
      <c r="AR53" s="6">
        <v>5416</v>
      </c>
      <c r="AS53" s="6">
        <v>2103</v>
      </c>
      <c r="AT53" s="6">
        <v>101620</v>
      </c>
      <c r="AU53" s="6">
        <v>2739</v>
      </c>
      <c r="AV53" s="6">
        <v>1771</v>
      </c>
      <c r="AW53" s="6">
        <v>12748</v>
      </c>
      <c r="AX53" s="6">
        <v>8803</v>
      </c>
      <c r="AY53" s="6">
        <v>60887</v>
      </c>
      <c r="AZ53" s="67">
        <v>15678</v>
      </c>
    </row>
    <row r="54" spans="1:52" s="12" customFormat="1" ht="12.75" customHeight="1">
      <c r="A54" s="32">
        <v>47</v>
      </c>
      <c r="B54" s="33" t="s">
        <v>61</v>
      </c>
      <c r="C54" s="85">
        <v>71</v>
      </c>
      <c r="D54" s="6">
        <v>146</v>
      </c>
      <c r="E54" s="6">
        <v>451</v>
      </c>
      <c r="F54" s="6">
        <v>14754</v>
      </c>
      <c r="G54" s="6">
        <v>1536</v>
      </c>
      <c r="H54" s="6">
        <v>1674</v>
      </c>
      <c r="I54" s="64">
        <v>14815</v>
      </c>
      <c r="J54" s="6">
        <v>778</v>
      </c>
      <c r="K54" s="17">
        <v>535</v>
      </c>
      <c r="L54" s="6">
        <v>218</v>
      </c>
      <c r="M54" s="6">
        <v>119</v>
      </c>
      <c r="N54" s="6">
        <v>47</v>
      </c>
      <c r="O54" s="6">
        <v>444</v>
      </c>
      <c r="P54" s="6">
        <v>96</v>
      </c>
      <c r="Q54" s="6">
        <v>11963</v>
      </c>
      <c r="R54" s="6">
        <v>2103</v>
      </c>
      <c r="S54" s="17">
        <v>6242</v>
      </c>
      <c r="T54" s="6">
        <v>7559</v>
      </c>
      <c r="U54" s="6">
        <v>36</v>
      </c>
      <c r="V54" s="6">
        <v>7523</v>
      </c>
      <c r="W54" s="6">
        <v>54862</v>
      </c>
      <c r="X54" s="6">
        <v>161</v>
      </c>
      <c r="Y54" s="17">
        <v>2594</v>
      </c>
      <c r="Z54" s="6">
        <v>10820</v>
      </c>
      <c r="AA54" s="6">
        <v>67</v>
      </c>
      <c r="AB54" s="6">
        <v>930</v>
      </c>
      <c r="AC54" s="6">
        <v>7835</v>
      </c>
      <c r="AD54" s="6">
        <v>434</v>
      </c>
      <c r="AE54" s="6">
        <v>118</v>
      </c>
      <c r="AF54" s="6">
        <v>4531</v>
      </c>
      <c r="AG54" s="66">
        <v>53</v>
      </c>
      <c r="AH54" s="66">
        <v>735</v>
      </c>
      <c r="AI54" s="66">
        <v>2791</v>
      </c>
      <c r="AJ54" s="66">
        <v>344</v>
      </c>
      <c r="AK54" s="66">
        <v>78</v>
      </c>
      <c r="AL54" s="66">
        <v>879</v>
      </c>
      <c r="AM54" s="6">
        <v>1379</v>
      </c>
      <c r="AN54" s="6">
        <v>332</v>
      </c>
      <c r="AO54" s="6">
        <v>637</v>
      </c>
      <c r="AP54" s="6">
        <v>1645</v>
      </c>
      <c r="AQ54" s="6">
        <v>484</v>
      </c>
      <c r="AR54" s="6">
        <v>1377</v>
      </c>
      <c r="AS54" s="6">
        <v>1162</v>
      </c>
      <c r="AT54" s="6">
        <v>63460</v>
      </c>
      <c r="AU54" s="6">
        <v>1107</v>
      </c>
      <c r="AV54" s="6">
        <v>1242</v>
      </c>
      <c r="AW54" s="6">
        <v>9881</v>
      </c>
      <c r="AX54" s="6">
        <v>5496</v>
      </c>
      <c r="AY54" s="6">
        <v>56085</v>
      </c>
      <c r="AZ54" s="67">
        <v>11774</v>
      </c>
    </row>
    <row r="55" spans="1:51" s="12" customFormat="1" ht="12" customHeight="1">
      <c r="A55" s="32"/>
      <c r="B55" s="33"/>
      <c r="C55" s="6"/>
      <c r="D55" s="6"/>
      <c r="E55" s="6"/>
      <c r="F55" s="6"/>
      <c r="G55" s="6"/>
      <c r="H55" s="17"/>
      <c r="I55" s="17"/>
      <c r="J55" s="17"/>
      <c r="K55" s="17"/>
      <c r="L55" s="17"/>
      <c r="M55" s="17"/>
      <c r="N55" s="17"/>
      <c r="O55" s="17"/>
      <c r="P55" s="17"/>
      <c r="Q55" s="6"/>
      <c r="R55" s="6"/>
      <c r="S55" s="17"/>
      <c r="T55" s="17"/>
      <c r="U55" s="17"/>
      <c r="V55" s="17"/>
      <c r="W55" s="6"/>
      <c r="X55" s="6"/>
      <c r="Y55" s="17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2" s="13" customFormat="1" ht="43.5" customHeight="1">
      <c r="A56" s="36"/>
      <c r="B56" s="37" t="s">
        <v>62</v>
      </c>
      <c r="C56" s="138" t="s">
        <v>90</v>
      </c>
      <c r="D56" s="107"/>
      <c r="E56" s="107"/>
      <c r="F56" s="107"/>
      <c r="G56" s="107"/>
      <c r="H56" s="107"/>
      <c r="I56" s="107"/>
      <c r="J56" s="108"/>
      <c r="K56" s="143" t="s">
        <v>97</v>
      </c>
      <c r="L56" s="143"/>
      <c r="M56" s="107" t="s">
        <v>97</v>
      </c>
      <c r="N56" s="107"/>
      <c r="O56" s="108"/>
      <c r="P56" s="144" t="s">
        <v>127</v>
      </c>
      <c r="Q56" s="145"/>
      <c r="R56" s="145"/>
      <c r="S56" s="146"/>
      <c r="T56" s="146"/>
      <c r="U56" s="146"/>
      <c r="V56" s="146"/>
      <c r="W56" s="107" t="s">
        <v>127</v>
      </c>
      <c r="X56" s="107"/>
      <c r="Y56" s="108"/>
      <c r="Z56" s="147" t="s">
        <v>241</v>
      </c>
      <c r="AA56" s="143"/>
      <c r="AB56" s="143"/>
      <c r="AC56" s="143"/>
      <c r="AD56" s="143"/>
      <c r="AE56" s="143"/>
      <c r="AF56" s="143"/>
      <c r="AG56" s="109" t="s">
        <v>241</v>
      </c>
      <c r="AH56" s="148"/>
      <c r="AI56" s="148"/>
      <c r="AJ56" s="148"/>
      <c r="AK56" s="148"/>
      <c r="AL56" s="149" t="s">
        <v>127</v>
      </c>
      <c r="AM56" s="134"/>
      <c r="AN56" s="134"/>
      <c r="AO56" s="135"/>
      <c r="AP56" s="87" t="s">
        <v>112</v>
      </c>
      <c r="AQ56" s="59" t="s">
        <v>112</v>
      </c>
      <c r="AR56" s="86" t="s">
        <v>113</v>
      </c>
      <c r="AS56" s="150" t="s">
        <v>239</v>
      </c>
      <c r="AT56" s="151"/>
      <c r="AU56" s="152"/>
      <c r="AV56" s="152"/>
      <c r="AW56" s="152"/>
      <c r="AX56" s="152"/>
      <c r="AY56" s="152"/>
      <c r="AZ56" s="152"/>
    </row>
    <row r="57" spans="1:52" s="13" customFormat="1" ht="34.5" customHeight="1">
      <c r="A57" s="29"/>
      <c r="B57" s="38" t="s">
        <v>80</v>
      </c>
      <c r="C57" s="45"/>
      <c r="D57" s="44"/>
      <c r="E57" s="44"/>
      <c r="F57" s="44"/>
      <c r="G57" s="44"/>
      <c r="H57" s="44"/>
      <c r="I57" s="44"/>
      <c r="J57" s="50"/>
      <c r="K57" s="44"/>
      <c r="L57" s="44"/>
      <c r="M57" s="44"/>
      <c r="N57" s="44"/>
      <c r="O57" s="50"/>
      <c r="P57" s="54"/>
      <c r="Q57" s="55"/>
      <c r="R57" s="56"/>
      <c r="S57" s="45"/>
      <c r="T57" s="44"/>
      <c r="U57" s="44"/>
      <c r="V57" s="44"/>
      <c r="W57" s="18"/>
      <c r="X57" s="132"/>
      <c r="Y57" s="133"/>
      <c r="Z57" s="138"/>
      <c r="AA57" s="107"/>
      <c r="AB57" s="107"/>
      <c r="AC57" s="107"/>
      <c r="AD57" s="107"/>
      <c r="AE57" s="107"/>
      <c r="AF57" s="107"/>
      <c r="AG57" s="93"/>
      <c r="AH57" s="93"/>
      <c r="AI57" s="93"/>
      <c r="AJ57" s="93"/>
      <c r="AK57" s="93"/>
      <c r="AL57" s="96"/>
      <c r="AM57" s="97"/>
      <c r="AN57" s="98"/>
      <c r="AO57" s="7"/>
      <c r="AP57" s="7"/>
      <c r="AQ57" s="42"/>
      <c r="AR57" s="42"/>
      <c r="AS57" s="136"/>
      <c r="AT57" s="153"/>
      <c r="AU57" s="136"/>
      <c r="AV57" s="137"/>
      <c r="AW57" s="137"/>
      <c r="AX57" s="137"/>
      <c r="AY57" s="137"/>
      <c r="AZ57" s="137"/>
    </row>
    <row r="58" spans="1:51" s="13" customFormat="1" ht="12" customHeight="1">
      <c r="A58" s="24"/>
      <c r="B58" s="2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4"/>
      <c r="Q58" s="14"/>
      <c r="R58" s="14"/>
      <c r="S58" s="19"/>
      <c r="T58" s="19"/>
      <c r="U58" s="19"/>
      <c r="V58" s="19"/>
      <c r="W58" s="19"/>
      <c r="X58" s="14"/>
      <c r="Y58" s="19"/>
      <c r="Z58" s="22"/>
      <c r="AA58" s="19"/>
      <c r="AB58" s="19"/>
      <c r="AC58" s="19"/>
      <c r="AD58" s="19"/>
      <c r="AE58" s="19"/>
      <c r="AF58" s="19"/>
      <c r="AG58" s="8"/>
      <c r="AH58" s="19"/>
      <c r="AI58" s="19"/>
      <c r="AJ58" s="19"/>
      <c r="AK58" s="19"/>
      <c r="AL58" s="19"/>
      <c r="AM58" s="19"/>
      <c r="AN58" s="8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</row>
    <row r="59" spans="1:52" ht="17.25">
      <c r="A59" s="39"/>
      <c r="B59" s="40"/>
      <c r="K59" s="20"/>
      <c r="S59" s="20"/>
      <c r="Y59" s="20"/>
      <c r="AZ59" s="15"/>
    </row>
    <row r="60" ht="17.25">
      <c r="AZ60" s="16"/>
    </row>
    <row r="61" ht="17.25">
      <c r="AZ61" s="16"/>
    </row>
    <row r="62" ht="17.25">
      <c r="AZ62" s="16"/>
    </row>
  </sheetData>
  <sheetProtection/>
  <mergeCells count="19">
    <mergeCell ref="Z57:AF57"/>
    <mergeCell ref="A3:B3"/>
    <mergeCell ref="A4:B4"/>
    <mergeCell ref="A5:B5"/>
    <mergeCell ref="A6:B6"/>
    <mergeCell ref="C56:J56"/>
    <mergeCell ref="K56:L56"/>
    <mergeCell ref="M56:O56"/>
    <mergeCell ref="Z56:AF56"/>
    <mergeCell ref="AS57:AT57"/>
    <mergeCell ref="W56:Y56"/>
    <mergeCell ref="X57:Y57"/>
    <mergeCell ref="AG56:AK56"/>
    <mergeCell ref="P56:V56"/>
    <mergeCell ref="AL56:AO56"/>
    <mergeCell ref="AS56:AZ56"/>
    <mergeCell ref="AU57:AV57"/>
    <mergeCell ref="AW57:AX57"/>
    <mergeCell ref="AY57:AZ5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  <colBreaks count="3" manualBreakCount="3">
    <brk id="22" max="57" man="1"/>
    <brk id="32" max="57" man="1"/>
    <brk id="42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Normal="120" zoomScaleSheetLayoutView="100" zoomScalePageLayoutView="0" workbookViewId="0" topLeftCell="A1">
      <pane xSplit="2" ySplit="6" topLeftCell="C7" activePane="bottomRight" state="frozen"/>
      <selection pane="topLeft" activeCell="AS61" sqref="AS61"/>
      <selection pane="topRight" activeCell="AS61" sqref="AS61"/>
      <selection pane="bottomLeft" activeCell="AS61" sqref="AS61"/>
      <selection pane="bottomRight" activeCell="A1" sqref="A1"/>
    </sheetView>
  </sheetViews>
  <sheetFormatPr defaultColWidth="5.58203125" defaultRowHeight="18"/>
  <cols>
    <col min="1" max="1" width="2.58203125" style="16" customWidth="1"/>
    <col min="2" max="2" width="5.58203125" style="28" customWidth="1"/>
    <col min="3" max="5" width="7.41015625" style="9" customWidth="1"/>
    <col min="6" max="8" width="7" style="9" customWidth="1"/>
    <col min="9" max="9" width="7.41015625" style="9" customWidth="1"/>
    <col min="10" max="10" width="7.33203125" style="9" customWidth="1"/>
    <col min="11" max="11" width="7.16015625" style="9" customWidth="1"/>
    <col min="12" max="14" width="7.33203125" style="9" customWidth="1"/>
    <col min="15" max="15" width="7.58203125" style="9" customWidth="1"/>
    <col min="16" max="16" width="6.58203125" style="12" customWidth="1"/>
    <col min="17" max="16384" width="5.58203125" style="12" customWidth="1"/>
  </cols>
  <sheetData>
    <row r="1" spans="2:15" s="11" customFormat="1" ht="12" customHeight="1">
      <c r="B1" s="26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8" customFormat="1" ht="12" customHeight="1">
      <c r="A2" s="27"/>
      <c r="B2" s="27"/>
      <c r="C2" s="2">
        <v>421</v>
      </c>
      <c r="D2" s="2">
        <v>422</v>
      </c>
      <c r="E2" s="2">
        <v>423</v>
      </c>
      <c r="F2" s="2">
        <v>424</v>
      </c>
      <c r="G2" s="2">
        <v>425</v>
      </c>
      <c r="H2" s="2">
        <v>426</v>
      </c>
      <c r="I2" s="2">
        <v>427</v>
      </c>
      <c r="J2" s="2">
        <v>428</v>
      </c>
      <c r="K2" s="2">
        <v>429</v>
      </c>
      <c r="L2" s="2">
        <v>430</v>
      </c>
      <c r="M2" s="2">
        <v>431</v>
      </c>
      <c r="N2" s="2">
        <v>432</v>
      </c>
      <c r="O2" s="2">
        <v>433</v>
      </c>
    </row>
    <row r="3" spans="1:15" s="13" customFormat="1" ht="43.5" customHeight="1">
      <c r="A3" s="122" t="s">
        <v>0</v>
      </c>
      <c r="B3" s="123"/>
      <c r="C3" s="3" t="s">
        <v>215</v>
      </c>
      <c r="D3" s="3" t="s">
        <v>216</v>
      </c>
      <c r="E3" s="3" t="s">
        <v>158</v>
      </c>
      <c r="F3" s="3" t="s">
        <v>115</v>
      </c>
      <c r="G3" s="3" t="s">
        <v>116</v>
      </c>
      <c r="H3" s="3" t="s">
        <v>117</v>
      </c>
      <c r="I3" s="3" t="s">
        <v>157</v>
      </c>
      <c r="J3" s="3" t="s">
        <v>217</v>
      </c>
      <c r="K3" s="3" t="s">
        <v>218</v>
      </c>
      <c r="L3" s="3" t="s">
        <v>219</v>
      </c>
      <c r="M3" s="3" t="s">
        <v>159</v>
      </c>
      <c r="N3" s="3" t="s">
        <v>160</v>
      </c>
      <c r="O3" s="3" t="s">
        <v>220</v>
      </c>
    </row>
    <row r="4" spans="1:15" s="30" customFormat="1" ht="21" customHeight="1">
      <c r="A4" s="124" t="s">
        <v>5</v>
      </c>
      <c r="B4" s="125"/>
      <c r="C4" s="47" t="s">
        <v>221</v>
      </c>
      <c r="D4" s="47" t="s">
        <v>221</v>
      </c>
      <c r="E4" s="47" t="s">
        <v>222</v>
      </c>
      <c r="F4" s="47" t="s">
        <v>222</v>
      </c>
      <c r="G4" s="47" t="s">
        <v>221</v>
      </c>
      <c r="H4" s="47" t="s">
        <v>221</v>
      </c>
      <c r="I4" s="47" t="s">
        <v>221</v>
      </c>
      <c r="J4" s="47" t="s">
        <v>222</v>
      </c>
      <c r="K4" s="47" t="s">
        <v>222</v>
      </c>
      <c r="L4" s="47">
        <v>42354</v>
      </c>
      <c r="M4" s="47">
        <v>42354</v>
      </c>
      <c r="N4" s="47">
        <v>42354</v>
      </c>
      <c r="O4" s="47">
        <v>42354</v>
      </c>
    </row>
    <row r="5" spans="1:15" s="28" customFormat="1" ht="12.75" customHeight="1">
      <c r="A5" s="126" t="s">
        <v>6</v>
      </c>
      <c r="B5" s="127"/>
      <c r="C5" s="4" t="s">
        <v>76</v>
      </c>
      <c r="D5" s="4" t="s">
        <v>76</v>
      </c>
      <c r="E5" s="4" t="s">
        <v>76</v>
      </c>
      <c r="F5" s="4" t="s">
        <v>76</v>
      </c>
      <c r="G5" s="4" t="s">
        <v>76</v>
      </c>
      <c r="H5" s="4" t="s">
        <v>76</v>
      </c>
      <c r="I5" s="4" t="s">
        <v>76</v>
      </c>
      <c r="J5" s="4" t="s">
        <v>76</v>
      </c>
      <c r="K5" s="4" t="s">
        <v>76</v>
      </c>
      <c r="L5" s="4" t="s">
        <v>71</v>
      </c>
      <c r="M5" s="4" t="s">
        <v>71</v>
      </c>
      <c r="N5" s="4" t="s">
        <v>71</v>
      </c>
      <c r="O5" s="4" t="s">
        <v>71</v>
      </c>
    </row>
    <row r="6" spans="1:15" s="28" customFormat="1" ht="12.75" customHeight="1">
      <c r="A6" s="128" t="s">
        <v>13</v>
      </c>
      <c r="B6" s="129"/>
      <c r="C6" s="5">
        <f aca="true" t="shared" si="0" ref="C6:J6">RANK(C35,C8:C54,0)</f>
        <v>46</v>
      </c>
      <c r="D6" s="5">
        <f>RANK(D35,D8:D54,0)</f>
        <v>36</v>
      </c>
      <c r="E6" s="5">
        <f>RANK(E35,E8:E54,0)</f>
        <v>28</v>
      </c>
      <c r="F6" s="5">
        <f>RANK(F35,F8:F54,0)</f>
        <v>12</v>
      </c>
      <c r="G6" s="5">
        <f t="shared" si="0"/>
        <v>45</v>
      </c>
      <c r="H6" s="5">
        <f t="shared" si="0"/>
        <v>46</v>
      </c>
      <c r="I6" s="5">
        <f>RANK(I35,I8:I54,0)</f>
        <v>46</v>
      </c>
      <c r="J6" s="5">
        <f t="shared" si="0"/>
        <v>46</v>
      </c>
      <c r="K6" s="5">
        <f>RANK(K35,K8:K54,0)</f>
        <v>24</v>
      </c>
      <c r="L6" s="5">
        <f>RANK(L35,L8:L54,0)</f>
        <v>18</v>
      </c>
      <c r="M6" s="5">
        <f>RANK(M35,M8:M54,0)</f>
        <v>21</v>
      </c>
      <c r="N6" s="5">
        <f>RANK(N35,N8:N54,0)</f>
        <v>5</v>
      </c>
      <c r="O6" s="5">
        <f>RANK(O35,O8:O54,0)</f>
        <v>11</v>
      </c>
    </row>
    <row r="7" spans="2:15" ht="18" customHeight="1">
      <c r="B7" s="31" t="s">
        <v>14</v>
      </c>
      <c r="C7" s="6">
        <v>423541</v>
      </c>
      <c r="D7" s="6">
        <v>414975</v>
      </c>
      <c r="E7" s="6">
        <v>318755</v>
      </c>
      <c r="F7" s="6">
        <v>71189</v>
      </c>
      <c r="G7" s="6">
        <v>20467</v>
      </c>
      <c r="H7" s="6">
        <v>23397</v>
      </c>
      <c r="I7" s="6">
        <v>407294</v>
      </c>
      <c r="J7" s="6">
        <v>24375</v>
      </c>
      <c r="K7" s="6">
        <v>36616</v>
      </c>
      <c r="L7" s="6">
        <v>9738</v>
      </c>
      <c r="M7" s="6">
        <v>3456</v>
      </c>
      <c r="N7" s="6">
        <v>2159</v>
      </c>
      <c r="O7" s="6">
        <v>4585</v>
      </c>
    </row>
    <row r="8" spans="1:15" ht="18" customHeight="1">
      <c r="A8" s="32">
        <v>1</v>
      </c>
      <c r="B8" s="33" t="s">
        <v>15</v>
      </c>
      <c r="C8" s="6">
        <v>419334</v>
      </c>
      <c r="D8" s="6">
        <v>393082</v>
      </c>
      <c r="E8" s="6">
        <v>299012</v>
      </c>
      <c r="F8" s="6">
        <v>67157</v>
      </c>
      <c r="G8" s="6">
        <v>20268</v>
      </c>
      <c r="H8" s="6">
        <v>27734</v>
      </c>
      <c r="I8" s="6">
        <v>406453</v>
      </c>
      <c r="J8" s="6">
        <v>19899</v>
      </c>
      <c r="K8" s="6">
        <v>39695</v>
      </c>
      <c r="L8" s="6">
        <v>7960</v>
      </c>
      <c r="M8" s="6">
        <v>2923</v>
      </c>
      <c r="N8" s="6">
        <v>744</v>
      </c>
      <c r="O8" s="6">
        <v>3671</v>
      </c>
    </row>
    <row r="9" spans="1:15" ht="12.75" customHeight="1">
      <c r="A9" s="32">
        <v>2</v>
      </c>
      <c r="B9" s="33" t="s">
        <v>16</v>
      </c>
      <c r="C9" s="6">
        <v>357329</v>
      </c>
      <c r="D9" s="6">
        <v>339967</v>
      </c>
      <c r="E9" s="6">
        <v>259815</v>
      </c>
      <c r="F9" s="6">
        <v>64892</v>
      </c>
      <c r="G9" s="6">
        <v>11261</v>
      </c>
      <c r="H9" s="6">
        <v>29390</v>
      </c>
      <c r="I9" s="6">
        <v>341989</v>
      </c>
      <c r="J9" s="6">
        <v>23704</v>
      </c>
      <c r="K9" s="6">
        <v>30353</v>
      </c>
      <c r="L9" s="6">
        <v>5439</v>
      </c>
      <c r="M9" s="6">
        <v>2542</v>
      </c>
      <c r="N9" s="6">
        <v>572</v>
      </c>
      <c r="O9" s="6">
        <v>3244</v>
      </c>
    </row>
    <row r="10" spans="1:15" ht="12.75" customHeight="1">
      <c r="A10" s="32">
        <v>3</v>
      </c>
      <c r="B10" s="33" t="s">
        <v>17</v>
      </c>
      <c r="C10" s="6">
        <v>416686</v>
      </c>
      <c r="D10" s="6">
        <v>395749</v>
      </c>
      <c r="E10" s="6">
        <v>305077</v>
      </c>
      <c r="F10" s="6">
        <v>70156</v>
      </c>
      <c r="G10" s="6">
        <v>32706</v>
      </c>
      <c r="H10" s="6">
        <v>28203</v>
      </c>
      <c r="I10" s="6">
        <v>394682</v>
      </c>
      <c r="J10" s="6">
        <v>22716</v>
      </c>
      <c r="K10" s="6">
        <v>31952</v>
      </c>
      <c r="L10" s="6">
        <v>8456</v>
      </c>
      <c r="M10" s="6">
        <v>3346</v>
      </c>
      <c r="N10" s="6">
        <v>716</v>
      </c>
      <c r="O10" s="6">
        <v>3453</v>
      </c>
    </row>
    <row r="11" spans="1:15" ht="12.75" customHeight="1">
      <c r="A11" s="32">
        <v>4</v>
      </c>
      <c r="B11" s="33" t="s">
        <v>18</v>
      </c>
      <c r="C11" s="6">
        <v>387961</v>
      </c>
      <c r="D11" s="6">
        <v>407460</v>
      </c>
      <c r="E11" s="6">
        <v>322507</v>
      </c>
      <c r="F11" s="6">
        <v>74218</v>
      </c>
      <c r="G11" s="6">
        <v>21596</v>
      </c>
      <c r="H11" s="6">
        <v>24897</v>
      </c>
      <c r="I11" s="6">
        <v>372289</v>
      </c>
      <c r="J11" s="6">
        <v>26044</v>
      </c>
      <c r="K11" s="6">
        <v>27518</v>
      </c>
      <c r="L11" s="6">
        <v>7504</v>
      </c>
      <c r="M11" s="6">
        <v>3258</v>
      </c>
      <c r="N11" s="6">
        <v>1136</v>
      </c>
      <c r="O11" s="6">
        <v>3963</v>
      </c>
    </row>
    <row r="12" spans="1:15" ht="12.75" customHeight="1">
      <c r="A12" s="32">
        <v>5</v>
      </c>
      <c r="B12" s="33" t="s">
        <v>19</v>
      </c>
      <c r="C12" s="6">
        <v>361472</v>
      </c>
      <c r="D12" s="6">
        <v>356029</v>
      </c>
      <c r="E12" s="6">
        <v>281827</v>
      </c>
      <c r="F12" s="6">
        <v>64909</v>
      </c>
      <c r="G12" s="6">
        <v>7557</v>
      </c>
      <c r="H12" s="6">
        <v>28246</v>
      </c>
      <c r="I12" s="6">
        <v>349473</v>
      </c>
      <c r="J12" s="6">
        <v>24319</v>
      </c>
      <c r="K12" s="6">
        <v>47166</v>
      </c>
      <c r="L12" s="6">
        <v>6512</v>
      </c>
      <c r="M12" s="6">
        <v>2945</v>
      </c>
      <c r="N12" s="6">
        <v>765</v>
      </c>
      <c r="O12" s="6">
        <v>3414</v>
      </c>
    </row>
    <row r="13" spans="1:15" ht="12.75" customHeight="1">
      <c r="A13" s="32">
        <v>6</v>
      </c>
      <c r="B13" s="33" t="s">
        <v>20</v>
      </c>
      <c r="C13" s="6">
        <v>461744</v>
      </c>
      <c r="D13" s="6">
        <v>439468</v>
      </c>
      <c r="E13" s="6">
        <v>335630</v>
      </c>
      <c r="F13" s="6">
        <v>70213</v>
      </c>
      <c r="G13" s="6">
        <v>20113</v>
      </c>
      <c r="H13" s="6">
        <v>30818</v>
      </c>
      <c r="I13" s="6">
        <v>423353</v>
      </c>
      <c r="J13" s="6">
        <v>29994</v>
      </c>
      <c r="K13" s="6">
        <v>31941</v>
      </c>
      <c r="L13" s="6">
        <v>7929</v>
      </c>
      <c r="M13" s="6">
        <v>3461</v>
      </c>
      <c r="N13" s="6">
        <v>1085</v>
      </c>
      <c r="O13" s="6">
        <v>3799</v>
      </c>
    </row>
    <row r="14" spans="1:15" ht="12.75" customHeight="1">
      <c r="A14" s="32">
        <v>7</v>
      </c>
      <c r="B14" s="33" t="s">
        <v>21</v>
      </c>
      <c r="C14" s="6">
        <v>509767</v>
      </c>
      <c r="D14" s="6">
        <v>416349</v>
      </c>
      <c r="E14" s="6">
        <v>319411</v>
      </c>
      <c r="F14" s="6">
        <v>71217</v>
      </c>
      <c r="G14" s="6">
        <v>13385</v>
      </c>
      <c r="H14" s="6">
        <v>29486</v>
      </c>
      <c r="I14" s="6">
        <v>495650</v>
      </c>
      <c r="J14" s="6">
        <v>22777</v>
      </c>
      <c r="K14" s="6">
        <v>37350</v>
      </c>
      <c r="L14" s="6">
        <v>8011</v>
      </c>
      <c r="M14" s="6">
        <v>3418</v>
      </c>
      <c r="N14" s="6">
        <v>874</v>
      </c>
      <c r="O14" s="6">
        <v>3771</v>
      </c>
    </row>
    <row r="15" spans="1:15" ht="12.75" customHeight="1">
      <c r="A15" s="32">
        <v>8</v>
      </c>
      <c r="B15" s="33" t="s">
        <v>22</v>
      </c>
      <c r="C15" s="6">
        <v>455830</v>
      </c>
      <c r="D15" s="6">
        <v>448933</v>
      </c>
      <c r="E15" s="6">
        <v>329988</v>
      </c>
      <c r="F15" s="6">
        <v>68880</v>
      </c>
      <c r="G15" s="6">
        <v>16100</v>
      </c>
      <c r="H15" s="6">
        <v>23882</v>
      </c>
      <c r="I15" s="6">
        <v>452394</v>
      </c>
      <c r="J15" s="6">
        <v>21912</v>
      </c>
      <c r="K15" s="6">
        <v>43077</v>
      </c>
      <c r="L15" s="6">
        <v>9892</v>
      </c>
      <c r="M15" s="6">
        <v>3267</v>
      </c>
      <c r="N15" s="6">
        <v>1720</v>
      </c>
      <c r="O15" s="6">
        <v>3883</v>
      </c>
    </row>
    <row r="16" spans="1:15" ht="12.75" customHeight="1">
      <c r="A16" s="32">
        <v>9</v>
      </c>
      <c r="B16" s="33" t="s">
        <v>23</v>
      </c>
      <c r="C16" s="6">
        <v>517195</v>
      </c>
      <c r="D16" s="6">
        <v>502625</v>
      </c>
      <c r="E16" s="6">
        <v>367700</v>
      </c>
      <c r="F16" s="6">
        <v>79754</v>
      </c>
      <c r="G16" s="6">
        <v>18302</v>
      </c>
      <c r="H16" s="6">
        <v>24625</v>
      </c>
      <c r="I16" s="6">
        <v>516411</v>
      </c>
      <c r="J16" s="6">
        <v>30450</v>
      </c>
      <c r="K16" s="6">
        <v>59434</v>
      </c>
      <c r="L16" s="6">
        <v>9689</v>
      </c>
      <c r="M16" s="6">
        <v>3782</v>
      </c>
      <c r="N16" s="6">
        <v>1603</v>
      </c>
      <c r="O16" s="6">
        <v>4652</v>
      </c>
    </row>
    <row r="17" spans="1:15" ht="12.75" customHeight="1">
      <c r="A17" s="32">
        <v>10</v>
      </c>
      <c r="B17" s="33" t="s">
        <v>24</v>
      </c>
      <c r="C17" s="6">
        <v>386134</v>
      </c>
      <c r="D17" s="6">
        <v>434413</v>
      </c>
      <c r="E17" s="6">
        <v>340049</v>
      </c>
      <c r="F17" s="6">
        <v>70594</v>
      </c>
      <c r="G17" s="6">
        <v>13757</v>
      </c>
      <c r="H17" s="6">
        <v>21038</v>
      </c>
      <c r="I17" s="6">
        <v>366540</v>
      </c>
      <c r="J17" s="99">
        <v>24803</v>
      </c>
      <c r="K17" s="6">
        <v>42059</v>
      </c>
      <c r="L17" s="6">
        <v>8613</v>
      </c>
      <c r="M17" s="6">
        <v>2790</v>
      </c>
      <c r="N17" s="6">
        <v>1175</v>
      </c>
      <c r="O17" s="6">
        <v>4047</v>
      </c>
    </row>
    <row r="18" spans="1:15" ht="12.75" customHeight="1">
      <c r="A18" s="32">
        <v>11</v>
      </c>
      <c r="B18" s="33" t="s">
        <v>25</v>
      </c>
      <c r="C18" s="6">
        <v>480026</v>
      </c>
      <c r="D18" s="6">
        <v>454398</v>
      </c>
      <c r="E18" s="6">
        <v>355605</v>
      </c>
      <c r="F18" s="6">
        <v>78561</v>
      </c>
      <c r="G18" s="6">
        <v>26363</v>
      </c>
      <c r="H18" s="6">
        <v>24452</v>
      </c>
      <c r="I18" s="6">
        <v>454643</v>
      </c>
      <c r="J18" s="99">
        <v>20173</v>
      </c>
      <c r="K18" s="6">
        <v>36664</v>
      </c>
      <c r="L18" s="6">
        <v>10374</v>
      </c>
      <c r="M18" s="6">
        <v>3371</v>
      </c>
      <c r="N18" s="6">
        <v>2436</v>
      </c>
      <c r="O18" s="6">
        <v>5326</v>
      </c>
    </row>
    <row r="19" spans="1:15" ht="12.75" customHeight="1">
      <c r="A19" s="32">
        <v>12</v>
      </c>
      <c r="B19" s="33" t="s">
        <v>26</v>
      </c>
      <c r="C19" s="6">
        <v>445642</v>
      </c>
      <c r="D19" s="6">
        <v>419321</v>
      </c>
      <c r="E19" s="6">
        <v>319016</v>
      </c>
      <c r="F19" s="6">
        <v>76099</v>
      </c>
      <c r="G19" s="6">
        <v>14612</v>
      </c>
      <c r="H19" s="6">
        <v>22380</v>
      </c>
      <c r="I19" s="6">
        <v>445468</v>
      </c>
      <c r="J19" s="99">
        <v>18137</v>
      </c>
      <c r="K19" s="6">
        <v>41874</v>
      </c>
      <c r="L19" s="6">
        <v>10800</v>
      </c>
      <c r="M19" s="6">
        <v>3493</v>
      </c>
      <c r="N19" s="6">
        <v>2745</v>
      </c>
      <c r="O19" s="6">
        <v>4927</v>
      </c>
    </row>
    <row r="20" spans="1:15" ht="12.75" customHeight="1">
      <c r="A20" s="32">
        <v>13</v>
      </c>
      <c r="B20" s="33" t="s">
        <v>27</v>
      </c>
      <c r="C20" s="6">
        <v>469837</v>
      </c>
      <c r="D20" s="6">
        <v>476513</v>
      </c>
      <c r="E20" s="6">
        <v>355665</v>
      </c>
      <c r="F20" s="6">
        <v>85096</v>
      </c>
      <c r="G20" s="6">
        <v>32240</v>
      </c>
      <c r="H20" s="6">
        <v>22364</v>
      </c>
      <c r="I20" s="6">
        <v>446034</v>
      </c>
      <c r="J20" s="6">
        <v>22692</v>
      </c>
      <c r="K20" s="6">
        <v>40097</v>
      </c>
      <c r="L20" s="6">
        <v>11378</v>
      </c>
      <c r="M20" s="6">
        <v>3687</v>
      </c>
      <c r="N20" s="6">
        <v>4303</v>
      </c>
      <c r="O20" s="6">
        <v>6951</v>
      </c>
    </row>
    <row r="21" spans="1:15" ht="12.75" customHeight="1">
      <c r="A21" s="32">
        <v>14</v>
      </c>
      <c r="B21" s="33" t="s">
        <v>28</v>
      </c>
      <c r="C21" s="6">
        <v>405236</v>
      </c>
      <c r="D21" s="6">
        <v>424752</v>
      </c>
      <c r="E21" s="6">
        <v>316454</v>
      </c>
      <c r="F21" s="6">
        <v>75922</v>
      </c>
      <c r="G21" s="6">
        <v>17673</v>
      </c>
      <c r="H21" s="6">
        <v>22268</v>
      </c>
      <c r="I21" s="6">
        <v>399761</v>
      </c>
      <c r="J21" s="6">
        <v>26961</v>
      </c>
      <c r="K21" s="6">
        <v>40599</v>
      </c>
      <c r="L21" s="6">
        <v>11873</v>
      </c>
      <c r="M21" s="6">
        <v>3639</v>
      </c>
      <c r="N21" s="6">
        <v>3221</v>
      </c>
      <c r="O21" s="6">
        <v>6596</v>
      </c>
    </row>
    <row r="22" spans="1:15" ht="12.75" customHeight="1">
      <c r="A22" s="32">
        <v>15</v>
      </c>
      <c r="B22" s="33" t="s">
        <v>29</v>
      </c>
      <c r="C22" s="6">
        <v>413918</v>
      </c>
      <c r="D22" s="6">
        <v>402384</v>
      </c>
      <c r="E22" s="6">
        <v>313155</v>
      </c>
      <c r="F22" s="6">
        <v>70812</v>
      </c>
      <c r="G22" s="6">
        <v>9106</v>
      </c>
      <c r="H22" s="6">
        <v>28115</v>
      </c>
      <c r="I22" s="6">
        <v>410174</v>
      </c>
      <c r="J22" s="6">
        <v>17295</v>
      </c>
      <c r="K22" s="6">
        <v>25759</v>
      </c>
      <c r="L22" s="6">
        <v>9261</v>
      </c>
      <c r="M22" s="6">
        <v>3748</v>
      </c>
      <c r="N22" s="6">
        <v>1087</v>
      </c>
      <c r="O22" s="6">
        <v>4010</v>
      </c>
    </row>
    <row r="23" spans="1:15" ht="12.75" customHeight="1">
      <c r="A23" s="32">
        <v>16</v>
      </c>
      <c r="B23" s="33" t="s">
        <v>30</v>
      </c>
      <c r="C23" s="6">
        <v>540926</v>
      </c>
      <c r="D23" s="6">
        <v>481366</v>
      </c>
      <c r="E23" s="6">
        <v>383201</v>
      </c>
      <c r="F23" s="6">
        <v>76863</v>
      </c>
      <c r="G23" s="6">
        <v>16440</v>
      </c>
      <c r="H23" s="6">
        <v>25778</v>
      </c>
      <c r="I23" s="6">
        <v>505626</v>
      </c>
      <c r="J23" s="6">
        <v>30209</v>
      </c>
      <c r="K23" s="6">
        <v>29868</v>
      </c>
      <c r="L23" s="6">
        <v>10298</v>
      </c>
      <c r="M23" s="6">
        <v>4321</v>
      </c>
      <c r="N23" s="6">
        <v>2172</v>
      </c>
      <c r="O23" s="6">
        <v>3475</v>
      </c>
    </row>
    <row r="24" spans="1:15" ht="12.75" customHeight="1">
      <c r="A24" s="32">
        <v>17</v>
      </c>
      <c r="B24" s="33" t="s">
        <v>31</v>
      </c>
      <c r="C24" s="6">
        <v>482160</v>
      </c>
      <c r="D24" s="6">
        <v>510870</v>
      </c>
      <c r="E24" s="6">
        <v>379497</v>
      </c>
      <c r="F24" s="6">
        <v>80544</v>
      </c>
      <c r="G24" s="6">
        <v>24632</v>
      </c>
      <c r="H24" s="6">
        <v>25413</v>
      </c>
      <c r="I24" s="6">
        <v>466305</v>
      </c>
      <c r="J24" s="6">
        <v>28875</v>
      </c>
      <c r="K24" s="6">
        <v>43200</v>
      </c>
      <c r="L24" s="6">
        <v>9948</v>
      </c>
      <c r="M24" s="6">
        <v>4362</v>
      </c>
      <c r="N24" s="6">
        <v>1514</v>
      </c>
      <c r="O24" s="6">
        <v>3618</v>
      </c>
    </row>
    <row r="25" spans="1:15" ht="12.75" customHeight="1">
      <c r="A25" s="32">
        <v>18</v>
      </c>
      <c r="B25" s="33" t="s">
        <v>32</v>
      </c>
      <c r="C25" s="6">
        <v>478589</v>
      </c>
      <c r="D25" s="6">
        <v>395952</v>
      </c>
      <c r="E25" s="6">
        <v>304400</v>
      </c>
      <c r="F25" s="6">
        <v>71070</v>
      </c>
      <c r="G25" s="6">
        <v>20730</v>
      </c>
      <c r="H25" s="6">
        <v>24632</v>
      </c>
      <c r="I25" s="6">
        <v>477148</v>
      </c>
      <c r="J25" s="6">
        <v>27699</v>
      </c>
      <c r="K25" s="6">
        <v>31032</v>
      </c>
      <c r="L25" s="6">
        <v>12019</v>
      </c>
      <c r="M25" s="6">
        <v>4467</v>
      </c>
      <c r="N25" s="6">
        <v>1813</v>
      </c>
      <c r="O25" s="6">
        <v>3698</v>
      </c>
    </row>
    <row r="26" spans="1:15" ht="12.75" customHeight="1">
      <c r="A26" s="32">
        <v>19</v>
      </c>
      <c r="B26" s="33" t="s">
        <v>33</v>
      </c>
      <c r="C26" s="6">
        <v>412734</v>
      </c>
      <c r="D26" s="6">
        <v>441868</v>
      </c>
      <c r="E26" s="6">
        <v>334976</v>
      </c>
      <c r="F26" s="6">
        <v>72271</v>
      </c>
      <c r="G26" s="6">
        <v>32463</v>
      </c>
      <c r="H26" s="6">
        <v>23211</v>
      </c>
      <c r="I26" s="6">
        <v>397731</v>
      </c>
      <c r="J26" s="6">
        <v>29985</v>
      </c>
      <c r="K26" s="6">
        <v>33803</v>
      </c>
      <c r="L26" s="6">
        <v>8788</v>
      </c>
      <c r="M26" s="6">
        <v>2976</v>
      </c>
      <c r="N26" s="6">
        <v>1054</v>
      </c>
      <c r="O26" s="6">
        <v>3510</v>
      </c>
    </row>
    <row r="27" spans="1:15" ht="12.75" customHeight="1">
      <c r="A27" s="32">
        <v>20</v>
      </c>
      <c r="B27" s="33" t="s">
        <v>34</v>
      </c>
      <c r="C27" s="6">
        <v>444886</v>
      </c>
      <c r="D27" s="6">
        <v>442152</v>
      </c>
      <c r="E27" s="6">
        <v>338763</v>
      </c>
      <c r="F27" s="6">
        <v>70526</v>
      </c>
      <c r="G27" s="6">
        <v>26210</v>
      </c>
      <c r="H27" s="6">
        <v>25104</v>
      </c>
      <c r="I27" s="6">
        <v>437037</v>
      </c>
      <c r="J27" s="6">
        <v>28912</v>
      </c>
      <c r="K27" s="6">
        <v>38566</v>
      </c>
      <c r="L27" s="6">
        <v>10100</v>
      </c>
      <c r="M27" s="6">
        <v>3887</v>
      </c>
      <c r="N27" s="6">
        <v>1360</v>
      </c>
      <c r="O27" s="6">
        <v>3427</v>
      </c>
    </row>
    <row r="28" spans="1:15" ht="12.75" customHeight="1">
      <c r="A28" s="32">
        <v>21</v>
      </c>
      <c r="B28" s="33" t="s">
        <v>35</v>
      </c>
      <c r="C28" s="6">
        <v>396535</v>
      </c>
      <c r="D28" s="6">
        <v>378730</v>
      </c>
      <c r="E28" s="6">
        <v>295003</v>
      </c>
      <c r="F28" s="6">
        <v>60869</v>
      </c>
      <c r="G28" s="6">
        <v>17928</v>
      </c>
      <c r="H28" s="6">
        <v>24962</v>
      </c>
      <c r="I28" s="6">
        <v>412660</v>
      </c>
      <c r="J28" s="6">
        <v>24516</v>
      </c>
      <c r="K28" s="6">
        <v>30493</v>
      </c>
      <c r="L28" s="6">
        <v>10630</v>
      </c>
      <c r="M28" s="6">
        <v>3722</v>
      </c>
      <c r="N28" s="6">
        <v>2244</v>
      </c>
      <c r="O28" s="6">
        <v>3748</v>
      </c>
    </row>
    <row r="29" spans="1:15" ht="12.75" customHeight="1">
      <c r="A29" s="32">
        <v>22</v>
      </c>
      <c r="B29" s="33" t="s">
        <v>36</v>
      </c>
      <c r="C29" s="6">
        <v>461729</v>
      </c>
      <c r="D29" s="6">
        <v>425902</v>
      </c>
      <c r="E29" s="6">
        <v>327516</v>
      </c>
      <c r="F29" s="6">
        <v>76485</v>
      </c>
      <c r="G29" s="6">
        <v>14606</v>
      </c>
      <c r="H29" s="6">
        <v>23823</v>
      </c>
      <c r="I29" s="6">
        <v>460292</v>
      </c>
      <c r="J29" s="6">
        <v>22441</v>
      </c>
      <c r="K29" s="6">
        <v>45071</v>
      </c>
      <c r="L29" s="6">
        <v>10121</v>
      </c>
      <c r="M29" s="6">
        <v>3469</v>
      </c>
      <c r="N29" s="6">
        <v>1712</v>
      </c>
      <c r="O29" s="6">
        <v>4770</v>
      </c>
    </row>
    <row r="30" spans="1:15" ht="12.75" customHeight="1">
      <c r="A30" s="32">
        <v>23</v>
      </c>
      <c r="B30" s="33" t="s">
        <v>37</v>
      </c>
      <c r="C30" s="6">
        <v>410684</v>
      </c>
      <c r="D30" s="6">
        <v>437249</v>
      </c>
      <c r="E30" s="6">
        <v>336989</v>
      </c>
      <c r="F30" s="6">
        <v>79252</v>
      </c>
      <c r="G30" s="6">
        <v>15766</v>
      </c>
      <c r="H30" s="6">
        <v>23470</v>
      </c>
      <c r="I30" s="6">
        <v>397973</v>
      </c>
      <c r="J30" s="6">
        <v>22473</v>
      </c>
      <c r="K30" s="6">
        <v>45733</v>
      </c>
      <c r="L30" s="6">
        <v>10984</v>
      </c>
      <c r="M30" s="6">
        <v>3923</v>
      </c>
      <c r="N30" s="6">
        <v>3034</v>
      </c>
      <c r="O30" s="6">
        <v>4778</v>
      </c>
    </row>
    <row r="31" spans="1:15" ht="12.75" customHeight="1">
      <c r="A31" s="32">
        <v>24</v>
      </c>
      <c r="B31" s="33" t="s">
        <v>38</v>
      </c>
      <c r="C31" s="6">
        <v>337441</v>
      </c>
      <c r="D31" s="6">
        <v>395158</v>
      </c>
      <c r="E31" s="6">
        <v>319594</v>
      </c>
      <c r="F31" s="6">
        <v>71437</v>
      </c>
      <c r="G31" s="6">
        <v>14197</v>
      </c>
      <c r="H31" s="6">
        <v>21573</v>
      </c>
      <c r="I31" s="6">
        <v>321069</v>
      </c>
      <c r="J31" s="6">
        <v>21247</v>
      </c>
      <c r="K31" s="6">
        <v>26168</v>
      </c>
      <c r="L31" s="6">
        <v>10713</v>
      </c>
      <c r="M31" s="6">
        <v>3650</v>
      </c>
      <c r="N31" s="6">
        <v>2523</v>
      </c>
      <c r="O31" s="6">
        <v>4262</v>
      </c>
    </row>
    <row r="32" spans="1:15" ht="12.75" customHeight="1">
      <c r="A32" s="32">
        <v>25</v>
      </c>
      <c r="B32" s="33" t="s">
        <v>39</v>
      </c>
      <c r="C32" s="6">
        <v>433981</v>
      </c>
      <c r="D32" s="6">
        <v>427748</v>
      </c>
      <c r="E32" s="6">
        <v>323740</v>
      </c>
      <c r="F32" s="6">
        <v>75031</v>
      </c>
      <c r="G32" s="6">
        <v>17060</v>
      </c>
      <c r="H32" s="6">
        <v>23623</v>
      </c>
      <c r="I32" s="6">
        <v>426455</v>
      </c>
      <c r="J32" s="6">
        <v>21690</v>
      </c>
      <c r="K32" s="6">
        <v>42118</v>
      </c>
      <c r="L32" s="6">
        <v>10578</v>
      </c>
      <c r="M32" s="6">
        <v>3962</v>
      </c>
      <c r="N32" s="6">
        <v>1727</v>
      </c>
      <c r="O32" s="6">
        <v>4744</v>
      </c>
    </row>
    <row r="33" spans="1:15" ht="12.75" customHeight="1">
      <c r="A33" s="32">
        <v>26</v>
      </c>
      <c r="B33" s="33" t="s">
        <v>40</v>
      </c>
      <c r="C33" s="6">
        <v>460649</v>
      </c>
      <c r="D33" s="6">
        <v>472532</v>
      </c>
      <c r="E33" s="6">
        <v>363184</v>
      </c>
      <c r="F33" s="6">
        <v>88925</v>
      </c>
      <c r="G33" s="6">
        <v>16174</v>
      </c>
      <c r="H33" s="6">
        <v>24712</v>
      </c>
      <c r="I33" s="6">
        <v>443167</v>
      </c>
      <c r="J33" s="6">
        <v>22445</v>
      </c>
      <c r="K33" s="6">
        <v>33338</v>
      </c>
      <c r="L33" s="6">
        <v>9100</v>
      </c>
      <c r="M33" s="6">
        <v>3286</v>
      </c>
      <c r="N33" s="6">
        <v>1560</v>
      </c>
      <c r="O33" s="6">
        <v>4481</v>
      </c>
    </row>
    <row r="34" spans="1:15" ht="12.75" customHeight="1">
      <c r="A34" s="32">
        <v>27</v>
      </c>
      <c r="B34" s="33" t="s">
        <v>41</v>
      </c>
      <c r="C34" s="6">
        <v>425183</v>
      </c>
      <c r="D34" s="6">
        <v>355059</v>
      </c>
      <c r="E34" s="6">
        <v>289904</v>
      </c>
      <c r="F34" s="6">
        <v>70393</v>
      </c>
      <c r="G34" s="6">
        <v>20289</v>
      </c>
      <c r="H34" s="6">
        <v>21469</v>
      </c>
      <c r="I34" s="6">
        <v>398153</v>
      </c>
      <c r="J34" s="6">
        <v>19286</v>
      </c>
      <c r="K34" s="6">
        <v>44444</v>
      </c>
      <c r="L34" s="6">
        <v>9347</v>
      </c>
      <c r="M34" s="6">
        <v>3173</v>
      </c>
      <c r="N34" s="6">
        <v>2247</v>
      </c>
      <c r="O34" s="6">
        <v>4682</v>
      </c>
    </row>
    <row r="35" spans="1:15" s="25" customFormat="1" ht="12.75" customHeight="1">
      <c r="A35" s="34">
        <v>28</v>
      </c>
      <c r="B35" s="35" t="s">
        <v>42</v>
      </c>
      <c r="C35" s="1">
        <v>334596</v>
      </c>
      <c r="D35" s="1">
        <v>393617</v>
      </c>
      <c r="E35" s="1">
        <v>316356</v>
      </c>
      <c r="F35" s="1">
        <v>75552</v>
      </c>
      <c r="G35" s="1">
        <v>9783</v>
      </c>
      <c r="H35" s="1">
        <v>19121</v>
      </c>
      <c r="I35" s="1">
        <v>314332</v>
      </c>
      <c r="J35" s="1">
        <v>17183</v>
      </c>
      <c r="K35" s="1">
        <v>34802</v>
      </c>
      <c r="L35" s="1">
        <v>10185</v>
      </c>
      <c r="M35" s="1">
        <v>3617</v>
      </c>
      <c r="N35" s="1">
        <v>2577</v>
      </c>
      <c r="O35" s="1">
        <v>4420</v>
      </c>
    </row>
    <row r="36" spans="1:15" ht="12.75" customHeight="1">
      <c r="A36" s="32">
        <v>29</v>
      </c>
      <c r="B36" s="33" t="s">
        <v>43</v>
      </c>
      <c r="C36" s="6">
        <v>467997</v>
      </c>
      <c r="D36" s="6">
        <v>456077</v>
      </c>
      <c r="E36" s="6">
        <v>344953</v>
      </c>
      <c r="F36" s="6">
        <v>72090</v>
      </c>
      <c r="G36" s="6">
        <v>35988</v>
      </c>
      <c r="H36" s="6">
        <v>24593</v>
      </c>
      <c r="I36" s="6">
        <v>454420</v>
      </c>
      <c r="J36" s="6">
        <v>24941</v>
      </c>
      <c r="K36" s="6">
        <v>45762</v>
      </c>
      <c r="L36" s="6">
        <v>10724</v>
      </c>
      <c r="M36" s="6">
        <v>4167</v>
      </c>
      <c r="N36" s="6">
        <v>2542</v>
      </c>
      <c r="O36" s="6">
        <v>3912</v>
      </c>
    </row>
    <row r="37" spans="1:15" ht="12.75" customHeight="1">
      <c r="A37" s="32">
        <v>30</v>
      </c>
      <c r="B37" s="33" t="s">
        <v>44</v>
      </c>
      <c r="C37" s="6">
        <v>450493</v>
      </c>
      <c r="D37" s="6">
        <v>433975</v>
      </c>
      <c r="E37" s="6">
        <v>319248</v>
      </c>
      <c r="F37" s="6">
        <v>68361</v>
      </c>
      <c r="G37" s="6">
        <v>11469</v>
      </c>
      <c r="H37" s="6">
        <v>21373</v>
      </c>
      <c r="I37" s="6">
        <v>451686</v>
      </c>
      <c r="J37" s="6">
        <v>22275</v>
      </c>
      <c r="K37" s="6">
        <v>44144</v>
      </c>
      <c r="L37" s="6">
        <v>10781</v>
      </c>
      <c r="M37" s="6">
        <v>4337</v>
      </c>
      <c r="N37" s="6">
        <v>2402</v>
      </c>
      <c r="O37" s="6">
        <v>3387</v>
      </c>
    </row>
    <row r="38" spans="1:15" ht="12.75" customHeight="1">
      <c r="A38" s="32">
        <v>31</v>
      </c>
      <c r="B38" s="33" t="s">
        <v>45</v>
      </c>
      <c r="C38" s="6">
        <v>368150</v>
      </c>
      <c r="D38" s="6">
        <v>359295</v>
      </c>
      <c r="E38" s="6">
        <v>283195</v>
      </c>
      <c r="F38" s="6">
        <v>64146</v>
      </c>
      <c r="G38" s="6">
        <v>20125</v>
      </c>
      <c r="H38" s="6">
        <v>23411</v>
      </c>
      <c r="I38" s="6">
        <v>342452</v>
      </c>
      <c r="J38" s="6">
        <v>20176</v>
      </c>
      <c r="K38" s="6">
        <v>25305</v>
      </c>
      <c r="L38" s="6">
        <v>9200</v>
      </c>
      <c r="M38" s="6">
        <v>4149</v>
      </c>
      <c r="N38" s="6">
        <v>1287</v>
      </c>
      <c r="O38" s="6">
        <v>3148</v>
      </c>
    </row>
    <row r="39" spans="1:15" ht="12.75" customHeight="1">
      <c r="A39" s="32">
        <v>32</v>
      </c>
      <c r="B39" s="33" t="s">
        <v>46</v>
      </c>
      <c r="C39" s="6">
        <v>499801</v>
      </c>
      <c r="D39" s="6">
        <v>399958</v>
      </c>
      <c r="E39" s="6">
        <v>304185</v>
      </c>
      <c r="F39" s="6">
        <v>66354</v>
      </c>
      <c r="G39" s="6">
        <v>15111</v>
      </c>
      <c r="H39" s="6">
        <v>23569</v>
      </c>
      <c r="I39" s="6">
        <v>471281</v>
      </c>
      <c r="J39" s="6">
        <v>26943</v>
      </c>
      <c r="K39" s="6">
        <v>38217</v>
      </c>
      <c r="L39" s="6">
        <v>11027</v>
      </c>
      <c r="M39" s="6">
        <v>4169</v>
      </c>
      <c r="N39" s="6">
        <v>1240</v>
      </c>
      <c r="O39" s="6">
        <v>2110</v>
      </c>
    </row>
    <row r="40" spans="1:15" ht="12.75" customHeight="1">
      <c r="A40" s="32">
        <v>33</v>
      </c>
      <c r="B40" s="33" t="s">
        <v>47</v>
      </c>
      <c r="C40" s="6">
        <v>397966</v>
      </c>
      <c r="D40" s="6">
        <v>400048</v>
      </c>
      <c r="E40" s="6">
        <v>310955</v>
      </c>
      <c r="F40" s="6">
        <v>70641</v>
      </c>
      <c r="G40" s="6">
        <v>23155</v>
      </c>
      <c r="H40" s="6">
        <v>22617</v>
      </c>
      <c r="I40" s="6">
        <v>373292</v>
      </c>
      <c r="J40" s="6">
        <v>26204</v>
      </c>
      <c r="K40" s="6">
        <v>36190</v>
      </c>
      <c r="L40" s="6">
        <v>10337</v>
      </c>
      <c r="M40" s="6">
        <v>3910</v>
      </c>
      <c r="N40" s="6">
        <v>1961</v>
      </c>
      <c r="O40" s="6">
        <v>3778</v>
      </c>
    </row>
    <row r="41" spans="1:15" ht="12.75" customHeight="1">
      <c r="A41" s="32">
        <v>34</v>
      </c>
      <c r="B41" s="33" t="s">
        <v>48</v>
      </c>
      <c r="C41" s="6">
        <v>439755</v>
      </c>
      <c r="D41" s="6">
        <v>437480</v>
      </c>
      <c r="E41" s="6">
        <v>331856</v>
      </c>
      <c r="F41" s="6">
        <v>75643</v>
      </c>
      <c r="G41" s="6">
        <v>22679</v>
      </c>
      <c r="H41" s="6">
        <v>23164</v>
      </c>
      <c r="I41" s="6">
        <v>429083</v>
      </c>
      <c r="J41" s="6">
        <v>24798</v>
      </c>
      <c r="K41" s="6">
        <v>26716</v>
      </c>
      <c r="L41" s="6">
        <v>11203</v>
      </c>
      <c r="M41" s="6">
        <v>3836</v>
      </c>
      <c r="N41" s="6">
        <v>1889</v>
      </c>
      <c r="O41" s="6">
        <v>3627</v>
      </c>
    </row>
    <row r="42" spans="1:15" ht="12.75" customHeight="1">
      <c r="A42" s="32">
        <v>35</v>
      </c>
      <c r="B42" s="33" t="s">
        <v>49</v>
      </c>
      <c r="C42" s="6">
        <v>432869</v>
      </c>
      <c r="D42" s="6">
        <v>409213</v>
      </c>
      <c r="E42" s="6">
        <v>310493</v>
      </c>
      <c r="F42" s="6">
        <v>66016</v>
      </c>
      <c r="G42" s="6">
        <v>16409</v>
      </c>
      <c r="H42" s="6">
        <v>21336</v>
      </c>
      <c r="I42" s="6">
        <v>466387</v>
      </c>
      <c r="J42" s="6">
        <v>26530</v>
      </c>
      <c r="K42" s="6">
        <v>43219</v>
      </c>
      <c r="L42" s="6">
        <v>11091</v>
      </c>
      <c r="M42" s="6">
        <v>3672</v>
      </c>
      <c r="N42" s="6">
        <v>1732</v>
      </c>
      <c r="O42" s="6">
        <v>3110</v>
      </c>
    </row>
    <row r="43" spans="1:15" ht="12.75" customHeight="1">
      <c r="A43" s="32">
        <v>36</v>
      </c>
      <c r="B43" s="33" t="s">
        <v>50</v>
      </c>
      <c r="C43" s="6">
        <v>450140</v>
      </c>
      <c r="D43" s="6">
        <v>465136</v>
      </c>
      <c r="E43" s="6">
        <v>351696</v>
      </c>
      <c r="F43" s="6">
        <v>71102</v>
      </c>
      <c r="G43" s="6">
        <v>29413</v>
      </c>
      <c r="H43" s="6">
        <v>21804</v>
      </c>
      <c r="I43" s="6">
        <v>432760</v>
      </c>
      <c r="J43" s="6">
        <v>25700</v>
      </c>
      <c r="K43" s="6">
        <v>19487</v>
      </c>
      <c r="L43" s="6">
        <v>9117</v>
      </c>
      <c r="M43" s="6">
        <v>3322</v>
      </c>
      <c r="N43" s="6">
        <v>2086</v>
      </c>
      <c r="O43" s="6">
        <v>2880</v>
      </c>
    </row>
    <row r="44" spans="1:15" ht="12.75" customHeight="1">
      <c r="A44" s="32">
        <v>37</v>
      </c>
      <c r="B44" s="33" t="s">
        <v>51</v>
      </c>
      <c r="C44" s="6">
        <v>442528</v>
      </c>
      <c r="D44" s="6">
        <v>404552</v>
      </c>
      <c r="E44" s="6">
        <v>305227</v>
      </c>
      <c r="F44" s="6">
        <v>65070</v>
      </c>
      <c r="G44" s="6">
        <v>14689</v>
      </c>
      <c r="H44" s="6">
        <v>20902</v>
      </c>
      <c r="I44" s="6">
        <v>420165</v>
      </c>
      <c r="J44" s="6">
        <v>27806</v>
      </c>
      <c r="K44" s="6">
        <v>33267</v>
      </c>
      <c r="L44" s="6">
        <v>11325</v>
      </c>
      <c r="M44" s="6">
        <v>4062</v>
      </c>
      <c r="N44" s="6">
        <v>2553</v>
      </c>
      <c r="O44" s="6">
        <v>2782</v>
      </c>
    </row>
    <row r="45" spans="1:15" ht="12.75" customHeight="1">
      <c r="A45" s="32">
        <v>38</v>
      </c>
      <c r="B45" s="33" t="s">
        <v>52</v>
      </c>
      <c r="C45" s="6">
        <v>363419</v>
      </c>
      <c r="D45" s="6">
        <v>337375</v>
      </c>
      <c r="E45" s="6">
        <v>274148</v>
      </c>
      <c r="F45" s="6">
        <v>61590</v>
      </c>
      <c r="G45" s="6">
        <v>18715</v>
      </c>
      <c r="H45" s="6">
        <v>21901</v>
      </c>
      <c r="I45" s="6">
        <v>358993</v>
      </c>
      <c r="J45" s="6">
        <v>22632</v>
      </c>
      <c r="K45" s="6">
        <v>37323</v>
      </c>
      <c r="L45" s="6">
        <v>8238</v>
      </c>
      <c r="M45" s="6">
        <v>3087</v>
      </c>
      <c r="N45" s="6">
        <v>1073</v>
      </c>
      <c r="O45" s="6">
        <v>3535</v>
      </c>
    </row>
    <row r="46" spans="1:15" ht="12.75" customHeight="1">
      <c r="A46" s="32">
        <v>39</v>
      </c>
      <c r="B46" s="33" t="s">
        <v>53</v>
      </c>
      <c r="C46" s="6">
        <v>455162</v>
      </c>
      <c r="D46" s="6">
        <v>439769</v>
      </c>
      <c r="E46" s="6">
        <v>335862</v>
      </c>
      <c r="F46" s="6">
        <v>69300</v>
      </c>
      <c r="G46" s="6">
        <v>17984</v>
      </c>
      <c r="H46" s="6">
        <v>22714</v>
      </c>
      <c r="I46" s="6">
        <v>436300</v>
      </c>
      <c r="J46" s="6">
        <v>26018</v>
      </c>
      <c r="K46" s="6">
        <v>27360</v>
      </c>
      <c r="L46" s="6">
        <v>7885</v>
      </c>
      <c r="M46" s="6">
        <v>3365</v>
      </c>
      <c r="N46" s="6">
        <v>1146</v>
      </c>
      <c r="O46" s="6">
        <v>2660</v>
      </c>
    </row>
    <row r="47" spans="1:15" ht="12.75" customHeight="1">
      <c r="A47" s="32">
        <v>40</v>
      </c>
      <c r="B47" s="33" t="s">
        <v>54</v>
      </c>
      <c r="C47" s="6">
        <v>407034</v>
      </c>
      <c r="D47" s="6">
        <v>397651</v>
      </c>
      <c r="E47" s="6">
        <v>319038</v>
      </c>
      <c r="F47" s="6">
        <v>70050</v>
      </c>
      <c r="G47" s="6">
        <v>30722</v>
      </c>
      <c r="H47" s="6">
        <v>22090</v>
      </c>
      <c r="I47" s="6">
        <v>392738</v>
      </c>
      <c r="J47" s="6">
        <v>29904</v>
      </c>
      <c r="K47" s="6">
        <v>23354</v>
      </c>
      <c r="L47" s="6">
        <v>7508</v>
      </c>
      <c r="M47" s="6">
        <v>2875</v>
      </c>
      <c r="N47" s="6">
        <v>1158</v>
      </c>
      <c r="O47" s="6">
        <v>3310</v>
      </c>
    </row>
    <row r="48" spans="1:15" ht="12.75" customHeight="1">
      <c r="A48" s="32">
        <v>41</v>
      </c>
      <c r="B48" s="33" t="s">
        <v>55</v>
      </c>
      <c r="C48" s="6">
        <v>436905</v>
      </c>
      <c r="D48" s="6">
        <v>402111</v>
      </c>
      <c r="E48" s="6">
        <v>300942</v>
      </c>
      <c r="F48" s="6">
        <v>62409</v>
      </c>
      <c r="G48" s="6">
        <v>18275</v>
      </c>
      <c r="H48" s="6">
        <v>21153</v>
      </c>
      <c r="I48" s="6">
        <v>433731</v>
      </c>
      <c r="J48" s="6">
        <v>30372</v>
      </c>
      <c r="K48" s="6">
        <v>31807</v>
      </c>
      <c r="L48" s="6">
        <v>7998</v>
      </c>
      <c r="M48" s="6">
        <v>3595</v>
      </c>
      <c r="N48" s="6">
        <v>1230</v>
      </c>
      <c r="O48" s="6">
        <v>3393</v>
      </c>
    </row>
    <row r="49" spans="1:15" ht="12.75" customHeight="1">
      <c r="A49" s="32">
        <v>42</v>
      </c>
      <c r="B49" s="33" t="s">
        <v>56</v>
      </c>
      <c r="C49" s="6">
        <v>358973</v>
      </c>
      <c r="D49" s="6">
        <v>386055</v>
      </c>
      <c r="E49" s="6">
        <v>309296</v>
      </c>
      <c r="F49" s="6">
        <v>65525</v>
      </c>
      <c r="G49" s="6">
        <v>42067</v>
      </c>
      <c r="H49" s="6">
        <v>21231</v>
      </c>
      <c r="I49" s="6">
        <v>342940</v>
      </c>
      <c r="J49" s="6">
        <v>20655</v>
      </c>
      <c r="K49" s="6">
        <v>22784</v>
      </c>
      <c r="L49" s="6">
        <v>6150</v>
      </c>
      <c r="M49" s="6">
        <v>2994</v>
      </c>
      <c r="N49" s="6">
        <v>925</v>
      </c>
      <c r="O49" s="6">
        <v>2279</v>
      </c>
    </row>
    <row r="50" spans="1:15" ht="12.75" customHeight="1">
      <c r="A50" s="32">
        <v>43</v>
      </c>
      <c r="B50" s="33" t="s">
        <v>57</v>
      </c>
      <c r="C50" s="6">
        <v>389589</v>
      </c>
      <c r="D50" s="6">
        <v>386587</v>
      </c>
      <c r="E50" s="6">
        <v>309347</v>
      </c>
      <c r="F50" s="6">
        <v>67787</v>
      </c>
      <c r="G50" s="6">
        <v>28417</v>
      </c>
      <c r="H50" s="6">
        <v>21525</v>
      </c>
      <c r="I50" s="6">
        <v>377873</v>
      </c>
      <c r="J50" s="6">
        <v>23057</v>
      </c>
      <c r="K50" s="6">
        <v>31672</v>
      </c>
      <c r="L50" s="6">
        <v>7216</v>
      </c>
      <c r="M50" s="6">
        <v>3183</v>
      </c>
      <c r="N50" s="6">
        <v>1305</v>
      </c>
      <c r="O50" s="6">
        <v>4330</v>
      </c>
    </row>
    <row r="51" spans="1:15" ht="12.75" customHeight="1">
      <c r="A51" s="32">
        <v>44</v>
      </c>
      <c r="B51" s="33" t="s">
        <v>58</v>
      </c>
      <c r="C51" s="6">
        <v>424746</v>
      </c>
      <c r="D51" s="6">
        <v>428338</v>
      </c>
      <c r="E51" s="6">
        <v>316410</v>
      </c>
      <c r="F51" s="6">
        <v>68804</v>
      </c>
      <c r="G51" s="6">
        <v>15131</v>
      </c>
      <c r="H51" s="6">
        <v>21271</v>
      </c>
      <c r="I51" s="6">
        <v>406254</v>
      </c>
      <c r="J51" s="6">
        <v>24201</v>
      </c>
      <c r="K51" s="6">
        <v>34119</v>
      </c>
      <c r="L51" s="6">
        <v>7723</v>
      </c>
      <c r="M51" s="6">
        <v>2676</v>
      </c>
      <c r="N51" s="6">
        <v>808</v>
      </c>
      <c r="O51" s="6">
        <v>2897</v>
      </c>
    </row>
    <row r="52" spans="1:15" ht="12.75" customHeight="1">
      <c r="A52" s="32">
        <v>45</v>
      </c>
      <c r="B52" s="33" t="s">
        <v>59</v>
      </c>
      <c r="C52" s="6">
        <v>327618</v>
      </c>
      <c r="D52" s="6">
        <v>351503</v>
      </c>
      <c r="E52" s="6">
        <v>276273</v>
      </c>
      <c r="F52" s="6">
        <v>62425</v>
      </c>
      <c r="G52" s="6">
        <v>14460</v>
      </c>
      <c r="H52" s="6">
        <v>18320</v>
      </c>
      <c r="I52" s="6">
        <v>310201</v>
      </c>
      <c r="J52" s="6">
        <v>21789</v>
      </c>
      <c r="K52" s="6">
        <v>26480</v>
      </c>
      <c r="L52" s="6">
        <v>6212</v>
      </c>
      <c r="M52" s="6">
        <v>2792</v>
      </c>
      <c r="N52" s="6">
        <v>877</v>
      </c>
      <c r="O52" s="6">
        <v>3097</v>
      </c>
    </row>
    <row r="53" spans="1:15" ht="12.75" customHeight="1">
      <c r="A53" s="32">
        <v>46</v>
      </c>
      <c r="B53" s="33" t="s">
        <v>60</v>
      </c>
      <c r="C53" s="6">
        <v>435986</v>
      </c>
      <c r="D53" s="6">
        <v>427977</v>
      </c>
      <c r="E53" s="91">
        <v>327504</v>
      </c>
      <c r="F53" s="91">
        <v>66595</v>
      </c>
      <c r="G53" s="91">
        <v>15363</v>
      </c>
      <c r="H53" s="91">
        <v>20362</v>
      </c>
      <c r="I53" s="6">
        <v>422850</v>
      </c>
      <c r="J53" s="6">
        <v>26272</v>
      </c>
      <c r="K53" s="6">
        <v>36645</v>
      </c>
      <c r="L53" s="6">
        <v>5883</v>
      </c>
      <c r="M53" s="6">
        <v>2820</v>
      </c>
      <c r="N53" s="6">
        <v>508</v>
      </c>
      <c r="O53" s="6">
        <v>4008</v>
      </c>
    </row>
    <row r="54" spans="1:15" ht="12.75" customHeight="1">
      <c r="A54" s="32">
        <v>47</v>
      </c>
      <c r="B54" s="33" t="s">
        <v>61</v>
      </c>
      <c r="C54" s="6">
        <v>349521</v>
      </c>
      <c r="D54" s="6">
        <v>302423</v>
      </c>
      <c r="E54" s="6">
        <v>256187</v>
      </c>
      <c r="F54" s="6">
        <v>60209</v>
      </c>
      <c r="G54" s="6">
        <v>26377</v>
      </c>
      <c r="H54" s="6">
        <v>20226</v>
      </c>
      <c r="I54" s="6">
        <v>329987</v>
      </c>
      <c r="J54" s="6">
        <v>11753</v>
      </c>
      <c r="K54" s="6">
        <v>18322</v>
      </c>
      <c r="L54" s="6">
        <v>3603</v>
      </c>
      <c r="M54" s="6">
        <v>1255</v>
      </c>
      <c r="N54" s="6">
        <v>745</v>
      </c>
      <c r="O54" s="6">
        <v>4260</v>
      </c>
    </row>
    <row r="55" spans="1:15" ht="12" customHeight="1">
      <c r="A55" s="32"/>
      <c r="B55" s="33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s="13" customFormat="1" ht="43.5" customHeight="1">
      <c r="A56" s="36"/>
      <c r="B56" s="37" t="s">
        <v>62</v>
      </c>
      <c r="C56" s="113" t="s">
        <v>114</v>
      </c>
      <c r="D56" s="109"/>
      <c r="E56" s="109"/>
      <c r="F56" s="109"/>
      <c r="G56" s="109"/>
      <c r="H56" s="109"/>
      <c r="I56" s="109"/>
      <c r="J56" s="109"/>
      <c r="K56" s="109"/>
      <c r="L56" s="109" t="s">
        <v>118</v>
      </c>
      <c r="M56" s="109"/>
      <c r="N56" s="109"/>
      <c r="O56" s="109"/>
    </row>
    <row r="57" spans="1:15" s="13" customFormat="1" ht="34.5" customHeight="1">
      <c r="A57" s="29"/>
      <c r="B57" s="38" t="s">
        <v>86</v>
      </c>
      <c r="C57" s="136" t="s">
        <v>193</v>
      </c>
      <c r="D57" s="137"/>
      <c r="E57" s="137"/>
      <c r="F57" s="137"/>
      <c r="G57" s="137"/>
      <c r="H57" s="137"/>
      <c r="I57" s="137"/>
      <c r="J57" s="137"/>
      <c r="K57" s="137"/>
      <c r="L57" s="137" t="s">
        <v>194</v>
      </c>
      <c r="M57" s="137"/>
      <c r="N57" s="137"/>
      <c r="O57" s="137"/>
    </row>
    <row r="58" spans="1:15" s="13" customFormat="1" ht="12" customHeight="1">
      <c r="A58" s="24"/>
      <c r="B58" s="24"/>
      <c r="C58" s="8"/>
      <c r="D58" s="14"/>
      <c r="E58" s="14"/>
      <c r="F58" s="14"/>
      <c r="G58" s="14"/>
      <c r="H58" s="14"/>
      <c r="I58" s="14"/>
      <c r="J58" s="14"/>
      <c r="K58" s="14"/>
      <c r="L58" s="8"/>
      <c r="N58" s="14"/>
      <c r="O58" s="14"/>
    </row>
    <row r="60" spans="1:15" s="15" customFormat="1" ht="12" customHeight="1">
      <c r="A60" s="39"/>
      <c r="B60" s="40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s="16" customFormat="1" ht="11.25">
      <c r="B61" s="2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s="16" customFormat="1" ht="11.25">
      <c r="B62" s="2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s="16" customFormat="1" ht="11.25">
      <c r="B63" s="2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</sheetData>
  <sheetProtection/>
  <mergeCells count="8">
    <mergeCell ref="L56:O56"/>
    <mergeCell ref="C56:K56"/>
    <mergeCell ref="C57:K57"/>
    <mergeCell ref="A3:B3"/>
    <mergeCell ref="A4:B4"/>
    <mergeCell ref="A5:B5"/>
    <mergeCell ref="A6:B6"/>
    <mergeCell ref="L57:O57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2016-03-23T13:43:38Z</cp:lastPrinted>
  <dcterms:created xsi:type="dcterms:W3CDTF">2003-03-03T03:59:47Z</dcterms:created>
  <dcterms:modified xsi:type="dcterms:W3CDTF">2016-05-02T04:59:49Z</dcterms:modified>
  <cp:category/>
  <cp:version/>
  <cp:contentType/>
  <cp:contentStatus/>
</cp:coreProperties>
</file>