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737" activeTab="0"/>
  </bookViews>
  <sheets>
    <sheet name="目次" sheetId="1" r:id="rId1"/>
    <sheet name="22.1.1-22.1.2" sheetId="2" r:id="rId2"/>
    <sheet name="22.2" sheetId="3" r:id="rId3"/>
    <sheet name="22.3.1(1)" sheetId="4" r:id="rId4"/>
    <sheet name="22.3.1(2)" sheetId="5" r:id="rId5"/>
    <sheet name="22.3.2" sheetId="6" r:id="rId6"/>
    <sheet name="22.4" sheetId="7" r:id="rId7"/>
    <sheet name="22.5(1)" sheetId="8" r:id="rId8"/>
    <sheet name="22.5(2)" sheetId="9" r:id="rId9"/>
    <sheet name="22.5(3)" sheetId="10" r:id="rId10"/>
    <sheet name="22.6" sheetId="11" r:id="rId11"/>
    <sheet name="22.7(1)" sheetId="12" r:id="rId12"/>
    <sheet name="22.7(2)-22.8" sheetId="13" r:id="rId13"/>
    <sheet name="22.9" sheetId="14" r:id="rId14"/>
    <sheet name="22.10(1)" sheetId="15" r:id="rId15"/>
    <sheet name="22.10(2)" sheetId="16" r:id="rId16"/>
    <sheet name="22.11" sheetId="17" r:id="rId17"/>
  </sheets>
  <definedNames>
    <definedName name="_xlnm.Print_Area" localSheetId="9">'22.5(3)'!$A:$J</definedName>
    <definedName name="_xlnm.Print_Area" localSheetId="12">'22.7(2)-22.8'!$A:$I</definedName>
  </definedNames>
  <calcPr fullCalcOnLoad="1"/>
</workbook>
</file>

<file path=xl/sharedStrings.xml><?xml version="1.0" encoding="utf-8"?>
<sst xmlns="http://schemas.openxmlformats.org/spreadsheetml/2006/main" count="2797" uniqueCount="557">
  <si>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</si>
  <si>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</si>
  <si>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</si>
  <si>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</si>
  <si>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</si>
  <si>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</si>
  <si>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</si>
  <si>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</si>
  <si>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</si>
  <si>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</si>
  <si>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</si>
  <si>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</si>
  <si>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</si>
  <si>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</si>
  <si>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</si>
  <si>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</si>
  <si>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</si>
  <si>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</si>
  <si>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</si>
  <si>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</si>
  <si>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</si>
  <si>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</si>
  <si>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</si>
  <si>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</si>
  <si>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</si>
  <si>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流域下水道事業</t>
  </si>
  <si>
    <t>庁用自動車管理</t>
  </si>
  <si>
    <t>自治振興助成事業</t>
  </si>
  <si>
    <t>母子寡婦福祉資金</t>
  </si>
  <si>
    <t>予算額</t>
  </si>
  <si>
    <t>工業用水道事業</t>
  </si>
  <si>
    <t>電気事業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</si>
  <si>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</si>
  <si>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</si>
  <si>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</si>
  <si>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</si>
  <si>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</si>
  <si>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</si>
  <si>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</si>
  <si>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</si>
  <si>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</si>
  <si>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</si>
  <si>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</si>
  <si>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</si>
  <si>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</si>
  <si>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</si>
  <si>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</si>
  <si>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</si>
  <si>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</si>
  <si>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</si>
  <si>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</si>
  <si>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</si>
  <si>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</si>
  <si>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</si>
  <si>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</si>
  <si>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</si>
  <si>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</si>
  <si>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</si>
  <si>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</si>
  <si>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</si>
  <si>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</si>
  <si>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</si>
  <si>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</si>
  <si>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</si>
  <si>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</si>
  <si>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</si>
  <si>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</si>
  <si>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</si>
  <si>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</si>
  <si>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</si>
  <si>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</si>
  <si>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</si>
  <si>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</si>
  <si>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</si>
  <si>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</si>
  <si>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</si>
  <si>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園田・姫路</t>
  </si>
  <si>
    <t>農業所得者</t>
  </si>
  <si>
    <t>その他所得者</t>
  </si>
  <si>
    <t>計</t>
  </si>
  <si>
    <t>退職手当債</t>
  </si>
  <si>
    <t>調整債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</si>
  <si>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</si>
  <si>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</si>
  <si>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</si>
  <si>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</si>
  <si>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</si>
  <si>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</si>
  <si>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</si>
  <si>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</si>
  <si>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</si>
  <si>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</si>
  <si>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</si>
  <si>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</si>
  <si>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</si>
  <si>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</si>
  <si>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</si>
  <si>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</si>
  <si>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</si>
  <si>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</si>
  <si>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</si>
  <si>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</si>
  <si>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</si>
  <si>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</si>
  <si>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</si>
  <si>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</si>
  <si>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</si>
  <si>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</si>
  <si>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</si>
  <si>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</si>
  <si>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県貸付金</t>
  </si>
  <si>
    <t>区  分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</si>
  <si>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</si>
  <si>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</si>
  <si>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</si>
  <si>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</si>
  <si>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</si>
  <si>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</si>
  <si>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</si>
  <si>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料理飲食等消費税</t>
  </si>
  <si>
    <t>航空機燃料譲与税</t>
  </si>
  <si>
    <t>龍野</t>
  </si>
  <si>
    <t>南あわじ市</t>
  </si>
  <si>
    <t>丹波市　</t>
  </si>
  <si>
    <t>養父市　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</si>
  <si>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</si>
  <si>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</si>
  <si>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</si>
  <si>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</si>
  <si>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</si>
  <si>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</si>
  <si>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</si>
  <si>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</si>
  <si>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</si>
  <si>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</si>
  <si>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</si>
  <si>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</si>
  <si>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</si>
  <si>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</si>
  <si>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</si>
  <si>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</si>
  <si>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</si>
  <si>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</si>
  <si>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</si>
  <si>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</si>
  <si>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</si>
  <si>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</si>
  <si>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</si>
  <si>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</si>
  <si>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</si>
  <si>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</si>
  <si>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</si>
  <si>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</si>
  <si>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</si>
  <si>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</si>
  <si>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</si>
  <si>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</si>
  <si>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</si>
  <si>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</si>
  <si>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</si>
  <si>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</si>
  <si>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</si>
  <si>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</si>
  <si>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</si>
  <si>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</si>
  <si>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</si>
  <si>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</si>
  <si>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</si>
  <si>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</si>
  <si>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</si>
  <si>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</si>
  <si>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</si>
  <si>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</si>
  <si>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</si>
  <si>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収入
歩合</t>
  </si>
  <si>
    <t>18年度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</si>
  <si>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</si>
  <si>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</si>
  <si>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</si>
  <si>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</si>
  <si>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</si>
  <si>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</si>
  <si>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収益的収入及び支出</t>
  </si>
  <si>
    <t>資本的収入及び支出</t>
  </si>
  <si>
    <t>-</t>
  </si>
  <si>
    <t>区    分</t>
  </si>
  <si>
    <t>-</t>
  </si>
  <si>
    <t>減税補てん債</t>
  </si>
  <si>
    <t>（単位：千円）</t>
  </si>
  <si>
    <t>決 算 額</t>
  </si>
  <si>
    <t>（合計）</t>
  </si>
  <si>
    <t>区    分</t>
  </si>
  <si>
    <t>但馬地域</t>
  </si>
  <si>
    <t>資料：県市町振興課</t>
  </si>
  <si>
    <t>災害復旧費</t>
  </si>
  <si>
    <t>農林水産業費</t>
  </si>
  <si>
    <t>区    分</t>
  </si>
  <si>
    <t>資料：県税務課</t>
  </si>
  <si>
    <t>資料：県税務課</t>
  </si>
  <si>
    <t>県民税（計）</t>
  </si>
  <si>
    <t>事業税（計）</t>
  </si>
  <si>
    <t>狩  猟  税</t>
  </si>
  <si>
    <t>消費税及び地方消費税</t>
  </si>
  <si>
    <t>区  分</t>
  </si>
  <si>
    <t>資料：県市町振興課</t>
  </si>
  <si>
    <t>普通会計（再掲）</t>
  </si>
  <si>
    <t>資料：兵庫県競馬組合</t>
  </si>
  <si>
    <t>（単位：人）</t>
  </si>
  <si>
    <t>寄附金</t>
  </si>
  <si>
    <t>営業等所得者</t>
  </si>
  <si>
    <t>区　　　分</t>
  </si>
  <si>
    <t>調    定</t>
  </si>
  <si>
    <t>収    入</t>
  </si>
  <si>
    <t>不納欠損</t>
  </si>
  <si>
    <t>収入未済</t>
  </si>
  <si>
    <t>件  数</t>
  </si>
  <si>
    <t>税  額</t>
  </si>
  <si>
    <t>県 税 合 計</t>
  </si>
  <si>
    <t>歳      入</t>
  </si>
  <si>
    <t>歳      出</t>
  </si>
  <si>
    <t>決 算 額</t>
  </si>
  <si>
    <t>資料：県病院局・企業庁</t>
  </si>
  <si>
    <t>総  額</t>
  </si>
  <si>
    <t>交通安全対策特別交付金</t>
  </si>
  <si>
    <t>分担金及び負担金</t>
  </si>
  <si>
    <t>特別地方消費税交付金</t>
  </si>
  <si>
    <t>利子割交付金</t>
  </si>
  <si>
    <t>配当割交付金</t>
  </si>
  <si>
    <t>調 定 額</t>
  </si>
  <si>
    <t>収 入 額</t>
  </si>
  <si>
    <t>目 的 税</t>
  </si>
  <si>
    <t>総  　額</t>
  </si>
  <si>
    <t>普 通 税
（法定外普通税）</t>
  </si>
  <si>
    <t>区    分</t>
  </si>
  <si>
    <t>発行高</t>
  </si>
  <si>
    <t>年度末現在高</t>
  </si>
  <si>
    <t>但馬地域　</t>
  </si>
  <si>
    <t>丹波地域　</t>
  </si>
  <si>
    <t>淡路地域　</t>
  </si>
  <si>
    <t>学校教育施設等整備事業債</t>
  </si>
  <si>
    <t>一般廃棄物処理事業債</t>
  </si>
  <si>
    <t>財源対策債</t>
  </si>
  <si>
    <t>国の予算貸付・政府関係貸付債</t>
  </si>
  <si>
    <t>施設整備事業債(一般財源化分)</t>
  </si>
  <si>
    <t>一般補助施設整備等事業債</t>
  </si>
  <si>
    <t>社会福祉施設整備事業債</t>
  </si>
  <si>
    <t>税  額(b)</t>
  </si>
  <si>
    <t>収入歩合
(b)/(a)</t>
  </si>
  <si>
    <t>税  額(a)</t>
  </si>
  <si>
    <t>（単位：千円、件、%）</t>
  </si>
  <si>
    <t>（単位：円、%）</t>
  </si>
  <si>
    <t>19年度</t>
  </si>
  <si>
    <t>19年度</t>
  </si>
  <si>
    <t>平成18年度末
現在高</t>
  </si>
  <si>
    <t>地方消費税
交付金</t>
  </si>
  <si>
    <t>軽油・自動車
取得税交付金</t>
  </si>
  <si>
    <t>地方特例
交付金等</t>
  </si>
  <si>
    <t>株式等譲渡
所得割交付金</t>
  </si>
  <si>
    <t>ゴルフ場利用税
交付金</t>
  </si>
  <si>
    <t>繰上充用金</t>
  </si>
  <si>
    <t>国有提供施設等所在市町村助成交付金</t>
  </si>
  <si>
    <t>総  額</t>
  </si>
  <si>
    <t>一般公共
事業債</t>
  </si>
  <si>
    <t>公営住宅建設
事業債</t>
  </si>
  <si>
    <t>災害復旧
事業債</t>
  </si>
  <si>
    <t>厚生福祉施設
整備事業債</t>
  </si>
  <si>
    <t>公共用地先行
取得等事業債</t>
  </si>
  <si>
    <t>一般単独
事業債</t>
  </si>
  <si>
    <t>辺地対策
事業債</t>
  </si>
  <si>
    <t>過疎対策
事業債</t>
  </si>
  <si>
    <t>地域財政
特例対策債</t>
  </si>
  <si>
    <t>地域改善対策
特定事業債</t>
  </si>
  <si>
    <t>減収補てん債
(特例分含む)</t>
  </si>
  <si>
    <t>臨時財政
特例債</t>
  </si>
  <si>
    <t>公共事業等
臨時特例債</t>
  </si>
  <si>
    <t>臨時税収
補てん債</t>
  </si>
  <si>
    <t>臨時財政
対策債</t>
  </si>
  <si>
    <t>22　財　政</t>
  </si>
  <si>
    <t>22.1  兵庫県歳入歳出決算額</t>
  </si>
  <si>
    <t>22.2  兵庫県公営企業会計決算額</t>
  </si>
  <si>
    <t>22.3  市町別普通会計決算状況</t>
  </si>
  <si>
    <t>22.3  市町別普通会計決算状況</t>
  </si>
  <si>
    <t>22.5  県税事務所別県税徴収状況</t>
  </si>
  <si>
    <t>22.9  県債会計別現在高</t>
  </si>
  <si>
    <t>22.9  県債会計別現在高</t>
  </si>
  <si>
    <t>22.1　兵庫県歳入歳出決算額</t>
  </si>
  <si>
    <t>22.1.1　一般会計</t>
  </si>
  <si>
    <t>22.1.2　特別会計</t>
  </si>
  <si>
    <t>22.2　兵庫県公営企業会計決算額</t>
  </si>
  <si>
    <t>22.5  県税事務所別県税徴収状況</t>
  </si>
  <si>
    <t>22.5  県税事務所別県税徴収状況（続き）</t>
  </si>
  <si>
    <t>日</t>
  </si>
  <si>
    <t>人</t>
  </si>
  <si>
    <t>千円</t>
  </si>
  <si>
    <t>円</t>
  </si>
  <si>
    <t>22.7  税務署別国税徴収状況</t>
  </si>
  <si>
    <t>22.7  税務署別国税徴収状況</t>
  </si>
  <si>
    <t>22.8  申告所得税・所得階級別人員</t>
  </si>
  <si>
    <t>22.7  税務署別国税徴収状況（続き）</t>
  </si>
  <si>
    <t>22.8 申告所得税・所得階級別人員</t>
  </si>
  <si>
    <t>22.4  県税・地方譲与税決算額</t>
  </si>
  <si>
    <t>交通安全対策特別
交付金</t>
  </si>
  <si>
    <t>歳          入</t>
  </si>
  <si>
    <t>歳          出</t>
  </si>
  <si>
    <t>開催日数</t>
  </si>
  <si>
    <t>入場人員</t>
  </si>
  <si>
    <t>払戻金</t>
  </si>
  <si>
    <t>1人当たり
平均購買額</t>
  </si>
  <si>
    <t>22.11  競馬事業成績</t>
  </si>
  <si>
    <t>純収入
(配分金)</t>
  </si>
  <si>
    <t>22.11 競馬事業成績</t>
  </si>
  <si>
    <t>22.10 市町別地方債現在高</t>
  </si>
  <si>
    <t>22.3.1　歳入</t>
  </si>
  <si>
    <t>22.3.1　歳入（続き）</t>
  </si>
  <si>
    <t>22.3.2　歳出</t>
  </si>
  <si>
    <t>22.1.1  一般会計</t>
  </si>
  <si>
    <t>22.1.2  特別会計</t>
  </si>
  <si>
    <t>22.3.1  歳入</t>
  </si>
  <si>
    <t>22.3.2  歳出</t>
  </si>
  <si>
    <t>（注）  旧法による税は、市町たばこ・消費税、電気・ガス税及び木材取引税をいう。</t>
  </si>
  <si>
    <t>　　  3  1人当たり平均購買額とは、本場発売金を入場人員で除したものである。</t>
  </si>
  <si>
    <t>（注）1  入場人員には、場外発売利用者を含まない。</t>
  </si>
  <si>
    <t>　　  2  発売金には、返還金は含まない。</t>
  </si>
  <si>
    <t>22.10  市町別地方債現在高</t>
  </si>
  <si>
    <t>22.10  市町別地方債現在高（続き）</t>
  </si>
  <si>
    <t>区     分</t>
  </si>
  <si>
    <t>予算額に比べ決算額の増減</t>
  </si>
  <si>
    <t>予算額</t>
  </si>
  <si>
    <t>翌年度
繰越額</t>
  </si>
  <si>
    <t>病院事業</t>
  </si>
  <si>
    <t>収入</t>
  </si>
  <si>
    <t>支出</t>
  </si>
  <si>
    <t>収入</t>
  </si>
  <si>
    <t>支出</t>
  </si>
  <si>
    <t>20年度</t>
  </si>
  <si>
    <t>20年度</t>
  </si>
  <si>
    <t>総      計</t>
  </si>
  <si>
    <t>源泉所得税</t>
  </si>
  <si>
    <t>申告所得税</t>
  </si>
  <si>
    <t>法  人  税</t>
  </si>
  <si>
    <t>19年度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</si>
  <si>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</si>
  <si>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</si>
  <si>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</si>
  <si>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</si>
  <si>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</si>
  <si>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</si>
  <si>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</si>
  <si>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</si>
  <si>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</si>
  <si>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</si>
  <si>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</si>
  <si>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</si>
  <si>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</si>
  <si>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</si>
  <si>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</si>
  <si>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</si>
  <si>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</si>
  <si>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</si>
  <si>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</si>
  <si>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</si>
  <si>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</si>
  <si>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消  費  税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</si>
  <si>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</si>
  <si>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</si>
  <si>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</si>
  <si>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</si>
  <si>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</si>
  <si>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</si>
  <si>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</si>
  <si>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</si>
  <si>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</si>
  <si>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</si>
  <si>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</si>
  <si>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</si>
  <si>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</si>
  <si>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</si>
  <si>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</si>
  <si>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</si>
  <si>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</si>
  <si>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</si>
  <si>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</si>
  <si>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</si>
  <si>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</si>
  <si>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平成19年度末
現在高</t>
  </si>
  <si>
    <t>当初予算額</t>
  </si>
  <si>
    <t>（注）1  収入歩合とは、収入額を調定額で除したものである。</t>
  </si>
  <si>
    <t>22.6  市町税徴収状況</t>
  </si>
  <si>
    <t>22.6  市町税徴収状況</t>
  </si>
  <si>
    <t>資料：県財政課</t>
  </si>
  <si>
    <t>県有環境林等</t>
  </si>
  <si>
    <t>公共事業用地先行
取得事業</t>
  </si>
  <si>
    <t>勤労者総合福祉施設
整備事業</t>
  </si>
  <si>
    <t>農林水産資金</t>
  </si>
  <si>
    <t>基金管理</t>
  </si>
  <si>
    <t>港湾整備</t>
  </si>
  <si>
    <t>公共用地</t>
  </si>
  <si>
    <t>県営住宅</t>
  </si>
  <si>
    <t>流域下水道</t>
  </si>
  <si>
    <t>公債費（注）</t>
  </si>
  <si>
    <t>母子寡婦福祉</t>
  </si>
  <si>
    <t>農業改良</t>
  </si>
  <si>
    <t>産業開発</t>
  </si>
  <si>
    <t>県有環境林</t>
  </si>
  <si>
    <t>病院</t>
  </si>
  <si>
    <t>水道</t>
  </si>
  <si>
    <t>工業用水</t>
  </si>
  <si>
    <t>電気</t>
  </si>
  <si>
    <t>水源開発</t>
  </si>
  <si>
    <t>地域整備</t>
  </si>
  <si>
    <t>資料：県財政課</t>
  </si>
  <si>
    <t>行政改革
推進債</t>
  </si>
  <si>
    <t>その他
(注1)</t>
  </si>
  <si>
    <t>相  続  税</t>
  </si>
  <si>
    <t>酒      税</t>
  </si>
  <si>
    <t>たばこ税及びたばこ特別税</t>
  </si>
  <si>
    <t>揮発油税及び地方道路税</t>
  </si>
  <si>
    <t>そ  の  他</t>
  </si>
  <si>
    <t>資料：大阪国税局</t>
  </si>
  <si>
    <t>資料：国税庁</t>
  </si>
  <si>
    <t>5,000万円超</t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</si>
  <si>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</si>
  <si>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</si>
  <si>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</si>
  <si>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</si>
  <si>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</si>
  <si>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</si>
  <si>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 xml:space="preserve">  800万円以下</t>
  </si>
  <si>
    <t xml:space="preserve">  700万円以下</t>
  </si>
  <si>
    <t xml:space="preserve">  100万円以下</t>
  </si>
  <si>
    <t xml:space="preserve">   70万円以下</t>
  </si>
  <si>
    <t xml:space="preserve">  150万円以下</t>
  </si>
  <si>
    <t xml:space="preserve">  200万円以下</t>
  </si>
  <si>
    <t xml:space="preserve">  250万円以下</t>
  </si>
  <si>
    <t xml:space="preserve">  300万円以下</t>
  </si>
  <si>
    <t xml:space="preserve">  400万円以下</t>
  </si>
  <si>
    <t xml:space="preserve">  500万円以下</t>
  </si>
  <si>
    <t xml:space="preserve">  600万円以下</t>
  </si>
  <si>
    <t>21年度</t>
  </si>
  <si>
    <t>21年度</t>
  </si>
  <si>
    <t>21年度</t>
  </si>
  <si>
    <t>21年度</t>
  </si>
  <si>
    <t>平成20年度末
現在高</t>
  </si>
  <si>
    <t>-</t>
  </si>
  <si>
    <t>小規模企業者等振興資金</t>
  </si>
  <si>
    <t>地方消費税清算</t>
  </si>
  <si>
    <t>-</t>
  </si>
  <si>
    <t>加東</t>
  </si>
  <si>
    <t>豊岡</t>
  </si>
  <si>
    <t>丹波</t>
  </si>
  <si>
    <t>自動車取得税</t>
  </si>
  <si>
    <t>調 定 額</t>
  </si>
  <si>
    <t>収 入 額</t>
  </si>
  <si>
    <t>収入
歩合</t>
  </si>
  <si>
    <t>調 定 額</t>
  </si>
  <si>
    <t>収 入 額</t>
  </si>
  <si>
    <t>収入
歩合</t>
  </si>
  <si>
    <t>区  分</t>
  </si>
  <si>
    <t>軽油引取税</t>
  </si>
  <si>
    <t>自動車税</t>
  </si>
  <si>
    <t>鉱区税</t>
  </si>
  <si>
    <t>区  分</t>
  </si>
  <si>
    <t>自動車取得税（旧法分）</t>
  </si>
  <si>
    <t>-</t>
  </si>
  <si>
    <t xml:space="preserve">         （単位：円、%）</t>
  </si>
  <si>
    <t>軽油引取税（旧法分）</t>
  </si>
  <si>
    <t>調 定 額</t>
  </si>
  <si>
    <t>収 入 額</t>
  </si>
  <si>
    <t>収入
歩合</t>
  </si>
  <si>
    <t>料理飲食等消費税</t>
  </si>
  <si>
    <t>普 通 税
（市町たばこ税）</t>
  </si>
  <si>
    <t>普 通 税
（鉱産税）</t>
  </si>
  <si>
    <t>普 通 税
（特別土地保有税）</t>
  </si>
  <si>
    <t>事業所得者</t>
  </si>
  <si>
    <t>給与所得者</t>
  </si>
  <si>
    <t>（注）  平成21年度から、地方消費税は、清算後の額で計上している。</t>
  </si>
  <si>
    <t>自動車取得税</t>
  </si>
  <si>
    <t>軽油引取税</t>
  </si>
  <si>
    <t>自動車税</t>
  </si>
  <si>
    <t>鉱区税</t>
  </si>
  <si>
    <t>固定資産税</t>
  </si>
  <si>
    <t>狩猟税</t>
  </si>
  <si>
    <t>特別地方消費税</t>
  </si>
  <si>
    <t>自動車取得税</t>
  </si>
  <si>
    <t>軽油引取税</t>
  </si>
  <si>
    <t>地方法人特別譲与税</t>
  </si>
  <si>
    <t>地方揮発油譲与税</t>
  </si>
  <si>
    <t>地方道路譲与税</t>
  </si>
  <si>
    <t>目的税</t>
  </si>
  <si>
    <t>石油ガス譲与税</t>
  </si>
  <si>
    <t>個人県民税</t>
  </si>
  <si>
    <t>調 定 額</t>
  </si>
  <si>
    <t>収 入 額</t>
  </si>
  <si>
    <t>収入
歩合</t>
  </si>
  <si>
    <t>法人県民税</t>
  </si>
  <si>
    <t>県民税利子割</t>
  </si>
  <si>
    <t>調 定 額</t>
  </si>
  <si>
    <t>収 入 額</t>
  </si>
  <si>
    <t>収入
歩合</t>
  </si>
  <si>
    <t>個人事業税</t>
  </si>
  <si>
    <t>法人事業税</t>
  </si>
  <si>
    <t xml:space="preserve">      2  調定額・収入額とも、県税合計の数値と各税目の数値の合計が一致しないが、これは県税合計には地方消費税と料理飲食等</t>
  </si>
  <si>
    <t xml:space="preserve">       消費税が含まれていることによる。</t>
  </si>
  <si>
    <t xml:space="preserve">      3　22.4表の県税総額と22.5表の県税合計額が一致しないが、これは22.5表は地方消費税を清算前で計上していることによる。</t>
  </si>
  <si>
    <t>特別地方消費税</t>
  </si>
  <si>
    <t>調 定 額</t>
  </si>
  <si>
    <t>収 入 額</t>
  </si>
  <si>
    <t>収入
歩合</t>
  </si>
  <si>
    <t>区  　分</t>
  </si>
  <si>
    <t>普 通 税
（計）</t>
  </si>
  <si>
    <t>普 通 税
（市町民税）</t>
  </si>
  <si>
    <t>普 通 税
（固定資産税）</t>
  </si>
  <si>
    <t>普 通 税
（軽自動車税）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</si>
  <si>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</si>
  <si>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</si>
  <si>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</si>
  <si>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</si>
  <si>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</si>
  <si>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</si>
  <si>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</si>
  <si>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</si>
  <si>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</si>
  <si>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</si>
  <si>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</si>
  <si>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猪名川町</t>
  </si>
  <si>
    <t>平成18年度</t>
  </si>
  <si>
    <t>平成18年度</t>
  </si>
  <si>
    <t>20年度</t>
  </si>
  <si>
    <t>22年度</t>
  </si>
  <si>
    <t>22年度</t>
  </si>
  <si>
    <t>平 成 21 年 度</t>
  </si>
  <si>
    <t>翌年度
繰越額</t>
  </si>
  <si>
    <t>予算額に比べ決算額の増減</t>
  </si>
  <si>
    <t>平 成 22 年 度</t>
  </si>
  <si>
    <t>19年度</t>
  </si>
  <si>
    <t>20年度</t>
  </si>
  <si>
    <t>22年度</t>
  </si>
  <si>
    <t>22.4  県税・地方譲与税決算額&lt;平成22年度&gt;</t>
  </si>
  <si>
    <t>22年度</t>
  </si>
  <si>
    <t>平成21年度末
現在高</t>
  </si>
  <si>
    <t>平成22年度</t>
  </si>
  <si>
    <t>売特金</t>
  </si>
  <si>
    <t>－</t>
  </si>
  <si>
    <t>-</t>
  </si>
  <si>
    <t>x</t>
  </si>
  <si>
    <t>ｘ</t>
  </si>
  <si>
    <t>平成20年度</t>
  </si>
  <si>
    <t>-</t>
  </si>
  <si>
    <t>-</t>
  </si>
  <si>
    <t>-</t>
  </si>
  <si>
    <t>（注）千円未満端数処理のため、合計額が一致しない場合がある。</t>
  </si>
  <si>
    <t>農林水産費</t>
  </si>
  <si>
    <t>警察費</t>
  </si>
  <si>
    <t>災害復旧費</t>
  </si>
  <si>
    <t>予備費</t>
  </si>
  <si>
    <t>…</t>
  </si>
  <si>
    <t>…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</si>
</sst>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  <numFmt numFmtId="213" formatCode="#,###,###,###;&quot;-&quot;#,###,###,###"/>
    <numFmt numFmtId="214" formatCode="#,###,###,##0;&quot;-&quot;#,###,###,##0"/>
    <numFmt numFmtId="215" formatCode="#,##0.0_);[Red]\(#,##0.0\)"/>
    <numFmt numFmtId="216" formatCode="#,##0.0"/>
    <numFmt numFmtId="217" formatCode="#,###,###,###,##0"/>
    <numFmt numFmtId="218" formatCode="\(#,##0.00\);\(\-#,##0.00\)"/>
  </numFmts>
  <fonts count="3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6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9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 quotePrefix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4" xfId="0" applyNumberFormat="1" applyFont="1" applyBorder="1" applyAlignment="1" quotePrefix="1">
      <alignment horizontal="right"/>
    </xf>
    <xf numFmtId="0" fontId="12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 quotePrefix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 quotePrefix="1">
      <alignment horizontal="right"/>
    </xf>
    <xf numFmtId="0" fontId="8" fillId="0" borderId="12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3" fontId="8" fillId="0" borderId="0" xfId="48" applyNumberFormat="1" applyFont="1" applyFill="1" applyAlignment="1">
      <alignment horizontal="right"/>
    </xf>
    <xf numFmtId="0" fontId="8" fillId="0" borderId="0" xfId="0" applyNumberFormat="1" applyFont="1" applyFill="1" applyAlignment="1" quotePrefix="1">
      <alignment horizontal="left"/>
    </xf>
    <xf numFmtId="0" fontId="14" fillId="0" borderId="0" xfId="0" applyNumberFormat="1" applyFont="1" applyFill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/>
    </xf>
    <xf numFmtId="0" fontId="11" fillId="0" borderId="0" xfId="60" applyFont="1" applyFill="1" applyAlignment="1">
      <alignment/>
      <protection/>
    </xf>
    <xf numFmtId="185" fontId="8" fillId="0" borderId="0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 quotePrefix="1">
      <alignment/>
    </xf>
    <xf numFmtId="0" fontId="13" fillId="0" borderId="0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quotePrefix="1">
      <alignment horizontal="left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3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shrinkToFit="1"/>
    </xf>
    <xf numFmtId="0" fontId="8" fillId="0" borderId="22" xfId="0" applyNumberFormat="1" applyFont="1" applyFill="1" applyBorder="1" applyAlignment="1">
      <alignment/>
    </xf>
    <xf numFmtId="0" fontId="8" fillId="0" borderId="0" xfId="0" applyNumberFormat="1" applyFont="1" applyFill="1" applyAlignment="1">
      <alignment wrapText="1"/>
    </xf>
    <xf numFmtId="0" fontId="8" fillId="0" borderId="16" xfId="0" applyNumberFormat="1" applyFont="1" applyFill="1" applyBorder="1" applyAlignment="1">
      <alignment/>
    </xf>
    <xf numFmtId="0" fontId="8" fillId="0" borderId="14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shrinkToFit="1"/>
    </xf>
    <xf numFmtId="0" fontId="8" fillId="0" borderId="11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shrinkToFit="1"/>
    </xf>
    <xf numFmtId="0" fontId="12" fillId="0" borderId="0" xfId="0" applyNumberFormat="1" applyFont="1" applyFill="1" applyAlignment="1">
      <alignment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left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 quotePrefix="1">
      <alignment/>
    </xf>
    <xf numFmtId="216" fontId="8" fillId="0" borderId="0" xfId="0" applyNumberFormat="1" applyFont="1" applyFill="1" applyAlignment="1">
      <alignment horizontal="right"/>
    </xf>
    <xf numFmtId="3" fontId="33" fillId="0" borderId="15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/>
    </xf>
    <xf numFmtId="216" fontId="33" fillId="0" borderId="0" xfId="0" applyNumberFormat="1" applyFont="1" applyFill="1" applyAlignment="1">
      <alignment horizontal="right"/>
    </xf>
    <xf numFmtId="3" fontId="33" fillId="0" borderId="15" xfId="0" applyNumberFormat="1" applyFont="1" applyFill="1" applyBorder="1" applyAlignment="1" applyProtection="1">
      <alignment/>
      <protection locked="0"/>
    </xf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 vertical="center"/>
    </xf>
    <xf numFmtId="216" fontId="8" fillId="0" borderId="1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 quotePrefix="1">
      <alignment/>
    </xf>
    <xf numFmtId="0" fontId="33" fillId="0" borderId="0" xfId="0" applyNumberFormat="1" applyFont="1" applyFill="1" applyBorder="1" applyAlignment="1">
      <alignment/>
    </xf>
    <xf numFmtId="0" fontId="33" fillId="0" borderId="11" xfId="0" applyNumberFormat="1" applyFont="1" applyFill="1" applyBorder="1" applyAlignment="1" quotePrefix="1">
      <alignment/>
    </xf>
    <xf numFmtId="3" fontId="33" fillId="0" borderId="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quotePrefix="1">
      <alignment/>
    </xf>
    <xf numFmtId="0" fontId="8" fillId="0" borderId="14" xfId="0" applyNumberFormat="1" applyFont="1" applyFill="1" applyBorder="1" applyAlignment="1" quotePrefix="1">
      <alignment/>
    </xf>
    <xf numFmtId="0" fontId="8" fillId="0" borderId="0" xfId="0" applyNumberFormat="1" applyFont="1" applyFill="1" applyAlignment="1" quotePrefix="1">
      <alignment/>
    </xf>
    <xf numFmtId="0" fontId="8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/>
    </xf>
    <xf numFmtId="216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23" xfId="0" applyNumberFormat="1" applyFont="1" applyFill="1" applyBorder="1" applyAlignment="1" quotePrefix="1">
      <alignment horizontal="center" vertical="center"/>
    </xf>
    <xf numFmtId="3" fontId="8" fillId="0" borderId="0" xfId="61" applyNumberFormat="1" applyFont="1" applyFill="1" applyBorder="1" applyAlignment="1">
      <alignment horizontal="right"/>
      <protection/>
    </xf>
    <xf numFmtId="3" fontId="8" fillId="0" borderId="10" xfId="61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/>
    </xf>
    <xf numFmtId="0" fontId="12" fillId="0" borderId="0" xfId="57" applyNumberFormat="1" applyFont="1" applyFill="1" applyAlignment="1">
      <alignment horizontal="left"/>
    </xf>
    <xf numFmtId="0" fontId="8" fillId="0" borderId="0" xfId="57" applyNumberFormat="1" applyFont="1" applyFill="1" applyAlignment="1">
      <alignment horizontal="left"/>
    </xf>
    <xf numFmtId="0" fontId="13" fillId="0" borderId="0" xfId="57" applyNumberFormat="1" applyFont="1" applyFill="1" applyAlignment="1">
      <alignment horizontal="left"/>
    </xf>
    <xf numFmtId="0" fontId="8" fillId="0" borderId="0" xfId="0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left"/>
    </xf>
    <xf numFmtId="0" fontId="8" fillId="0" borderId="17" xfId="0" applyNumberFormat="1" applyFont="1" applyFill="1" applyBorder="1" applyAlignment="1" quotePrefix="1">
      <alignment horizontal="center" vertical="center"/>
    </xf>
    <xf numFmtId="3" fontId="8" fillId="0" borderId="10" xfId="48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4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quotePrefix="1">
      <alignment horizontal="left"/>
    </xf>
    <xf numFmtId="3" fontId="8" fillId="0" borderId="0" xfId="48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 quotePrefix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0" xfId="60" applyFont="1" applyAlignment="1">
      <alignment horizont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quotePrefix="1">
      <alignment horizontal="center" vertical="center" wrapText="1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33" t="s">
        <v>277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4" spans="3:8" ht="13.5">
      <c r="C4" s="51" t="s">
        <v>278</v>
      </c>
      <c r="D4" s="51"/>
      <c r="E4" s="51"/>
      <c r="F4" s="51"/>
      <c r="G4" s="51"/>
      <c r="H4" s="51"/>
    </row>
    <row r="5" spans="3:8" ht="13.5">
      <c r="C5" s="51" t="s">
        <v>315</v>
      </c>
      <c r="D5" s="51"/>
      <c r="E5" s="51"/>
      <c r="F5" s="51"/>
      <c r="G5" s="51"/>
      <c r="H5" s="51"/>
    </row>
    <row r="6" spans="3:8" ht="13.5">
      <c r="C6" s="51" t="s">
        <v>316</v>
      </c>
      <c r="D6" s="51"/>
      <c r="E6" s="51"/>
      <c r="F6" s="51"/>
      <c r="G6" s="51"/>
      <c r="H6" s="51"/>
    </row>
    <row r="7" spans="3:8" ht="13.5">
      <c r="C7" s="51" t="s">
        <v>279</v>
      </c>
      <c r="D7" s="51"/>
      <c r="E7" s="51"/>
      <c r="F7" s="51"/>
      <c r="G7" s="51"/>
      <c r="H7" s="51"/>
    </row>
    <row r="8" spans="3:8" ht="13.5">
      <c r="C8" s="51" t="s">
        <v>281</v>
      </c>
      <c r="D8" s="51"/>
      <c r="E8" s="51"/>
      <c r="F8" s="51"/>
      <c r="G8" s="51"/>
      <c r="H8" s="51"/>
    </row>
    <row r="9" spans="3:8" ht="13.5">
      <c r="C9" s="51" t="s">
        <v>317</v>
      </c>
      <c r="D9" s="51"/>
      <c r="E9" s="51"/>
      <c r="F9" s="51"/>
      <c r="G9" s="51"/>
      <c r="H9" s="51"/>
    </row>
    <row r="10" spans="3:8" ht="13.5">
      <c r="C10" s="51" t="s">
        <v>318</v>
      </c>
      <c r="D10" s="51"/>
      <c r="E10" s="51"/>
      <c r="F10" s="51"/>
      <c r="G10" s="51"/>
      <c r="H10" s="51"/>
    </row>
    <row r="11" spans="3:8" ht="13.5">
      <c r="C11" s="51" t="s">
        <v>300</v>
      </c>
      <c r="D11" s="51"/>
      <c r="E11" s="51"/>
      <c r="F11" s="51"/>
      <c r="G11" s="51"/>
      <c r="H11" s="51"/>
    </row>
    <row r="12" spans="3:8" ht="13.5">
      <c r="C12" s="51" t="s">
        <v>282</v>
      </c>
      <c r="D12" s="51"/>
      <c r="E12" s="51"/>
      <c r="F12" s="51"/>
      <c r="G12" s="51"/>
      <c r="H12" s="51"/>
    </row>
    <row r="13" spans="3:8" ht="13.5">
      <c r="C13" s="51" t="s">
        <v>388</v>
      </c>
      <c r="D13" s="51"/>
      <c r="E13" s="51"/>
      <c r="F13" s="51"/>
      <c r="G13" s="51"/>
      <c r="H13" s="51"/>
    </row>
    <row r="14" spans="3:8" ht="13.5">
      <c r="C14" s="51" t="s">
        <v>296</v>
      </c>
      <c r="D14" s="51"/>
      <c r="E14" s="51"/>
      <c r="F14" s="51"/>
      <c r="G14" s="51"/>
      <c r="H14" s="51"/>
    </row>
    <row r="15" spans="3:8" ht="13.5">
      <c r="C15" s="51" t="s">
        <v>297</v>
      </c>
      <c r="D15" s="51"/>
      <c r="E15" s="51"/>
      <c r="F15" s="51"/>
      <c r="G15" s="51"/>
      <c r="H15" s="51"/>
    </row>
    <row r="16" spans="3:8" ht="13.5">
      <c r="C16" s="51" t="s">
        <v>284</v>
      </c>
      <c r="D16" s="51"/>
      <c r="E16" s="51"/>
      <c r="F16" s="51"/>
      <c r="G16" s="51"/>
      <c r="H16" s="51"/>
    </row>
    <row r="17" spans="3:8" ht="13.5">
      <c r="C17" s="51" t="s">
        <v>311</v>
      </c>
      <c r="D17" s="51"/>
      <c r="E17" s="51"/>
      <c r="F17" s="51"/>
      <c r="G17" s="51"/>
      <c r="H17" s="51"/>
    </row>
    <row r="18" spans="3:8" ht="13.5">
      <c r="C18" s="51" t="s">
        <v>310</v>
      </c>
      <c r="D18" s="51"/>
      <c r="E18" s="51"/>
      <c r="F18" s="51"/>
      <c r="G18" s="51"/>
      <c r="H18" s="51"/>
    </row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E3" sqref="E3:G3"/>
    </sheetView>
  </sheetViews>
  <sheetFormatPr defaultColWidth="8.875" defaultRowHeight="12.75"/>
  <cols>
    <col min="1" max="1" width="9.25390625" style="26" customWidth="1"/>
    <col min="2" max="3" width="15.00390625" style="26" customWidth="1"/>
    <col min="4" max="4" width="5.75390625" style="26" customWidth="1"/>
    <col min="5" max="6" width="15.00390625" style="26" customWidth="1"/>
    <col min="7" max="7" width="5.75390625" style="26" customWidth="1"/>
    <col min="8" max="9" width="15.00390625" style="26" customWidth="1"/>
    <col min="10" max="10" width="5.75390625" style="26" customWidth="1"/>
    <col min="11" max="53" width="12.75390625" style="26" customWidth="1"/>
    <col min="54" max="16384" width="8.875" style="26" customWidth="1"/>
  </cols>
  <sheetData>
    <row r="1" spans="1:10" s="28" customFormat="1" ht="17.25">
      <c r="A1" s="108" t="s">
        <v>290</v>
      </c>
      <c r="J1" s="105"/>
    </row>
    <row r="2" spans="1:7" ht="11.25">
      <c r="A2" s="42"/>
      <c r="C2" s="25"/>
      <c r="D2" s="25"/>
      <c r="E2" s="25"/>
      <c r="G2" s="109" t="s">
        <v>464</v>
      </c>
    </row>
    <row r="3" spans="1:7" ht="13.5" customHeight="1">
      <c r="A3" s="134" t="s">
        <v>111</v>
      </c>
      <c r="B3" s="136" t="s">
        <v>462</v>
      </c>
      <c r="C3" s="138"/>
      <c r="D3" s="138"/>
      <c r="E3" s="136" t="s">
        <v>465</v>
      </c>
      <c r="F3" s="138"/>
      <c r="G3" s="138"/>
    </row>
    <row r="4" spans="1:7" ht="26.25" customHeight="1">
      <c r="A4" s="135"/>
      <c r="B4" s="48" t="s">
        <v>454</v>
      </c>
      <c r="C4" s="48" t="s">
        <v>455</v>
      </c>
      <c r="D4" s="45" t="s">
        <v>456</v>
      </c>
      <c r="E4" s="48" t="s">
        <v>466</v>
      </c>
      <c r="F4" s="48" t="s">
        <v>467</v>
      </c>
      <c r="G4" s="45" t="s">
        <v>468</v>
      </c>
    </row>
    <row r="5" spans="1:7" ht="17.25" customHeight="1">
      <c r="A5" s="32" t="s">
        <v>526</v>
      </c>
      <c r="B5" s="19" t="s">
        <v>463</v>
      </c>
      <c r="C5" s="19" t="s">
        <v>463</v>
      </c>
      <c r="D5" s="106" t="s">
        <v>463</v>
      </c>
      <c r="E5" s="18" t="s">
        <v>463</v>
      </c>
      <c r="F5" s="18" t="s">
        <v>463</v>
      </c>
      <c r="G5" s="89" t="s">
        <v>463</v>
      </c>
    </row>
    <row r="6" spans="1:7" ht="13.5" customHeight="1">
      <c r="A6" s="32" t="s">
        <v>534</v>
      </c>
      <c r="B6" s="19" t="s">
        <v>463</v>
      </c>
      <c r="C6" s="19" t="s">
        <v>463</v>
      </c>
      <c r="D6" s="106" t="s">
        <v>463</v>
      </c>
      <c r="E6" s="18" t="s">
        <v>463</v>
      </c>
      <c r="F6" s="18" t="s">
        <v>463</v>
      </c>
      <c r="G6" s="89" t="s">
        <v>463</v>
      </c>
    </row>
    <row r="7" spans="1:7" ht="13.5" customHeight="1">
      <c r="A7" s="32" t="s">
        <v>535</v>
      </c>
      <c r="B7" s="19" t="s">
        <v>463</v>
      </c>
      <c r="C7" s="19" t="s">
        <v>463</v>
      </c>
      <c r="D7" s="106" t="s">
        <v>463</v>
      </c>
      <c r="E7" s="18" t="s">
        <v>463</v>
      </c>
      <c r="F7" s="18" t="s">
        <v>463</v>
      </c>
      <c r="G7" s="89" t="s">
        <v>463</v>
      </c>
    </row>
    <row r="8" spans="1:7" ht="13.5" customHeight="1">
      <c r="A8" s="32" t="s">
        <v>440</v>
      </c>
      <c r="B8" s="19">
        <v>120500</v>
      </c>
      <c r="C8" s="19">
        <v>120500</v>
      </c>
      <c r="D8" s="106">
        <v>100</v>
      </c>
      <c r="E8" s="18">
        <v>5062878810</v>
      </c>
      <c r="F8" s="18">
        <v>4880828836</v>
      </c>
      <c r="G8" s="89">
        <v>96.4</v>
      </c>
    </row>
    <row r="9" spans="1:7" ht="13.5" customHeight="1">
      <c r="A9" s="32" t="s">
        <v>536</v>
      </c>
      <c r="B9" s="19" t="s">
        <v>543</v>
      </c>
      <c r="C9" s="19" t="s">
        <v>543</v>
      </c>
      <c r="D9" s="89" t="s">
        <v>186</v>
      </c>
      <c r="E9" s="18">
        <v>174092124</v>
      </c>
      <c r="F9" s="18">
        <v>3436861</v>
      </c>
      <c r="G9" s="89">
        <v>2</v>
      </c>
    </row>
    <row r="10" spans="1:7" ht="11.25">
      <c r="A10" s="32"/>
      <c r="B10" s="19"/>
      <c r="C10" s="19"/>
      <c r="D10" s="106"/>
      <c r="E10" s="18"/>
      <c r="F10" s="18"/>
      <c r="G10" s="89"/>
    </row>
    <row r="11" spans="1:7" ht="13.5" customHeight="1">
      <c r="A11" s="27" t="s">
        <v>63</v>
      </c>
      <c r="B11" s="19" t="s">
        <v>186</v>
      </c>
      <c r="C11" s="19" t="s">
        <v>186</v>
      </c>
      <c r="D11" s="89" t="s">
        <v>186</v>
      </c>
      <c r="E11" s="18">
        <v>140084163</v>
      </c>
      <c r="F11" s="18">
        <v>695250</v>
      </c>
      <c r="G11" s="89">
        <v>0.5</v>
      </c>
    </row>
    <row r="12" spans="1:7" ht="13.5" customHeight="1">
      <c r="A12" s="27" t="s">
        <v>64</v>
      </c>
      <c r="B12" s="19" t="s">
        <v>186</v>
      </c>
      <c r="C12" s="19" t="s">
        <v>186</v>
      </c>
      <c r="D12" s="89" t="s">
        <v>186</v>
      </c>
      <c r="E12" s="18">
        <v>59922</v>
      </c>
      <c r="F12" s="18">
        <v>7920</v>
      </c>
      <c r="G12" s="89">
        <v>13.2</v>
      </c>
    </row>
    <row r="13" spans="1:7" ht="13.5" customHeight="1">
      <c r="A13" s="27" t="s">
        <v>65</v>
      </c>
      <c r="B13" s="19" t="s">
        <v>186</v>
      </c>
      <c r="C13" s="19" t="s">
        <v>186</v>
      </c>
      <c r="D13" s="89" t="s">
        <v>186</v>
      </c>
      <c r="E13" s="18">
        <v>4378191</v>
      </c>
      <c r="F13" s="18">
        <v>1961589</v>
      </c>
      <c r="G13" s="89">
        <v>44.8</v>
      </c>
    </row>
    <row r="14" spans="1:7" ht="13.5" customHeight="1">
      <c r="A14" s="27" t="s">
        <v>66</v>
      </c>
      <c r="B14" s="19" t="s">
        <v>186</v>
      </c>
      <c r="C14" s="19" t="s">
        <v>186</v>
      </c>
      <c r="D14" s="89" t="s">
        <v>186</v>
      </c>
      <c r="E14" s="18">
        <v>21535262</v>
      </c>
      <c r="F14" s="18" t="s">
        <v>543</v>
      </c>
      <c r="G14" s="89">
        <v>0</v>
      </c>
    </row>
    <row r="15" spans="1:7" ht="13.5" customHeight="1">
      <c r="A15" s="27" t="s">
        <v>67</v>
      </c>
      <c r="B15" s="19" t="s">
        <v>186</v>
      </c>
      <c r="C15" s="19" t="s">
        <v>186</v>
      </c>
      <c r="D15" s="89" t="s">
        <v>186</v>
      </c>
      <c r="E15" s="18">
        <v>4047869</v>
      </c>
      <c r="F15" s="18">
        <v>575385</v>
      </c>
      <c r="G15" s="89">
        <v>14.2</v>
      </c>
    </row>
    <row r="16" spans="1:7" ht="13.5" customHeight="1">
      <c r="A16" s="29" t="s">
        <v>447</v>
      </c>
      <c r="B16" s="19" t="s">
        <v>186</v>
      </c>
      <c r="C16" s="19" t="s">
        <v>186</v>
      </c>
      <c r="D16" s="89" t="s">
        <v>186</v>
      </c>
      <c r="E16" s="18" t="s">
        <v>543</v>
      </c>
      <c r="F16" s="18" t="s">
        <v>543</v>
      </c>
      <c r="G16" s="89" t="s">
        <v>186</v>
      </c>
    </row>
    <row r="17" spans="1:7" ht="13.5" customHeight="1">
      <c r="A17" s="27" t="s">
        <v>68</v>
      </c>
      <c r="B17" s="19" t="s">
        <v>186</v>
      </c>
      <c r="C17" s="94" t="s">
        <v>186</v>
      </c>
      <c r="D17" s="89" t="s">
        <v>186</v>
      </c>
      <c r="E17" s="18" t="s">
        <v>543</v>
      </c>
      <c r="F17" s="18" t="s">
        <v>543</v>
      </c>
      <c r="G17" s="89" t="s">
        <v>186</v>
      </c>
    </row>
    <row r="18" spans="1:7" ht="13.5" customHeight="1">
      <c r="A18" s="29" t="s">
        <v>121</v>
      </c>
      <c r="B18" s="19" t="s">
        <v>186</v>
      </c>
      <c r="C18" s="19" t="s">
        <v>186</v>
      </c>
      <c r="D18" s="89" t="s">
        <v>186</v>
      </c>
      <c r="E18" s="18">
        <v>3986717</v>
      </c>
      <c r="F18" s="18">
        <v>196717</v>
      </c>
      <c r="G18" s="89">
        <v>4.9</v>
      </c>
    </row>
    <row r="19" spans="1:7" ht="13.5" customHeight="1">
      <c r="A19" s="29" t="s">
        <v>448</v>
      </c>
      <c r="B19" s="19" t="s">
        <v>186</v>
      </c>
      <c r="C19" s="19" t="s">
        <v>186</v>
      </c>
      <c r="D19" s="89" t="s">
        <v>186</v>
      </c>
      <c r="E19" s="18" t="s">
        <v>543</v>
      </c>
      <c r="F19" s="18" t="s">
        <v>543</v>
      </c>
      <c r="G19" s="89" t="s">
        <v>186</v>
      </c>
    </row>
    <row r="20" spans="1:7" ht="13.5" customHeight="1">
      <c r="A20" s="29" t="s">
        <v>449</v>
      </c>
      <c r="B20" s="19" t="s">
        <v>186</v>
      </c>
      <c r="C20" s="19" t="s">
        <v>186</v>
      </c>
      <c r="D20" s="89" t="s">
        <v>186</v>
      </c>
      <c r="E20" s="18" t="s">
        <v>543</v>
      </c>
      <c r="F20" s="18" t="s">
        <v>543</v>
      </c>
      <c r="G20" s="89" t="s">
        <v>186</v>
      </c>
    </row>
    <row r="21" spans="1:7" ht="13.5" customHeight="1">
      <c r="A21" s="27" t="s">
        <v>69</v>
      </c>
      <c r="B21" s="19" t="s">
        <v>186</v>
      </c>
      <c r="C21" s="19" t="s">
        <v>186</v>
      </c>
      <c r="D21" s="89" t="s">
        <v>186</v>
      </c>
      <c r="E21" s="18" t="s">
        <v>543</v>
      </c>
      <c r="F21" s="18" t="s">
        <v>543</v>
      </c>
      <c r="G21" s="89" t="s">
        <v>186</v>
      </c>
    </row>
    <row r="22" spans="1:7" ht="3.75" customHeight="1">
      <c r="A22" s="102"/>
      <c r="B22" s="20"/>
      <c r="C22" s="20"/>
      <c r="D22" s="96"/>
      <c r="E22" s="20"/>
      <c r="F22" s="20"/>
      <c r="G22" s="96"/>
    </row>
    <row r="47" spans="2:10" ht="11.25">
      <c r="B47" s="38"/>
      <c r="C47" s="38"/>
      <c r="D47" s="38"/>
      <c r="E47" s="38"/>
      <c r="F47" s="38"/>
      <c r="G47" s="38"/>
      <c r="H47" s="25"/>
      <c r="I47" s="25"/>
      <c r="J47" s="25"/>
    </row>
    <row r="48" ht="11.25">
      <c r="J48" s="25"/>
    </row>
    <row r="49" ht="11.25">
      <c r="J49" s="25"/>
    </row>
    <row r="50" ht="11.25">
      <c r="J50" s="25"/>
    </row>
    <row r="51" ht="11.25">
      <c r="J51" s="25"/>
    </row>
    <row r="52" ht="11.25">
      <c r="J52" s="25"/>
    </row>
    <row r="53" ht="11.25">
      <c r="J53" s="25"/>
    </row>
    <row r="54" ht="11.25">
      <c r="J54" s="25"/>
    </row>
    <row r="55" ht="11.25">
      <c r="J55" s="25"/>
    </row>
    <row r="56" ht="11.25">
      <c r="J56" s="25"/>
    </row>
    <row r="57" ht="11.25">
      <c r="J57" s="25"/>
    </row>
    <row r="58" ht="11.25">
      <c r="J58" s="25"/>
    </row>
    <row r="59" ht="11.25">
      <c r="J59" s="25"/>
    </row>
    <row r="60" ht="11.25">
      <c r="J60" s="25"/>
    </row>
    <row r="61" ht="11.25">
      <c r="J61" s="25"/>
    </row>
    <row r="62" ht="11.25">
      <c r="J62" s="25"/>
    </row>
    <row r="63" ht="11.25">
      <c r="J63" s="25"/>
    </row>
    <row r="64" ht="11.25">
      <c r="J64" s="25"/>
    </row>
    <row r="65" ht="11.25">
      <c r="J65" s="25"/>
    </row>
    <row r="66" ht="11.25">
      <c r="J66" s="25"/>
    </row>
  </sheetData>
  <sheetProtection/>
  <mergeCells count="3"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D1" sqref="D1"/>
    </sheetView>
  </sheetViews>
  <sheetFormatPr defaultColWidth="7.875" defaultRowHeight="12.75"/>
  <cols>
    <col min="1" max="1" width="4.25390625" style="26" customWidth="1"/>
    <col min="2" max="2" width="11.375" style="25" customWidth="1"/>
    <col min="3" max="10" width="11.375" style="26" customWidth="1"/>
    <col min="11" max="12" width="10.00390625" style="26" customWidth="1"/>
    <col min="13" max="14" width="10.75390625" style="26" customWidth="1"/>
    <col min="15" max="16" width="7.875" style="26" customWidth="1"/>
    <col min="17" max="18" width="10.00390625" style="26" customWidth="1"/>
    <col min="19" max="20" width="8.625" style="26" customWidth="1"/>
    <col min="21" max="22" width="11.375" style="26" customWidth="1"/>
    <col min="23" max="24" width="8.625" style="26" customWidth="1"/>
    <col min="25" max="16384" width="7.875" style="26" customWidth="1"/>
  </cols>
  <sheetData>
    <row r="1" spans="1:24" s="28" customFormat="1" ht="17.25">
      <c r="A1" s="33" t="s">
        <v>387</v>
      </c>
      <c r="B1" s="105"/>
      <c r="C1" s="83"/>
      <c r="W1" s="105"/>
      <c r="X1" s="105"/>
    </row>
    <row r="2" spans="1:24" ht="11.25">
      <c r="A2" s="25"/>
      <c r="C2" s="25"/>
      <c r="D2" s="25"/>
      <c r="E2" s="25"/>
      <c r="F2" s="25"/>
      <c r="G2" s="25"/>
      <c r="H2" s="25"/>
      <c r="I2" s="25"/>
      <c r="J2" s="25"/>
      <c r="K2" s="25"/>
      <c r="L2" s="3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8" t="s">
        <v>188</v>
      </c>
    </row>
    <row r="3" spans="1:24" ht="26.25" customHeight="1">
      <c r="A3" s="161" t="s">
        <v>508</v>
      </c>
      <c r="B3" s="170"/>
      <c r="C3" s="136" t="s">
        <v>231</v>
      </c>
      <c r="D3" s="137"/>
      <c r="E3" s="174" t="s">
        <v>509</v>
      </c>
      <c r="F3" s="137"/>
      <c r="G3" s="173" t="s">
        <v>510</v>
      </c>
      <c r="H3" s="169"/>
      <c r="I3" s="173" t="s">
        <v>511</v>
      </c>
      <c r="J3" s="169"/>
      <c r="K3" s="173" t="s">
        <v>512</v>
      </c>
      <c r="L3" s="169"/>
      <c r="M3" s="173" t="s">
        <v>470</v>
      </c>
      <c r="N3" s="169"/>
      <c r="O3" s="173" t="s">
        <v>471</v>
      </c>
      <c r="P3" s="169"/>
      <c r="Q3" s="173" t="s">
        <v>472</v>
      </c>
      <c r="R3" s="169"/>
      <c r="S3" s="173" t="s">
        <v>232</v>
      </c>
      <c r="T3" s="169"/>
      <c r="U3" s="136" t="s">
        <v>230</v>
      </c>
      <c r="V3" s="137"/>
      <c r="W3" s="167" t="s">
        <v>58</v>
      </c>
      <c r="X3" s="168"/>
    </row>
    <row r="4" spans="1:24" ht="18.75" customHeight="1">
      <c r="A4" s="171"/>
      <c r="B4" s="172"/>
      <c r="C4" s="78" t="s">
        <v>82</v>
      </c>
      <c r="D4" s="78" t="s">
        <v>83</v>
      </c>
      <c r="E4" s="78" t="s">
        <v>82</v>
      </c>
      <c r="F4" s="78" t="s">
        <v>83</v>
      </c>
      <c r="G4" s="78" t="s">
        <v>82</v>
      </c>
      <c r="H4" s="78" t="s">
        <v>83</v>
      </c>
      <c r="I4" s="78" t="s">
        <v>82</v>
      </c>
      <c r="J4" s="78" t="s">
        <v>83</v>
      </c>
      <c r="K4" s="110" t="s">
        <v>82</v>
      </c>
      <c r="L4" s="78" t="s">
        <v>83</v>
      </c>
      <c r="M4" s="110" t="s">
        <v>82</v>
      </c>
      <c r="N4" s="78" t="s">
        <v>83</v>
      </c>
      <c r="O4" s="78" t="s">
        <v>82</v>
      </c>
      <c r="P4" s="78" t="s">
        <v>83</v>
      </c>
      <c r="Q4" s="78" t="s">
        <v>82</v>
      </c>
      <c r="R4" s="78" t="s">
        <v>83</v>
      </c>
      <c r="S4" s="78" t="s">
        <v>82</v>
      </c>
      <c r="T4" s="78" t="s">
        <v>83</v>
      </c>
      <c r="U4" s="78" t="s">
        <v>82</v>
      </c>
      <c r="V4" s="78" t="s">
        <v>83</v>
      </c>
      <c r="W4" s="78" t="s">
        <v>82</v>
      </c>
      <c r="X4" s="64" t="s">
        <v>83</v>
      </c>
    </row>
    <row r="5" spans="2:24" ht="17.25" customHeight="1">
      <c r="B5" s="32" t="s">
        <v>526</v>
      </c>
      <c r="C5" s="18">
        <v>937087225</v>
      </c>
      <c r="D5" s="18">
        <v>872029491</v>
      </c>
      <c r="E5" s="18">
        <v>850359923</v>
      </c>
      <c r="F5" s="18">
        <v>792016712</v>
      </c>
      <c r="G5" s="18">
        <v>395100450</v>
      </c>
      <c r="H5" s="18">
        <v>375288839</v>
      </c>
      <c r="I5" s="18">
        <v>413005134</v>
      </c>
      <c r="J5" s="18">
        <v>377008610</v>
      </c>
      <c r="K5" s="18">
        <v>6628597</v>
      </c>
      <c r="L5" s="18">
        <v>5846174</v>
      </c>
      <c r="M5" s="18">
        <v>33517889</v>
      </c>
      <c r="N5" s="18">
        <v>33517813</v>
      </c>
      <c r="O5" s="18">
        <v>4770</v>
      </c>
      <c r="P5" s="18">
        <v>4770</v>
      </c>
      <c r="Q5" s="18">
        <v>2103083</v>
      </c>
      <c r="R5" s="18">
        <v>350506</v>
      </c>
      <c r="S5" s="18" t="s">
        <v>186</v>
      </c>
      <c r="T5" s="18" t="s">
        <v>186</v>
      </c>
      <c r="U5" s="18">
        <v>86727302</v>
      </c>
      <c r="V5" s="18">
        <v>80012779</v>
      </c>
      <c r="W5" s="18" t="s">
        <v>186</v>
      </c>
      <c r="X5" s="18" t="s">
        <v>186</v>
      </c>
    </row>
    <row r="6" spans="2:24" ht="13.5" customHeight="1">
      <c r="B6" s="32" t="s">
        <v>252</v>
      </c>
      <c r="C6" s="18">
        <v>984887906</v>
      </c>
      <c r="D6" s="18">
        <v>920122687</v>
      </c>
      <c r="E6" s="18">
        <v>897079475</v>
      </c>
      <c r="F6" s="18">
        <v>838740834</v>
      </c>
      <c r="G6" s="18">
        <v>437676567</v>
      </c>
      <c r="H6" s="18">
        <v>415720071</v>
      </c>
      <c r="I6" s="18">
        <v>417557627</v>
      </c>
      <c r="J6" s="18">
        <v>383060826</v>
      </c>
      <c r="K6" s="18">
        <v>6856442</v>
      </c>
      <c r="L6" s="18">
        <v>6036542</v>
      </c>
      <c r="M6" s="18">
        <v>33178798</v>
      </c>
      <c r="N6" s="18">
        <v>33178736</v>
      </c>
      <c r="O6" s="18">
        <v>4275</v>
      </c>
      <c r="P6" s="18">
        <v>4275</v>
      </c>
      <c r="Q6" s="18">
        <v>1805766</v>
      </c>
      <c r="R6" s="18">
        <v>740384</v>
      </c>
      <c r="S6" s="18" t="s">
        <v>186</v>
      </c>
      <c r="T6" s="18" t="s">
        <v>186</v>
      </c>
      <c r="U6" s="18">
        <v>87808431</v>
      </c>
      <c r="V6" s="18">
        <v>81381853</v>
      </c>
      <c r="W6" s="18" t="s">
        <v>186</v>
      </c>
      <c r="X6" s="18" t="s">
        <v>186</v>
      </c>
    </row>
    <row r="7" spans="2:24" ht="13.5" customHeight="1">
      <c r="B7" s="32" t="s">
        <v>335</v>
      </c>
      <c r="C7" s="18">
        <v>993313837</v>
      </c>
      <c r="D7" s="18">
        <v>928524082</v>
      </c>
      <c r="E7" s="18">
        <v>904220218</v>
      </c>
      <c r="F7" s="18">
        <v>845658331</v>
      </c>
      <c r="G7" s="18">
        <v>442484900</v>
      </c>
      <c r="H7" s="18">
        <v>418546894</v>
      </c>
      <c r="I7" s="18">
        <v>422182989</v>
      </c>
      <c r="J7" s="18">
        <v>388941048</v>
      </c>
      <c r="K7" s="18">
        <v>7039613</v>
      </c>
      <c r="L7" s="18">
        <v>6204827</v>
      </c>
      <c r="M7" s="18">
        <v>31649306</v>
      </c>
      <c r="N7" s="18">
        <v>31649244</v>
      </c>
      <c r="O7" s="18">
        <v>3328</v>
      </c>
      <c r="P7" s="18">
        <v>3328</v>
      </c>
      <c r="Q7" s="18">
        <v>860082</v>
      </c>
      <c r="R7" s="18">
        <v>312990</v>
      </c>
      <c r="S7" s="18" t="s">
        <v>186</v>
      </c>
      <c r="T7" s="18" t="s">
        <v>186</v>
      </c>
      <c r="U7" s="18">
        <v>89093619</v>
      </c>
      <c r="V7" s="18">
        <v>82865751</v>
      </c>
      <c r="W7" s="18" t="s">
        <v>186</v>
      </c>
      <c r="X7" s="18" t="s">
        <v>186</v>
      </c>
    </row>
    <row r="8" spans="2:24" ht="13.5" customHeight="1">
      <c r="B8" s="32" t="s">
        <v>441</v>
      </c>
      <c r="C8" s="18">
        <v>961359432</v>
      </c>
      <c r="D8" s="18">
        <v>895409214</v>
      </c>
      <c r="E8" s="18">
        <v>872597116</v>
      </c>
      <c r="F8" s="18">
        <v>812622822</v>
      </c>
      <c r="G8" s="18">
        <v>414232341</v>
      </c>
      <c r="H8" s="18">
        <v>388873736</v>
      </c>
      <c r="I8" s="18">
        <v>420526625</v>
      </c>
      <c r="J8" s="18">
        <v>387521706</v>
      </c>
      <c r="K8" s="18">
        <v>7217604</v>
      </c>
      <c r="L8" s="18">
        <v>6364715</v>
      </c>
      <c r="M8" s="18">
        <v>29845301</v>
      </c>
      <c r="N8" s="18">
        <v>29845239</v>
      </c>
      <c r="O8" s="18">
        <v>2541</v>
      </c>
      <c r="P8" s="18">
        <v>2541</v>
      </c>
      <c r="Q8" s="18">
        <v>772704</v>
      </c>
      <c r="R8" s="18">
        <v>14885</v>
      </c>
      <c r="S8" s="18" t="s">
        <v>186</v>
      </c>
      <c r="T8" s="18" t="s">
        <v>186</v>
      </c>
      <c r="U8" s="18">
        <v>88762316</v>
      </c>
      <c r="V8" s="18">
        <v>82786392</v>
      </c>
      <c r="W8" s="18" t="s">
        <v>186</v>
      </c>
      <c r="X8" s="18" t="s">
        <v>186</v>
      </c>
    </row>
    <row r="9" spans="2:24" ht="13.5" customHeight="1">
      <c r="B9" s="32" t="s">
        <v>538</v>
      </c>
      <c r="C9" s="18">
        <v>949077166</v>
      </c>
      <c r="D9" s="18">
        <v>884435676</v>
      </c>
      <c r="E9" s="18">
        <v>859488917</v>
      </c>
      <c r="F9" s="18">
        <v>800676199</v>
      </c>
      <c r="G9" s="18">
        <v>397779937</v>
      </c>
      <c r="H9" s="18">
        <v>372593018</v>
      </c>
      <c r="I9" s="18">
        <v>423045703</v>
      </c>
      <c r="J9" s="18">
        <v>390999278</v>
      </c>
      <c r="K9" s="18">
        <v>7304639</v>
      </c>
      <c r="L9" s="18">
        <v>6445017</v>
      </c>
      <c r="M9" s="18">
        <v>30554280</v>
      </c>
      <c r="N9" s="18">
        <v>30553687</v>
      </c>
      <c r="O9" s="18">
        <v>4143</v>
      </c>
      <c r="P9" s="18">
        <v>4143</v>
      </c>
      <c r="Q9" s="18">
        <v>800215</v>
      </c>
      <c r="R9" s="18">
        <v>81056</v>
      </c>
      <c r="S9" s="18" t="s">
        <v>186</v>
      </c>
      <c r="T9" s="18" t="s">
        <v>186</v>
      </c>
      <c r="U9" s="18">
        <v>89588249</v>
      </c>
      <c r="V9" s="18">
        <v>83759477</v>
      </c>
      <c r="W9" s="18" t="s">
        <v>186</v>
      </c>
      <c r="X9" s="18" t="s">
        <v>186</v>
      </c>
    </row>
    <row r="10" spans="2:24" ht="11.25">
      <c r="B10" s="29"/>
      <c r="C10" s="18"/>
      <c r="D10" s="18"/>
      <c r="E10" s="111"/>
      <c r="F10" s="111"/>
      <c r="G10" s="111"/>
      <c r="H10" s="111"/>
      <c r="I10" s="111"/>
      <c r="J10" s="111"/>
      <c r="K10" s="111"/>
      <c r="L10" s="11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 customHeight="1">
      <c r="A11" s="25"/>
      <c r="B11" s="29" t="s">
        <v>513</v>
      </c>
      <c r="C11" s="18">
        <v>196024063</v>
      </c>
      <c r="D11" s="18">
        <v>181262345</v>
      </c>
      <c r="E11" s="18">
        <v>173674068</v>
      </c>
      <c r="F11" s="18">
        <v>160486231</v>
      </c>
      <c r="G11" s="18">
        <v>86835539</v>
      </c>
      <c r="H11" s="18">
        <v>80049740</v>
      </c>
      <c r="I11" s="18">
        <v>80666580</v>
      </c>
      <c r="J11" s="18">
        <v>74371254</v>
      </c>
      <c r="K11" s="18">
        <v>617768</v>
      </c>
      <c r="L11" s="18">
        <v>518905</v>
      </c>
      <c r="M11" s="18">
        <v>5546398</v>
      </c>
      <c r="N11" s="18">
        <v>5546332</v>
      </c>
      <c r="O11" s="18" t="s">
        <v>184</v>
      </c>
      <c r="P11" s="18" t="s">
        <v>186</v>
      </c>
      <c r="Q11" s="18">
        <v>7783</v>
      </c>
      <c r="R11" s="18" t="s">
        <v>184</v>
      </c>
      <c r="S11" s="18" t="s">
        <v>184</v>
      </c>
      <c r="T11" s="18" t="s">
        <v>186</v>
      </c>
      <c r="U11" s="18">
        <v>22349995</v>
      </c>
      <c r="V11" s="18">
        <v>20776114</v>
      </c>
      <c r="W11" s="18" t="s">
        <v>186</v>
      </c>
      <c r="X11" s="18" t="s">
        <v>186</v>
      </c>
    </row>
    <row r="12" spans="1:24" ht="15" customHeight="1">
      <c r="A12" s="25"/>
      <c r="B12" s="29" t="s">
        <v>514</v>
      </c>
      <c r="C12" s="18">
        <v>116635469</v>
      </c>
      <c r="D12" s="18">
        <v>107917892</v>
      </c>
      <c r="E12" s="18">
        <v>106554637</v>
      </c>
      <c r="F12" s="18">
        <v>98844747</v>
      </c>
      <c r="G12" s="18">
        <v>54767355</v>
      </c>
      <c r="H12" s="18">
        <v>51582013</v>
      </c>
      <c r="I12" s="18">
        <v>47952066</v>
      </c>
      <c r="J12" s="18">
        <v>43546764</v>
      </c>
      <c r="K12" s="18">
        <v>664597</v>
      </c>
      <c r="L12" s="18">
        <v>593115</v>
      </c>
      <c r="M12" s="18">
        <v>3122955</v>
      </c>
      <c r="N12" s="18">
        <v>3122765</v>
      </c>
      <c r="O12" s="18" t="s">
        <v>184</v>
      </c>
      <c r="P12" s="18" t="s">
        <v>186</v>
      </c>
      <c r="Q12" s="18">
        <v>47664</v>
      </c>
      <c r="R12" s="18">
        <v>90</v>
      </c>
      <c r="S12" s="18" t="s">
        <v>184</v>
      </c>
      <c r="T12" s="18" t="s">
        <v>186</v>
      </c>
      <c r="U12" s="18">
        <v>10080832</v>
      </c>
      <c r="V12" s="18">
        <v>9073145</v>
      </c>
      <c r="W12" s="18" t="s">
        <v>186</v>
      </c>
      <c r="X12" s="18" t="s">
        <v>186</v>
      </c>
    </row>
    <row r="13" spans="1:24" ht="15" customHeight="1">
      <c r="A13" s="25"/>
      <c r="B13" s="29" t="s">
        <v>515</v>
      </c>
      <c r="C13" s="18">
        <v>111635116</v>
      </c>
      <c r="D13" s="18">
        <v>103127250</v>
      </c>
      <c r="E13" s="18">
        <v>102710451</v>
      </c>
      <c r="F13" s="18">
        <v>95094028</v>
      </c>
      <c r="G13" s="18">
        <v>45679083</v>
      </c>
      <c r="H13" s="18">
        <v>42569749</v>
      </c>
      <c r="I13" s="18">
        <v>52242183</v>
      </c>
      <c r="J13" s="18">
        <v>47868771</v>
      </c>
      <c r="K13" s="18">
        <v>1042407</v>
      </c>
      <c r="L13" s="18">
        <v>908730</v>
      </c>
      <c r="M13" s="18">
        <v>3746778</v>
      </c>
      <c r="N13" s="18">
        <v>3746778</v>
      </c>
      <c r="O13" s="18" t="s">
        <v>184</v>
      </c>
      <c r="P13" s="18" t="s">
        <v>186</v>
      </c>
      <c r="Q13" s="18" t="s">
        <v>184</v>
      </c>
      <c r="R13" s="18" t="s">
        <v>184</v>
      </c>
      <c r="S13" s="18" t="s">
        <v>184</v>
      </c>
      <c r="T13" s="18" t="s">
        <v>186</v>
      </c>
      <c r="U13" s="18">
        <v>8924665</v>
      </c>
      <c r="V13" s="18">
        <v>8033222</v>
      </c>
      <c r="W13" s="18" t="s">
        <v>186</v>
      </c>
      <c r="X13" s="18" t="s">
        <v>186</v>
      </c>
    </row>
    <row r="14" spans="1:24" ht="15" customHeight="1">
      <c r="A14" s="25"/>
      <c r="B14" s="29" t="s">
        <v>516</v>
      </c>
      <c r="C14" s="18">
        <v>41698095</v>
      </c>
      <c r="D14" s="18">
        <v>38402753</v>
      </c>
      <c r="E14" s="18">
        <v>39911764</v>
      </c>
      <c r="F14" s="18">
        <v>36773684</v>
      </c>
      <c r="G14" s="18">
        <v>15823351</v>
      </c>
      <c r="H14" s="18">
        <v>14757252</v>
      </c>
      <c r="I14" s="18">
        <v>21758278</v>
      </c>
      <c r="J14" s="18">
        <v>19789216</v>
      </c>
      <c r="K14" s="18">
        <v>748485</v>
      </c>
      <c r="L14" s="18">
        <v>681342</v>
      </c>
      <c r="M14" s="18">
        <v>1542295</v>
      </c>
      <c r="N14" s="18">
        <v>1542295</v>
      </c>
      <c r="O14" s="18">
        <v>3529</v>
      </c>
      <c r="P14" s="18">
        <v>3529</v>
      </c>
      <c r="Q14" s="18">
        <v>35826</v>
      </c>
      <c r="R14" s="18">
        <v>50</v>
      </c>
      <c r="S14" s="18" t="s">
        <v>184</v>
      </c>
      <c r="T14" s="18" t="s">
        <v>186</v>
      </c>
      <c r="U14" s="18">
        <v>1786331</v>
      </c>
      <c r="V14" s="18">
        <v>1629069</v>
      </c>
      <c r="W14" s="18" t="s">
        <v>186</v>
      </c>
      <c r="X14" s="18" t="s">
        <v>186</v>
      </c>
    </row>
    <row r="15" spans="1:24" ht="15" customHeight="1">
      <c r="A15" s="25"/>
      <c r="B15" s="29" t="s">
        <v>517</v>
      </c>
      <c r="C15" s="18">
        <v>104026997</v>
      </c>
      <c r="D15" s="18">
        <v>97342962</v>
      </c>
      <c r="E15" s="18">
        <v>92596561</v>
      </c>
      <c r="F15" s="18">
        <v>86514217</v>
      </c>
      <c r="G15" s="18">
        <v>38212406</v>
      </c>
      <c r="H15" s="18">
        <v>35931483</v>
      </c>
      <c r="I15" s="18">
        <v>49566241</v>
      </c>
      <c r="J15" s="18">
        <v>45869947</v>
      </c>
      <c r="K15" s="18">
        <v>1017735</v>
      </c>
      <c r="L15" s="18">
        <v>929201</v>
      </c>
      <c r="M15" s="18">
        <v>3782875</v>
      </c>
      <c r="N15" s="18">
        <v>3782836</v>
      </c>
      <c r="O15" s="18">
        <v>497</v>
      </c>
      <c r="P15" s="18">
        <v>497</v>
      </c>
      <c r="Q15" s="18">
        <v>16807</v>
      </c>
      <c r="R15" s="18">
        <v>253</v>
      </c>
      <c r="S15" s="18" t="s">
        <v>184</v>
      </c>
      <c r="T15" s="18" t="s">
        <v>186</v>
      </c>
      <c r="U15" s="18">
        <v>11430436</v>
      </c>
      <c r="V15" s="18">
        <v>10828745</v>
      </c>
      <c r="W15" s="18" t="s">
        <v>186</v>
      </c>
      <c r="X15" s="18" t="s">
        <v>186</v>
      </c>
    </row>
    <row r="16" spans="1:24" ht="15" customHeight="1">
      <c r="A16" s="25"/>
      <c r="B16" s="29" t="s">
        <v>518</v>
      </c>
      <c r="C16" s="18">
        <v>41197475</v>
      </c>
      <c r="D16" s="18">
        <v>37370329</v>
      </c>
      <c r="E16" s="18">
        <v>39214593</v>
      </c>
      <c r="F16" s="18">
        <v>35598593</v>
      </c>
      <c r="G16" s="18">
        <v>15051348</v>
      </c>
      <c r="H16" s="18">
        <v>13971164</v>
      </c>
      <c r="I16" s="18">
        <v>21966468</v>
      </c>
      <c r="J16" s="18">
        <v>19504579</v>
      </c>
      <c r="K16" s="18">
        <v>658353</v>
      </c>
      <c r="L16" s="18">
        <v>586362</v>
      </c>
      <c r="M16" s="18">
        <v>1536488</v>
      </c>
      <c r="N16" s="18">
        <v>1536488</v>
      </c>
      <c r="O16" s="18" t="s">
        <v>184</v>
      </c>
      <c r="P16" s="18" t="s">
        <v>184</v>
      </c>
      <c r="Q16" s="18">
        <v>1936</v>
      </c>
      <c r="R16" s="18" t="s">
        <v>184</v>
      </c>
      <c r="S16" s="18" t="s">
        <v>184</v>
      </c>
      <c r="T16" s="18" t="s">
        <v>186</v>
      </c>
      <c r="U16" s="18">
        <v>1982882</v>
      </c>
      <c r="V16" s="18">
        <v>1771736</v>
      </c>
      <c r="W16" s="18" t="s">
        <v>186</v>
      </c>
      <c r="X16" s="18" t="s">
        <v>186</v>
      </c>
    </row>
    <row r="17" spans="1:24" ht="15" customHeight="1">
      <c r="A17" s="25"/>
      <c r="B17" s="29" t="s">
        <v>519</v>
      </c>
      <c r="C17" s="18">
        <v>22699997</v>
      </c>
      <c r="D17" s="18">
        <v>20727444</v>
      </c>
      <c r="E17" s="18">
        <v>22500775</v>
      </c>
      <c r="F17" s="18">
        <v>20568935</v>
      </c>
      <c r="G17" s="18">
        <v>8072692</v>
      </c>
      <c r="H17" s="18">
        <v>7529842</v>
      </c>
      <c r="I17" s="18">
        <v>12962856</v>
      </c>
      <c r="J17" s="18">
        <v>11609264</v>
      </c>
      <c r="K17" s="18">
        <v>485835</v>
      </c>
      <c r="L17" s="18">
        <v>450437</v>
      </c>
      <c r="M17" s="18">
        <v>979275</v>
      </c>
      <c r="N17" s="18">
        <v>979275</v>
      </c>
      <c r="O17" s="18">
        <v>117</v>
      </c>
      <c r="P17" s="18">
        <v>117</v>
      </c>
      <c r="Q17" s="18" t="s">
        <v>184</v>
      </c>
      <c r="R17" s="18" t="s">
        <v>184</v>
      </c>
      <c r="S17" s="18" t="s">
        <v>184</v>
      </c>
      <c r="T17" s="18" t="s">
        <v>186</v>
      </c>
      <c r="U17" s="18">
        <v>199222</v>
      </c>
      <c r="V17" s="18">
        <v>158509</v>
      </c>
      <c r="W17" s="18" t="s">
        <v>186</v>
      </c>
      <c r="X17" s="18" t="s">
        <v>186</v>
      </c>
    </row>
    <row r="18" spans="1:24" ht="15" customHeight="1">
      <c r="A18" s="25"/>
      <c r="B18" s="29" t="s">
        <v>520</v>
      </c>
      <c r="C18" s="18">
        <v>15101380</v>
      </c>
      <c r="D18" s="18">
        <v>14189659</v>
      </c>
      <c r="E18" s="18">
        <v>15070758</v>
      </c>
      <c r="F18" s="18">
        <v>14159103</v>
      </c>
      <c r="G18" s="18">
        <v>6763103</v>
      </c>
      <c r="H18" s="18">
        <v>6498698</v>
      </c>
      <c r="I18" s="18">
        <v>7394841</v>
      </c>
      <c r="J18" s="18">
        <v>6766920</v>
      </c>
      <c r="K18" s="18">
        <v>312643</v>
      </c>
      <c r="L18" s="18">
        <v>293314</v>
      </c>
      <c r="M18" s="18">
        <v>600171</v>
      </c>
      <c r="N18" s="18">
        <v>600171</v>
      </c>
      <c r="O18" s="18" t="s">
        <v>184</v>
      </c>
      <c r="P18" s="18" t="s">
        <v>186</v>
      </c>
      <c r="Q18" s="18" t="s">
        <v>184</v>
      </c>
      <c r="R18" s="18" t="s">
        <v>184</v>
      </c>
      <c r="S18" s="18" t="s">
        <v>184</v>
      </c>
      <c r="T18" s="18" t="s">
        <v>186</v>
      </c>
      <c r="U18" s="18">
        <v>30622</v>
      </c>
      <c r="V18" s="18">
        <v>30556</v>
      </c>
      <c r="W18" s="18" t="s">
        <v>186</v>
      </c>
      <c r="X18" s="18" t="s">
        <v>186</v>
      </c>
    </row>
    <row r="19" spans="1:24" ht="15" customHeight="1">
      <c r="A19" s="25"/>
      <c r="B19" s="29" t="s">
        <v>521</v>
      </c>
      <c r="C19" s="18">
        <v>19202544</v>
      </c>
      <c r="D19" s="18">
        <v>16960464</v>
      </c>
      <c r="E19" s="18">
        <v>18705739</v>
      </c>
      <c r="F19" s="18">
        <v>16523864</v>
      </c>
      <c r="G19" s="18">
        <v>6793577</v>
      </c>
      <c r="H19" s="18">
        <v>6193810</v>
      </c>
      <c r="I19" s="18">
        <v>10612354</v>
      </c>
      <c r="J19" s="18">
        <v>9073201</v>
      </c>
      <c r="K19" s="18">
        <v>450090</v>
      </c>
      <c r="L19" s="18">
        <v>407135</v>
      </c>
      <c r="M19" s="18">
        <v>849718</v>
      </c>
      <c r="N19" s="18">
        <v>849718</v>
      </c>
      <c r="O19" s="18" t="s">
        <v>184</v>
      </c>
      <c r="P19" s="18" t="s">
        <v>186</v>
      </c>
      <c r="Q19" s="18" t="s">
        <v>184</v>
      </c>
      <c r="R19" s="18" t="s">
        <v>184</v>
      </c>
      <c r="S19" s="18" t="s">
        <v>184</v>
      </c>
      <c r="T19" s="18" t="s">
        <v>186</v>
      </c>
      <c r="U19" s="18">
        <v>496805</v>
      </c>
      <c r="V19" s="18">
        <v>436600</v>
      </c>
      <c r="W19" s="18" t="s">
        <v>186</v>
      </c>
      <c r="X19" s="18" t="s">
        <v>186</v>
      </c>
    </row>
    <row r="20" spans="1:24" ht="11.25">
      <c r="A20" s="25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 customHeight="1">
      <c r="A21" s="25">
        <v>100</v>
      </c>
      <c r="B21" s="29" t="s">
        <v>522</v>
      </c>
      <c r="C21" s="18">
        <v>280856030</v>
      </c>
      <c r="D21" s="18">
        <v>267134578</v>
      </c>
      <c r="E21" s="18">
        <v>248549571</v>
      </c>
      <c r="F21" s="18">
        <v>236112797</v>
      </c>
      <c r="G21" s="18">
        <v>119781483</v>
      </c>
      <c r="H21" s="18">
        <v>113509267</v>
      </c>
      <c r="I21" s="18">
        <v>117923836</v>
      </c>
      <c r="J21" s="18">
        <v>112599362</v>
      </c>
      <c r="K21" s="18">
        <v>1306726</v>
      </c>
      <c r="L21" s="18">
        <v>1076476</v>
      </c>
      <c r="M21" s="18">
        <v>8847327</v>
      </c>
      <c r="N21" s="18">
        <v>8847029</v>
      </c>
      <c r="O21" s="18" t="s">
        <v>184</v>
      </c>
      <c r="P21" s="18" t="s">
        <v>186</v>
      </c>
      <c r="Q21" s="18">
        <v>690199</v>
      </c>
      <c r="R21" s="18">
        <v>80663</v>
      </c>
      <c r="S21" s="18" t="s">
        <v>184</v>
      </c>
      <c r="T21" s="18" t="s">
        <v>186</v>
      </c>
      <c r="U21" s="18">
        <v>32306459</v>
      </c>
      <c r="V21" s="18">
        <v>31021781</v>
      </c>
      <c r="W21" s="18" t="s">
        <v>186</v>
      </c>
      <c r="X21" s="18" t="s">
        <v>186</v>
      </c>
    </row>
    <row r="22" spans="1:24" ht="15" customHeight="1">
      <c r="A22" s="30">
        <v>201</v>
      </c>
      <c r="B22" s="29" t="s">
        <v>523</v>
      </c>
      <c r="C22" s="18">
        <v>96898252</v>
      </c>
      <c r="D22" s="18">
        <v>90635316</v>
      </c>
      <c r="E22" s="18">
        <v>85467816</v>
      </c>
      <c r="F22" s="18">
        <v>79806571</v>
      </c>
      <c r="G22" s="18">
        <v>35760364</v>
      </c>
      <c r="H22" s="18">
        <v>33597599</v>
      </c>
      <c r="I22" s="18">
        <v>45229900</v>
      </c>
      <c r="J22" s="18">
        <v>41820905</v>
      </c>
      <c r="K22" s="18">
        <v>903950</v>
      </c>
      <c r="L22" s="18">
        <v>823687</v>
      </c>
      <c r="M22" s="18">
        <v>3564216</v>
      </c>
      <c r="N22" s="18">
        <v>3564177</v>
      </c>
      <c r="O22" s="18" t="s">
        <v>184</v>
      </c>
      <c r="P22" s="18" t="s">
        <v>186</v>
      </c>
      <c r="Q22" s="18">
        <v>9386</v>
      </c>
      <c r="R22" s="18">
        <v>203</v>
      </c>
      <c r="S22" s="18" t="s">
        <v>184</v>
      </c>
      <c r="T22" s="18" t="s">
        <v>186</v>
      </c>
      <c r="U22" s="18">
        <v>11430436</v>
      </c>
      <c r="V22" s="18">
        <v>10828745</v>
      </c>
      <c r="W22" s="18" t="s">
        <v>186</v>
      </c>
      <c r="X22" s="18" t="s">
        <v>186</v>
      </c>
    </row>
    <row r="23" spans="1:24" ht="15" customHeight="1">
      <c r="A23" s="30">
        <v>202</v>
      </c>
      <c r="B23" s="29" t="s">
        <v>84</v>
      </c>
      <c r="C23" s="18">
        <v>86161489</v>
      </c>
      <c r="D23" s="18">
        <v>78566138</v>
      </c>
      <c r="E23" s="18">
        <v>74965714</v>
      </c>
      <c r="F23" s="18">
        <v>68189430</v>
      </c>
      <c r="G23" s="18">
        <v>32773098</v>
      </c>
      <c r="H23" s="18">
        <v>29380881</v>
      </c>
      <c r="I23" s="18">
        <v>38729448</v>
      </c>
      <c r="J23" s="18">
        <v>35411974</v>
      </c>
      <c r="K23" s="18">
        <v>332928</v>
      </c>
      <c r="L23" s="18">
        <v>266335</v>
      </c>
      <c r="M23" s="18">
        <v>3130240</v>
      </c>
      <c r="N23" s="18">
        <v>3130240</v>
      </c>
      <c r="O23" s="18" t="s">
        <v>184</v>
      </c>
      <c r="P23" s="18" t="s">
        <v>186</v>
      </c>
      <c r="Q23" s="18" t="s">
        <v>184</v>
      </c>
      <c r="R23" s="18" t="s">
        <v>184</v>
      </c>
      <c r="S23" s="18" t="s">
        <v>184</v>
      </c>
      <c r="T23" s="18" t="s">
        <v>186</v>
      </c>
      <c r="U23" s="18">
        <v>11195775</v>
      </c>
      <c r="V23" s="18">
        <v>10376708</v>
      </c>
      <c r="W23" s="18" t="s">
        <v>186</v>
      </c>
      <c r="X23" s="18" t="s">
        <v>186</v>
      </c>
    </row>
    <row r="24" spans="1:24" ht="15" customHeight="1">
      <c r="A24" s="30">
        <v>203</v>
      </c>
      <c r="B24" s="29" t="s">
        <v>85</v>
      </c>
      <c r="C24" s="18">
        <v>42503051</v>
      </c>
      <c r="D24" s="18">
        <v>39147948</v>
      </c>
      <c r="E24" s="18">
        <v>38773421</v>
      </c>
      <c r="F24" s="18">
        <v>35812054</v>
      </c>
      <c r="G24" s="18">
        <v>18869919</v>
      </c>
      <c r="H24" s="18">
        <v>17562717</v>
      </c>
      <c r="I24" s="18">
        <v>18106731</v>
      </c>
      <c r="J24" s="18">
        <v>16491436</v>
      </c>
      <c r="K24" s="18">
        <v>316936</v>
      </c>
      <c r="L24" s="18">
        <v>278066</v>
      </c>
      <c r="M24" s="18">
        <v>1479835</v>
      </c>
      <c r="N24" s="18">
        <v>1479835</v>
      </c>
      <c r="O24" s="18" t="s">
        <v>184</v>
      </c>
      <c r="P24" s="18" t="s">
        <v>186</v>
      </c>
      <c r="Q24" s="18" t="s">
        <v>184</v>
      </c>
      <c r="R24" s="18" t="s">
        <v>184</v>
      </c>
      <c r="S24" s="18" t="s">
        <v>184</v>
      </c>
      <c r="T24" s="18" t="s">
        <v>186</v>
      </c>
      <c r="U24" s="18">
        <v>3729630</v>
      </c>
      <c r="V24" s="18">
        <v>3335894</v>
      </c>
      <c r="W24" s="18" t="s">
        <v>186</v>
      </c>
      <c r="X24" s="18" t="s">
        <v>186</v>
      </c>
    </row>
    <row r="25" spans="1:24" ht="15" customHeight="1">
      <c r="A25" s="30">
        <v>204</v>
      </c>
      <c r="B25" s="29" t="s">
        <v>86</v>
      </c>
      <c r="C25" s="18">
        <v>87120848</v>
      </c>
      <c r="D25" s="18">
        <v>81832204</v>
      </c>
      <c r="E25" s="18">
        <v>77845429</v>
      </c>
      <c r="F25" s="18">
        <v>73178813</v>
      </c>
      <c r="G25" s="18">
        <v>41018420</v>
      </c>
      <c r="H25" s="18">
        <v>38854003</v>
      </c>
      <c r="I25" s="18">
        <v>34404348</v>
      </c>
      <c r="J25" s="18">
        <v>31938558</v>
      </c>
      <c r="K25" s="18">
        <v>253483</v>
      </c>
      <c r="L25" s="18">
        <v>224923</v>
      </c>
      <c r="M25" s="18">
        <v>2161395</v>
      </c>
      <c r="N25" s="18">
        <v>2161329</v>
      </c>
      <c r="O25" s="18" t="s">
        <v>184</v>
      </c>
      <c r="P25" s="18" t="s">
        <v>186</v>
      </c>
      <c r="Q25" s="18">
        <v>7783</v>
      </c>
      <c r="R25" s="18" t="s">
        <v>184</v>
      </c>
      <c r="S25" s="18" t="s">
        <v>184</v>
      </c>
      <c r="T25" s="18" t="s">
        <v>186</v>
      </c>
      <c r="U25" s="18">
        <v>9275419</v>
      </c>
      <c r="V25" s="18">
        <v>8653391</v>
      </c>
      <c r="W25" s="18" t="s">
        <v>186</v>
      </c>
      <c r="X25" s="18" t="s">
        <v>186</v>
      </c>
    </row>
    <row r="26" spans="1:24" ht="15" customHeight="1">
      <c r="A26" s="30">
        <v>205</v>
      </c>
      <c r="B26" s="29" t="s">
        <v>87</v>
      </c>
      <c r="C26" s="18">
        <v>6839198</v>
      </c>
      <c r="D26" s="18">
        <v>6090571</v>
      </c>
      <c r="E26" s="18">
        <v>6394589</v>
      </c>
      <c r="F26" s="18">
        <v>5706167</v>
      </c>
      <c r="G26" s="18">
        <v>2477110</v>
      </c>
      <c r="H26" s="18">
        <v>2296047</v>
      </c>
      <c r="I26" s="18">
        <v>3520155</v>
      </c>
      <c r="J26" s="18">
        <v>3023210</v>
      </c>
      <c r="K26" s="18">
        <v>135005</v>
      </c>
      <c r="L26" s="18">
        <v>124591</v>
      </c>
      <c r="M26" s="18">
        <v>262319</v>
      </c>
      <c r="N26" s="18">
        <v>262319</v>
      </c>
      <c r="O26" s="18" t="s">
        <v>184</v>
      </c>
      <c r="P26" s="18" t="s">
        <v>186</v>
      </c>
      <c r="Q26" s="18" t="s">
        <v>184</v>
      </c>
      <c r="R26" s="18" t="s">
        <v>184</v>
      </c>
      <c r="S26" s="18" t="s">
        <v>184</v>
      </c>
      <c r="T26" s="18" t="s">
        <v>186</v>
      </c>
      <c r="U26" s="18">
        <v>444609</v>
      </c>
      <c r="V26" s="18">
        <v>384404</v>
      </c>
      <c r="W26" s="18" t="s">
        <v>186</v>
      </c>
      <c r="X26" s="18" t="s">
        <v>186</v>
      </c>
    </row>
    <row r="27" spans="1:24" ht="15" customHeight="1">
      <c r="A27" s="30">
        <v>206</v>
      </c>
      <c r="B27" s="29" t="s">
        <v>88</v>
      </c>
      <c r="C27" s="18">
        <v>22741726</v>
      </c>
      <c r="D27" s="18">
        <v>20864003</v>
      </c>
      <c r="E27" s="18">
        <v>20862925</v>
      </c>
      <c r="F27" s="18">
        <v>19117988</v>
      </c>
      <c r="G27" s="18">
        <v>13044021</v>
      </c>
      <c r="H27" s="18">
        <v>11814856</v>
      </c>
      <c r="I27" s="18">
        <v>7532784</v>
      </c>
      <c r="J27" s="18">
        <v>7020722</v>
      </c>
      <c r="K27" s="18">
        <v>31357</v>
      </c>
      <c r="L27" s="18">
        <v>27647</v>
      </c>
      <c r="M27" s="18">
        <v>254763</v>
      </c>
      <c r="N27" s="18">
        <v>254763</v>
      </c>
      <c r="O27" s="18" t="s">
        <v>184</v>
      </c>
      <c r="P27" s="18" t="s">
        <v>186</v>
      </c>
      <c r="Q27" s="18" t="s">
        <v>184</v>
      </c>
      <c r="R27" s="18" t="s">
        <v>184</v>
      </c>
      <c r="S27" s="18" t="s">
        <v>184</v>
      </c>
      <c r="T27" s="18" t="s">
        <v>186</v>
      </c>
      <c r="U27" s="18">
        <v>1878801</v>
      </c>
      <c r="V27" s="18">
        <v>1746015</v>
      </c>
      <c r="W27" s="18" t="s">
        <v>186</v>
      </c>
      <c r="X27" s="18" t="s">
        <v>186</v>
      </c>
    </row>
    <row r="28" spans="1:24" ht="15" customHeight="1">
      <c r="A28" s="30">
        <v>207</v>
      </c>
      <c r="B28" s="29" t="s">
        <v>89</v>
      </c>
      <c r="C28" s="18">
        <v>33766995</v>
      </c>
      <c r="D28" s="18">
        <v>32004317</v>
      </c>
      <c r="E28" s="18">
        <v>30840712</v>
      </c>
      <c r="F28" s="18">
        <v>29261206</v>
      </c>
      <c r="G28" s="18">
        <v>15607029</v>
      </c>
      <c r="H28" s="18">
        <v>14755374</v>
      </c>
      <c r="I28" s="18">
        <v>13924325</v>
      </c>
      <c r="J28" s="18">
        <v>13213028</v>
      </c>
      <c r="K28" s="18">
        <v>158147</v>
      </c>
      <c r="L28" s="18">
        <v>141783</v>
      </c>
      <c r="M28" s="18">
        <v>1151211</v>
      </c>
      <c r="N28" s="18">
        <v>1151021</v>
      </c>
      <c r="O28" s="18" t="s">
        <v>184</v>
      </c>
      <c r="P28" s="18" t="s">
        <v>186</v>
      </c>
      <c r="Q28" s="18" t="s">
        <v>184</v>
      </c>
      <c r="R28" s="18" t="s">
        <v>184</v>
      </c>
      <c r="S28" s="18" t="s">
        <v>184</v>
      </c>
      <c r="T28" s="18" t="s">
        <v>186</v>
      </c>
      <c r="U28" s="18">
        <v>2926283</v>
      </c>
      <c r="V28" s="18">
        <v>2743111</v>
      </c>
      <c r="W28" s="18" t="s">
        <v>186</v>
      </c>
      <c r="X28" s="18" t="s">
        <v>186</v>
      </c>
    </row>
    <row r="29" spans="1:24" ht="15" customHeight="1">
      <c r="A29" s="30">
        <v>208</v>
      </c>
      <c r="B29" s="29" t="s">
        <v>90</v>
      </c>
      <c r="C29" s="18">
        <v>5122999</v>
      </c>
      <c r="D29" s="18">
        <v>4719300</v>
      </c>
      <c r="E29" s="18">
        <v>4764093</v>
      </c>
      <c r="F29" s="18">
        <v>4395666</v>
      </c>
      <c r="G29" s="18">
        <v>1938442</v>
      </c>
      <c r="H29" s="18">
        <v>1832191</v>
      </c>
      <c r="I29" s="18">
        <v>2590582</v>
      </c>
      <c r="J29" s="18">
        <v>2336851</v>
      </c>
      <c r="K29" s="18">
        <v>64814</v>
      </c>
      <c r="L29" s="18">
        <v>57436</v>
      </c>
      <c r="M29" s="18">
        <v>169188</v>
      </c>
      <c r="N29" s="18">
        <v>169188</v>
      </c>
      <c r="O29" s="18" t="s">
        <v>184</v>
      </c>
      <c r="P29" s="18" t="s">
        <v>186</v>
      </c>
      <c r="Q29" s="18">
        <v>1067</v>
      </c>
      <c r="R29" s="18" t="s">
        <v>184</v>
      </c>
      <c r="S29" s="18" t="s">
        <v>184</v>
      </c>
      <c r="T29" s="18" t="s">
        <v>186</v>
      </c>
      <c r="U29" s="18">
        <v>358906</v>
      </c>
      <c r="V29" s="18">
        <v>323634</v>
      </c>
      <c r="W29" s="18" t="s">
        <v>186</v>
      </c>
      <c r="X29" s="18" t="s">
        <v>186</v>
      </c>
    </row>
    <row r="30" spans="1:24" ht="15" customHeight="1">
      <c r="A30" s="30">
        <v>209</v>
      </c>
      <c r="B30" s="29" t="s">
        <v>91</v>
      </c>
      <c r="C30" s="18">
        <v>10962208</v>
      </c>
      <c r="D30" s="18">
        <v>10079007</v>
      </c>
      <c r="E30" s="18">
        <v>10814110</v>
      </c>
      <c r="F30" s="18">
        <v>9970245</v>
      </c>
      <c r="G30" s="18">
        <v>4042031</v>
      </c>
      <c r="H30" s="18">
        <v>3761975</v>
      </c>
      <c r="I30" s="18">
        <v>6055334</v>
      </c>
      <c r="J30" s="18">
        <v>5508464</v>
      </c>
      <c r="K30" s="18">
        <v>226573</v>
      </c>
      <c r="L30" s="18">
        <v>209634</v>
      </c>
      <c r="M30" s="18">
        <v>490172</v>
      </c>
      <c r="N30" s="18">
        <v>490172</v>
      </c>
      <c r="O30" s="18" t="s">
        <v>184</v>
      </c>
      <c r="P30" s="18" t="s">
        <v>186</v>
      </c>
      <c r="Q30" s="18" t="s">
        <v>184</v>
      </c>
      <c r="R30" s="18" t="s">
        <v>184</v>
      </c>
      <c r="S30" s="18" t="s">
        <v>184</v>
      </c>
      <c r="T30" s="18" t="s">
        <v>186</v>
      </c>
      <c r="U30" s="18">
        <v>148098</v>
      </c>
      <c r="V30" s="18">
        <v>108762</v>
      </c>
      <c r="W30" s="18" t="s">
        <v>186</v>
      </c>
      <c r="X30" s="18" t="s">
        <v>186</v>
      </c>
    </row>
    <row r="31" spans="1:24" ht="15" customHeight="1">
      <c r="A31" s="30">
        <v>210</v>
      </c>
      <c r="B31" s="29" t="s">
        <v>92</v>
      </c>
      <c r="C31" s="18">
        <v>40461430</v>
      </c>
      <c r="D31" s="18">
        <v>37589158</v>
      </c>
      <c r="E31" s="18">
        <v>37480140</v>
      </c>
      <c r="F31" s="18">
        <v>34859609</v>
      </c>
      <c r="G31" s="18">
        <v>16181999</v>
      </c>
      <c r="H31" s="18">
        <v>15186005</v>
      </c>
      <c r="I31" s="18">
        <v>19457118</v>
      </c>
      <c r="J31" s="18">
        <v>17886734</v>
      </c>
      <c r="K31" s="18">
        <v>427439</v>
      </c>
      <c r="L31" s="18">
        <v>373286</v>
      </c>
      <c r="M31" s="18">
        <v>1413584</v>
      </c>
      <c r="N31" s="18">
        <v>1413584</v>
      </c>
      <c r="O31" s="18" t="s">
        <v>184</v>
      </c>
      <c r="P31" s="18" t="s">
        <v>186</v>
      </c>
      <c r="Q31" s="18" t="s">
        <v>184</v>
      </c>
      <c r="R31" s="18" t="s">
        <v>184</v>
      </c>
      <c r="S31" s="18" t="s">
        <v>184</v>
      </c>
      <c r="T31" s="18" t="s">
        <v>186</v>
      </c>
      <c r="U31" s="18">
        <v>2981290</v>
      </c>
      <c r="V31" s="18">
        <v>2729549</v>
      </c>
      <c r="W31" s="18" t="s">
        <v>186</v>
      </c>
      <c r="X31" s="18" t="s">
        <v>186</v>
      </c>
    </row>
    <row r="32" spans="1:24" ht="15" customHeight="1">
      <c r="A32" s="30">
        <v>212</v>
      </c>
      <c r="B32" s="29" t="s">
        <v>93</v>
      </c>
      <c r="C32" s="18">
        <v>9171689</v>
      </c>
      <c r="D32" s="18">
        <v>8608468</v>
      </c>
      <c r="E32" s="18">
        <v>8453043</v>
      </c>
      <c r="F32" s="18">
        <v>7936584</v>
      </c>
      <c r="G32" s="18">
        <v>3066259</v>
      </c>
      <c r="H32" s="18">
        <v>2899047</v>
      </c>
      <c r="I32" s="18">
        <v>4994228</v>
      </c>
      <c r="J32" s="18">
        <v>4658395</v>
      </c>
      <c r="K32" s="18">
        <v>108376</v>
      </c>
      <c r="L32" s="18">
        <v>94962</v>
      </c>
      <c r="M32" s="18">
        <v>284180</v>
      </c>
      <c r="N32" s="18">
        <v>284180</v>
      </c>
      <c r="O32" s="18" t="s">
        <v>184</v>
      </c>
      <c r="P32" s="18" t="s">
        <v>186</v>
      </c>
      <c r="Q32" s="18" t="s">
        <v>184</v>
      </c>
      <c r="R32" s="18" t="s">
        <v>184</v>
      </c>
      <c r="S32" s="18" t="s">
        <v>184</v>
      </c>
      <c r="T32" s="18" t="s">
        <v>186</v>
      </c>
      <c r="U32" s="18">
        <v>718646</v>
      </c>
      <c r="V32" s="18">
        <v>671884</v>
      </c>
      <c r="W32" s="18" t="s">
        <v>186</v>
      </c>
      <c r="X32" s="18" t="s">
        <v>186</v>
      </c>
    </row>
    <row r="33" spans="1:24" ht="15" customHeight="1">
      <c r="A33" s="30">
        <v>213</v>
      </c>
      <c r="B33" s="29" t="s">
        <v>94</v>
      </c>
      <c r="C33" s="18">
        <v>5754644</v>
      </c>
      <c r="D33" s="18">
        <v>5168822</v>
      </c>
      <c r="E33" s="18">
        <v>5459075</v>
      </c>
      <c r="F33" s="18">
        <v>4905215</v>
      </c>
      <c r="G33" s="18">
        <v>2114418</v>
      </c>
      <c r="H33" s="18">
        <v>1912109</v>
      </c>
      <c r="I33" s="18">
        <v>2961088</v>
      </c>
      <c r="J33" s="18">
        <v>2623051</v>
      </c>
      <c r="K33" s="18">
        <v>116831</v>
      </c>
      <c r="L33" s="18">
        <v>103317</v>
      </c>
      <c r="M33" s="18">
        <v>266738</v>
      </c>
      <c r="N33" s="18">
        <v>266738</v>
      </c>
      <c r="O33" s="18" t="s">
        <v>184</v>
      </c>
      <c r="P33" s="18" t="s">
        <v>186</v>
      </c>
      <c r="Q33" s="18" t="s">
        <v>184</v>
      </c>
      <c r="R33" s="18" t="s">
        <v>184</v>
      </c>
      <c r="S33" s="18" t="s">
        <v>184</v>
      </c>
      <c r="T33" s="18" t="s">
        <v>186</v>
      </c>
      <c r="U33" s="18">
        <v>295569</v>
      </c>
      <c r="V33" s="18">
        <v>263607</v>
      </c>
      <c r="W33" s="18" t="s">
        <v>186</v>
      </c>
      <c r="X33" s="18" t="s">
        <v>186</v>
      </c>
    </row>
    <row r="34" spans="1:24" ht="15" customHeight="1">
      <c r="A34" s="30">
        <v>214</v>
      </c>
      <c r="B34" s="29" t="s">
        <v>95</v>
      </c>
      <c r="C34" s="18">
        <v>38130224</v>
      </c>
      <c r="D34" s="18">
        <v>34867128</v>
      </c>
      <c r="E34" s="18">
        <v>34474230</v>
      </c>
      <c r="F34" s="18">
        <v>31617217</v>
      </c>
      <c r="G34" s="18">
        <v>18067431</v>
      </c>
      <c r="H34" s="18">
        <v>16788167</v>
      </c>
      <c r="I34" s="18">
        <v>15435100</v>
      </c>
      <c r="J34" s="18">
        <v>13882266</v>
      </c>
      <c r="K34" s="18">
        <v>162011</v>
      </c>
      <c r="L34" s="18">
        <v>138179</v>
      </c>
      <c r="M34" s="18">
        <v>808605</v>
      </c>
      <c r="N34" s="18">
        <v>808605</v>
      </c>
      <c r="O34" s="18" t="s">
        <v>184</v>
      </c>
      <c r="P34" s="18" t="s">
        <v>186</v>
      </c>
      <c r="Q34" s="18">
        <v>1083</v>
      </c>
      <c r="R34" s="18" t="s">
        <v>184</v>
      </c>
      <c r="S34" s="18" t="s">
        <v>184</v>
      </c>
      <c r="T34" s="18" t="s">
        <v>186</v>
      </c>
      <c r="U34" s="18">
        <v>3655994</v>
      </c>
      <c r="V34" s="18">
        <v>3249911</v>
      </c>
      <c r="W34" s="18" t="s">
        <v>186</v>
      </c>
      <c r="X34" s="18" t="s">
        <v>186</v>
      </c>
    </row>
    <row r="35" spans="1:24" ht="15" customHeight="1">
      <c r="A35" s="30">
        <v>215</v>
      </c>
      <c r="B35" s="29" t="s">
        <v>96</v>
      </c>
      <c r="C35" s="18">
        <v>11916338</v>
      </c>
      <c r="D35" s="18">
        <v>10975494</v>
      </c>
      <c r="E35" s="18">
        <v>11242195</v>
      </c>
      <c r="F35" s="18">
        <v>10361154</v>
      </c>
      <c r="G35" s="18">
        <v>4741312</v>
      </c>
      <c r="H35" s="18">
        <v>4389743</v>
      </c>
      <c r="I35" s="18">
        <v>5842537</v>
      </c>
      <c r="J35" s="18">
        <v>5337269</v>
      </c>
      <c r="K35" s="18">
        <v>184016</v>
      </c>
      <c r="L35" s="18">
        <v>165064</v>
      </c>
      <c r="M35" s="18">
        <v>469078</v>
      </c>
      <c r="N35" s="18">
        <v>469078</v>
      </c>
      <c r="O35" s="18" t="s">
        <v>184</v>
      </c>
      <c r="P35" s="18" t="s">
        <v>186</v>
      </c>
      <c r="Q35" s="18">
        <v>5252</v>
      </c>
      <c r="R35" s="18" t="s">
        <v>184</v>
      </c>
      <c r="S35" s="18" t="s">
        <v>184</v>
      </c>
      <c r="T35" s="18" t="s">
        <v>186</v>
      </c>
      <c r="U35" s="18">
        <v>674143</v>
      </c>
      <c r="V35" s="18">
        <v>614340</v>
      </c>
      <c r="W35" s="18" t="s">
        <v>186</v>
      </c>
      <c r="X35" s="18" t="s">
        <v>186</v>
      </c>
    </row>
    <row r="36" spans="1:24" ht="15" customHeight="1">
      <c r="A36" s="30">
        <v>216</v>
      </c>
      <c r="B36" s="29" t="s">
        <v>97</v>
      </c>
      <c r="C36" s="18">
        <v>18304240</v>
      </c>
      <c r="D36" s="18">
        <v>16717540</v>
      </c>
      <c r="E36" s="18">
        <v>16767385</v>
      </c>
      <c r="F36" s="18">
        <v>15376775</v>
      </c>
      <c r="G36" s="18">
        <v>6309277</v>
      </c>
      <c r="H36" s="18">
        <v>5791196</v>
      </c>
      <c r="I36" s="18">
        <v>9758573</v>
      </c>
      <c r="J36" s="18">
        <v>8911401</v>
      </c>
      <c r="K36" s="18">
        <v>170325</v>
      </c>
      <c r="L36" s="18">
        <v>144968</v>
      </c>
      <c r="M36" s="18">
        <v>529210</v>
      </c>
      <c r="N36" s="18">
        <v>529210</v>
      </c>
      <c r="O36" s="18" t="s">
        <v>184</v>
      </c>
      <c r="P36" s="18" t="s">
        <v>186</v>
      </c>
      <c r="Q36" s="18" t="s">
        <v>184</v>
      </c>
      <c r="R36" s="18" t="s">
        <v>184</v>
      </c>
      <c r="S36" s="18" t="s">
        <v>184</v>
      </c>
      <c r="T36" s="18" t="s">
        <v>186</v>
      </c>
      <c r="U36" s="18">
        <v>1536855</v>
      </c>
      <c r="V36" s="18">
        <v>1340765</v>
      </c>
      <c r="W36" s="18" t="s">
        <v>186</v>
      </c>
      <c r="X36" s="18" t="s">
        <v>186</v>
      </c>
    </row>
    <row r="37" spans="1:24" ht="15" customHeight="1">
      <c r="A37" s="30">
        <v>217</v>
      </c>
      <c r="B37" s="29" t="s">
        <v>98</v>
      </c>
      <c r="C37" s="18">
        <v>22239638</v>
      </c>
      <c r="D37" s="18">
        <v>20063314</v>
      </c>
      <c r="E37" s="18">
        <v>20173975</v>
      </c>
      <c r="F37" s="18">
        <v>18302056</v>
      </c>
      <c r="G37" s="18">
        <v>10421844</v>
      </c>
      <c r="H37" s="18">
        <v>9881471</v>
      </c>
      <c r="I37" s="18">
        <v>9002630</v>
      </c>
      <c r="J37" s="18">
        <v>7687279</v>
      </c>
      <c r="K37" s="18">
        <v>144262</v>
      </c>
      <c r="L37" s="18">
        <v>128067</v>
      </c>
      <c r="M37" s="18">
        <v>605239</v>
      </c>
      <c r="N37" s="18">
        <v>605239</v>
      </c>
      <c r="O37" s="18" t="s">
        <v>184</v>
      </c>
      <c r="P37" s="18" t="s">
        <v>186</v>
      </c>
      <c r="Q37" s="18" t="s">
        <v>184</v>
      </c>
      <c r="R37" s="18" t="s">
        <v>184</v>
      </c>
      <c r="S37" s="18" t="s">
        <v>184</v>
      </c>
      <c r="T37" s="18" t="s">
        <v>186</v>
      </c>
      <c r="U37" s="18">
        <v>2065663</v>
      </c>
      <c r="V37" s="18">
        <v>1761258</v>
      </c>
      <c r="W37" s="18" t="s">
        <v>186</v>
      </c>
      <c r="X37" s="18" t="s">
        <v>186</v>
      </c>
    </row>
    <row r="38" spans="1:24" ht="15" customHeight="1">
      <c r="A38" s="30">
        <v>218</v>
      </c>
      <c r="B38" s="29" t="s">
        <v>99</v>
      </c>
      <c r="C38" s="18">
        <v>7204630</v>
      </c>
      <c r="D38" s="18">
        <v>6782676</v>
      </c>
      <c r="E38" s="18">
        <v>6931115</v>
      </c>
      <c r="F38" s="18">
        <v>6524488</v>
      </c>
      <c r="G38" s="18">
        <v>2775438</v>
      </c>
      <c r="H38" s="18">
        <v>2624590</v>
      </c>
      <c r="I38" s="18">
        <v>3770192</v>
      </c>
      <c r="J38" s="18">
        <v>3555853</v>
      </c>
      <c r="K38" s="18">
        <v>124870</v>
      </c>
      <c r="L38" s="18">
        <v>113954</v>
      </c>
      <c r="M38" s="18">
        <v>230041</v>
      </c>
      <c r="N38" s="18">
        <v>230041</v>
      </c>
      <c r="O38" s="18" t="s">
        <v>184</v>
      </c>
      <c r="P38" s="18" t="s">
        <v>186</v>
      </c>
      <c r="Q38" s="18">
        <v>30574</v>
      </c>
      <c r="R38" s="18">
        <v>50</v>
      </c>
      <c r="S38" s="18" t="s">
        <v>184</v>
      </c>
      <c r="T38" s="18" t="s">
        <v>186</v>
      </c>
      <c r="U38" s="18">
        <v>273515</v>
      </c>
      <c r="V38" s="18">
        <v>258188</v>
      </c>
      <c r="W38" s="18" t="s">
        <v>186</v>
      </c>
      <c r="X38" s="18" t="s">
        <v>186</v>
      </c>
    </row>
    <row r="39" spans="1:24" ht="15" customHeight="1">
      <c r="A39" s="30">
        <v>219</v>
      </c>
      <c r="B39" s="29" t="s">
        <v>100</v>
      </c>
      <c r="C39" s="18">
        <v>18364187</v>
      </c>
      <c r="D39" s="18">
        <v>17202849</v>
      </c>
      <c r="E39" s="18">
        <v>17102611</v>
      </c>
      <c r="F39" s="18">
        <v>16044678</v>
      </c>
      <c r="G39" s="18">
        <v>8729598</v>
      </c>
      <c r="H39" s="18">
        <v>8317349</v>
      </c>
      <c r="I39" s="18">
        <v>7782254</v>
      </c>
      <c r="J39" s="18">
        <v>7165987</v>
      </c>
      <c r="K39" s="18">
        <v>150414</v>
      </c>
      <c r="L39" s="18">
        <v>139139</v>
      </c>
      <c r="M39" s="18">
        <v>422183</v>
      </c>
      <c r="N39" s="18">
        <v>422183</v>
      </c>
      <c r="O39" s="18" t="s">
        <v>184</v>
      </c>
      <c r="P39" s="18" t="s">
        <v>186</v>
      </c>
      <c r="Q39" s="18">
        <v>18162</v>
      </c>
      <c r="R39" s="18">
        <v>20</v>
      </c>
      <c r="S39" s="18" t="s">
        <v>184</v>
      </c>
      <c r="T39" s="18" t="s">
        <v>186</v>
      </c>
      <c r="U39" s="18">
        <v>1261576</v>
      </c>
      <c r="V39" s="18">
        <v>1158171</v>
      </c>
      <c r="W39" s="18" t="s">
        <v>186</v>
      </c>
      <c r="X39" s="18" t="s">
        <v>186</v>
      </c>
    </row>
    <row r="40" spans="1:24" ht="15" customHeight="1">
      <c r="A40" s="30">
        <v>220</v>
      </c>
      <c r="B40" s="29" t="s">
        <v>101</v>
      </c>
      <c r="C40" s="18">
        <v>6927663</v>
      </c>
      <c r="D40" s="18">
        <v>6452956</v>
      </c>
      <c r="E40" s="18">
        <v>6696716</v>
      </c>
      <c r="F40" s="18">
        <v>6239654</v>
      </c>
      <c r="G40" s="18">
        <v>2669292</v>
      </c>
      <c r="H40" s="18">
        <v>2515075</v>
      </c>
      <c r="I40" s="18">
        <v>3664139</v>
      </c>
      <c r="J40" s="18">
        <v>3372810</v>
      </c>
      <c r="K40" s="18">
        <v>125908</v>
      </c>
      <c r="L40" s="18">
        <v>114392</v>
      </c>
      <c r="M40" s="18">
        <v>237377</v>
      </c>
      <c r="N40" s="18">
        <v>237377</v>
      </c>
      <c r="O40" s="18" t="s">
        <v>184</v>
      </c>
      <c r="P40" s="18" t="s">
        <v>186</v>
      </c>
      <c r="Q40" s="18" t="s">
        <v>184</v>
      </c>
      <c r="R40" s="18" t="s">
        <v>184</v>
      </c>
      <c r="S40" s="18" t="s">
        <v>184</v>
      </c>
      <c r="T40" s="18" t="s">
        <v>186</v>
      </c>
      <c r="U40" s="18">
        <v>230947</v>
      </c>
      <c r="V40" s="18">
        <v>213302</v>
      </c>
      <c r="W40" s="18" t="s">
        <v>186</v>
      </c>
      <c r="X40" s="18" t="s">
        <v>186</v>
      </c>
    </row>
    <row r="41" spans="1:24" ht="15" customHeight="1">
      <c r="A41" s="30">
        <v>221</v>
      </c>
      <c r="B41" s="29" t="s">
        <v>102</v>
      </c>
      <c r="C41" s="18">
        <v>6875131</v>
      </c>
      <c r="D41" s="18">
        <v>6530461</v>
      </c>
      <c r="E41" s="18">
        <v>6844731</v>
      </c>
      <c r="F41" s="18">
        <v>6500061</v>
      </c>
      <c r="G41" s="18">
        <v>3534854</v>
      </c>
      <c r="H41" s="18">
        <v>3421024</v>
      </c>
      <c r="I41" s="18">
        <v>2959508</v>
      </c>
      <c r="J41" s="18">
        <v>2735685</v>
      </c>
      <c r="K41" s="18">
        <v>118818</v>
      </c>
      <c r="L41" s="18">
        <v>111801</v>
      </c>
      <c r="M41" s="18">
        <v>231551</v>
      </c>
      <c r="N41" s="18">
        <v>231551</v>
      </c>
      <c r="O41" s="18" t="s">
        <v>184</v>
      </c>
      <c r="P41" s="18" t="s">
        <v>186</v>
      </c>
      <c r="Q41" s="18" t="s">
        <v>184</v>
      </c>
      <c r="R41" s="18" t="s">
        <v>184</v>
      </c>
      <c r="S41" s="18" t="s">
        <v>184</v>
      </c>
      <c r="T41" s="18" t="s">
        <v>186</v>
      </c>
      <c r="U41" s="18">
        <v>30400</v>
      </c>
      <c r="V41" s="18">
        <v>30400</v>
      </c>
      <c r="W41" s="18" t="s">
        <v>186</v>
      </c>
      <c r="X41" s="18" t="s">
        <v>186</v>
      </c>
    </row>
    <row r="42" spans="1:24" ht="15" customHeight="1">
      <c r="A42" s="30">
        <v>222</v>
      </c>
      <c r="B42" s="29" t="s">
        <v>124</v>
      </c>
      <c r="C42" s="18">
        <v>2871987</v>
      </c>
      <c r="D42" s="18">
        <v>2512822</v>
      </c>
      <c r="E42" s="18">
        <v>2869900</v>
      </c>
      <c r="F42" s="18">
        <v>2510735</v>
      </c>
      <c r="G42" s="18">
        <v>1060644</v>
      </c>
      <c r="H42" s="18">
        <v>994564</v>
      </c>
      <c r="I42" s="18">
        <v>1591436</v>
      </c>
      <c r="J42" s="18">
        <v>1305294</v>
      </c>
      <c r="K42" s="18">
        <v>71419</v>
      </c>
      <c r="L42" s="18">
        <v>64476</v>
      </c>
      <c r="M42" s="18">
        <v>146284</v>
      </c>
      <c r="N42" s="18">
        <v>146284</v>
      </c>
      <c r="O42" s="18">
        <v>117</v>
      </c>
      <c r="P42" s="18">
        <v>117</v>
      </c>
      <c r="Q42" s="18" t="s">
        <v>184</v>
      </c>
      <c r="R42" s="18" t="s">
        <v>184</v>
      </c>
      <c r="S42" s="18" t="s">
        <v>184</v>
      </c>
      <c r="T42" s="18" t="s">
        <v>186</v>
      </c>
      <c r="U42" s="18">
        <v>2087</v>
      </c>
      <c r="V42" s="18">
        <v>2087</v>
      </c>
      <c r="W42" s="18" t="s">
        <v>186</v>
      </c>
      <c r="X42" s="18" t="s">
        <v>186</v>
      </c>
    </row>
    <row r="43" spans="1:24" ht="15" customHeight="1">
      <c r="A43" s="30">
        <v>223</v>
      </c>
      <c r="B43" s="29" t="s">
        <v>123</v>
      </c>
      <c r="C43" s="18">
        <v>8226249</v>
      </c>
      <c r="D43" s="18">
        <v>7659198</v>
      </c>
      <c r="E43" s="18">
        <v>8226027</v>
      </c>
      <c r="F43" s="18">
        <v>7659042</v>
      </c>
      <c r="G43" s="18">
        <v>3228249</v>
      </c>
      <c r="H43" s="18">
        <v>3077674</v>
      </c>
      <c r="I43" s="18">
        <v>4435333</v>
      </c>
      <c r="J43" s="18">
        <v>4031235</v>
      </c>
      <c r="K43" s="18">
        <v>193825</v>
      </c>
      <c r="L43" s="18">
        <v>181513</v>
      </c>
      <c r="M43" s="18">
        <v>368620</v>
      </c>
      <c r="N43" s="18">
        <v>368620</v>
      </c>
      <c r="O43" s="18" t="s">
        <v>184</v>
      </c>
      <c r="P43" s="18" t="s">
        <v>186</v>
      </c>
      <c r="Q43" s="18" t="s">
        <v>184</v>
      </c>
      <c r="R43" s="18" t="s">
        <v>184</v>
      </c>
      <c r="S43" s="18" t="s">
        <v>184</v>
      </c>
      <c r="T43" s="18" t="s">
        <v>186</v>
      </c>
      <c r="U43" s="18">
        <v>222</v>
      </c>
      <c r="V43" s="18">
        <v>156</v>
      </c>
      <c r="W43" s="18" t="s">
        <v>186</v>
      </c>
      <c r="X43" s="18" t="s">
        <v>186</v>
      </c>
    </row>
    <row r="44" spans="1:24" ht="15" customHeight="1">
      <c r="A44" s="30">
        <v>224</v>
      </c>
      <c r="B44" s="29" t="s">
        <v>122</v>
      </c>
      <c r="C44" s="18">
        <v>6680801</v>
      </c>
      <c r="D44" s="18">
        <v>5953798</v>
      </c>
      <c r="E44" s="18">
        <v>6640398</v>
      </c>
      <c r="F44" s="18">
        <v>5913395</v>
      </c>
      <c r="G44" s="18">
        <v>2301601</v>
      </c>
      <c r="H44" s="18">
        <v>2104225</v>
      </c>
      <c r="I44" s="18">
        <v>3850204</v>
      </c>
      <c r="J44" s="18">
        <v>3336614</v>
      </c>
      <c r="K44" s="18">
        <v>178550</v>
      </c>
      <c r="L44" s="18">
        <v>162513</v>
      </c>
      <c r="M44" s="18">
        <v>310043</v>
      </c>
      <c r="N44" s="18">
        <v>310043</v>
      </c>
      <c r="O44" s="18" t="s">
        <v>184</v>
      </c>
      <c r="P44" s="18" t="s">
        <v>186</v>
      </c>
      <c r="Q44" s="18" t="s">
        <v>184</v>
      </c>
      <c r="R44" s="18" t="s">
        <v>184</v>
      </c>
      <c r="S44" s="18" t="s">
        <v>184</v>
      </c>
      <c r="T44" s="18" t="s">
        <v>186</v>
      </c>
      <c r="U44" s="18">
        <v>40403</v>
      </c>
      <c r="V44" s="18">
        <v>40403</v>
      </c>
      <c r="W44" s="18" t="s">
        <v>186</v>
      </c>
      <c r="X44" s="18" t="s">
        <v>186</v>
      </c>
    </row>
    <row r="45" spans="1:24" ht="15" customHeight="1">
      <c r="A45" s="30">
        <v>225</v>
      </c>
      <c r="B45" s="29" t="s">
        <v>125</v>
      </c>
      <c r="C45" s="18">
        <v>5165658</v>
      </c>
      <c r="D45" s="18">
        <v>4782219</v>
      </c>
      <c r="E45" s="18">
        <v>5157022</v>
      </c>
      <c r="F45" s="18">
        <v>4773583</v>
      </c>
      <c r="G45" s="18">
        <v>1655887</v>
      </c>
      <c r="H45" s="18">
        <v>1527479</v>
      </c>
      <c r="I45" s="18">
        <v>3229943</v>
      </c>
      <c r="J45" s="18">
        <v>2982379</v>
      </c>
      <c r="K45" s="18">
        <v>89983</v>
      </c>
      <c r="L45" s="18">
        <v>82516</v>
      </c>
      <c r="M45" s="18">
        <v>181209</v>
      </c>
      <c r="N45" s="18">
        <v>181209</v>
      </c>
      <c r="O45" s="18" t="s">
        <v>184</v>
      </c>
      <c r="P45" s="18" t="s">
        <v>186</v>
      </c>
      <c r="Q45" s="18" t="s">
        <v>184</v>
      </c>
      <c r="R45" s="18" t="s">
        <v>184</v>
      </c>
      <c r="S45" s="18" t="s">
        <v>184</v>
      </c>
      <c r="T45" s="18" t="s">
        <v>186</v>
      </c>
      <c r="U45" s="18">
        <v>8636</v>
      </c>
      <c r="V45" s="18">
        <v>8636</v>
      </c>
      <c r="W45" s="18" t="s">
        <v>186</v>
      </c>
      <c r="X45" s="18" t="s">
        <v>186</v>
      </c>
    </row>
    <row r="46" spans="1:24" ht="15" customHeight="1">
      <c r="A46" s="30">
        <v>226</v>
      </c>
      <c r="B46" s="29" t="s">
        <v>126</v>
      </c>
      <c r="C46" s="18">
        <v>5682545</v>
      </c>
      <c r="D46" s="18">
        <v>4916095</v>
      </c>
      <c r="E46" s="18">
        <v>5670752</v>
      </c>
      <c r="F46" s="18">
        <v>4904302</v>
      </c>
      <c r="G46" s="18">
        <v>2014866</v>
      </c>
      <c r="H46" s="18">
        <v>1793538</v>
      </c>
      <c r="I46" s="18">
        <v>3241995</v>
      </c>
      <c r="J46" s="18">
        <v>2713377</v>
      </c>
      <c r="K46" s="18">
        <v>136535</v>
      </c>
      <c r="L46" s="18">
        <v>120031</v>
      </c>
      <c r="M46" s="18">
        <v>277356</v>
      </c>
      <c r="N46" s="18">
        <v>277356</v>
      </c>
      <c r="O46" s="18" t="s">
        <v>184</v>
      </c>
      <c r="P46" s="18" t="s">
        <v>186</v>
      </c>
      <c r="Q46" s="18" t="s">
        <v>184</v>
      </c>
      <c r="R46" s="18" t="s">
        <v>184</v>
      </c>
      <c r="S46" s="18" t="s">
        <v>184</v>
      </c>
      <c r="T46" s="18" t="s">
        <v>186</v>
      </c>
      <c r="U46" s="18">
        <v>11793</v>
      </c>
      <c r="V46" s="18">
        <v>11793</v>
      </c>
      <c r="W46" s="18" t="s">
        <v>186</v>
      </c>
      <c r="X46" s="18" t="s">
        <v>186</v>
      </c>
    </row>
    <row r="47" spans="1:24" ht="15" customHeight="1">
      <c r="A47" s="30">
        <v>227</v>
      </c>
      <c r="B47" s="29" t="s">
        <v>127</v>
      </c>
      <c r="C47" s="18">
        <v>5241448</v>
      </c>
      <c r="D47" s="18">
        <v>4662034</v>
      </c>
      <c r="E47" s="18">
        <v>5096117</v>
      </c>
      <c r="F47" s="18">
        <v>4542791</v>
      </c>
      <c r="G47" s="18">
        <v>1948753</v>
      </c>
      <c r="H47" s="18">
        <v>1777975</v>
      </c>
      <c r="I47" s="18">
        <v>2796386</v>
      </c>
      <c r="J47" s="18">
        <v>2425386</v>
      </c>
      <c r="K47" s="18">
        <v>113830</v>
      </c>
      <c r="L47" s="18">
        <v>102282</v>
      </c>
      <c r="M47" s="18">
        <v>237148</v>
      </c>
      <c r="N47" s="18">
        <v>237148</v>
      </c>
      <c r="O47" s="18" t="s">
        <v>184</v>
      </c>
      <c r="P47" s="18" t="s">
        <v>186</v>
      </c>
      <c r="Q47" s="18" t="s">
        <v>184</v>
      </c>
      <c r="R47" s="18" t="s">
        <v>184</v>
      </c>
      <c r="S47" s="18" t="s">
        <v>184</v>
      </c>
      <c r="T47" s="18" t="s">
        <v>186</v>
      </c>
      <c r="U47" s="18">
        <v>145331</v>
      </c>
      <c r="V47" s="18">
        <v>119243</v>
      </c>
      <c r="W47" s="18" t="s">
        <v>186</v>
      </c>
      <c r="X47" s="18" t="s">
        <v>186</v>
      </c>
    </row>
    <row r="48" spans="1:24" ht="15" customHeight="1">
      <c r="A48" s="30">
        <v>228</v>
      </c>
      <c r="B48" s="29" t="s">
        <v>128</v>
      </c>
      <c r="C48" s="18">
        <v>7723544</v>
      </c>
      <c r="D48" s="18">
        <v>7033495</v>
      </c>
      <c r="E48" s="18">
        <v>7411770</v>
      </c>
      <c r="F48" s="18">
        <v>6753898</v>
      </c>
      <c r="G48" s="18">
        <v>2586159</v>
      </c>
      <c r="H48" s="18">
        <v>2446091</v>
      </c>
      <c r="I48" s="18">
        <v>4430243</v>
      </c>
      <c r="J48" s="18">
        <v>3919427</v>
      </c>
      <c r="K48" s="18">
        <v>132328</v>
      </c>
      <c r="L48" s="18">
        <v>125340</v>
      </c>
      <c r="M48" s="18">
        <v>259511</v>
      </c>
      <c r="N48" s="18">
        <v>259511</v>
      </c>
      <c r="O48" s="18">
        <v>3529</v>
      </c>
      <c r="P48" s="18">
        <v>3529</v>
      </c>
      <c r="Q48" s="18" t="s">
        <v>184</v>
      </c>
      <c r="R48" s="18" t="s">
        <v>184</v>
      </c>
      <c r="S48" s="18" t="s">
        <v>184</v>
      </c>
      <c r="T48" s="18" t="s">
        <v>186</v>
      </c>
      <c r="U48" s="18">
        <v>311774</v>
      </c>
      <c r="V48" s="18">
        <v>279597</v>
      </c>
      <c r="W48" s="18" t="s">
        <v>186</v>
      </c>
      <c r="X48" s="18" t="s">
        <v>186</v>
      </c>
    </row>
    <row r="49" spans="1:24" ht="15" customHeight="1">
      <c r="A49" s="30">
        <v>229</v>
      </c>
      <c r="B49" s="29" t="s">
        <v>129</v>
      </c>
      <c r="C49" s="18">
        <v>12172600</v>
      </c>
      <c r="D49" s="18">
        <v>10683896</v>
      </c>
      <c r="E49" s="18">
        <v>11528514</v>
      </c>
      <c r="F49" s="18">
        <v>10129556</v>
      </c>
      <c r="G49" s="18">
        <v>4760644</v>
      </c>
      <c r="H49" s="18">
        <v>4337397</v>
      </c>
      <c r="I49" s="18">
        <v>6110239</v>
      </c>
      <c r="J49" s="18">
        <v>5157955</v>
      </c>
      <c r="K49" s="18">
        <v>195846</v>
      </c>
      <c r="L49" s="18">
        <v>172419</v>
      </c>
      <c r="M49" s="18">
        <v>461785</v>
      </c>
      <c r="N49" s="18">
        <v>461785</v>
      </c>
      <c r="O49" s="18" t="s">
        <v>184</v>
      </c>
      <c r="P49" s="18" t="s">
        <v>186</v>
      </c>
      <c r="Q49" s="18" t="s">
        <v>184</v>
      </c>
      <c r="R49" s="18" t="s">
        <v>184</v>
      </c>
      <c r="S49" s="18" t="s">
        <v>184</v>
      </c>
      <c r="T49" s="18" t="s">
        <v>186</v>
      </c>
      <c r="U49" s="18">
        <v>644086</v>
      </c>
      <c r="V49" s="18">
        <v>554340</v>
      </c>
      <c r="W49" s="18" t="s">
        <v>186</v>
      </c>
      <c r="X49" s="18" t="s">
        <v>186</v>
      </c>
    </row>
    <row r="50" spans="1:24" ht="15" customHeight="1">
      <c r="A50" s="30">
        <v>301</v>
      </c>
      <c r="B50" s="29" t="s">
        <v>524</v>
      </c>
      <c r="C50" s="18">
        <v>4134425</v>
      </c>
      <c r="D50" s="18">
        <v>3780284</v>
      </c>
      <c r="E50" s="18">
        <v>3963109</v>
      </c>
      <c r="F50" s="18">
        <v>3619590</v>
      </c>
      <c r="G50" s="18">
        <v>1941453</v>
      </c>
      <c r="H50" s="18">
        <v>1839652</v>
      </c>
      <c r="I50" s="18">
        <v>1807757</v>
      </c>
      <c r="J50" s="18">
        <v>1598204</v>
      </c>
      <c r="K50" s="18">
        <v>49763</v>
      </c>
      <c r="L50" s="18">
        <v>45947</v>
      </c>
      <c r="M50" s="18">
        <v>135717</v>
      </c>
      <c r="N50" s="18">
        <v>135717</v>
      </c>
      <c r="O50" s="18" t="s">
        <v>184</v>
      </c>
      <c r="P50" s="18" t="s">
        <v>186</v>
      </c>
      <c r="Q50" s="18">
        <v>28419</v>
      </c>
      <c r="R50" s="18">
        <v>70</v>
      </c>
      <c r="S50" s="18" t="s">
        <v>184</v>
      </c>
      <c r="T50" s="18" t="s">
        <v>186</v>
      </c>
      <c r="U50" s="18">
        <v>171316</v>
      </c>
      <c r="V50" s="18">
        <v>160694</v>
      </c>
      <c r="W50" s="18" t="s">
        <v>186</v>
      </c>
      <c r="X50" s="18" t="s">
        <v>186</v>
      </c>
    </row>
    <row r="51" spans="1:24" ht="15" customHeight="1">
      <c r="A51" s="30">
        <v>365</v>
      </c>
      <c r="B51" s="29" t="s">
        <v>130</v>
      </c>
      <c r="C51" s="18">
        <v>2171276</v>
      </c>
      <c r="D51" s="18">
        <v>1989310</v>
      </c>
      <c r="E51" s="18">
        <v>2170893</v>
      </c>
      <c r="F51" s="18">
        <v>1989275</v>
      </c>
      <c r="G51" s="18">
        <v>936732</v>
      </c>
      <c r="H51" s="18">
        <v>869644</v>
      </c>
      <c r="I51" s="18">
        <v>1090079</v>
      </c>
      <c r="J51" s="18">
        <v>980806</v>
      </c>
      <c r="K51" s="18">
        <v>64532</v>
      </c>
      <c r="L51" s="18">
        <v>59275</v>
      </c>
      <c r="M51" s="18">
        <v>79550</v>
      </c>
      <c r="N51" s="18">
        <v>79550</v>
      </c>
      <c r="O51" s="18" t="s">
        <v>184</v>
      </c>
      <c r="P51" s="18" t="s">
        <v>186</v>
      </c>
      <c r="Q51" s="18" t="s">
        <v>184</v>
      </c>
      <c r="R51" s="18" t="s">
        <v>184</v>
      </c>
      <c r="S51" s="18" t="s">
        <v>184</v>
      </c>
      <c r="T51" s="18" t="s">
        <v>186</v>
      </c>
      <c r="U51" s="18">
        <v>383</v>
      </c>
      <c r="V51" s="18">
        <v>35</v>
      </c>
      <c r="W51" s="18" t="s">
        <v>186</v>
      </c>
      <c r="X51" s="18" t="s">
        <v>186</v>
      </c>
    </row>
    <row r="52" spans="1:24" ht="15" customHeight="1">
      <c r="A52" s="30">
        <v>381</v>
      </c>
      <c r="B52" s="29" t="s">
        <v>103</v>
      </c>
      <c r="C52" s="18">
        <v>4671788</v>
      </c>
      <c r="D52" s="18">
        <v>4303027</v>
      </c>
      <c r="E52" s="18">
        <v>4466099</v>
      </c>
      <c r="F52" s="18">
        <v>4121118</v>
      </c>
      <c r="G52" s="18">
        <v>2013997</v>
      </c>
      <c r="H52" s="18">
        <v>1874001</v>
      </c>
      <c r="I52" s="18">
        <v>2200927</v>
      </c>
      <c r="J52" s="18">
        <v>2003448</v>
      </c>
      <c r="K52" s="18">
        <v>75103</v>
      </c>
      <c r="L52" s="18">
        <v>67597</v>
      </c>
      <c r="M52" s="18">
        <v>176072</v>
      </c>
      <c r="N52" s="18">
        <v>176072</v>
      </c>
      <c r="O52" s="18" t="s">
        <v>184</v>
      </c>
      <c r="P52" s="18" t="s">
        <v>186</v>
      </c>
      <c r="Q52" s="18" t="s">
        <v>184</v>
      </c>
      <c r="R52" s="18" t="s">
        <v>184</v>
      </c>
      <c r="S52" s="18" t="s">
        <v>184</v>
      </c>
      <c r="T52" s="18" t="s">
        <v>186</v>
      </c>
      <c r="U52" s="18">
        <v>205689</v>
      </c>
      <c r="V52" s="18">
        <v>181909</v>
      </c>
      <c r="W52" s="18" t="s">
        <v>186</v>
      </c>
      <c r="X52" s="18" t="s">
        <v>186</v>
      </c>
    </row>
    <row r="53" spans="1:24" ht="15" customHeight="1">
      <c r="A53" s="30">
        <v>382</v>
      </c>
      <c r="B53" s="29" t="s">
        <v>104</v>
      </c>
      <c r="C53" s="18">
        <v>5694607</v>
      </c>
      <c r="D53" s="18">
        <v>5369577</v>
      </c>
      <c r="E53" s="18">
        <v>5223406</v>
      </c>
      <c r="F53" s="18">
        <v>4924472</v>
      </c>
      <c r="G53" s="18">
        <v>2303891</v>
      </c>
      <c r="H53" s="18">
        <v>2155830</v>
      </c>
      <c r="I53" s="18">
        <v>2718834</v>
      </c>
      <c r="J53" s="18">
        <v>2575752</v>
      </c>
      <c r="K53" s="18">
        <v>52604</v>
      </c>
      <c r="L53" s="18">
        <v>44813</v>
      </c>
      <c r="M53" s="18">
        <v>148077</v>
      </c>
      <c r="N53" s="18">
        <v>148077</v>
      </c>
      <c r="O53" s="18" t="s">
        <v>184</v>
      </c>
      <c r="P53" s="18" t="s">
        <v>186</v>
      </c>
      <c r="Q53" s="18" t="s">
        <v>184</v>
      </c>
      <c r="R53" s="18" t="s">
        <v>184</v>
      </c>
      <c r="S53" s="18" t="s">
        <v>184</v>
      </c>
      <c r="T53" s="18" t="s">
        <v>186</v>
      </c>
      <c r="U53" s="18">
        <v>471201</v>
      </c>
      <c r="V53" s="18">
        <v>445105</v>
      </c>
      <c r="W53" s="18" t="s">
        <v>186</v>
      </c>
      <c r="X53" s="18" t="s">
        <v>186</v>
      </c>
    </row>
    <row r="54" spans="1:24" ht="15" customHeight="1">
      <c r="A54" s="30">
        <v>442</v>
      </c>
      <c r="B54" s="29" t="s">
        <v>105</v>
      </c>
      <c r="C54" s="18">
        <v>1481527</v>
      </c>
      <c r="D54" s="18">
        <v>1364247</v>
      </c>
      <c r="E54" s="18">
        <v>1481527</v>
      </c>
      <c r="F54" s="18">
        <v>1364247</v>
      </c>
      <c r="G54" s="18">
        <v>584923</v>
      </c>
      <c r="H54" s="18">
        <v>556678</v>
      </c>
      <c r="I54" s="18">
        <v>826510</v>
      </c>
      <c r="J54" s="18">
        <v>738195</v>
      </c>
      <c r="K54" s="18">
        <v>32816</v>
      </c>
      <c r="L54" s="18">
        <v>32096</v>
      </c>
      <c r="M54" s="18">
        <v>37278</v>
      </c>
      <c r="N54" s="18">
        <v>37278</v>
      </c>
      <c r="O54" s="18" t="s">
        <v>184</v>
      </c>
      <c r="P54" s="18" t="s">
        <v>186</v>
      </c>
      <c r="Q54" s="18" t="s">
        <v>184</v>
      </c>
      <c r="R54" s="18" t="s">
        <v>184</v>
      </c>
      <c r="S54" s="18" t="s">
        <v>184</v>
      </c>
      <c r="T54" s="18" t="s">
        <v>186</v>
      </c>
      <c r="U54" s="18">
        <v>0</v>
      </c>
      <c r="V54" s="18">
        <v>0</v>
      </c>
      <c r="W54" s="18" t="s">
        <v>186</v>
      </c>
      <c r="X54" s="18" t="s">
        <v>186</v>
      </c>
    </row>
    <row r="55" spans="1:24" ht="15" customHeight="1">
      <c r="A55" s="30">
        <v>443</v>
      </c>
      <c r="B55" s="29" t="s">
        <v>106</v>
      </c>
      <c r="C55" s="18">
        <v>3426146</v>
      </c>
      <c r="D55" s="18">
        <v>3191501</v>
      </c>
      <c r="E55" s="18">
        <v>3426146</v>
      </c>
      <c r="F55" s="18">
        <v>3191501</v>
      </c>
      <c r="G55" s="18">
        <v>1311807</v>
      </c>
      <c r="H55" s="18">
        <v>1246668</v>
      </c>
      <c r="I55" s="18">
        <v>1932279</v>
      </c>
      <c r="J55" s="18">
        <v>1775474</v>
      </c>
      <c r="K55" s="18">
        <v>47459</v>
      </c>
      <c r="L55" s="18">
        <v>42129</v>
      </c>
      <c r="M55" s="18">
        <v>127180</v>
      </c>
      <c r="N55" s="18">
        <v>127180</v>
      </c>
      <c r="O55" s="18" t="s">
        <v>184</v>
      </c>
      <c r="P55" s="18" t="s">
        <v>186</v>
      </c>
      <c r="Q55" s="18">
        <v>7421</v>
      </c>
      <c r="R55" s="18">
        <v>50</v>
      </c>
      <c r="S55" s="18" t="s">
        <v>184</v>
      </c>
      <c r="T55" s="18" t="s">
        <v>186</v>
      </c>
      <c r="U55" s="18">
        <v>0</v>
      </c>
      <c r="V55" s="18">
        <v>0</v>
      </c>
      <c r="W55" s="18" t="s">
        <v>186</v>
      </c>
      <c r="X55" s="18" t="s">
        <v>186</v>
      </c>
    </row>
    <row r="56" spans="1:24" ht="15" customHeight="1">
      <c r="A56" s="30">
        <v>446</v>
      </c>
      <c r="B56" s="29" t="s">
        <v>131</v>
      </c>
      <c r="C56" s="18">
        <v>2221072</v>
      </c>
      <c r="D56" s="18">
        <v>2151898</v>
      </c>
      <c r="E56" s="18">
        <v>2221072</v>
      </c>
      <c r="F56" s="18">
        <v>2151898</v>
      </c>
      <c r="G56" s="18">
        <v>555312</v>
      </c>
      <c r="H56" s="18">
        <v>530538</v>
      </c>
      <c r="I56" s="18">
        <v>1577552</v>
      </c>
      <c r="J56" s="18">
        <v>1535373</v>
      </c>
      <c r="K56" s="18">
        <v>33510</v>
      </c>
      <c r="L56" s="18">
        <v>31289</v>
      </c>
      <c r="M56" s="18">
        <v>54201</v>
      </c>
      <c r="N56" s="18">
        <v>54201</v>
      </c>
      <c r="O56" s="18">
        <v>497</v>
      </c>
      <c r="P56" s="18">
        <v>497</v>
      </c>
      <c r="Q56" s="18" t="s">
        <v>184</v>
      </c>
      <c r="R56" s="18" t="s">
        <v>184</v>
      </c>
      <c r="S56" s="18" t="s">
        <v>184</v>
      </c>
      <c r="T56" s="18" t="s">
        <v>186</v>
      </c>
      <c r="U56" s="18">
        <v>0</v>
      </c>
      <c r="V56" s="18">
        <v>0</v>
      </c>
      <c r="W56" s="18" t="s">
        <v>186</v>
      </c>
      <c r="X56" s="18" t="s">
        <v>186</v>
      </c>
    </row>
    <row r="57" spans="1:24" ht="15" customHeight="1">
      <c r="A57" s="31">
        <v>464</v>
      </c>
      <c r="B57" s="29" t="s">
        <v>107</v>
      </c>
      <c r="C57" s="18">
        <v>4372175</v>
      </c>
      <c r="D57" s="18">
        <v>3956792</v>
      </c>
      <c r="E57" s="18">
        <v>4372175</v>
      </c>
      <c r="F57" s="18">
        <v>3956792</v>
      </c>
      <c r="G57" s="18">
        <v>1801598</v>
      </c>
      <c r="H57" s="18">
        <v>1657226</v>
      </c>
      <c r="I57" s="18">
        <v>2283429</v>
      </c>
      <c r="J57" s="18">
        <v>2022033</v>
      </c>
      <c r="K57" s="18">
        <v>77067</v>
      </c>
      <c r="L57" s="18">
        <v>67452</v>
      </c>
      <c r="M57" s="18">
        <v>210081</v>
      </c>
      <c r="N57" s="18">
        <v>210081</v>
      </c>
      <c r="O57" s="18" t="s">
        <v>184</v>
      </c>
      <c r="P57" s="18" t="s">
        <v>186</v>
      </c>
      <c r="Q57" s="18" t="s">
        <v>184</v>
      </c>
      <c r="R57" s="18" t="s">
        <v>184</v>
      </c>
      <c r="S57" s="18" t="s">
        <v>184</v>
      </c>
      <c r="T57" s="18" t="s">
        <v>186</v>
      </c>
      <c r="U57" s="18">
        <v>0</v>
      </c>
      <c r="V57" s="18">
        <v>0</v>
      </c>
      <c r="W57" s="18" t="s">
        <v>186</v>
      </c>
      <c r="X57" s="18" t="s">
        <v>186</v>
      </c>
    </row>
    <row r="58" spans="1:24" ht="15" customHeight="1">
      <c r="A58" s="30">
        <v>481</v>
      </c>
      <c r="B58" s="29" t="s">
        <v>108</v>
      </c>
      <c r="C58" s="18">
        <v>2622823</v>
      </c>
      <c r="D58" s="18">
        <v>2471127</v>
      </c>
      <c r="E58" s="18">
        <v>2508025</v>
      </c>
      <c r="F58" s="18">
        <v>2369607</v>
      </c>
      <c r="G58" s="18">
        <v>832636</v>
      </c>
      <c r="H58" s="18">
        <v>789496</v>
      </c>
      <c r="I58" s="18">
        <v>1555385</v>
      </c>
      <c r="J58" s="18">
        <v>1465511</v>
      </c>
      <c r="K58" s="18">
        <v>43578</v>
      </c>
      <c r="L58" s="18">
        <v>39043</v>
      </c>
      <c r="M58" s="18">
        <v>75557</v>
      </c>
      <c r="N58" s="18">
        <v>75557</v>
      </c>
      <c r="O58" s="18" t="s">
        <v>184</v>
      </c>
      <c r="P58" s="18" t="s">
        <v>186</v>
      </c>
      <c r="Q58" s="18">
        <v>869</v>
      </c>
      <c r="R58" s="18" t="s">
        <v>184</v>
      </c>
      <c r="S58" s="18" t="s">
        <v>184</v>
      </c>
      <c r="T58" s="18" t="s">
        <v>186</v>
      </c>
      <c r="U58" s="18">
        <v>114798</v>
      </c>
      <c r="V58" s="18">
        <v>101520</v>
      </c>
      <c r="W58" s="18" t="s">
        <v>186</v>
      </c>
      <c r="X58" s="18" t="s">
        <v>186</v>
      </c>
    </row>
    <row r="59" spans="1:24" ht="15" customHeight="1">
      <c r="A59" s="31">
        <v>501</v>
      </c>
      <c r="B59" s="29" t="s">
        <v>109</v>
      </c>
      <c r="C59" s="18">
        <v>2493741</v>
      </c>
      <c r="D59" s="18">
        <v>2268712</v>
      </c>
      <c r="E59" s="18">
        <v>2492626</v>
      </c>
      <c r="F59" s="18">
        <v>2267597</v>
      </c>
      <c r="G59" s="18">
        <v>703016</v>
      </c>
      <c r="H59" s="18">
        <v>677832</v>
      </c>
      <c r="I59" s="18">
        <v>1636219</v>
      </c>
      <c r="J59" s="18">
        <v>1438448</v>
      </c>
      <c r="K59" s="18">
        <v>54842</v>
      </c>
      <c r="L59" s="18">
        <v>52768</v>
      </c>
      <c r="M59" s="18">
        <v>98549</v>
      </c>
      <c r="N59" s="18">
        <v>98549</v>
      </c>
      <c r="O59" s="18" t="s">
        <v>184</v>
      </c>
      <c r="P59" s="18" t="s">
        <v>186</v>
      </c>
      <c r="Q59" s="18" t="s">
        <v>184</v>
      </c>
      <c r="R59" s="18" t="s">
        <v>184</v>
      </c>
      <c r="S59" s="18" t="s">
        <v>184</v>
      </c>
      <c r="T59" s="18" t="s">
        <v>186</v>
      </c>
      <c r="U59" s="18">
        <v>1115</v>
      </c>
      <c r="V59" s="18">
        <v>1115</v>
      </c>
      <c r="W59" s="18" t="s">
        <v>186</v>
      </c>
      <c r="X59" s="18" t="s">
        <v>186</v>
      </c>
    </row>
    <row r="60" spans="1:24" ht="15" customHeight="1">
      <c r="A60" s="30">
        <v>585</v>
      </c>
      <c r="B60" s="29" t="s">
        <v>132</v>
      </c>
      <c r="C60" s="18">
        <v>2030055</v>
      </c>
      <c r="D60" s="18">
        <v>1882722</v>
      </c>
      <c r="E60" s="18">
        <v>2019744</v>
      </c>
      <c r="F60" s="18">
        <v>1872411</v>
      </c>
      <c r="G60" s="18">
        <v>736511</v>
      </c>
      <c r="H60" s="18">
        <v>697336</v>
      </c>
      <c r="I60" s="18">
        <v>1139924</v>
      </c>
      <c r="J60" s="18">
        <v>1033263</v>
      </c>
      <c r="K60" s="18">
        <v>54345</v>
      </c>
      <c r="L60" s="18">
        <v>52848</v>
      </c>
      <c r="M60" s="18">
        <v>88964</v>
      </c>
      <c r="N60" s="18">
        <v>88964</v>
      </c>
      <c r="O60" s="18" t="s">
        <v>184</v>
      </c>
      <c r="P60" s="18" t="s">
        <v>186</v>
      </c>
      <c r="Q60" s="18" t="s">
        <v>184</v>
      </c>
      <c r="R60" s="18" t="s">
        <v>184</v>
      </c>
      <c r="S60" s="18" t="s">
        <v>184</v>
      </c>
      <c r="T60" s="18" t="s">
        <v>186</v>
      </c>
      <c r="U60" s="18">
        <v>10311</v>
      </c>
      <c r="V60" s="18">
        <v>10311</v>
      </c>
      <c r="W60" s="18" t="s">
        <v>186</v>
      </c>
      <c r="X60" s="18" t="s">
        <v>186</v>
      </c>
    </row>
    <row r="61" spans="1:24" ht="15" customHeight="1">
      <c r="A61" s="30">
        <v>586</v>
      </c>
      <c r="B61" s="29" t="s">
        <v>133</v>
      </c>
      <c r="C61" s="18">
        <v>1670089</v>
      </c>
      <c r="D61" s="18">
        <v>1470674</v>
      </c>
      <c r="E61" s="18">
        <v>1639999</v>
      </c>
      <c r="F61" s="18">
        <v>1441961</v>
      </c>
      <c r="G61" s="18">
        <v>577619</v>
      </c>
      <c r="H61" s="18">
        <v>548488</v>
      </c>
      <c r="I61" s="18">
        <v>946219</v>
      </c>
      <c r="J61" s="18">
        <v>779864</v>
      </c>
      <c r="K61" s="18">
        <v>43515</v>
      </c>
      <c r="L61" s="18">
        <v>40963</v>
      </c>
      <c r="M61" s="18">
        <v>72646</v>
      </c>
      <c r="N61" s="18">
        <v>72646</v>
      </c>
      <c r="O61" s="18" t="s">
        <v>184</v>
      </c>
      <c r="P61" s="18" t="s">
        <v>186</v>
      </c>
      <c r="Q61" s="18" t="s">
        <v>184</v>
      </c>
      <c r="R61" s="18" t="s">
        <v>184</v>
      </c>
      <c r="S61" s="18" t="s">
        <v>184</v>
      </c>
      <c r="T61" s="18" t="s">
        <v>186</v>
      </c>
      <c r="U61" s="18">
        <v>30090</v>
      </c>
      <c r="V61" s="18">
        <v>28713</v>
      </c>
      <c r="W61" s="18" t="s">
        <v>186</v>
      </c>
      <c r="X61" s="18" t="s">
        <v>186</v>
      </c>
    </row>
    <row r="62" spans="1:24" ht="3.75" customHeight="1">
      <c r="A62" s="39"/>
      <c r="B62" s="40"/>
      <c r="C62" s="112"/>
      <c r="D62" s="20"/>
      <c r="E62" s="112"/>
      <c r="F62" s="112"/>
      <c r="G62" s="112"/>
      <c r="H62" s="112"/>
      <c r="I62" s="112"/>
      <c r="J62" s="112"/>
      <c r="K62" s="112"/>
      <c r="L62" s="112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13" ht="11.25">
      <c r="A63" s="25" t="s">
        <v>204</v>
      </c>
      <c r="M63" s="25"/>
    </row>
    <row r="64" spans="1:13" ht="11.25">
      <c r="A64" s="25" t="s">
        <v>319</v>
      </c>
      <c r="M64" s="25"/>
    </row>
    <row r="65" s="43" customFormat="1" ht="9.75" customHeight="1">
      <c r="B65" s="113"/>
    </row>
    <row r="66" ht="9.75" customHeight="1"/>
    <row r="67" ht="9.75" customHeight="1"/>
    <row r="68" ht="9.75" customHeight="1"/>
  </sheetData>
  <sheetProtection/>
  <mergeCells count="12">
    <mergeCell ref="U3:V3"/>
    <mergeCell ref="W3:X3"/>
    <mergeCell ref="K3:L3"/>
    <mergeCell ref="M3:N3"/>
    <mergeCell ref="O3:P3"/>
    <mergeCell ref="Q3:R3"/>
    <mergeCell ref="A3:B4"/>
    <mergeCell ref="G3:H3"/>
    <mergeCell ref="I3:J3"/>
    <mergeCell ref="S3:T3"/>
    <mergeCell ref="C3:D3"/>
    <mergeCell ref="E3:F3"/>
  </mergeCells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SheetLayoutView="100" zoomScalePageLayoutView="0" workbookViewId="0" topLeftCell="A1">
      <selection activeCell="E2" sqref="E2"/>
    </sheetView>
  </sheetViews>
  <sheetFormatPr defaultColWidth="7.875" defaultRowHeight="12.75"/>
  <cols>
    <col min="1" max="9" width="12.875" style="26" customWidth="1"/>
    <col min="10" max="10" width="10.625" style="26" customWidth="1"/>
    <col min="11" max="16384" width="7.875" style="26" customWidth="1"/>
  </cols>
  <sheetData>
    <row r="1" spans="1:2" s="28" customFormat="1" ht="17.25">
      <c r="A1" s="114" t="s">
        <v>295</v>
      </c>
      <c r="B1" s="83"/>
    </row>
    <row r="2" spans="1:9" ht="11.25">
      <c r="A2" s="115"/>
      <c r="B2" s="30"/>
      <c r="I2" s="109" t="s">
        <v>188</v>
      </c>
    </row>
    <row r="3" spans="1:9" ht="15" customHeight="1">
      <c r="A3" s="134" t="s">
        <v>203</v>
      </c>
      <c r="B3" s="136" t="s">
        <v>336</v>
      </c>
      <c r="C3" s="137"/>
      <c r="D3" s="136" t="s">
        <v>337</v>
      </c>
      <c r="E3" s="137"/>
      <c r="F3" s="136" t="s">
        <v>338</v>
      </c>
      <c r="G3" s="137"/>
      <c r="H3" s="136" t="s">
        <v>339</v>
      </c>
      <c r="I3" s="138"/>
    </row>
    <row r="4" spans="1:9" ht="15" customHeight="1">
      <c r="A4" s="172"/>
      <c r="B4" s="48" t="s">
        <v>70</v>
      </c>
      <c r="C4" s="78" t="s">
        <v>71</v>
      </c>
      <c r="D4" s="63" t="s">
        <v>70</v>
      </c>
      <c r="E4" s="78" t="s">
        <v>71</v>
      </c>
      <c r="F4" s="63" t="s">
        <v>70</v>
      </c>
      <c r="G4" s="64" t="s">
        <v>71</v>
      </c>
      <c r="H4" s="48" t="s">
        <v>70</v>
      </c>
      <c r="I4" s="64" t="s">
        <v>71</v>
      </c>
    </row>
    <row r="5" spans="1:9" ht="17.25" customHeight="1">
      <c r="A5" s="32" t="s">
        <v>526</v>
      </c>
      <c r="B5" s="18">
        <v>1570079521</v>
      </c>
      <c r="C5" s="18">
        <v>1539675693</v>
      </c>
      <c r="D5" s="18">
        <v>421472571</v>
      </c>
      <c r="E5" s="18">
        <v>417717880</v>
      </c>
      <c r="F5" s="18">
        <v>137511551</v>
      </c>
      <c r="G5" s="18">
        <v>130401447</v>
      </c>
      <c r="H5" s="18">
        <v>374982551</v>
      </c>
      <c r="I5" s="18">
        <v>372195257</v>
      </c>
    </row>
    <row r="6" spans="1:9" ht="13.5" customHeight="1">
      <c r="A6" s="32" t="s">
        <v>340</v>
      </c>
      <c r="B6" s="18">
        <v>1547393538</v>
      </c>
      <c r="C6" s="18">
        <v>1516118070</v>
      </c>
      <c r="D6" s="18">
        <v>383917483</v>
      </c>
      <c r="E6" s="18">
        <v>380443792</v>
      </c>
      <c r="F6" s="18">
        <v>143399747</v>
      </c>
      <c r="G6" s="18">
        <v>136449772</v>
      </c>
      <c r="H6" s="18">
        <v>390262063</v>
      </c>
      <c r="I6" s="18">
        <v>387809785</v>
      </c>
    </row>
    <row r="7" spans="1:9" ht="13.5" customHeight="1">
      <c r="A7" s="32" t="s">
        <v>527</v>
      </c>
      <c r="B7" s="18">
        <v>1393427366</v>
      </c>
      <c r="C7" s="18">
        <v>1363271815</v>
      </c>
      <c r="D7" s="18">
        <v>367139978</v>
      </c>
      <c r="E7" s="18">
        <v>363919906</v>
      </c>
      <c r="F7" s="18">
        <v>129822448</v>
      </c>
      <c r="G7" s="19">
        <v>123522175</v>
      </c>
      <c r="H7" s="18">
        <v>291842616</v>
      </c>
      <c r="I7" s="18">
        <v>289318891</v>
      </c>
    </row>
    <row r="8" spans="1:9" ht="13.5" customHeight="1">
      <c r="A8" s="32" t="s">
        <v>439</v>
      </c>
      <c r="B8" s="18">
        <v>1289415022</v>
      </c>
      <c r="C8" s="18">
        <v>1258810469</v>
      </c>
      <c r="D8" s="18">
        <v>337142775</v>
      </c>
      <c r="E8" s="18">
        <v>334094233</v>
      </c>
      <c r="F8" s="18">
        <v>112989436</v>
      </c>
      <c r="G8" s="19">
        <v>106901173</v>
      </c>
      <c r="H8" s="18">
        <v>243417981</v>
      </c>
      <c r="I8" s="18">
        <v>241794614</v>
      </c>
    </row>
    <row r="9" spans="1:9" ht="7.5" customHeight="1">
      <c r="A9" s="29"/>
      <c r="B9" s="18"/>
      <c r="C9" s="18"/>
      <c r="D9" s="18"/>
      <c r="E9" s="18"/>
      <c r="F9" s="18"/>
      <c r="G9" s="19"/>
      <c r="H9" s="18"/>
      <c r="I9" s="18"/>
    </row>
    <row r="10" spans="1:9" ht="13.5" customHeight="1">
      <c r="A10" s="29" t="s">
        <v>341</v>
      </c>
      <c r="B10" s="18">
        <v>31442140</v>
      </c>
      <c r="C10" s="18">
        <v>30709182</v>
      </c>
      <c r="D10" s="18">
        <v>8444071</v>
      </c>
      <c r="E10" s="18">
        <v>8369355</v>
      </c>
      <c r="F10" s="18">
        <v>2915734</v>
      </c>
      <c r="G10" s="18">
        <v>2754743</v>
      </c>
      <c r="H10" s="18">
        <v>4843887</v>
      </c>
      <c r="I10" s="18">
        <v>4798919</v>
      </c>
    </row>
    <row r="11" spans="1:9" ht="13.5" customHeight="1">
      <c r="A11" s="29" t="s">
        <v>342</v>
      </c>
      <c r="B11" s="18">
        <v>105585799</v>
      </c>
      <c r="C11" s="18">
        <v>102594865</v>
      </c>
      <c r="D11" s="18">
        <v>19863221</v>
      </c>
      <c r="E11" s="18">
        <v>19538481</v>
      </c>
      <c r="F11" s="18">
        <v>5961367</v>
      </c>
      <c r="G11" s="18">
        <v>5392486</v>
      </c>
      <c r="H11" s="18">
        <v>12329889</v>
      </c>
      <c r="I11" s="18">
        <v>12137515</v>
      </c>
    </row>
    <row r="12" spans="1:9" ht="13.5" customHeight="1">
      <c r="A12" s="29" t="s">
        <v>343</v>
      </c>
      <c r="B12" s="18">
        <v>22388862</v>
      </c>
      <c r="C12" s="18">
        <v>21721745</v>
      </c>
      <c r="D12" s="18">
        <v>6233110</v>
      </c>
      <c r="E12" s="18">
        <v>6144868</v>
      </c>
      <c r="F12" s="18">
        <v>1722374</v>
      </c>
      <c r="G12" s="18">
        <v>1576179</v>
      </c>
      <c r="H12" s="18">
        <v>4924853</v>
      </c>
      <c r="I12" s="18">
        <v>4895777</v>
      </c>
    </row>
    <row r="13" spans="1:9" ht="13.5" customHeight="1">
      <c r="A13" s="29" t="s">
        <v>344</v>
      </c>
      <c r="B13" s="18">
        <v>29901746</v>
      </c>
      <c r="C13" s="18">
        <v>28559902</v>
      </c>
      <c r="D13" s="18">
        <v>8201635</v>
      </c>
      <c r="E13" s="18">
        <v>8047363</v>
      </c>
      <c r="F13" s="18">
        <v>7356986</v>
      </c>
      <c r="G13" s="18">
        <v>6959098</v>
      </c>
      <c r="H13" s="18">
        <v>4165711</v>
      </c>
      <c r="I13" s="18">
        <v>4065897</v>
      </c>
    </row>
    <row r="14" spans="1:9" ht="13.5" customHeight="1">
      <c r="A14" s="29" t="s">
        <v>345</v>
      </c>
      <c r="B14" s="18">
        <v>271669289</v>
      </c>
      <c r="C14" s="18">
        <v>268748776</v>
      </c>
      <c r="D14" s="18">
        <v>96045896</v>
      </c>
      <c r="E14" s="18">
        <v>95462320</v>
      </c>
      <c r="F14" s="18">
        <v>4995306</v>
      </c>
      <c r="G14" s="18">
        <v>4704794</v>
      </c>
      <c r="H14" s="18">
        <v>62844686</v>
      </c>
      <c r="I14" s="18">
        <v>62550212</v>
      </c>
    </row>
    <row r="15" spans="1:9" ht="13.5" customHeight="1">
      <c r="A15" s="29" t="s">
        <v>346</v>
      </c>
      <c r="B15" s="18">
        <v>127141211</v>
      </c>
      <c r="C15" s="18">
        <v>124028524</v>
      </c>
      <c r="D15" s="18">
        <v>32870853</v>
      </c>
      <c r="E15" s="18">
        <v>32616427</v>
      </c>
      <c r="F15" s="18">
        <v>10017820</v>
      </c>
      <c r="G15" s="18">
        <v>9291271</v>
      </c>
      <c r="H15" s="18">
        <v>32766134</v>
      </c>
      <c r="I15" s="18">
        <v>32629345</v>
      </c>
    </row>
    <row r="16" spans="1:9" ht="13.5" customHeight="1">
      <c r="A16" s="29" t="s">
        <v>347</v>
      </c>
      <c r="B16" s="18">
        <v>108153134</v>
      </c>
      <c r="C16" s="18">
        <v>105152847</v>
      </c>
      <c r="D16" s="18">
        <v>28719869</v>
      </c>
      <c r="E16" s="18">
        <v>28391416</v>
      </c>
      <c r="F16" s="18">
        <v>9665182</v>
      </c>
      <c r="G16" s="18">
        <v>8904816</v>
      </c>
      <c r="H16" s="18">
        <v>23494943</v>
      </c>
      <c r="I16" s="18">
        <v>23333557</v>
      </c>
    </row>
    <row r="17" spans="1:9" ht="13.5" customHeight="1">
      <c r="A17" s="29" t="s">
        <v>348</v>
      </c>
      <c r="B17" s="18">
        <v>67638215</v>
      </c>
      <c r="C17" s="18">
        <v>65510163</v>
      </c>
      <c r="D17" s="18">
        <v>21660771</v>
      </c>
      <c r="E17" s="18">
        <v>21404749</v>
      </c>
      <c r="F17" s="18">
        <v>8750244</v>
      </c>
      <c r="G17" s="18">
        <v>8154501</v>
      </c>
      <c r="H17" s="18">
        <v>12324987</v>
      </c>
      <c r="I17" s="18">
        <v>12139067</v>
      </c>
    </row>
    <row r="18" spans="1:9" ht="13.5" customHeight="1">
      <c r="A18" s="29" t="s">
        <v>349</v>
      </c>
      <c r="B18" s="18">
        <v>171344611</v>
      </c>
      <c r="C18" s="18">
        <v>167634972</v>
      </c>
      <c r="D18" s="18">
        <v>29172847</v>
      </c>
      <c r="E18" s="18">
        <v>28906627</v>
      </c>
      <c r="F18" s="18">
        <v>20647844</v>
      </c>
      <c r="G18" s="18">
        <v>20048568</v>
      </c>
      <c r="H18" s="18">
        <v>16032379</v>
      </c>
      <c r="I18" s="18">
        <v>15923295</v>
      </c>
    </row>
    <row r="19" spans="1:9" ht="13.5" customHeight="1">
      <c r="A19" s="29" t="s">
        <v>350</v>
      </c>
      <c r="B19" s="18">
        <v>19020360</v>
      </c>
      <c r="C19" s="18">
        <v>18482690</v>
      </c>
      <c r="D19" s="18">
        <v>5438786</v>
      </c>
      <c r="E19" s="18">
        <v>5404962</v>
      </c>
      <c r="F19" s="18">
        <v>1787326</v>
      </c>
      <c r="G19" s="18">
        <v>1678520</v>
      </c>
      <c r="H19" s="18">
        <v>3277622</v>
      </c>
      <c r="I19" s="18">
        <v>3262265</v>
      </c>
    </row>
    <row r="20" spans="1:9" ht="13.5" customHeight="1">
      <c r="A20" s="29" t="s">
        <v>351</v>
      </c>
      <c r="B20" s="18">
        <v>121984968</v>
      </c>
      <c r="C20" s="18">
        <v>120125274</v>
      </c>
      <c r="D20" s="18">
        <v>19119302</v>
      </c>
      <c r="E20" s="18">
        <v>18859662</v>
      </c>
      <c r="F20" s="18">
        <v>17039892</v>
      </c>
      <c r="G20" s="18">
        <v>16642178</v>
      </c>
      <c r="H20" s="18">
        <v>28992686</v>
      </c>
      <c r="I20" s="18">
        <v>28889379</v>
      </c>
    </row>
    <row r="21" spans="1:9" ht="13.5" customHeight="1">
      <c r="A21" s="29" t="s">
        <v>352</v>
      </c>
      <c r="B21" s="18">
        <v>54319694</v>
      </c>
      <c r="C21" s="18">
        <v>50833747</v>
      </c>
      <c r="D21" s="18">
        <v>13802124</v>
      </c>
      <c r="E21" s="18">
        <v>13714445</v>
      </c>
      <c r="F21" s="18">
        <v>6897180</v>
      </c>
      <c r="G21" s="18">
        <v>6551118</v>
      </c>
      <c r="H21" s="18">
        <v>8040533</v>
      </c>
      <c r="I21" s="18">
        <v>7960679</v>
      </c>
    </row>
    <row r="22" spans="1:9" ht="13.5" customHeight="1">
      <c r="A22" s="29" t="s">
        <v>353</v>
      </c>
      <c r="B22" s="18">
        <v>12922417</v>
      </c>
      <c r="C22" s="18">
        <v>12705440</v>
      </c>
      <c r="D22" s="18">
        <v>4083287</v>
      </c>
      <c r="E22" s="18">
        <v>4073377</v>
      </c>
      <c r="F22" s="18">
        <v>1225123</v>
      </c>
      <c r="G22" s="18">
        <v>1178156</v>
      </c>
      <c r="H22" s="18">
        <v>2533910</v>
      </c>
      <c r="I22" s="18">
        <v>2525124</v>
      </c>
    </row>
    <row r="23" spans="1:9" ht="13.5" customHeight="1">
      <c r="A23" s="29" t="s">
        <v>354</v>
      </c>
      <c r="B23" s="18">
        <v>14095583</v>
      </c>
      <c r="C23" s="18">
        <v>13825182</v>
      </c>
      <c r="D23" s="18">
        <v>4088276</v>
      </c>
      <c r="E23" s="18">
        <v>4074937</v>
      </c>
      <c r="F23" s="18">
        <v>1420388</v>
      </c>
      <c r="G23" s="18">
        <v>1378237</v>
      </c>
      <c r="H23" s="18">
        <v>1594448</v>
      </c>
      <c r="I23" s="18">
        <v>1590324</v>
      </c>
    </row>
    <row r="24" spans="1:9" ht="13.5" customHeight="1">
      <c r="A24" s="29" t="s">
        <v>355</v>
      </c>
      <c r="B24" s="18">
        <v>55471169</v>
      </c>
      <c r="C24" s="18">
        <v>53701144</v>
      </c>
      <c r="D24" s="18">
        <v>17089682</v>
      </c>
      <c r="E24" s="18">
        <v>16913227</v>
      </c>
      <c r="F24" s="18">
        <v>5500123</v>
      </c>
      <c r="G24" s="18">
        <v>5009829</v>
      </c>
      <c r="H24" s="18">
        <v>10477930</v>
      </c>
      <c r="I24" s="18">
        <v>10413931</v>
      </c>
    </row>
    <row r="25" spans="1:9" ht="13.5" customHeight="1">
      <c r="A25" s="29" t="s">
        <v>356</v>
      </c>
      <c r="B25" s="18">
        <v>18678308</v>
      </c>
      <c r="C25" s="18">
        <v>18036992</v>
      </c>
      <c r="D25" s="18">
        <v>4855282</v>
      </c>
      <c r="E25" s="18">
        <v>4802431</v>
      </c>
      <c r="F25" s="18">
        <v>1996978</v>
      </c>
      <c r="G25" s="18">
        <v>1856907</v>
      </c>
      <c r="H25" s="18">
        <v>3334416</v>
      </c>
      <c r="I25" s="18">
        <v>3321007</v>
      </c>
    </row>
    <row r="26" spans="1:9" ht="13.5" customHeight="1">
      <c r="A26" s="29" t="s">
        <v>357</v>
      </c>
      <c r="B26" s="18">
        <v>8895983</v>
      </c>
      <c r="C26" s="18">
        <v>8805349</v>
      </c>
      <c r="D26" s="18">
        <v>2806563</v>
      </c>
      <c r="E26" s="18">
        <v>2802890</v>
      </c>
      <c r="F26" s="18">
        <v>723316</v>
      </c>
      <c r="G26" s="18">
        <v>700103</v>
      </c>
      <c r="H26" s="18">
        <v>2296938</v>
      </c>
      <c r="I26" s="18">
        <v>2293584</v>
      </c>
    </row>
    <row r="27" spans="1:9" ht="13.5" customHeight="1">
      <c r="A27" s="29" t="s">
        <v>358</v>
      </c>
      <c r="B27" s="18">
        <v>10226713</v>
      </c>
      <c r="C27" s="18">
        <v>9950083</v>
      </c>
      <c r="D27" s="18">
        <v>3188070</v>
      </c>
      <c r="E27" s="18">
        <v>3166354</v>
      </c>
      <c r="F27" s="18">
        <v>1027490</v>
      </c>
      <c r="G27" s="18">
        <v>966718</v>
      </c>
      <c r="H27" s="18">
        <v>1661276</v>
      </c>
      <c r="I27" s="18">
        <v>1631342</v>
      </c>
    </row>
    <row r="28" spans="1:9" ht="13.5" customHeight="1">
      <c r="A28" s="29" t="s">
        <v>359</v>
      </c>
      <c r="B28" s="18">
        <v>20508767</v>
      </c>
      <c r="C28" s="18">
        <v>20108156</v>
      </c>
      <c r="D28" s="18">
        <v>6437719</v>
      </c>
      <c r="E28" s="18">
        <v>6398805</v>
      </c>
      <c r="F28" s="18">
        <v>1621585</v>
      </c>
      <c r="G28" s="18">
        <v>1520368</v>
      </c>
      <c r="H28" s="18">
        <v>4520369</v>
      </c>
      <c r="I28" s="18">
        <v>4489907</v>
      </c>
    </row>
    <row r="29" spans="1:9" ht="13.5" customHeight="1">
      <c r="A29" s="29" t="s">
        <v>360</v>
      </c>
      <c r="B29" s="18">
        <v>6472153</v>
      </c>
      <c r="C29" s="18">
        <v>6364032</v>
      </c>
      <c r="D29" s="18">
        <v>1763975</v>
      </c>
      <c r="E29" s="18">
        <v>1758052</v>
      </c>
      <c r="F29" s="18">
        <v>587510</v>
      </c>
      <c r="G29" s="18">
        <v>565834</v>
      </c>
      <c r="H29" s="18">
        <v>1002497</v>
      </c>
      <c r="I29" s="18">
        <v>1001187</v>
      </c>
    </row>
    <row r="30" spans="1:9" ht="13.5" customHeight="1">
      <c r="A30" s="29" t="s">
        <v>361</v>
      </c>
      <c r="B30" s="18">
        <v>11553899</v>
      </c>
      <c r="C30" s="18">
        <v>11211406</v>
      </c>
      <c r="D30" s="18">
        <v>3257437</v>
      </c>
      <c r="E30" s="18">
        <v>3243482</v>
      </c>
      <c r="F30" s="18">
        <v>1129669</v>
      </c>
      <c r="G30" s="18">
        <v>1066751</v>
      </c>
      <c r="H30" s="18">
        <v>1957888</v>
      </c>
      <c r="I30" s="18">
        <v>1942298</v>
      </c>
    </row>
    <row r="31" spans="1:9" ht="3.75" customHeight="1">
      <c r="A31" s="102"/>
      <c r="B31" s="20"/>
      <c r="C31" s="20"/>
      <c r="D31" s="20"/>
      <c r="E31" s="20"/>
      <c r="F31" s="20"/>
      <c r="G31" s="20"/>
      <c r="H31" s="20"/>
      <c r="I31" s="20"/>
    </row>
    <row r="32" ht="12" customHeight="1">
      <c r="I32" s="25"/>
    </row>
    <row r="33" spans="1:9" ht="15" customHeight="1">
      <c r="A33" s="134" t="s">
        <v>203</v>
      </c>
      <c r="B33" s="136" t="s">
        <v>413</v>
      </c>
      <c r="C33" s="137"/>
      <c r="D33" s="136" t="s">
        <v>362</v>
      </c>
      <c r="E33" s="137"/>
      <c r="F33" s="136" t="s">
        <v>202</v>
      </c>
      <c r="G33" s="137"/>
      <c r="H33" s="136" t="s">
        <v>414</v>
      </c>
      <c r="I33" s="138"/>
    </row>
    <row r="34" spans="1:9" ht="15" customHeight="1">
      <c r="A34" s="172"/>
      <c r="B34" s="48" t="s">
        <v>70</v>
      </c>
      <c r="C34" s="78" t="s">
        <v>71</v>
      </c>
      <c r="D34" s="63" t="s">
        <v>70</v>
      </c>
      <c r="E34" s="78" t="s">
        <v>71</v>
      </c>
      <c r="F34" s="63" t="s">
        <v>70</v>
      </c>
      <c r="G34" s="64" t="s">
        <v>71</v>
      </c>
      <c r="H34" s="48" t="s">
        <v>70</v>
      </c>
      <c r="I34" s="64" t="s">
        <v>71</v>
      </c>
    </row>
    <row r="35" spans="1:9" ht="17.25" customHeight="1">
      <c r="A35" s="50" t="s">
        <v>525</v>
      </c>
      <c r="B35" s="18">
        <v>78483863</v>
      </c>
      <c r="C35" s="18">
        <v>75379385</v>
      </c>
      <c r="D35" s="18">
        <v>330522</v>
      </c>
      <c r="E35" s="18">
        <v>19769</v>
      </c>
      <c r="F35" s="18">
        <v>387691568</v>
      </c>
      <c r="G35" s="18">
        <v>374422485</v>
      </c>
      <c r="H35" s="18">
        <v>132588429</v>
      </c>
      <c r="I35" s="18">
        <v>132587878</v>
      </c>
    </row>
    <row r="36" spans="1:9" ht="13.5" customHeight="1">
      <c r="A36" s="50" t="s">
        <v>251</v>
      </c>
      <c r="B36" s="18">
        <v>78676870</v>
      </c>
      <c r="C36" s="18">
        <v>74086206</v>
      </c>
      <c r="D36" s="18">
        <v>255354</v>
      </c>
      <c r="E36" s="18">
        <v>18819</v>
      </c>
      <c r="F36" s="18">
        <v>383768532</v>
      </c>
      <c r="G36" s="18">
        <v>370252278</v>
      </c>
      <c r="H36" s="18">
        <v>132237980</v>
      </c>
      <c r="I36" s="18">
        <v>132237923</v>
      </c>
    </row>
    <row r="37" spans="1:9" ht="13.5" customHeight="1">
      <c r="A37" s="50" t="s">
        <v>334</v>
      </c>
      <c r="B37" s="18">
        <v>68683635</v>
      </c>
      <c r="C37" s="18">
        <v>64837047</v>
      </c>
      <c r="D37" s="18">
        <v>195598</v>
      </c>
      <c r="E37" s="18">
        <v>14328</v>
      </c>
      <c r="F37" s="18">
        <v>375863212</v>
      </c>
      <c r="G37" s="18">
        <v>361803391</v>
      </c>
      <c r="H37" s="18">
        <v>127270109</v>
      </c>
      <c r="I37" s="18">
        <v>127259331</v>
      </c>
    </row>
    <row r="38" spans="1:9" ht="13.5" customHeight="1">
      <c r="A38" s="50" t="s">
        <v>438</v>
      </c>
      <c r="B38" s="18">
        <v>64340388</v>
      </c>
      <c r="C38" s="18">
        <v>58237167</v>
      </c>
      <c r="D38" s="18">
        <v>167588</v>
      </c>
      <c r="E38" s="18">
        <v>14856</v>
      </c>
      <c r="F38" s="18">
        <v>377087774</v>
      </c>
      <c r="G38" s="18">
        <v>363513682</v>
      </c>
      <c r="H38" s="18">
        <v>124327147</v>
      </c>
      <c r="I38" s="18">
        <v>124325815</v>
      </c>
    </row>
    <row r="39" spans="1:9" ht="7.5" customHeight="1">
      <c r="A39" s="29"/>
      <c r="B39" s="18"/>
      <c r="C39" s="18"/>
      <c r="D39" s="18"/>
      <c r="E39" s="18"/>
      <c r="F39" s="18"/>
      <c r="G39" s="18"/>
      <c r="H39" s="18"/>
      <c r="I39" s="18"/>
    </row>
    <row r="40" spans="1:9" ht="13.5" customHeight="1">
      <c r="A40" s="29" t="s">
        <v>363</v>
      </c>
      <c r="B40" s="18">
        <v>1041722</v>
      </c>
      <c r="C40" s="18">
        <v>952079</v>
      </c>
      <c r="D40" s="18">
        <v>1339</v>
      </c>
      <c r="E40" s="18">
        <v>10</v>
      </c>
      <c r="F40" s="18">
        <v>11773763</v>
      </c>
      <c r="G40" s="18">
        <v>11413052</v>
      </c>
      <c r="H40" s="18">
        <v>2313993</v>
      </c>
      <c r="I40" s="18">
        <v>2313993</v>
      </c>
    </row>
    <row r="41" spans="1:9" ht="13.5" customHeight="1">
      <c r="A41" s="29" t="s">
        <v>364</v>
      </c>
      <c r="B41" s="18">
        <v>3052293</v>
      </c>
      <c r="C41" s="18">
        <v>2510872</v>
      </c>
      <c r="D41" s="18">
        <v>11317</v>
      </c>
      <c r="E41" s="18">
        <v>504</v>
      </c>
      <c r="F41" s="18">
        <v>22478222</v>
      </c>
      <c r="G41" s="18">
        <v>21127281</v>
      </c>
      <c r="H41" s="18">
        <v>41554743</v>
      </c>
      <c r="I41" s="18">
        <v>41554661</v>
      </c>
    </row>
    <row r="42" spans="1:9" ht="13.5" customHeight="1">
      <c r="A42" s="29" t="s">
        <v>365</v>
      </c>
      <c r="B42" s="18">
        <v>904338</v>
      </c>
      <c r="C42" s="18">
        <v>903871</v>
      </c>
      <c r="D42" s="18">
        <v>6453</v>
      </c>
      <c r="E42" s="18">
        <v>1233</v>
      </c>
      <c r="F42" s="18">
        <v>8512631</v>
      </c>
      <c r="G42" s="18">
        <v>8114996</v>
      </c>
      <c r="H42" s="18" t="s">
        <v>186</v>
      </c>
      <c r="I42" s="18" t="s">
        <v>186</v>
      </c>
    </row>
    <row r="43" spans="1:9" ht="13.5" customHeight="1">
      <c r="A43" s="29" t="s">
        <v>366</v>
      </c>
      <c r="B43" s="18">
        <v>2295600</v>
      </c>
      <c r="C43" s="18">
        <v>2259706</v>
      </c>
      <c r="D43" s="18">
        <v>8416</v>
      </c>
      <c r="E43" s="18">
        <v>183</v>
      </c>
      <c r="F43" s="18">
        <v>7816348</v>
      </c>
      <c r="G43" s="18">
        <v>7170963</v>
      </c>
      <c r="H43" s="18" t="s">
        <v>544</v>
      </c>
      <c r="I43" s="18" t="s">
        <v>544</v>
      </c>
    </row>
    <row r="44" spans="1:9" ht="13.5" customHeight="1">
      <c r="A44" s="29" t="s">
        <v>367</v>
      </c>
      <c r="B44" s="18">
        <v>1955078</v>
      </c>
      <c r="C44" s="18">
        <v>1918979</v>
      </c>
      <c r="D44" s="18">
        <v>19687</v>
      </c>
      <c r="E44" s="18">
        <v>925</v>
      </c>
      <c r="F44" s="18">
        <v>80805073</v>
      </c>
      <c r="G44" s="18">
        <v>79113355</v>
      </c>
      <c r="H44" s="18" t="s">
        <v>544</v>
      </c>
      <c r="I44" s="18" t="s">
        <v>544</v>
      </c>
    </row>
    <row r="45" spans="1:9" ht="13.5" customHeight="1">
      <c r="A45" s="29" t="s">
        <v>368</v>
      </c>
      <c r="B45" s="18">
        <v>4222191</v>
      </c>
      <c r="C45" s="18">
        <v>3675407</v>
      </c>
      <c r="D45" s="18">
        <v>14588</v>
      </c>
      <c r="E45" s="18">
        <v>355</v>
      </c>
      <c r="F45" s="18">
        <v>46331542</v>
      </c>
      <c r="G45" s="18">
        <v>44898788</v>
      </c>
      <c r="H45" s="18">
        <v>597516</v>
      </c>
      <c r="I45" s="18">
        <v>596941</v>
      </c>
    </row>
    <row r="46" spans="1:9" ht="13.5" customHeight="1">
      <c r="A46" s="29" t="s">
        <v>369</v>
      </c>
      <c r="B46" s="18">
        <v>5233762</v>
      </c>
      <c r="C46" s="18">
        <v>4836455</v>
      </c>
      <c r="D46" s="18">
        <v>39843</v>
      </c>
      <c r="E46" s="18">
        <v>2621</v>
      </c>
      <c r="F46" s="18">
        <v>39206053</v>
      </c>
      <c r="G46" s="18">
        <v>37890958</v>
      </c>
      <c r="H46" s="18">
        <v>1064283</v>
      </c>
      <c r="I46" s="18">
        <v>1064283</v>
      </c>
    </row>
    <row r="47" spans="1:9" ht="13.5" customHeight="1">
      <c r="A47" s="29" t="s">
        <v>370</v>
      </c>
      <c r="B47" s="18">
        <v>3349690</v>
      </c>
      <c r="C47" s="18">
        <v>3287880</v>
      </c>
      <c r="D47" s="18">
        <v>14639</v>
      </c>
      <c r="E47" s="18">
        <v>1408</v>
      </c>
      <c r="F47" s="18">
        <v>20416228</v>
      </c>
      <c r="G47" s="18">
        <v>19401511</v>
      </c>
      <c r="H47" s="18">
        <v>965362</v>
      </c>
      <c r="I47" s="18">
        <v>965031</v>
      </c>
    </row>
    <row r="48" spans="1:9" ht="13.5" customHeight="1">
      <c r="A48" s="29" t="s">
        <v>371</v>
      </c>
      <c r="B48" s="18">
        <v>13779037</v>
      </c>
      <c r="C48" s="18">
        <v>12359747</v>
      </c>
      <c r="D48" s="18">
        <v>10627</v>
      </c>
      <c r="E48" s="18">
        <v>45</v>
      </c>
      <c r="F48" s="18">
        <v>28705198</v>
      </c>
      <c r="G48" s="18">
        <v>27401849</v>
      </c>
      <c r="H48" s="18">
        <v>62779707</v>
      </c>
      <c r="I48" s="18">
        <v>62779707</v>
      </c>
    </row>
    <row r="49" spans="1:9" ht="13.5" customHeight="1">
      <c r="A49" s="29" t="s">
        <v>372</v>
      </c>
      <c r="B49" s="18">
        <v>980602</v>
      </c>
      <c r="C49" s="18">
        <v>948004</v>
      </c>
      <c r="D49" s="18" t="s">
        <v>186</v>
      </c>
      <c r="E49" s="18" t="s">
        <v>186</v>
      </c>
      <c r="F49" s="18">
        <v>7452021</v>
      </c>
      <c r="G49" s="18">
        <v>7104940</v>
      </c>
      <c r="H49" s="18">
        <v>31998</v>
      </c>
      <c r="I49" s="18">
        <v>31998</v>
      </c>
    </row>
    <row r="50" spans="1:9" ht="13.5" customHeight="1">
      <c r="A50" s="29" t="s">
        <v>373</v>
      </c>
      <c r="B50" s="18">
        <v>14854545</v>
      </c>
      <c r="C50" s="18">
        <v>14595522</v>
      </c>
      <c r="D50" s="18">
        <v>10337</v>
      </c>
      <c r="E50" s="18">
        <v>600</v>
      </c>
      <c r="F50" s="18">
        <v>28910849</v>
      </c>
      <c r="G50" s="18">
        <v>28080866</v>
      </c>
      <c r="H50" s="18">
        <v>12944597</v>
      </c>
      <c r="I50" s="18">
        <v>12944597</v>
      </c>
    </row>
    <row r="51" spans="1:9" ht="13.5" customHeight="1">
      <c r="A51" s="29" t="s">
        <v>374</v>
      </c>
      <c r="B51" s="18">
        <v>7078438</v>
      </c>
      <c r="C51" s="18">
        <v>4644918</v>
      </c>
      <c r="D51" s="18">
        <v>6063</v>
      </c>
      <c r="E51" s="18">
        <v>295</v>
      </c>
      <c r="F51" s="18">
        <v>16283955</v>
      </c>
      <c r="G51" s="18">
        <v>15751121</v>
      </c>
      <c r="H51" s="18">
        <v>11298</v>
      </c>
      <c r="I51" s="18">
        <v>11298</v>
      </c>
    </row>
    <row r="52" spans="1:9" ht="13.5" customHeight="1">
      <c r="A52" s="29" t="s">
        <v>375</v>
      </c>
      <c r="B52" s="18">
        <v>296999</v>
      </c>
      <c r="C52" s="18">
        <v>272993</v>
      </c>
      <c r="D52" s="18" t="s">
        <v>186</v>
      </c>
      <c r="E52" s="18" t="s">
        <v>186</v>
      </c>
      <c r="F52" s="18">
        <v>4766223</v>
      </c>
      <c r="G52" s="18">
        <v>4639000</v>
      </c>
      <c r="H52" s="18" t="s">
        <v>544</v>
      </c>
      <c r="I52" s="18" t="s">
        <v>544</v>
      </c>
    </row>
    <row r="53" spans="1:9" ht="13.5" customHeight="1">
      <c r="A53" s="29" t="s">
        <v>376</v>
      </c>
      <c r="B53" s="18">
        <v>464188</v>
      </c>
      <c r="C53" s="18">
        <v>463815</v>
      </c>
      <c r="D53" s="18">
        <v>101</v>
      </c>
      <c r="E53" s="18" t="s">
        <v>186</v>
      </c>
      <c r="F53" s="18">
        <v>6254908</v>
      </c>
      <c r="G53" s="18">
        <v>6045204</v>
      </c>
      <c r="H53" s="18">
        <v>77272</v>
      </c>
      <c r="I53" s="18">
        <v>76935</v>
      </c>
    </row>
    <row r="54" spans="1:9" ht="13.5" customHeight="1">
      <c r="A54" s="29" t="s">
        <v>377</v>
      </c>
      <c r="B54" s="18">
        <v>1919647</v>
      </c>
      <c r="C54" s="18">
        <v>1821723</v>
      </c>
      <c r="D54" s="18">
        <v>19538</v>
      </c>
      <c r="E54" s="18">
        <v>6398</v>
      </c>
      <c r="F54" s="18">
        <v>18446045</v>
      </c>
      <c r="G54" s="18">
        <v>17517961</v>
      </c>
      <c r="H54" s="18">
        <v>1842854</v>
      </c>
      <c r="I54" s="18">
        <v>1842854</v>
      </c>
    </row>
    <row r="55" spans="1:9" ht="13.5" customHeight="1">
      <c r="A55" s="29" t="s">
        <v>378</v>
      </c>
      <c r="B55" s="18">
        <v>915424</v>
      </c>
      <c r="C55" s="18">
        <v>889868</v>
      </c>
      <c r="D55" s="18">
        <v>1680</v>
      </c>
      <c r="E55" s="18">
        <v>60</v>
      </c>
      <c r="F55" s="18">
        <v>7519338</v>
      </c>
      <c r="G55" s="18">
        <v>7111546</v>
      </c>
      <c r="H55" s="18">
        <v>10163</v>
      </c>
      <c r="I55" s="18">
        <v>10163</v>
      </c>
    </row>
    <row r="56" spans="1:9" ht="13.5" customHeight="1">
      <c r="A56" s="29" t="s">
        <v>379</v>
      </c>
      <c r="B56" s="18">
        <v>174836</v>
      </c>
      <c r="C56" s="18">
        <v>174118</v>
      </c>
      <c r="D56" s="18" t="s">
        <v>186</v>
      </c>
      <c r="E56" s="18" t="s">
        <v>186</v>
      </c>
      <c r="F56" s="18">
        <v>2881394</v>
      </c>
      <c r="G56" s="18">
        <v>2821883</v>
      </c>
      <c r="H56" s="18" t="s">
        <v>186</v>
      </c>
      <c r="I56" s="18" t="s">
        <v>186</v>
      </c>
    </row>
    <row r="57" spans="1:9" ht="13.5" customHeight="1">
      <c r="A57" s="29" t="s">
        <v>380</v>
      </c>
      <c r="B57" s="18">
        <v>591846</v>
      </c>
      <c r="C57" s="18">
        <v>575939</v>
      </c>
      <c r="D57" s="18">
        <v>1904</v>
      </c>
      <c r="E57" s="18">
        <v>219</v>
      </c>
      <c r="F57" s="18">
        <v>3738696</v>
      </c>
      <c r="G57" s="18">
        <v>3592334</v>
      </c>
      <c r="H57" s="18" t="s">
        <v>544</v>
      </c>
      <c r="I57" s="18" t="s">
        <v>544</v>
      </c>
    </row>
    <row r="58" spans="1:9" ht="13.5" customHeight="1">
      <c r="A58" s="29" t="s">
        <v>381</v>
      </c>
      <c r="B58" s="18">
        <v>557966</v>
      </c>
      <c r="C58" s="18">
        <v>538737</v>
      </c>
      <c r="D58" s="18">
        <v>563</v>
      </c>
      <c r="E58" s="18" t="s">
        <v>186</v>
      </c>
      <c r="F58" s="18">
        <v>7284924</v>
      </c>
      <c r="G58" s="18">
        <v>7074707</v>
      </c>
      <c r="H58" s="18">
        <v>29731</v>
      </c>
      <c r="I58" s="18">
        <v>29731</v>
      </c>
    </row>
    <row r="59" spans="1:9" ht="13.5" customHeight="1">
      <c r="A59" s="29" t="s">
        <v>382</v>
      </c>
      <c r="B59" s="18">
        <v>278743</v>
      </c>
      <c r="C59" s="18">
        <v>277514</v>
      </c>
      <c r="D59" s="18" t="s">
        <v>186</v>
      </c>
      <c r="E59" s="18" t="s">
        <v>186</v>
      </c>
      <c r="F59" s="18">
        <v>2804340</v>
      </c>
      <c r="G59" s="18">
        <v>2726412</v>
      </c>
      <c r="H59" s="18">
        <v>24540</v>
      </c>
      <c r="I59" s="18">
        <v>24533</v>
      </c>
    </row>
    <row r="60" spans="1:9" ht="13.5" customHeight="1">
      <c r="A60" s="29" t="s">
        <v>383</v>
      </c>
      <c r="B60" s="18">
        <v>393443</v>
      </c>
      <c r="C60" s="18">
        <v>329021</v>
      </c>
      <c r="D60" s="18">
        <v>495</v>
      </c>
      <c r="E60" s="18" t="s">
        <v>186</v>
      </c>
      <c r="F60" s="18">
        <v>4700025</v>
      </c>
      <c r="G60" s="18">
        <v>4514952</v>
      </c>
      <c r="H60" s="18">
        <v>61002</v>
      </c>
      <c r="I60" s="18">
        <v>61002</v>
      </c>
    </row>
    <row r="61" spans="1:9" ht="3.75" customHeight="1">
      <c r="A61" s="102"/>
      <c r="B61" s="20"/>
      <c r="C61" s="20"/>
      <c r="D61" s="20"/>
      <c r="E61" s="20"/>
      <c r="F61" s="20"/>
      <c r="G61" s="20"/>
      <c r="H61" s="20"/>
      <c r="I61" s="20"/>
    </row>
    <row r="62" spans="1:9" ht="12" customHeight="1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12" customHeight="1">
      <c r="A63" s="104"/>
      <c r="B63" s="25"/>
      <c r="C63" s="25"/>
      <c r="D63" s="25"/>
      <c r="E63" s="25"/>
      <c r="F63" s="25"/>
      <c r="G63" s="25"/>
      <c r="H63" s="25"/>
      <c r="I63" s="25"/>
    </row>
  </sheetData>
  <sheetProtection/>
  <mergeCells count="10">
    <mergeCell ref="B33:C33"/>
    <mergeCell ref="A33:A34"/>
    <mergeCell ref="H33:I33"/>
    <mergeCell ref="F33:G33"/>
    <mergeCell ref="D33:E33"/>
    <mergeCell ref="D3:E3"/>
    <mergeCell ref="F3:G3"/>
    <mergeCell ref="H3:I3"/>
    <mergeCell ref="A3:A4"/>
    <mergeCell ref="B3:C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zoomScaleSheetLayoutView="100" zoomScalePageLayoutView="0" workbookViewId="0" topLeftCell="A1">
      <selection activeCell="E1" sqref="E1"/>
    </sheetView>
  </sheetViews>
  <sheetFormatPr defaultColWidth="8.875" defaultRowHeight="12.75"/>
  <cols>
    <col min="1" max="9" width="12.875" style="26" customWidth="1"/>
    <col min="10" max="16384" width="8.875" style="26" customWidth="1"/>
  </cols>
  <sheetData>
    <row r="1" spans="1:7" s="28" customFormat="1" ht="17.25">
      <c r="A1" s="116" t="s">
        <v>298</v>
      </c>
      <c r="D1" s="105"/>
      <c r="G1" s="105"/>
    </row>
    <row r="2" spans="1:7" ht="11.25">
      <c r="A2" s="115"/>
      <c r="B2" s="30"/>
      <c r="G2" s="109" t="s">
        <v>188</v>
      </c>
    </row>
    <row r="3" spans="1:8" ht="15" customHeight="1">
      <c r="A3" s="134" t="s">
        <v>203</v>
      </c>
      <c r="B3" s="136" t="s">
        <v>415</v>
      </c>
      <c r="C3" s="137"/>
      <c r="D3" s="136" t="s">
        <v>416</v>
      </c>
      <c r="E3" s="137"/>
      <c r="F3" s="136" t="s">
        <v>417</v>
      </c>
      <c r="G3" s="138"/>
      <c r="H3" s="25"/>
    </row>
    <row r="4" spans="1:8" ht="15" customHeight="1">
      <c r="A4" s="172"/>
      <c r="B4" s="48" t="s">
        <v>70</v>
      </c>
      <c r="C4" s="78" t="s">
        <v>71</v>
      </c>
      <c r="D4" s="63" t="s">
        <v>70</v>
      </c>
      <c r="E4" s="78" t="s">
        <v>71</v>
      </c>
      <c r="F4" s="48" t="s">
        <v>70</v>
      </c>
      <c r="G4" s="64" t="s">
        <v>71</v>
      </c>
      <c r="H4" s="117"/>
    </row>
    <row r="5" spans="1:8" ht="17.25" customHeight="1">
      <c r="A5" s="32" t="s">
        <v>526</v>
      </c>
      <c r="B5" s="18">
        <v>25674993.6</v>
      </c>
      <c r="C5" s="18">
        <v>25674974.7</v>
      </c>
      <c r="D5" s="18">
        <v>10990</v>
      </c>
      <c r="E5" s="18">
        <v>10349</v>
      </c>
      <c r="F5" s="18">
        <v>11332483.152</v>
      </c>
      <c r="G5" s="18">
        <v>11266269.234</v>
      </c>
      <c r="H5" s="25"/>
    </row>
    <row r="6" spans="1:8" ht="13.5" customHeight="1">
      <c r="A6" s="32" t="s">
        <v>340</v>
      </c>
      <c r="B6" s="18">
        <v>25223144</v>
      </c>
      <c r="C6" s="18">
        <v>25223144</v>
      </c>
      <c r="D6" s="18">
        <v>6813</v>
      </c>
      <c r="E6" s="18">
        <v>6813</v>
      </c>
      <c r="F6" s="18">
        <v>9645552</v>
      </c>
      <c r="G6" s="18">
        <v>9589536</v>
      </c>
      <c r="H6" s="25"/>
    </row>
    <row r="7" spans="1:8" ht="13.5" customHeight="1">
      <c r="A7" s="32" t="s">
        <v>527</v>
      </c>
      <c r="B7" s="18">
        <v>23936260</v>
      </c>
      <c r="C7" s="18">
        <v>23936260</v>
      </c>
      <c r="D7" s="18">
        <v>6821</v>
      </c>
      <c r="E7" s="18">
        <v>6821</v>
      </c>
      <c r="F7" s="18">
        <v>8666690</v>
      </c>
      <c r="G7" s="18">
        <v>8653666</v>
      </c>
      <c r="H7" s="25"/>
    </row>
    <row r="8" spans="1:8" ht="13.5" customHeight="1">
      <c r="A8" s="32" t="s">
        <v>439</v>
      </c>
      <c r="B8" s="18">
        <v>22645227</v>
      </c>
      <c r="C8" s="18">
        <v>22645227</v>
      </c>
      <c r="D8" s="18">
        <v>5978</v>
      </c>
      <c r="E8" s="18">
        <v>5978</v>
      </c>
      <c r="F8" s="18">
        <v>7290729</v>
      </c>
      <c r="G8" s="18">
        <v>7277727</v>
      </c>
      <c r="H8" s="25"/>
    </row>
    <row r="9" spans="1:8" ht="7.5" customHeight="1">
      <c r="A9" s="29"/>
      <c r="B9" s="18"/>
      <c r="C9" s="18"/>
      <c r="D9" s="18"/>
      <c r="E9" s="18"/>
      <c r="F9" s="18"/>
      <c r="G9" s="18"/>
      <c r="H9" s="25"/>
    </row>
    <row r="10" spans="1:8" ht="13.5" customHeight="1">
      <c r="A10" s="29" t="s">
        <v>341</v>
      </c>
      <c r="B10" s="18" t="s">
        <v>186</v>
      </c>
      <c r="C10" s="18" t="s">
        <v>186</v>
      </c>
      <c r="D10" s="18" t="s">
        <v>186</v>
      </c>
      <c r="E10" s="18" t="s">
        <v>186</v>
      </c>
      <c r="F10" s="18">
        <v>107631</v>
      </c>
      <c r="G10" s="18">
        <v>107030</v>
      </c>
      <c r="H10" s="25"/>
    </row>
    <row r="11" spans="1:8" ht="13.5" customHeight="1">
      <c r="A11" s="29" t="s">
        <v>342</v>
      </c>
      <c r="B11" s="18" t="s">
        <v>186</v>
      </c>
      <c r="C11" s="18" t="s">
        <v>186</v>
      </c>
      <c r="D11" s="18" t="s">
        <v>545</v>
      </c>
      <c r="E11" s="18" t="s">
        <v>545</v>
      </c>
      <c r="F11" s="18" t="s">
        <v>545</v>
      </c>
      <c r="G11" s="18" t="s">
        <v>545</v>
      </c>
      <c r="H11" s="25"/>
    </row>
    <row r="12" spans="1:8" ht="13.5" customHeight="1">
      <c r="A12" s="29" t="s">
        <v>343</v>
      </c>
      <c r="B12" s="18" t="s">
        <v>186</v>
      </c>
      <c r="C12" s="18" t="s">
        <v>186</v>
      </c>
      <c r="D12" s="18" t="s">
        <v>186</v>
      </c>
      <c r="E12" s="18" t="s">
        <v>186</v>
      </c>
      <c r="F12" s="18">
        <v>85104</v>
      </c>
      <c r="G12" s="18">
        <v>84822</v>
      </c>
      <c r="H12" s="25"/>
    </row>
    <row r="13" spans="1:8" ht="13.5" customHeight="1">
      <c r="A13" s="29" t="s">
        <v>344</v>
      </c>
      <c r="B13" s="18" t="s">
        <v>186</v>
      </c>
      <c r="C13" s="18" t="s">
        <v>186</v>
      </c>
      <c r="D13" s="18" t="s">
        <v>186</v>
      </c>
      <c r="E13" s="18" t="s">
        <v>186</v>
      </c>
      <c r="F13" s="18" t="s">
        <v>545</v>
      </c>
      <c r="G13" s="18" t="s">
        <v>545</v>
      </c>
      <c r="H13" s="25"/>
    </row>
    <row r="14" spans="1:8" ht="13.5" customHeight="1">
      <c r="A14" s="29" t="s">
        <v>345</v>
      </c>
      <c r="B14" s="18">
        <v>22645183</v>
      </c>
      <c r="C14" s="18">
        <v>22645183</v>
      </c>
      <c r="D14" s="18" t="s">
        <v>186</v>
      </c>
      <c r="E14" s="18" t="s">
        <v>186</v>
      </c>
      <c r="F14" s="18" t="s">
        <v>545</v>
      </c>
      <c r="G14" s="18" t="s">
        <v>545</v>
      </c>
      <c r="H14" s="25"/>
    </row>
    <row r="15" spans="1:8" ht="13.5" customHeight="1">
      <c r="A15" s="29" t="s">
        <v>346</v>
      </c>
      <c r="B15" s="18" t="s">
        <v>186</v>
      </c>
      <c r="C15" s="18" t="s">
        <v>186</v>
      </c>
      <c r="D15" s="18" t="s">
        <v>545</v>
      </c>
      <c r="E15" s="18" t="s">
        <v>545</v>
      </c>
      <c r="F15" s="18" t="s">
        <v>545</v>
      </c>
      <c r="G15" s="18" t="s">
        <v>545</v>
      </c>
      <c r="H15" s="25"/>
    </row>
    <row r="16" spans="1:8" ht="13.5" customHeight="1">
      <c r="A16" s="29" t="s">
        <v>347</v>
      </c>
      <c r="B16" s="18" t="s">
        <v>186</v>
      </c>
      <c r="C16" s="18" t="s">
        <v>186</v>
      </c>
      <c r="D16" s="18" t="s">
        <v>186</v>
      </c>
      <c r="E16" s="18" t="s">
        <v>186</v>
      </c>
      <c r="F16" s="18">
        <v>729201</v>
      </c>
      <c r="G16" s="18">
        <v>728741</v>
      </c>
      <c r="H16" s="25"/>
    </row>
    <row r="17" spans="1:8" ht="13.5" customHeight="1">
      <c r="A17" s="29" t="s">
        <v>348</v>
      </c>
      <c r="B17" s="18">
        <v>44</v>
      </c>
      <c r="C17" s="18">
        <v>44</v>
      </c>
      <c r="D17" s="18" t="s">
        <v>545</v>
      </c>
      <c r="E17" s="18" t="s">
        <v>545</v>
      </c>
      <c r="F17" s="18" t="s">
        <v>545</v>
      </c>
      <c r="G17" s="18" t="s">
        <v>545</v>
      </c>
      <c r="H17" s="25"/>
    </row>
    <row r="18" spans="1:8" ht="13.5" customHeight="1">
      <c r="A18" s="29" t="s">
        <v>349</v>
      </c>
      <c r="B18" s="18" t="s">
        <v>186</v>
      </c>
      <c r="C18" s="18" t="s">
        <v>186</v>
      </c>
      <c r="D18" s="18" t="s">
        <v>186</v>
      </c>
      <c r="E18" s="18" t="s">
        <v>186</v>
      </c>
      <c r="F18" s="18">
        <v>216972</v>
      </c>
      <c r="G18" s="18">
        <v>215134</v>
      </c>
      <c r="H18" s="25"/>
    </row>
    <row r="19" spans="1:8" ht="13.5" customHeight="1">
      <c r="A19" s="29" t="s">
        <v>350</v>
      </c>
      <c r="B19" s="18" t="s">
        <v>186</v>
      </c>
      <c r="C19" s="18" t="s">
        <v>186</v>
      </c>
      <c r="D19" s="18" t="s">
        <v>545</v>
      </c>
      <c r="E19" s="18" t="s">
        <v>545</v>
      </c>
      <c r="F19" s="18" t="s">
        <v>545</v>
      </c>
      <c r="G19" s="18" t="s">
        <v>545</v>
      </c>
      <c r="H19" s="25"/>
    </row>
    <row r="20" spans="1:8" ht="13.5" customHeight="1">
      <c r="A20" s="29" t="s">
        <v>351</v>
      </c>
      <c r="B20" s="18" t="s">
        <v>186</v>
      </c>
      <c r="C20" s="18" t="s">
        <v>186</v>
      </c>
      <c r="D20" s="18" t="s">
        <v>545</v>
      </c>
      <c r="E20" s="18" t="s">
        <v>545</v>
      </c>
      <c r="F20" s="18" t="s">
        <v>545</v>
      </c>
      <c r="G20" s="18" t="s">
        <v>545</v>
      </c>
      <c r="H20" s="25"/>
    </row>
    <row r="21" spans="1:8" ht="13.5" customHeight="1">
      <c r="A21" s="29" t="s">
        <v>352</v>
      </c>
      <c r="B21" s="18" t="s">
        <v>186</v>
      </c>
      <c r="C21" s="18" t="s">
        <v>186</v>
      </c>
      <c r="D21" s="18" t="s">
        <v>186</v>
      </c>
      <c r="E21" s="18" t="s">
        <v>186</v>
      </c>
      <c r="F21" s="18">
        <v>2200103</v>
      </c>
      <c r="G21" s="18">
        <v>2199873</v>
      </c>
      <c r="H21" s="25"/>
    </row>
    <row r="22" spans="1:8" ht="13.5" customHeight="1">
      <c r="A22" s="29" t="s">
        <v>353</v>
      </c>
      <c r="B22" s="18" t="s">
        <v>186</v>
      </c>
      <c r="C22" s="18" t="s">
        <v>186</v>
      </c>
      <c r="D22" s="18" t="s">
        <v>186</v>
      </c>
      <c r="E22" s="18" t="s">
        <v>186</v>
      </c>
      <c r="F22" s="18" t="s">
        <v>545</v>
      </c>
      <c r="G22" s="18" t="s">
        <v>545</v>
      </c>
      <c r="H22" s="25"/>
    </row>
    <row r="23" spans="1:8" ht="13.5" customHeight="1">
      <c r="A23" s="29" t="s">
        <v>354</v>
      </c>
      <c r="B23" s="18" t="s">
        <v>186</v>
      </c>
      <c r="C23" s="18" t="s">
        <v>186</v>
      </c>
      <c r="D23" s="18" t="s">
        <v>186</v>
      </c>
      <c r="E23" s="18" t="s">
        <v>186</v>
      </c>
      <c r="F23" s="18">
        <v>196003</v>
      </c>
      <c r="G23" s="18">
        <v>195729</v>
      </c>
      <c r="H23" s="25"/>
    </row>
    <row r="24" spans="1:8" ht="13.5" customHeight="1">
      <c r="A24" s="29" t="s">
        <v>355</v>
      </c>
      <c r="B24" s="18" t="s">
        <v>186</v>
      </c>
      <c r="C24" s="18" t="s">
        <v>186</v>
      </c>
      <c r="D24" s="18" t="s">
        <v>186</v>
      </c>
      <c r="E24" s="18" t="s">
        <v>186</v>
      </c>
      <c r="F24" s="18">
        <v>175351</v>
      </c>
      <c r="G24" s="18">
        <v>175220</v>
      </c>
      <c r="H24" s="25"/>
    </row>
    <row r="25" spans="1:8" ht="13.5" customHeight="1">
      <c r="A25" s="29" t="s">
        <v>356</v>
      </c>
      <c r="B25" s="18" t="s">
        <v>186</v>
      </c>
      <c r="C25" s="18" t="s">
        <v>186</v>
      </c>
      <c r="D25" s="18" t="s">
        <v>186</v>
      </c>
      <c r="E25" s="18" t="s">
        <v>186</v>
      </c>
      <c r="F25" s="18">
        <v>45026</v>
      </c>
      <c r="G25" s="18">
        <v>45009</v>
      </c>
      <c r="H25" s="25"/>
    </row>
    <row r="26" spans="1:8" ht="13.5" customHeight="1">
      <c r="A26" s="29" t="s">
        <v>357</v>
      </c>
      <c r="B26" s="18" t="s">
        <v>186</v>
      </c>
      <c r="C26" s="18" t="s">
        <v>186</v>
      </c>
      <c r="D26" s="18" t="s">
        <v>186</v>
      </c>
      <c r="E26" s="18" t="s">
        <v>186</v>
      </c>
      <c r="F26" s="18">
        <v>12936</v>
      </c>
      <c r="G26" s="18">
        <v>12771</v>
      </c>
      <c r="H26" s="25"/>
    </row>
    <row r="27" spans="1:8" ht="13.5" customHeight="1">
      <c r="A27" s="29" t="s">
        <v>358</v>
      </c>
      <c r="B27" s="18" t="s">
        <v>186</v>
      </c>
      <c r="C27" s="18" t="s">
        <v>186</v>
      </c>
      <c r="D27" s="18" t="s">
        <v>186</v>
      </c>
      <c r="E27" s="18" t="s">
        <v>186</v>
      </c>
      <c r="F27" s="18" t="s">
        <v>545</v>
      </c>
      <c r="G27" s="18" t="s">
        <v>545</v>
      </c>
      <c r="H27" s="25"/>
    </row>
    <row r="28" spans="1:8" ht="13.5" customHeight="1">
      <c r="A28" s="29" t="s">
        <v>359</v>
      </c>
      <c r="B28" s="18" t="s">
        <v>186</v>
      </c>
      <c r="C28" s="18" t="s">
        <v>186</v>
      </c>
      <c r="D28" s="18" t="s">
        <v>186</v>
      </c>
      <c r="E28" s="18" t="s">
        <v>186</v>
      </c>
      <c r="F28" s="18">
        <v>55912</v>
      </c>
      <c r="G28" s="18">
        <v>55901</v>
      </c>
      <c r="H28" s="25"/>
    </row>
    <row r="29" spans="1:8" ht="13.5" customHeight="1">
      <c r="A29" s="29" t="s">
        <v>360</v>
      </c>
      <c r="B29" s="18" t="s">
        <v>186</v>
      </c>
      <c r="C29" s="18" t="s">
        <v>186</v>
      </c>
      <c r="D29" s="18" t="s">
        <v>186</v>
      </c>
      <c r="E29" s="18" t="s">
        <v>186</v>
      </c>
      <c r="F29" s="18">
        <v>10549</v>
      </c>
      <c r="G29" s="18">
        <v>10500</v>
      </c>
      <c r="H29" s="25"/>
    </row>
    <row r="30" spans="1:8" ht="13.5" customHeight="1">
      <c r="A30" s="29" t="s">
        <v>361</v>
      </c>
      <c r="B30" s="18" t="s">
        <v>186</v>
      </c>
      <c r="C30" s="18" t="s">
        <v>186</v>
      </c>
      <c r="D30" s="18" t="s">
        <v>186</v>
      </c>
      <c r="E30" s="18" t="s">
        <v>186</v>
      </c>
      <c r="F30" s="18">
        <v>53940</v>
      </c>
      <c r="G30" s="18">
        <v>53900</v>
      </c>
      <c r="H30" s="25"/>
    </row>
    <row r="31" spans="1:8" ht="3.75" customHeight="1">
      <c r="A31" s="102"/>
      <c r="B31" s="20"/>
      <c r="C31" s="20"/>
      <c r="D31" s="20"/>
      <c r="E31" s="20"/>
      <c r="F31" s="20"/>
      <c r="G31" s="20"/>
      <c r="H31" s="25"/>
    </row>
    <row r="32" spans="1:8" ht="11.25">
      <c r="A32" s="25" t="s">
        <v>418</v>
      </c>
      <c r="B32" s="25"/>
      <c r="C32" s="25"/>
      <c r="D32" s="38"/>
      <c r="E32" s="38"/>
      <c r="F32" s="25"/>
      <c r="G32" s="25"/>
      <c r="H32" s="25"/>
    </row>
    <row r="33" spans="1:8" ht="11.25">
      <c r="A33" s="25"/>
      <c r="B33" s="25"/>
      <c r="C33" s="25"/>
      <c r="D33" s="38"/>
      <c r="E33" s="38"/>
      <c r="F33" s="25"/>
      <c r="G33" s="25"/>
      <c r="H33" s="25"/>
    </row>
    <row r="34" spans="6:8" ht="11.25">
      <c r="F34" s="25"/>
      <c r="G34" s="25"/>
      <c r="H34" s="25"/>
    </row>
    <row r="35" spans="1:2" s="28" customFormat="1" ht="17.25">
      <c r="A35" s="118" t="s">
        <v>299</v>
      </c>
      <c r="B35" s="83"/>
    </row>
    <row r="36" spans="1:5" ht="11.25">
      <c r="A36" s="25"/>
      <c r="B36" s="25"/>
      <c r="C36" s="25"/>
      <c r="D36" s="62"/>
      <c r="E36" s="38" t="s">
        <v>207</v>
      </c>
    </row>
    <row r="37" spans="1:5" ht="17.25" customHeight="1">
      <c r="A37" s="53" t="s">
        <v>185</v>
      </c>
      <c r="B37" s="48" t="s">
        <v>79</v>
      </c>
      <c r="C37" s="119" t="s">
        <v>209</v>
      </c>
      <c r="D37" s="119" t="s">
        <v>77</v>
      </c>
      <c r="E37" s="54" t="s">
        <v>78</v>
      </c>
    </row>
    <row r="38" spans="1:5" ht="18.75" customHeight="1">
      <c r="A38" s="50" t="s">
        <v>525</v>
      </c>
      <c r="B38" s="18">
        <v>328198</v>
      </c>
      <c r="C38" s="41">
        <v>73426</v>
      </c>
      <c r="D38" s="18">
        <v>1810</v>
      </c>
      <c r="E38" s="18">
        <v>253142</v>
      </c>
    </row>
    <row r="39" spans="1:5" ht="15" customHeight="1">
      <c r="A39" s="50" t="s">
        <v>251</v>
      </c>
      <c r="B39" s="18">
        <v>305867</v>
      </c>
      <c r="C39" s="18">
        <v>68438</v>
      </c>
      <c r="D39" s="18">
        <v>1695</v>
      </c>
      <c r="E39" s="18">
        <v>235734</v>
      </c>
    </row>
    <row r="40" spans="1:5" ht="11.25">
      <c r="A40" s="38"/>
      <c r="B40" s="19"/>
      <c r="C40" s="19"/>
      <c r="D40" s="19"/>
      <c r="E40" s="19"/>
    </row>
    <row r="41" spans="1:5" ht="15" customHeight="1">
      <c r="A41" s="53" t="s">
        <v>185</v>
      </c>
      <c r="B41" s="48" t="s">
        <v>79</v>
      </c>
      <c r="C41" s="48" t="s">
        <v>473</v>
      </c>
      <c r="D41" s="48" t="s">
        <v>474</v>
      </c>
      <c r="E41" s="54" t="s">
        <v>78</v>
      </c>
    </row>
    <row r="42" spans="1:5" ht="18.75" customHeight="1">
      <c r="A42" s="50" t="s">
        <v>546</v>
      </c>
      <c r="B42" s="18">
        <v>305867</v>
      </c>
      <c r="C42" s="18">
        <v>68438</v>
      </c>
      <c r="D42" s="18">
        <v>1695</v>
      </c>
      <c r="E42" s="18">
        <v>235734</v>
      </c>
    </row>
    <row r="43" spans="1:5" ht="15" customHeight="1">
      <c r="A43" s="50" t="s">
        <v>439</v>
      </c>
      <c r="B43" s="18">
        <v>279419</v>
      </c>
      <c r="C43" s="18">
        <v>56644</v>
      </c>
      <c r="D43" s="18">
        <v>89176</v>
      </c>
      <c r="E43" s="18">
        <f>B43-C43-D43</f>
        <v>133599</v>
      </c>
    </row>
    <row r="44" spans="1:5" ht="15" customHeight="1">
      <c r="A44" s="50" t="s">
        <v>529</v>
      </c>
      <c r="B44" s="18">
        <v>276335</v>
      </c>
      <c r="C44" s="18">
        <v>55385</v>
      </c>
      <c r="D44" s="18">
        <v>87092</v>
      </c>
      <c r="E44" s="18">
        <f>B44-C44-D44</f>
        <v>133858</v>
      </c>
    </row>
    <row r="45" spans="1:5" ht="7.5" customHeight="1">
      <c r="A45" s="27"/>
      <c r="B45" s="18"/>
      <c r="C45" s="18"/>
      <c r="D45" s="18"/>
      <c r="E45" s="18"/>
    </row>
    <row r="46" spans="1:5" ht="15" customHeight="1">
      <c r="A46" s="27" t="s">
        <v>430</v>
      </c>
      <c r="B46" s="18">
        <v>8898</v>
      </c>
      <c r="C46" s="18">
        <v>2811</v>
      </c>
      <c r="D46" s="18">
        <v>1589</v>
      </c>
      <c r="E46" s="18">
        <f>B46-C46-D46</f>
        <v>4498</v>
      </c>
    </row>
    <row r="47" spans="1:5" ht="15" customHeight="1">
      <c r="A47" s="27" t="s">
        <v>429</v>
      </c>
      <c r="B47" s="18">
        <v>14004</v>
      </c>
      <c r="C47" s="18">
        <v>4308</v>
      </c>
      <c r="D47" s="18">
        <v>2106</v>
      </c>
      <c r="E47" s="18">
        <f aca="true" t="shared" si="0" ref="E47:E63">B47-C47-D47</f>
        <v>7590</v>
      </c>
    </row>
    <row r="48" spans="1:5" ht="15" customHeight="1">
      <c r="A48" s="27" t="s">
        <v>431</v>
      </c>
      <c r="B48" s="18">
        <v>37282</v>
      </c>
      <c r="C48" s="18">
        <v>8322</v>
      </c>
      <c r="D48" s="18">
        <v>5896</v>
      </c>
      <c r="E48" s="18">
        <f t="shared" si="0"/>
        <v>23064</v>
      </c>
    </row>
    <row r="49" spans="1:5" ht="15" customHeight="1">
      <c r="A49" s="27" t="s">
        <v>432</v>
      </c>
      <c r="B49" s="18">
        <v>49096</v>
      </c>
      <c r="C49" s="18">
        <v>8092</v>
      </c>
      <c r="D49" s="18">
        <v>7502</v>
      </c>
      <c r="E49" s="18">
        <f t="shared" si="0"/>
        <v>33502</v>
      </c>
    </row>
    <row r="50" spans="1:5" ht="15" customHeight="1">
      <c r="A50" s="27" t="s">
        <v>433</v>
      </c>
      <c r="B50" s="18">
        <v>35360</v>
      </c>
      <c r="C50" s="18">
        <v>6790</v>
      </c>
      <c r="D50" s="18">
        <v>7083</v>
      </c>
      <c r="E50" s="18">
        <f t="shared" si="0"/>
        <v>21487</v>
      </c>
    </row>
    <row r="51" spans="1:5" ht="15" customHeight="1">
      <c r="A51" s="27" t="s">
        <v>434</v>
      </c>
      <c r="B51" s="18">
        <v>21071</v>
      </c>
      <c r="C51" s="18">
        <v>5261</v>
      </c>
      <c r="D51" s="18">
        <v>6155</v>
      </c>
      <c r="E51" s="18">
        <f t="shared" si="0"/>
        <v>9655</v>
      </c>
    </row>
    <row r="52" spans="1:5" ht="15" customHeight="1">
      <c r="A52" s="27" t="s">
        <v>435</v>
      </c>
      <c r="B52" s="18">
        <v>27346</v>
      </c>
      <c r="C52" s="18">
        <v>6709</v>
      </c>
      <c r="D52" s="18">
        <v>9823</v>
      </c>
      <c r="E52" s="18">
        <f t="shared" si="0"/>
        <v>10814</v>
      </c>
    </row>
    <row r="53" spans="1:5" ht="15" customHeight="1">
      <c r="A53" s="27" t="s">
        <v>436</v>
      </c>
      <c r="B53" s="18">
        <v>17645</v>
      </c>
      <c r="C53" s="18">
        <v>3664</v>
      </c>
      <c r="D53" s="18">
        <v>7715</v>
      </c>
      <c r="E53" s="18">
        <f t="shared" si="0"/>
        <v>6266</v>
      </c>
    </row>
    <row r="54" spans="1:5" ht="15" customHeight="1">
      <c r="A54" s="27" t="s">
        <v>437</v>
      </c>
      <c r="B54" s="18">
        <v>12495</v>
      </c>
      <c r="C54" s="18">
        <v>2100</v>
      </c>
      <c r="D54" s="18">
        <v>6253</v>
      </c>
      <c r="E54" s="18">
        <f t="shared" si="0"/>
        <v>4142</v>
      </c>
    </row>
    <row r="55" spans="1:5" ht="15" customHeight="1">
      <c r="A55" s="27" t="s">
        <v>428</v>
      </c>
      <c r="B55" s="18">
        <v>9615</v>
      </c>
      <c r="C55" s="18">
        <v>1291</v>
      </c>
      <c r="D55" s="18">
        <v>5360</v>
      </c>
      <c r="E55" s="18">
        <f t="shared" si="0"/>
        <v>2964</v>
      </c>
    </row>
    <row r="56" spans="1:5" ht="15" customHeight="1">
      <c r="A56" s="27" t="s">
        <v>427</v>
      </c>
      <c r="B56" s="18">
        <v>7073</v>
      </c>
      <c r="C56" s="18">
        <v>818</v>
      </c>
      <c r="D56" s="18">
        <v>4189</v>
      </c>
      <c r="E56" s="18">
        <f t="shared" si="0"/>
        <v>2066</v>
      </c>
    </row>
    <row r="57" spans="1:5" ht="15" customHeight="1">
      <c r="A57" s="27" t="s">
        <v>421</v>
      </c>
      <c r="B57" s="18">
        <v>9715</v>
      </c>
      <c r="C57" s="18">
        <v>1082</v>
      </c>
      <c r="D57" s="18">
        <v>5877</v>
      </c>
      <c r="E57" s="18">
        <f t="shared" si="0"/>
        <v>2756</v>
      </c>
    </row>
    <row r="58" spans="1:5" ht="15" customHeight="1">
      <c r="A58" s="27" t="s">
        <v>422</v>
      </c>
      <c r="B58" s="18">
        <v>6445</v>
      </c>
      <c r="C58" s="18">
        <v>622</v>
      </c>
      <c r="D58" s="18">
        <v>3985</v>
      </c>
      <c r="E58" s="18">
        <f t="shared" si="0"/>
        <v>1838</v>
      </c>
    </row>
    <row r="59" spans="1:5" ht="15" customHeight="1">
      <c r="A59" s="27" t="s">
        <v>423</v>
      </c>
      <c r="B59" s="18">
        <v>6716</v>
      </c>
      <c r="C59" s="18">
        <v>736</v>
      </c>
      <c r="D59" s="18">
        <v>4271</v>
      </c>
      <c r="E59" s="18">
        <f t="shared" si="0"/>
        <v>1709</v>
      </c>
    </row>
    <row r="60" spans="1:5" ht="15" customHeight="1">
      <c r="A60" s="27" t="s">
        <v>424</v>
      </c>
      <c r="B60" s="18">
        <v>6300</v>
      </c>
      <c r="C60" s="18">
        <v>806</v>
      </c>
      <c r="D60" s="18">
        <v>3912</v>
      </c>
      <c r="E60" s="18">
        <f t="shared" si="0"/>
        <v>1582</v>
      </c>
    </row>
    <row r="61" spans="1:5" ht="15" customHeight="1">
      <c r="A61" s="27" t="s">
        <v>425</v>
      </c>
      <c r="B61" s="18">
        <v>5203</v>
      </c>
      <c r="C61" s="18">
        <v>954</v>
      </c>
      <c r="D61" s="18">
        <v>2895</v>
      </c>
      <c r="E61" s="18">
        <f t="shared" si="0"/>
        <v>1354</v>
      </c>
    </row>
    <row r="62" spans="1:5" ht="15" customHeight="1">
      <c r="A62" s="27" t="s">
        <v>426</v>
      </c>
      <c r="B62" s="18">
        <v>3146</v>
      </c>
      <c r="C62" s="18">
        <v>629</v>
      </c>
      <c r="D62" s="18">
        <v>1666</v>
      </c>
      <c r="E62" s="18">
        <f t="shared" si="0"/>
        <v>851</v>
      </c>
    </row>
    <row r="63" spans="1:5" ht="15" customHeight="1">
      <c r="A63" s="29" t="s">
        <v>420</v>
      </c>
      <c r="B63" s="18">
        <v>1925</v>
      </c>
      <c r="C63" s="19">
        <v>390</v>
      </c>
      <c r="D63" s="19">
        <v>815</v>
      </c>
      <c r="E63" s="18">
        <f t="shared" si="0"/>
        <v>720</v>
      </c>
    </row>
    <row r="64" spans="1:5" ht="3.75" customHeight="1">
      <c r="A64" s="40"/>
      <c r="B64" s="20"/>
      <c r="C64" s="120"/>
      <c r="D64" s="20"/>
      <c r="E64" s="20"/>
    </row>
    <row r="65" spans="1:5" ht="11.25">
      <c r="A65" s="25" t="s">
        <v>419</v>
      </c>
      <c r="B65" s="25"/>
      <c r="C65" s="25"/>
      <c r="D65" s="25"/>
      <c r="E65" s="25"/>
    </row>
    <row r="66" ht="11.25">
      <c r="G66" s="25"/>
    </row>
    <row r="67" ht="11.25">
      <c r="G67" s="25"/>
    </row>
    <row r="68" ht="11.25">
      <c r="G68" s="25"/>
    </row>
    <row r="69" ht="11.25">
      <c r="G69" s="25"/>
    </row>
    <row r="70" ht="11.25">
      <c r="G70" s="25"/>
    </row>
    <row r="71" ht="11.25">
      <c r="G71" s="25"/>
    </row>
    <row r="72" ht="11.25">
      <c r="G72" s="25"/>
    </row>
    <row r="73" ht="11.25">
      <c r="G73" s="25"/>
    </row>
    <row r="74" ht="11.25">
      <c r="G74" s="25"/>
    </row>
    <row r="75" ht="11.25">
      <c r="G75" s="25"/>
    </row>
    <row r="76" ht="11.25">
      <c r="G76" s="25"/>
    </row>
    <row r="77" ht="11.25">
      <c r="G77" s="25"/>
    </row>
    <row r="78" ht="11.25">
      <c r="G78" s="25"/>
    </row>
    <row r="79" ht="11.25">
      <c r="G79" s="25"/>
    </row>
    <row r="80" ht="11.25">
      <c r="G80" s="25"/>
    </row>
    <row r="81" ht="11.25">
      <c r="G81" s="25"/>
    </row>
    <row r="82" ht="11.25">
      <c r="G82" s="25"/>
    </row>
    <row r="83" ht="11.25">
      <c r="G83" s="25"/>
    </row>
    <row r="84" ht="11.25">
      <c r="G84" s="25"/>
    </row>
    <row r="85" ht="11.25">
      <c r="G85" s="25"/>
    </row>
    <row r="86" ht="11.25">
      <c r="G86" s="25"/>
    </row>
    <row r="87" ht="11.25">
      <c r="G87" s="25"/>
    </row>
    <row r="88" ht="11.25">
      <c r="G88" s="25"/>
    </row>
    <row r="89" ht="11.25">
      <c r="G89" s="25"/>
    </row>
    <row r="90" ht="11.25">
      <c r="G90" s="25"/>
    </row>
    <row r="91" ht="11.25">
      <c r="G91" s="25"/>
    </row>
    <row r="92" ht="11.25">
      <c r="G92" s="25"/>
    </row>
    <row r="93" ht="11.25">
      <c r="G93" s="25"/>
    </row>
    <row r="94" ht="11.25">
      <c r="G94" s="25"/>
    </row>
    <row r="95" ht="11.25">
      <c r="G95" s="25"/>
    </row>
    <row r="96" ht="11.25">
      <c r="G96" s="25"/>
    </row>
    <row r="97" ht="11.25">
      <c r="G97" s="25"/>
    </row>
    <row r="98" ht="11.25">
      <c r="G98" s="25"/>
    </row>
    <row r="99" ht="11.25">
      <c r="G99" s="25"/>
    </row>
    <row r="100" ht="11.25">
      <c r="G100" s="25"/>
    </row>
    <row r="101" ht="11.25">
      <c r="G101" s="25"/>
    </row>
    <row r="102" ht="11.25">
      <c r="G102" s="25"/>
    </row>
    <row r="103" ht="11.25">
      <c r="G103" s="25"/>
    </row>
    <row r="104" ht="11.25">
      <c r="G104" s="25"/>
    </row>
    <row r="105" ht="11.25">
      <c r="G105" s="25"/>
    </row>
    <row r="106" ht="11.25">
      <c r="G106" s="25"/>
    </row>
    <row r="107" ht="11.25">
      <c r="G107" s="25"/>
    </row>
    <row r="108" ht="11.25">
      <c r="G108" s="25"/>
    </row>
    <row r="109" ht="11.25">
      <c r="G109" s="25"/>
    </row>
    <row r="110" ht="11.25">
      <c r="G110" s="25"/>
    </row>
    <row r="111" ht="11.25">
      <c r="G111" s="25"/>
    </row>
    <row r="112" ht="11.25">
      <c r="G112" s="25"/>
    </row>
    <row r="113" ht="11.25">
      <c r="G113" s="25"/>
    </row>
    <row r="114" ht="11.25">
      <c r="G114" s="25"/>
    </row>
    <row r="115" ht="11.25">
      <c r="G115" s="25"/>
    </row>
    <row r="116" ht="11.25">
      <c r="G116" s="25"/>
    </row>
    <row r="117" ht="11.25">
      <c r="G117" s="25"/>
    </row>
    <row r="118" ht="11.25">
      <c r="G118" s="25"/>
    </row>
    <row r="119" ht="11.25">
      <c r="G119" s="25"/>
    </row>
    <row r="120" ht="11.25">
      <c r="G120" s="25"/>
    </row>
    <row r="121" ht="11.25">
      <c r="G121" s="25"/>
    </row>
    <row r="122" ht="11.25">
      <c r="G122" s="25"/>
    </row>
    <row r="123" ht="11.25">
      <c r="G123" s="25"/>
    </row>
    <row r="124" ht="11.25">
      <c r="G124" s="25"/>
    </row>
    <row r="125" ht="11.25">
      <c r="G125" s="25"/>
    </row>
    <row r="126" ht="11.25">
      <c r="G126" s="25"/>
    </row>
    <row r="127" ht="11.25">
      <c r="G127" s="25"/>
    </row>
    <row r="128" ht="11.25">
      <c r="G128" s="25"/>
    </row>
    <row r="129" ht="11.25">
      <c r="G129" s="25"/>
    </row>
    <row r="130" ht="11.25">
      <c r="G130" s="25"/>
    </row>
    <row r="131" ht="11.25">
      <c r="G131" s="25"/>
    </row>
    <row r="132" ht="11.25">
      <c r="G132" s="25"/>
    </row>
    <row r="133" ht="11.25">
      <c r="G133" s="25"/>
    </row>
    <row r="134" ht="11.25">
      <c r="G134" s="25"/>
    </row>
    <row r="135" ht="11.25">
      <c r="G135" s="25"/>
    </row>
    <row r="136" ht="11.25">
      <c r="G136" s="25"/>
    </row>
    <row r="137" ht="11.25">
      <c r="G137" s="25"/>
    </row>
    <row r="138" ht="11.25">
      <c r="G138" s="25"/>
    </row>
    <row r="139" ht="11.25">
      <c r="G139" s="25"/>
    </row>
    <row r="140" ht="11.25">
      <c r="G140" s="25"/>
    </row>
    <row r="141" ht="11.25">
      <c r="G141" s="25"/>
    </row>
    <row r="142" ht="11.25">
      <c r="G142" s="25"/>
    </row>
    <row r="143" ht="11.25">
      <c r="G143" s="25"/>
    </row>
    <row r="144" ht="11.25">
      <c r="G144" s="25"/>
    </row>
    <row r="145" ht="11.25">
      <c r="G145" s="25"/>
    </row>
    <row r="146" ht="11.25">
      <c r="G146" s="25"/>
    </row>
    <row r="147" ht="11.25">
      <c r="G147" s="25"/>
    </row>
    <row r="148" ht="11.25">
      <c r="G148" s="25"/>
    </row>
    <row r="149" ht="11.25">
      <c r="G149" s="25"/>
    </row>
    <row r="150" ht="11.25">
      <c r="G150" s="25"/>
    </row>
    <row r="151" ht="11.25">
      <c r="G151" s="25"/>
    </row>
    <row r="152" ht="11.25">
      <c r="G152" s="25"/>
    </row>
    <row r="153" ht="11.25">
      <c r="G153" s="25"/>
    </row>
    <row r="154" ht="11.25">
      <c r="G154" s="25"/>
    </row>
    <row r="155" ht="11.25">
      <c r="G155" s="25"/>
    </row>
    <row r="156" ht="11.25">
      <c r="G156" s="25"/>
    </row>
    <row r="157" ht="11.25">
      <c r="G157" s="25"/>
    </row>
    <row r="158" ht="11.25">
      <c r="G158" s="25"/>
    </row>
    <row r="159" ht="11.25">
      <c r="G159" s="25"/>
    </row>
    <row r="160" ht="11.25">
      <c r="G160" s="25"/>
    </row>
    <row r="161" ht="11.25">
      <c r="G161" s="25"/>
    </row>
    <row r="162" ht="11.25">
      <c r="G162" s="25"/>
    </row>
    <row r="163" ht="11.25">
      <c r="G163" s="25"/>
    </row>
    <row r="164" ht="11.25">
      <c r="G164" s="25"/>
    </row>
    <row r="165" ht="11.25">
      <c r="G165" s="25"/>
    </row>
    <row r="166" ht="11.25">
      <c r="G166" s="25"/>
    </row>
    <row r="167" ht="11.25">
      <c r="G167" s="25"/>
    </row>
    <row r="168" ht="11.25">
      <c r="G168" s="25"/>
    </row>
    <row r="169" ht="11.25">
      <c r="G169" s="25"/>
    </row>
    <row r="170" ht="11.25">
      <c r="G170" s="25"/>
    </row>
    <row r="171" ht="11.25">
      <c r="G171" s="25"/>
    </row>
    <row r="172" ht="11.25">
      <c r="G172" s="25"/>
    </row>
    <row r="173" ht="11.25">
      <c r="G173" s="25"/>
    </row>
    <row r="174" ht="11.25">
      <c r="G174" s="25"/>
    </row>
    <row r="175" ht="11.25">
      <c r="G175" s="25"/>
    </row>
    <row r="176" ht="11.25">
      <c r="G176" s="25"/>
    </row>
    <row r="177" ht="11.25">
      <c r="G177" s="25"/>
    </row>
    <row r="178" ht="11.25">
      <c r="G178" s="25"/>
    </row>
    <row r="179" ht="11.25">
      <c r="G179" s="25"/>
    </row>
    <row r="180" ht="11.25">
      <c r="G180" s="25"/>
    </row>
    <row r="181" ht="11.25">
      <c r="G181" s="25"/>
    </row>
    <row r="182" ht="11.25">
      <c r="G182" s="25"/>
    </row>
    <row r="183" ht="11.25">
      <c r="G183" s="25"/>
    </row>
    <row r="184" ht="11.25">
      <c r="G184" s="25"/>
    </row>
    <row r="185" ht="11.25">
      <c r="G185" s="25"/>
    </row>
    <row r="186" ht="11.25">
      <c r="G186" s="25"/>
    </row>
    <row r="187" ht="11.25">
      <c r="G187" s="25"/>
    </row>
    <row r="188" ht="11.25">
      <c r="G188" s="25"/>
    </row>
    <row r="189" ht="11.25">
      <c r="G189" s="25"/>
    </row>
    <row r="190" ht="11.25">
      <c r="G190" s="25"/>
    </row>
    <row r="191" ht="11.25">
      <c r="G191" s="25"/>
    </row>
    <row r="192" ht="11.25">
      <c r="G192" s="25"/>
    </row>
    <row r="193" ht="11.25">
      <c r="G193" s="25"/>
    </row>
    <row r="194" ht="11.25">
      <c r="G194" s="25"/>
    </row>
    <row r="195" ht="11.25">
      <c r="G195" s="25"/>
    </row>
    <row r="196" ht="11.25">
      <c r="G196" s="25"/>
    </row>
    <row r="197" ht="11.25">
      <c r="G197" s="25"/>
    </row>
    <row r="198" ht="11.25">
      <c r="G198" s="25"/>
    </row>
    <row r="199" ht="11.25">
      <c r="G199" s="25"/>
    </row>
    <row r="200" ht="11.25">
      <c r="G200" s="25"/>
    </row>
    <row r="201" ht="11.25">
      <c r="G201" s="25"/>
    </row>
    <row r="202" ht="11.25">
      <c r="G202" s="25"/>
    </row>
    <row r="203" ht="11.25">
      <c r="G203" s="25"/>
    </row>
    <row r="204" ht="11.25">
      <c r="G204" s="25"/>
    </row>
  </sheetData>
  <sheetProtection/>
  <mergeCells count="4">
    <mergeCell ref="A3:A4"/>
    <mergeCell ref="F3:G3"/>
    <mergeCell ref="B3:C3"/>
    <mergeCell ref="D3:E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B2" sqref="B2"/>
    </sheetView>
  </sheetViews>
  <sheetFormatPr defaultColWidth="8.875" defaultRowHeight="12.75"/>
  <cols>
    <col min="1" max="2" width="2.125" style="26" customWidth="1"/>
    <col min="3" max="3" width="15.00390625" style="26" customWidth="1"/>
    <col min="4" max="10" width="13.625" style="26" customWidth="1"/>
    <col min="11" max="16384" width="8.875" style="26" customWidth="1"/>
  </cols>
  <sheetData>
    <row r="1" s="28" customFormat="1" ht="17.25">
      <c r="A1" s="33" t="s">
        <v>283</v>
      </c>
    </row>
    <row r="2" spans="3:10" ht="11.25">
      <c r="C2" s="25"/>
      <c r="D2" s="34"/>
      <c r="E2" s="25"/>
      <c r="F2" s="25"/>
      <c r="G2" s="25"/>
      <c r="H2" s="25"/>
      <c r="I2" s="25"/>
      <c r="J2" s="38" t="s">
        <v>188</v>
      </c>
    </row>
    <row r="3" spans="1:10" ht="13.5" customHeight="1">
      <c r="A3" s="175" t="s">
        <v>233</v>
      </c>
      <c r="B3" s="176"/>
      <c r="C3" s="177"/>
      <c r="D3" s="180" t="s">
        <v>253</v>
      </c>
      <c r="E3" s="180" t="s">
        <v>384</v>
      </c>
      <c r="F3" s="180" t="s">
        <v>442</v>
      </c>
      <c r="G3" s="180" t="s">
        <v>539</v>
      </c>
      <c r="H3" s="174" t="s">
        <v>540</v>
      </c>
      <c r="I3" s="157"/>
      <c r="J3" s="157"/>
    </row>
    <row r="4" spans="1:10" ht="13.5" customHeight="1">
      <c r="A4" s="178"/>
      <c r="B4" s="178"/>
      <c r="C4" s="179"/>
      <c r="D4" s="181"/>
      <c r="E4" s="181"/>
      <c r="F4" s="181"/>
      <c r="G4" s="181"/>
      <c r="H4" s="44" t="s">
        <v>234</v>
      </c>
      <c r="I4" s="44" t="s">
        <v>72</v>
      </c>
      <c r="J4" s="45" t="s">
        <v>235</v>
      </c>
    </row>
    <row r="5" spans="1:10" ht="19.5" customHeight="1">
      <c r="A5" s="35" t="s">
        <v>39</v>
      </c>
      <c r="B5" s="35"/>
      <c r="C5" s="36"/>
      <c r="D5" s="18">
        <v>4441573804</v>
      </c>
      <c r="E5" s="18">
        <v>4527962253</v>
      </c>
      <c r="F5" s="18">
        <v>4611409513</v>
      </c>
      <c r="G5" s="18">
        <v>4740366030</v>
      </c>
      <c r="H5" s="18">
        <v>614990550</v>
      </c>
      <c r="I5" s="18">
        <v>435950442</v>
      </c>
      <c r="J5" s="18">
        <v>4918826213</v>
      </c>
    </row>
    <row r="6" spans="1:10" ht="12" customHeight="1">
      <c r="A6" s="25"/>
      <c r="B6" s="25"/>
      <c r="C6" s="29"/>
      <c r="D6" s="18"/>
      <c r="E6" s="18"/>
      <c r="F6" s="18"/>
      <c r="G6" s="18"/>
      <c r="H6" s="18"/>
      <c r="I6" s="18"/>
      <c r="J6" s="18"/>
    </row>
    <row r="7" spans="1:10" ht="19.5" customHeight="1">
      <c r="A7" s="25"/>
      <c r="B7" s="25" t="s">
        <v>36</v>
      </c>
      <c r="C7" s="29"/>
      <c r="D7" s="18">
        <v>3570814727</v>
      </c>
      <c r="E7" s="18">
        <v>3684514521</v>
      </c>
      <c r="F7" s="18">
        <v>3777680117</v>
      </c>
      <c r="G7" s="18">
        <v>3924771106</v>
      </c>
      <c r="H7" s="18">
        <v>508325150</v>
      </c>
      <c r="I7" s="18">
        <v>316995422</v>
      </c>
      <c r="J7" s="18">
        <v>4115520909</v>
      </c>
    </row>
    <row r="8" spans="1:10" ht="12" customHeight="1">
      <c r="A8" s="25"/>
      <c r="B8" s="25"/>
      <c r="C8" s="29"/>
      <c r="D8" s="18"/>
      <c r="E8" s="18"/>
      <c r="F8" s="18"/>
      <c r="G8" s="18"/>
      <c r="H8" s="18"/>
      <c r="I8" s="18"/>
      <c r="J8" s="18"/>
    </row>
    <row r="9" spans="1:10" ht="19.5" customHeight="1">
      <c r="A9" s="25"/>
      <c r="B9" s="25" t="s">
        <v>73</v>
      </c>
      <c r="C9" s="29"/>
      <c r="D9" s="18">
        <v>562958099</v>
      </c>
      <c r="E9" s="18">
        <v>547103816</v>
      </c>
      <c r="F9" s="18">
        <v>539112468</v>
      </c>
      <c r="G9" s="18">
        <v>528883673</v>
      </c>
      <c r="H9" s="18">
        <v>83377400</v>
      </c>
      <c r="I9" s="18">
        <v>92727419</v>
      </c>
      <c r="J9" s="18">
        <v>519533655</v>
      </c>
    </row>
    <row r="10" spans="1:10" ht="19.5" customHeight="1">
      <c r="A10" s="25"/>
      <c r="B10" s="25"/>
      <c r="C10" s="29" t="s">
        <v>395</v>
      </c>
      <c r="D10" s="18">
        <v>17085336</v>
      </c>
      <c r="E10" s="18">
        <v>16645837</v>
      </c>
      <c r="F10" s="18">
        <v>15818689</v>
      </c>
      <c r="G10" s="18">
        <v>15200476</v>
      </c>
      <c r="H10" s="18">
        <v>1748600</v>
      </c>
      <c r="I10" s="18">
        <v>1515025</v>
      </c>
      <c r="J10" s="18">
        <v>15434051</v>
      </c>
    </row>
    <row r="11" spans="1:10" ht="19.5" customHeight="1">
      <c r="A11" s="25"/>
      <c r="B11" s="25"/>
      <c r="C11" s="29" t="s">
        <v>396</v>
      </c>
      <c r="D11" s="18">
        <v>175733600</v>
      </c>
      <c r="E11" s="18">
        <v>170112600</v>
      </c>
      <c r="F11" s="18">
        <v>170065600</v>
      </c>
      <c r="G11" s="18">
        <v>169394600</v>
      </c>
      <c r="H11" s="18">
        <v>60290000</v>
      </c>
      <c r="I11" s="18">
        <v>65047000</v>
      </c>
      <c r="J11" s="18">
        <v>164637600</v>
      </c>
    </row>
    <row r="12" spans="1:10" ht="19.5" customHeight="1">
      <c r="A12" s="25"/>
      <c r="B12" s="25"/>
      <c r="C12" s="29" t="s">
        <v>397</v>
      </c>
      <c r="D12" s="18">
        <v>195602136</v>
      </c>
      <c r="E12" s="18">
        <v>192097307</v>
      </c>
      <c r="F12" s="18">
        <v>189392430</v>
      </c>
      <c r="G12" s="18">
        <v>184485474</v>
      </c>
      <c r="H12" s="18">
        <v>8102000</v>
      </c>
      <c r="I12" s="18">
        <v>11489515</v>
      </c>
      <c r="J12" s="18">
        <v>181097959</v>
      </c>
    </row>
    <row r="13" spans="1:10" ht="19.5" customHeight="1">
      <c r="A13" s="25"/>
      <c r="B13" s="25"/>
      <c r="C13" s="29" t="s">
        <v>398</v>
      </c>
      <c r="D13" s="18">
        <v>119177828</v>
      </c>
      <c r="E13" s="18">
        <v>116449312</v>
      </c>
      <c r="F13" s="18">
        <v>114268494</v>
      </c>
      <c r="G13" s="18">
        <v>111647281</v>
      </c>
      <c r="H13" s="18">
        <v>6081300</v>
      </c>
      <c r="I13" s="18">
        <v>8761454</v>
      </c>
      <c r="J13" s="18">
        <v>108967127</v>
      </c>
    </row>
    <row r="14" spans="1:10" ht="19.5" customHeight="1">
      <c r="A14" s="25"/>
      <c r="B14" s="25"/>
      <c r="C14" s="29" t="s">
        <v>399</v>
      </c>
      <c r="D14" s="18" t="s">
        <v>186</v>
      </c>
      <c r="E14" s="18" t="s">
        <v>186</v>
      </c>
      <c r="F14" s="18" t="s">
        <v>186</v>
      </c>
      <c r="G14" s="18" t="s">
        <v>186</v>
      </c>
      <c r="H14" s="18" t="s">
        <v>186</v>
      </c>
      <c r="I14" s="18" t="s">
        <v>186</v>
      </c>
      <c r="J14" s="18" t="s">
        <v>186</v>
      </c>
    </row>
    <row r="15" spans="1:10" ht="19.5" customHeight="1">
      <c r="A15" s="25"/>
      <c r="B15" s="25"/>
      <c r="C15" s="29" t="s">
        <v>400</v>
      </c>
      <c r="D15" s="18">
        <v>2246964</v>
      </c>
      <c r="E15" s="18">
        <v>2085871</v>
      </c>
      <c r="F15" s="18">
        <v>1916790</v>
      </c>
      <c r="G15" s="18">
        <v>1729052</v>
      </c>
      <c r="H15" s="18" t="s">
        <v>186</v>
      </c>
      <c r="I15" s="18">
        <v>123729</v>
      </c>
      <c r="J15" s="18">
        <v>1605323</v>
      </c>
    </row>
    <row r="16" spans="1:10" ht="19.5" customHeight="1">
      <c r="A16" s="25"/>
      <c r="B16" s="25"/>
      <c r="C16" s="29" t="s">
        <v>401</v>
      </c>
      <c r="D16" s="18">
        <v>326034</v>
      </c>
      <c r="E16" s="18">
        <v>322930</v>
      </c>
      <c r="F16" s="18">
        <v>318796</v>
      </c>
      <c r="G16" s="18">
        <v>484570</v>
      </c>
      <c r="H16" s="18">
        <v>130300</v>
      </c>
      <c r="I16" s="18">
        <v>10943</v>
      </c>
      <c r="J16" s="18">
        <v>603927</v>
      </c>
    </row>
    <row r="17" spans="1:10" ht="19.5" customHeight="1">
      <c r="A17" s="25"/>
      <c r="B17" s="25"/>
      <c r="C17" s="29" t="s">
        <v>402</v>
      </c>
      <c r="D17" s="18">
        <v>52786201</v>
      </c>
      <c r="E17" s="18">
        <v>49389959</v>
      </c>
      <c r="F17" s="18">
        <v>45775769</v>
      </c>
      <c r="G17" s="18">
        <v>41345220</v>
      </c>
      <c r="H17" s="18">
        <v>2122000</v>
      </c>
      <c r="I17" s="18">
        <v>5779753</v>
      </c>
      <c r="J17" s="18">
        <v>37687468</v>
      </c>
    </row>
    <row r="18" spans="1:10" ht="19.5" customHeight="1">
      <c r="A18" s="25"/>
      <c r="B18" s="25"/>
      <c r="C18" s="29" t="s">
        <v>403</v>
      </c>
      <c r="D18" s="18" t="s">
        <v>186</v>
      </c>
      <c r="E18" s="18" t="s">
        <v>186</v>
      </c>
      <c r="F18" s="18">
        <v>1555900</v>
      </c>
      <c r="G18" s="18">
        <v>4597000</v>
      </c>
      <c r="H18" s="18">
        <v>4903200</v>
      </c>
      <c r="I18" s="18" t="s">
        <v>186</v>
      </c>
      <c r="J18" s="18">
        <v>9500200</v>
      </c>
    </row>
    <row r="19" spans="1:10" ht="12" customHeight="1">
      <c r="A19" s="25"/>
      <c r="B19" s="25"/>
      <c r="C19" s="27"/>
      <c r="D19" s="18"/>
      <c r="E19" s="18"/>
      <c r="F19" s="18"/>
      <c r="G19" s="18"/>
      <c r="H19" s="18"/>
      <c r="I19" s="18"/>
      <c r="J19" s="18"/>
    </row>
    <row r="20" spans="1:10" ht="19.5" customHeight="1">
      <c r="A20" s="25"/>
      <c r="B20" s="37" t="s">
        <v>74</v>
      </c>
      <c r="C20" s="29"/>
      <c r="D20" s="18">
        <v>307800978</v>
      </c>
      <c r="E20" s="18">
        <v>296343916</v>
      </c>
      <c r="F20" s="18">
        <v>294616928</v>
      </c>
      <c r="G20" s="18">
        <v>286711251</v>
      </c>
      <c r="H20" s="18">
        <v>23288000</v>
      </c>
      <c r="I20" s="18">
        <v>26227601</v>
      </c>
      <c r="J20" s="18">
        <v>283771650</v>
      </c>
    </row>
    <row r="21" spans="1:10" ht="19.5" customHeight="1">
      <c r="A21" s="25"/>
      <c r="B21" s="25"/>
      <c r="C21" s="29" t="s">
        <v>404</v>
      </c>
      <c r="D21" s="18">
        <v>68305105</v>
      </c>
      <c r="E21" s="18">
        <v>70101168</v>
      </c>
      <c r="F21" s="18">
        <v>71939351</v>
      </c>
      <c r="G21" s="18">
        <v>79176348</v>
      </c>
      <c r="H21" s="18">
        <v>16688000</v>
      </c>
      <c r="I21" s="18">
        <v>9944373</v>
      </c>
      <c r="J21" s="18">
        <v>85919975</v>
      </c>
    </row>
    <row r="22" spans="1:10" ht="19.5" customHeight="1">
      <c r="A22" s="25"/>
      <c r="B22" s="25"/>
      <c r="C22" s="29" t="s">
        <v>405</v>
      </c>
      <c r="D22" s="18">
        <v>106057144</v>
      </c>
      <c r="E22" s="18">
        <v>99008775</v>
      </c>
      <c r="F22" s="18">
        <v>91522311</v>
      </c>
      <c r="G22" s="18">
        <v>83262652</v>
      </c>
      <c r="H22" s="18" t="s">
        <v>186</v>
      </c>
      <c r="I22" s="18">
        <v>7936781</v>
      </c>
      <c r="J22" s="18">
        <v>75325872</v>
      </c>
    </row>
    <row r="23" spans="1:10" ht="19.5" customHeight="1">
      <c r="A23" s="25"/>
      <c r="B23" s="25"/>
      <c r="C23" s="29" t="s">
        <v>406</v>
      </c>
      <c r="D23" s="18">
        <v>17337131</v>
      </c>
      <c r="E23" s="18">
        <v>16177299</v>
      </c>
      <c r="F23" s="18">
        <v>14957437</v>
      </c>
      <c r="G23" s="18">
        <v>13617951</v>
      </c>
      <c r="H23" s="18" t="s">
        <v>186</v>
      </c>
      <c r="I23" s="18">
        <v>1205086</v>
      </c>
      <c r="J23" s="18">
        <v>12412865</v>
      </c>
    </row>
    <row r="24" spans="1:10" ht="19.5" customHeight="1">
      <c r="A24" s="25"/>
      <c r="B24" s="25"/>
      <c r="C24" s="29" t="s">
        <v>407</v>
      </c>
      <c r="D24" s="18">
        <v>403754</v>
      </c>
      <c r="E24" s="18">
        <v>362647</v>
      </c>
      <c r="F24" s="18">
        <v>321209</v>
      </c>
      <c r="G24" s="18" t="s">
        <v>186</v>
      </c>
      <c r="H24" s="18" t="s">
        <v>186</v>
      </c>
      <c r="I24" s="18" t="s">
        <v>186</v>
      </c>
      <c r="J24" s="18" t="s">
        <v>186</v>
      </c>
    </row>
    <row r="25" spans="1:10" ht="19.5" customHeight="1">
      <c r="A25" s="25"/>
      <c r="B25" s="25"/>
      <c r="C25" s="29" t="s">
        <v>408</v>
      </c>
      <c r="D25" s="18">
        <v>671844</v>
      </c>
      <c r="E25" s="18">
        <v>514027</v>
      </c>
      <c r="F25" s="18">
        <v>424620</v>
      </c>
      <c r="G25" s="18">
        <v>330300</v>
      </c>
      <c r="H25" s="18" t="s">
        <v>186</v>
      </c>
      <c r="I25" s="18">
        <v>113361</v>
      </c>
      <c r="J25" s="18">
        <v>216939</v>
      </c>
    </row>
    <row r="26" spans="1:10" ht="19.5" customHeight="1">
      <c r="A26" s="25"/>
      <c r="B26" s="25"/>
      <c r="C26" s="29" t="s">
        <v>409</v>
      </c>
      <c r="D26" s="18">
        <v>115026000</v>
      </c>
      <c r="E26" s="18">
        <v>110180000</v>
      </c>
      <c r="F26" s="18">
        <v>115452000</v>
      </c>
      <c r="G26" s="18">
        <v>110324000</v>
      </c>
      <c r="H26" s="18">
        <v>6600000</v>
      </c>
      <c r="I26" s="18">
        <v>7028000</v>
      </c>
      <c r="J26" s="18">
        <v>109896000</v>
      </c>
    </row>
    <row r="27" spans="1:10" ht="12" customHeight="1">
      <c r="A27" s="25"/>
      <c r="B27" s="25"/>
      <c r="C27" s="27"/>
      <c r="D27" s="18"/>
      <c r="E27" s="18"/>
      <c r="F27" s="18"/>
      <c r="G27" s="18"/>
      <c r="H27" s="18"/>
      <c r="I27" s="18"/>
      <c r="J27" s="18"/>
    </row>
    <row r="28" spans="1:10" ht="19.5" customHeight="1">
      <c r="A28" s="25"/>
      <c r="B28" s="25" t="s">
        <v>205</v>
      </c>
      <c r="C28" s="29"/>
      <c r="D28" s="19">
        <v>3997509662</v>
      </c>
      <c r="E28" s="18">
        <v>4098523188</v>
      </c>
      <c r="F28" s="18">
        <v>4186705402</v>
      </c>
      <c r="G28" s="18">
        <v>4326807022</v>
      </c>
      <c r="H28" s="19">
        <v>583872650</v>
      </c>
      <c r="I28" s="19">
        <v>399446362</v>
      </c>
      <c r="J28" s="18">
        <v>4510653386</v>
      </c>
    </row>
    <row r="29" spans="1:10" ht="3.75" customHeight="1">
      <c r="A29" s="39"/>
      <c r="B29" s="39"/>
      <c r="C29" s="40"/>
      <c r="D29" s="20"/>
      <c r="E29" s="20"/>
      <c r="F29" s="20"/>
      <c r="G29" s="20"/>
      <c r="H29" s="20"/>
      <c r="I29" s="20"/>
      <c r="J29" s="20"/>
    </row>
    <row r="30" ht="11.25">
      <c r="A30" s="25" t="s">
        <v>410</v>
      </c>
    </row>
    <row r="31" ht="11.25">
      <c r="C31" s="42"/>
    </row>
    <row r="32" ht="11.25">
      <c r="C32" s="42"/>
    </row>
    <row r="33" ht="11.25">
      <c r="C33" s="42"/>
    </row>
    <row r="34" ht="12" customHeight="1"/>
  </sheetData>
  <sheetProtection/>
  <mergeCells count="6">
    <mergeCell ref="H3:J3"/>
    <mergeCell ref="A3:C4"/>
    <mergeCell ref="F3:F4"/>
    <mergeCell ref="G3:G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selection activeCell="E1" sqref="E1"/>
    </sheetView>
  </sheetViews>
  <sheetFormatPr defaultColWidth="8.875" defaultRowHeight="12.75"/>
  <cols>
    <col min="1" max="1" width="3.625" style="26" customWidth="1"/>
    <col min="2" max="2" width="10.00390625" style="26" customWidth="1"/>
    <col min="3" max="3" width="13.625" style="26" customWidth="1"/>
    <col min="4" max="11" width="12.875" style="26" customWidth="1"/>
    <col min="12" max="14" width="8.875" style="121" customWidth="1"/>
    <col min="15" max="16384" width="8.875" style="26" customWidth="1"/>
  </cols>
  <sheetData>
    <row r="1" spans="1:3" s="28" customFormat="1" ht="17.25">
      <c r="A1" s="33" t="s">
        <v>323</v>
      </c>
      <c r="C1" s="83"/>
    </row>
    <row r="2" spans="1:11" ht="11.25">
      <c r="A2" s="25"/>
      <c r="B2" s="25"/>
      <c r="C2" s="25"/>
      <c r="D2" s="25"/>
      <c r="E2" s="25"/>
      <c r="F2" s="25"/>
      <c r="G2" s="25"/>
      <c r="H2" s="25"/>
      <c r="I2" s="34"/>
      <c r="J2" s="34"/>
      <c r="K2" s="38" t="s">
        <v>188</v>
      </c>
    </row>
    <row r="3" spans="1:11" ht="33.75" customHeight="1">
      <c r="A3" s="157" t="s">
        <v>111</v>
      </c>
      <c r="B3" s="158"/>
      <c r="C3" s="48" t="s">
        <v>261</v>
      </c>
      <c r="D3" s="46" t="s">
        <v>262</v>
      </c>
      <c r="E3" s="46" t="s">
        <v>263</v>
      </c>
      <c r="F3" s="46" t="s">
        <v>264</v>
      </c>
      <c r="G3" s="46" t="s">
        <v>239</v>
      </c>
      <c r="H3" s="46" t="s">
        <v>245</v>
      </c>
      <c r="I3" s="46" t="s">
        <v>240</v>
      </c>
      <c r="J3" s="46" t="s">
        <v>244</v>
      </c>
      <c r="K3" s="122" t="s">
        <v>243</v>
      </c>
    </row>
    <row r="4" spans="2:11" ht="19.5" customHeight="1">
      <c r="B4" s="32" t="s">
        <v>526</v>
      </c>
      <c r="C4" s="18">
        <v>3343796560</v>
      </c>
      <c r="D4" s="18">
        <v>431186451</v>
      </c>
      <c r="E4" s="18">
        <v>326620831</v>
      </c>
      <c r="F4" s="18">
        <v>98290786</v>
      </c>
      <c r="G4" s="18">
        <v>196952697</v>
      </c>
      <c r="H4" s="18">
        <v>4839313</v>
      </c>
      <c r="I4" s="18">
        <v>159343828</v>
      </c>
      <c r="J4" s="18">
        <v>25453370</v>
      </c>
      <c r="K4" s="18">
        <v>215900</v>
      </c>
    </row>
    <row r="5" spans="2:11" ht="15.75" customHeight="1">
      <c r="B5" s="32" t="s">
        <v>340</v>
      </c>
      <c r="C5" s="18">
        <v>3229617213</v>
      </c>
      <c r="D5" s="18">
        <v>419996651</v>
      </c>
      <c r="E5" s="18">
        <v>308444049</v>
      </c>
      <c r="F5" s="18">
        <v>78924861</v>
      </c>
      <c r="G5" s="18">
        <v>190197580</v>
      </c>
      <c r="H5" s="18">
        <v>5044817</v>
      </c>
      <c r="I5" s="18">
        <v>138342830</v>
      </c>
      <c r="J5" s="18">
        <v>28294794</v>
      </c>
      <c r="K5" s="18">
        <v>1096100</v>
      </c>
    </row>
    <row r="6" spans="2:11" ht="15.75" customHeight="1">
      <c r="B6" s="32" t="s">
        <v>527</v>
      </c>
      <c r="C6" s="18">
        <v>3114427327</v>
      </c>
      <c r="D6" s="18">
        <v>407067328</v>
      </c>
      <c r="E6" s="18">
        <v>291681480</v>
      </c>
      <c r="F6" s="18">
        <v>58326884</v>
      </c>
      <c r="G6" s="18">
        <v>182250581</v>
      </c>
      <c r="H6" s="18">
        <v>6658210</v>
      </c>
      <c r="I6" s="18">
        <v>120799332</v>
      </c>
      <c r="J6" s="18">
        <v>28922682</v>
      </c>
      <c r="K6" s="18">
        <v>1846628</v>
      </c>
    </row>
    <row r="7" spans="2:11" ht="15.75" customHeight="1">
      <c r="B7" s="32" t="s">
        <v>439</v>
      </c>
      <c r="C7" s="18">
        <v>3056649185</v>
      </c>
      <c r="D7" s="18">
        <v>406320058</v>
      </c>
      <c r="E7" s="18">
        <v>271976092</v>
      </c>
      <c r="F7" s="18">
        <v>38086732</v>
      </c>
      <c r="G7" s="18">
        <v>176693991</v>
      </c>
      <c r="H7" s="18">
        <v>7061242</v>
      </c>
      <c r="I7" s="18">
        <v>111481632</v>
      </c>
      <c r="J7" s="18">
        <v>29894393</v>
      </c>
      <c r="K7" s="18">
        <v>2898120</v>
      </c>
    </row>
    <row r="8" spans="2:11" ht="15.75" customHeight="1">
      <c r="B8" s="32" t="s">
        <v>529</v>
      </c>
      <c r="C8" s="18">
        <v>3035567300</v>
      </c>
      <c r="D8" s="18">
        <v>399048904</v>
      </c>
      <c r="E8" s="18">
        <v>255751812</v>
      </c>
      <c r="F8" s="18">
        <v>17865527</v>
      </c>
      <c r="G8" s="18">
        <v>176943494</v>
      </c>
      <c r="H8" s="18">
        <v>7498211</v>
      </c>
      <c r="I8" s="18">
        <v>96527222</v>
      </c>
      <c r="J8" s="18">
        <v>30728682</v>
      </c>
      <c r="K8" s="18">
        <v>3807233</v>
      </c>
    </row>
    <row r="9" spans="2:11" ht="4.5" customHeight="1">
      <c r="B9" s="29"/>
      <c r="C9" s="18"/>
      <c r="D9" s="18"/>
      <c r="E9" s="18"/>
      <c r="F9" s="18"/>
      <c r="G9" s="18"/>
      <c r="H9" s="18"/>
      <c r="I9" s="18"/>
      <c r="J9" s="18"/>
      <c r="K9" s="18"/>
    </row>
    <row r="10" spans="1:11" ht="15.75" customHeight="1">
      <c r="A10" s="30"/>
      <c r="B10" s="29" t="s">
        <v>176</v>
      </c>
      <c r="C10" s="18">
        <v>527643626</v>
      </c>
      <c r="D10" s="18">
        <v>58694354</v>
      </c>
      <c r="E10" s="18">
        <v>61733936</v>
      </c>
      <c r="F10" s="18">
        <v>4174175</v>
      </c>
      <c r="G10" s="18">
        <v>31218720</v>
      </c>
      <c r="H10" s="18">
        <v>2523594</v>
      </c>
      <c r="I10" s="18">
        <v>28755755</v>
      </c>
      <c r="J10" s="18">
        <v>4043908</v>
      </c>
      <c r="K10" s="18">
        <v>444481</v>
      </c>
    </row>
    <row r="11" spans="1:11" ht="15.75" customHeight="1">
      <c r="A11" s="30"/>
      <c r="B11" s="29" t="s">
        <v>177</v>
      </c>
      <c r="C11" s="18">
        <v>252678507</v>
      </c>
      <c r="D11" s="18">
        <v>14524189</v>
      </c>
      <c r="E11" s="18">
        <v>16215354</v>
      </c>
      <c r="F11" s="18">
        <v>446529</v>
      </c>
      <c r="G11" s="18">
        <v>16598893</v>
      </c>
      <c r="H11" s="18">
        <v>3278387</v>
      </c>
      <c r="I11" s="18">
        <v>3339187</v>
      </c>
      <c r="J11" s="18">
        <v>1592177</v>
      </c>
      <c r="K11" s="18">
        <v>87511</v>
      </c>
    </row>
    <row r="12" spans="1:11" ht="15.75" customHeight="1">
      <c r="A12" s="30"/>
      <c r="B12" s="29" t="s">
        <v>178</v>
      </c>
      <c r="C12" s="18">
        <v>227829064</v>
      </c>
      <c r="D12" s="18">
        <v>17712468</v>
      </c>
      <c r="E12" s="18">
        <v>7966477</v>
      </c>
      <c r="F12" s="18">
        <v>364148</v>
      </c>
      <c r="G12" s="18">
        <v>15874290</v>
      </c>
      <c r="H12" s="18">
        <v>924881</v>
      </c>
      <c r="I12" s="18">
        <v>12221186</v>
      </c>
      <c r="J12" s="18">
        <v>3513198</v>
      </c>
      <c r="K12" s="18">
        <v>409697</v>
      </c>
    </row>
    <row r="13" spans="1:11" ht="15.75" customHeight="1">
      <c r="A13" s="30"/>
      <c r="B13" s="29" t="s">
        <v>179</v>
      </c>
      <c r="C13" s="18">
        <v>110137406</v>
      </c>
      <c r="D13" s="18">
        <v>3743538</v>
      </c>
      <c r="E13" s="18">
        <v>6590448</v>
      </c>
      <c r="F13" s="18">
        <v>208688</v>
      </c>
      <c r="G13" s="18">
        <v>6852998</v>
      </c>
      <c r="H13" s="18">
        <v>131179</v>
      </c>
      <c r="I13" s="18">
        <v>1043681</v>
      </c>
      <c r="J13" s="18">
        <v>1163326</v>
      </c>
      <c r="K13" s="18">
        <v>5700</v>
      </c>
    </row>
    <row r="14" spans="1:11" ht="15.75" customHeight="1">
      <c r="A14" s="30"/>
      <c r="B14" s="29" t="s">
        <v>180</v>
      </c>
      <c r="C14" s="18">
        <v>228368700</v>
      </c>
      <c r="D14" s="18">
        <v>19925525</v>
      </c>
      <c r="E14" s="18">
        <v>10826631</v>
      </c>
      <c r="F14" s="18">
        <v>146512</v>
      </c>
      <c r="G14" s="18">
        <v>12150799</v>
      </c>
      <c r="H14" s="18">
        <v>197100</v>
      </c>
      <c r="I14" s="18">
        <v>16583504</v>
      </c>
      <c r="J14" s="18">
        <v>1142702</v>
      </c>
      <c r="K14" s="18">
        <v>239928</v>
      </c>
    </row>
    <row r="15" spans="1:11" ht="15.75" customHeight="1">
      <c r="A15" s="30"/>
      <c r="B15" s="29" t="s">
        <v>181</v>
      </c>
      <c r="C15" s="18">
        <v>146939072</v>
      </c>
      <c r="D15" s="18">
        <v>7081132</v>
      </c>
      <c r="E15" s="18">
        <v>6697626</v>
      </c>
      <c r="F15" s="18">
        <v>1292254</v>
      </c>
      <c r="G15" s="18">
        <v>5331865</v>
      </c>
      <c r="H15" s="18">
        <v>22393</v>
      </c>
      <c r="I15" s="18">
        <v>3172914</v>
      </c>
      <c r="J15" s="18">
        <v>577786</v>
      </c>
      <c r="K15" s="18">
        <v>195216</v>
      </c>
    </row>
    <row r="16" spans="1:11" ht="15.75" customHeight="1">
      <c r="A16" s="30"/>
      <c r="B16" s="29" t="s">
        <v>236</v>
      </c>
      <c r="C16" s="18">
        <v>152227218</v>
      </c>
      <c r="D16" s="18">
        <v>6675358</v>
      </c>
      <c r="E16" s="18">
        <v>4091002</v>
      </c>
      <c r="F16" s="18">
        <v>1587856</v>
      </c>
      <c r="G16" s="18">
        <v>8469128</v>
      </c>
      <c r="H16" s="18">
        <v>237917</v>
      </c>
      <c r="I16" s="18">
        <v>2320746</v>
      </c>
      <c r="J16" s="18">
        <v>71286</v>
      </c>
      <c r="K16" s="18" t="s">
        <v>547</v>
      </c>
    </row>
    <row r="17" spans="1:11" ht="15.75" customHeight="1">
      <c r="A17" s="30"/>
      <c r="B17" s="29" t="s">
        <v>237</v>
      </c>
      <c r="C17" s="18">
        <v>76337884</v>
      </c>
      <c r="D17" s="18">
        <v>1567720</v>
      </c>
      <c r="E17" s="18">
        <v>3406915</v>
      </c>
      <c r="F17" s="18">
        <v>334880</v>
      </c>
      <c r="G17" s="18">
        <v>5998296</v>
      </c>
      <c r="H17" s="18">
        <v>31780</v>
      </c>
      <c r="I17" s="18">
        <v>4860234</v>
      </c>
      <c r="J17" s="18">
        <v>275372</v>
      </c>
      <c r="K17" s="18" t="s">
        <v>547</v>
      </c>
    </row>
    <row r="18" spans="1:11" s="25" customFormat="1" ht="15.75" customHeight="1">
      <c r="A18" s="31"/>
      <c r="B18" s="29" t="s">
        <v>238</v>
      </c>
      <c r="C18" s="18">
        <v>131367768</v>
      </c>
      <c r="D18" s="18">
        <v>9231057</v>
      </c>
      <c r="E18" s="18">
        <v>10758984</v>
      </c>
      <c r="F18" s="18">
        <v>1866783</v>
      </c>
      <c r="G18" s="18">
        <v>6459662</v>
      </c>
      <c r="H18" s="18">
        <v>103980</v>
      </c>
      <c r="I18" s="18">
        <v>1975390</v>
      </c>
      <c r="J18" s="18">
        <v>302537</v>
      </c>
      <c r="K18" s="18" t="s">
        <v>547</v>
      </c>
    </row>
    <row r="19" spans="1:11" s="25" customFormat="1" ht="4.5" customHeight="1">
      <c r="A19" s="31"/>
      <c r="B19" s="29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.75" customHeight="1">
      <c r="A20" s="25">
        <v>100</v>
      </c>
      <c r="B20" s="29" t="s">
        <v>134</v>
      </c>
      <c r="C20" s="18">
        <v>1182038055</v>
      </c>
      <c r="D20" s="18">
        <v>259893563</v>
      </c>
      <c r="E20" s="18">
        <v>127464439</v>
      </c>
      <c r="F20" s="18">
        <v>7443702</v>
      </c>
      <c r="G20" s="18">
        <v>67988843</v>
      </c>
      <c r="H20" s="18">
        <v>47000</v>
      </c>
      <c r="I20" s="18">
        <v>22254625</v>
      </c>
      <c r="J20" s="18">
        <v>18046390</v>
      </c>
      <c r="K20" s="18">
        <v>2424700</v>
      </c>
    </row>
    <row r="21" spans="1:11" ht="15.75" customHeight="1">
      <c r="A21" s="30">
        <v>201</v>
      </c>
      <c r="B21" s="29" t="s">
        <v>135</v>
      </c>
      <c r="C21" s="18">
        <v>202146181</v>
      </c>
      <c r="D21" s="18">
        <v>18516320</v>
      </c>
      <c r="E21" s="18">
        <v>10236731</v>
      </c>
      <c r="F21" s="18">
        <v>80578</v>
      </c>
      <c r="G21" s="18">
        <v>10335270</v>
      </c>
      <c r="H21" s="18" t="s">
        <v>547</v>
      </c>
      <c r="I21" s="18">
        <v>16182274</v>
      </c>
      <c r="J21" s="18">
        <v>1142702</v>
      </c>
      <c r="K21" s="18">
        <v>178828</v>
      </c>
    </row>
    <row r="22" spans="1:11" ht="15.75" customHeight="1">
      <c r="A22" s="30">
        <v>202</v>
      </c>
      <c r="B22" s="29" t="s">
        <v>136</v>
      </c>
      <c r="C22" s="18">
        <v>282290489</v>
      </c>
      <c r="D22" s="18">
        <v>11975142</v>
      </c>
      <c r="E22" s="18">
        <v>25680070</v>
      </c>
      <c r="F22" s="18">
        <v>829567</v>
      </c>
      <c r="G22" s="18">
        <v>18344666</v>
      </c>
      <c r="H22" s="18">
        <v>1363753</v>
      </c>
      <c r="I22" s="18">
        <v>23528020</v>
      </c>
      <c r="J22" s="18">
        <v>2242930</v>
      </c>
      <c r="K22" s="18">
        <v>156311</v>
      </c>
    </row>
    <row r="23" spans="1:11" ht="15.75" customHeight="1">
      <c r="A23" s="30">
        <v>203</v>
      </c>
      <c r="B23" s="29" t="s">
        <v>137</v>
      </c>
      <c r="C23" s="18">
        <v>101573363</v>
      </c>
      <c r="D23" s="18">
        <v>9843121</v>
      </c>
      <c r="E23" s="18">
        <v>5799670</v>
      </c>
      <c r="F23" s="18">
        <v>353777</v>
      </c>
      <c r="G23" s="18">
        <v>6873878</v>
      </c>
      <c r="H23" s="18">
        <v>188692</v>
      </c>
      <c r="I23" s="18">
        <v>3987788</v>
      </c>
      <c r="J23" s="18">
        <v>1798581</v>
      </c>
      <c r="K23" s="18">
        <v>4200</v>
      </c>
    </row>
    <row r="24" spans="1:11" ht="15.75" customHeight="1">
      <c r="A24" s="30">
        <v>204</v>
      </c>
      <c r="B24" s="29" t="s">
        <v>138</v>
      </c>
      <c r="C24" s="18">
        <v>170824724</v>
      </c>
      <c r="D24" s="18">
        <v>29492925</v>
      </c>
      <c r="E24" s="18">
        <v>25816667</v>
      </c>
      <c r="F24" s="18">
        <v>2476468</v>
      </c>
      <c r="G24" s="18">
        <v>9246110</v>
      </c>
      <c r="H24" s="18">
        <v>885047</v>
      </c>
      <c r="I24" s="18">
        <v>4427561</v>
      </c>
      <c r="J24" s="18">
        <v>1164674</v>
      </c>
      <c r="K24" s="18">
        <v>267800</v>
      </c>
    </row>
    <row r="25" spans="1:11" ht="15.75" customHeight="1">
      <c r="A25" s="30">
        <v>205</v>
      </c>
      <c r="B25" s="29" t="s">
        <v>139</v>
      </c>
      <c r="C25" s="18">
        <v>41670113</v>
      </c>
      <c r="D25" s="18">
        <v>2609191</v>
      </c>
      <c r="E25" s="18">
        <v>2771747</v>
      </c>
      <c r="F25" s="18">
        <v>467431</v>
      </c>
      <c r="G25" s="18">
        <v>2330463</v>
      </c>
      <c r="H25" s="18">
        <v>54321</v>
      </c>
      <c r="I25" s="18">
        <v>1189165</v>
      </c>
      <c r="J25" s="18">
        <v>84695</v>
      </c>
      <c r="K25" s="18" t="s">
        <v>547</v>
      </c>
    </row>
    <row r="26" spans="1:11" ht="15.75" customHeight="1">
      <c r="A26" s="30">
        <v>206</v>
      </c>
      <c r="B26" s="29" t="s">
        <v>140</v>
      </c>
      <c r="C26" s="18">
        <v>74528413</v>
      </c>
      <c r="D26" s="18">
        <v>17226287</v>
      </c>
      <c r="E26" s="18">
        <v>10237199</v>
      </c>
      <c r="F26" s="18">
        <v>868140</v>
      </c>
      <c r="G26" s="18">
        <v>3627944</v>
      </c>
      <c r="H26" s="18">
        <v>274794</v>
      </c>
      <c r="I26" s="18">
        <v>800174</v>
      </c>
      <c r="J26" s="18">
        <v>636304</v>
      </c>
      <c r="K26" s="18">
        <v>20370</v>
      </c>
    </row>
    <row r="27" spans="1:11" ht="15.75" customHeight="1">
      <c r="A27" s="30">
        <v>207</v>
      </c>
      <c r="B27" s="29" t="s">
        <v>141</v>
      </c>
      <c r="C27" s="18">
        <v>66020555</v>
      </c>
      <c r="D27" s="18">
        <v>4836461</v>
      </c>
      <c r="E27" s="18">
        <v>4255311</v>
      </c>
      <c r="F27" s="18">
        <v>54679</v>
      </c>
      <c r="G27" s="18">
        <v>4442360</v>
      </c>
      <c r="H27" s="18">
        <v>153543</v>
      </c>
      <c r="I27" s="18">
        <v>37740</v>
      </c>
      <c r="J27" s="18">
        <v>620610</v>
      </c>
      <c r="K27" s="18">
        <v>34956</v>
      </c>
    </row>
    <row r="28" spans="1:11" ht="15.75" customHeight="1">
      <c r="A28" s="30">
        <v>208</v>
      </c>
      <c r="B28" s="29" t="s">
        <v>142</v>
      </c>
      <c r="C28" s="18">
        <v>14034250</v>
      </c>
      <c r="D28" s="18">
        <v>1238276</v>
      </c>
      <c r="E28" s="18">
        <v>619250</v>
      </c>
      <c r="F28" s="18">
        <v>31750</v>
      </c>
      <c r="G28" s="18">
        <v>115714</v>
      </c>
      <c r="H28" s="18" t="s">
        <v>547</v>
      </c>
      <c r="I28" s="18">
        <v>26774</v>
      </c>
      <c r="J28" s="18" t="s">
        <v>547</v>
      </c>
      <c r="K28" s="18">
        <v>1440</v>
      </c>
    </row>
    <row r="29" spans="1:11" ht="15.75" customHeight="1">
      <c r="A29" s="30">
        <v>209</v>
      </c>
      <c r="B29" s="29" t="s">
        <v>143</v>
      </c>
      <c r="C29" s="18">
        <v>59583834</v>
      </c>
      <c r="D29" s="18">
        <v>2791324</v>
      </c>
      <c r="E29" s="18">
        <v>2025898</v>
      </c>
      <c r="F29" s="18">
        <v>721047</v>
      </c>
      <c r="G29" s="18">
        <v>3456619</v>
      </c>
      <c r="H29" s="18">
        <v>202586</v>
      </c>
      <c r="I29" s="18">
        <v>855658</v>
      </c>
      <c r="J29" s="18">
        <v>2544</v>
      </c>
      <c r="K29" s="18" t="s">
        <v>547</v>
      </c>
    </row>
    <row r="30" spans="1:11" ht="15.75" customHeight="1">
      <c r="A30" s="30">
        <v>210</v>
      </c>
      <c r="B30" s="29" t="s">
        <v>92</v>
      </c>
      <c r="C30" s="18">
        <v>81709468</v>
      </c>
      <c r="D30" s="18">
        <v>6084520</v>
      </c>
      <c r="E30" s="18">
        <v>939195</v>
      </c>
      <c r="F30" s="18">
        <v>8946</v>
      </c>
      <c r="G30" s="18">
        <v>6603075</v>
      </c>
      <c r="H30" s="18">
        <v>689119</v>
      </c>
      <c r="I30" s="18">
        <v>6801664</v>
      </c>
      <c r="J30" s="18">
        <v>1462742</v>
      </c>
      <c r="K30" s="18">
        <v>397197</v>
      </c>
    </row>
    <row r="31" spans="1:11" ht="15.75" customHeight="1">
      <c r="A31" s="30">
        <v>212</v>
      </c>
      <c r="B31" s="29" t="s">
        <v>145</v>
      </c>
      <c r="C31" s="18">
        <v>22977259</v>
      </c>
      <c r="D31" s="18">
        <v>1573492</v>
      </c>
      <c r="E31" s="18">
        <v>1363059</v>
      </c>
      <c r="F31" s="18">
        <v>45772</v>
      </c>
      <c r="G31" s="18">
        <v>846338</v>
      </c>
      <c r="H31" s="18" t="s">
        <v>547</v>
      </c>
      <c r="I31" s="18">
        <v>301807</v>
      </c>
      <c r="J31" s="18">
        <v>231105</v>
      </c>
      <c r="K31" s="18">
        <v>61220</v>
      </c>
    </row>
    <row r="32" spans="1:11" ht="15.75" customHeight="1">
      <c r="A32" s="30">
        <v>213</v>
      </c>
      <c r="B32" s="29" t="s">
        <v>146</v>
      </c>
      <c r="C32" s="18">
        <v>15569028</v>
      </c>
      <c r="D32" s="18">
        <v>596104</v>
      </c>
      <c r="E32" s="18">
        <v>964244</v>
      </c>
      <c r="F32" s="18">
        <v>34892</v>
      </c>
      <c r="G32" s="18">
        <v>674471</v>
      </c>
      <c r="H32" s="18" t="s">
        <v>547</v>
      </c>
      <c r="I32" s="18">
        <v>31868</v>
      </c>
      <c r="J32" s="18">
        <v>4562</v>
      </c>
      <c r="K32" s="18" t="s">
        <v>547</v>
      </c>
    </row>
    <row r="33" spans="1:11" ht="15.75" customHeight="1">
      <c r="A33" s="30">
        <v>214</v>
      </c>
      <c r="B33" s="29" t="s">
        <v>147</v>
      </c>
      <c r="C33" s="18">
        <v>79783464</v>
      </c>
      <c r="D33" s="18">
        <v>4944647</v>
      </c>
      <c r="E33" s="18">
        <v>7212203</v>
      </c>
      <c r="F33" s="18">
        <v>303269</v>
      </c>
      <c r="G33" s="18">
        <v>5229697</v>
      </c>
      <c r="H33" s="18">
        <v>2968174</v>
      </c>
      <c r="I33" s="18">
        <v>462781</v>
      </c>
      <c r="J33" s="18">
        <v>600855</v>
      </c>
      <c r="K33" s="18">
        <v>20600</v>
      </c>
    </row>
    <row r="34" spans="1:11" ht="15.75" customHeight="1">
      <c r="A34" s="30">
        <v>215</v>
      </c>
      <c r="B34" s="29" t="s">
        <v>148</v>
      </c>
      <c r="C34" s="18">
        <v>31382205</v>
      </c>
      <c r="D34" s="18">
        <v>950649</v>
      </c>
      <c r="E34" s="18">
        <v>2064794</v>
      </c>
      <c r="F34" s="18">
        <v>47674</v>
      </c>
      <c r="G34" s="18">
        <v>2080415</v>
      </c>
      <c r="H34" s="18" t="s">
        <v>184</v>
      </c>
      <c r="I34" s="18">
        <v>538473</v>
      </c>
      <c r="J34" s="18" t="s">
        <v>547</v>
      </c>
      <c r="K34" s="18" t="s">
        <v>547</v>
      </c>
    </row>
    <row r="35" spans="1:11" ht="15.75" customHeight="1">
      <c r="A35" s="30">
        <v>216</v>
      </c>
      <c r="B35" s="29" t="s">
        <v>149</v>
      </c>
      <c r="C35" s="18">
        <v>27445498</v>
      </c>
      <c r="D35" s="18">
        <v>798274</v>
      </c>
      <c r="E35" s="18">
        <v>1026937</v>
      </c>
      <c r="F35" s="18" t="s">
        <v>547</v>
      </c>
      <c r="G35" s="18">
        <v>2092057</v>
      </c>
      <c r="H35" s="18">
        <v>47070</v>
      </c>
      <c r="I35" s="18">
        <v>1431734</v>
      </c>
      <c r="J35" s="18">
        <v>132264</v>
      </c>
      <c r="K35" s="18">
        <v>8300</v>
      </c>
    </row>
    <row r="36" spans="1:11" ht="15.75" customHeight="1">
      <c r="A36" s="30">
        <v>217</v>
      </c>
      <c r="B36" s="29" t="s">
        <v>150</v>
      </c>
      <c r="C36" s="18">
        <v>53992626</v>
      </c>
      <c r="D36" s="18">
        <v>2754546</v>
      </c>
      <c r="E36" s="18">
        <v>2342592</v>
      </c>
      <c r="F36" s="18">
        <v>13149</v>
      </c>
      <c r="G36" s="18">
        <v>2981507</v>
      </c>
      <c r="H36" s="18">
        <v>156670</v>
      </c>
      <c r="I36" s="18">
        <v>273387</v>
      </c>
      <c r="J36" s="18">
        <v>320001</v>
      </c>
      <c r="K36" s="18">
        <v>31955</v>
      </c>
    </row>
    <row r="37" spans="1:11" ht="15.75" customHeight="1">
      <c r="A37" s="30">
        <v>218</v>
      </c>
      <c r="B37" s="29" t="s">
        <v>151</v>
      </c>
      <c r="C37" s="18">
        <v>13841266</v>
      </c>
      <c r="D37" s="18">
        <v>373808</v>
      </c>
      <c r="E37" s="18">
        <v>752739</v>
      </c>
      <c r="F37" s="18">
        <v>10671</v>
      </c>
      <c r="G37" s="18">
        <v>1511462</v>
      </c>
      <c r="H37" s="18">
        <v>1170</v>
      </c>
      <c r="I37" s="18">
        <v>60351</v>
      </c>
      <c r="J37" s="18">
        <v>974907</v>
      </c>
      <c r="K37" s="18" t="s">
        <v>547</v>
      </c>
    </row>
    <row r="38" spans="1:11" ht="15.75" customHeight="1">
      <c r="A38" s="30">
        <v>219</v>
      </c>
      <c r="B38" s="29" t="s">
        <v>152</v>
      </c>
      <c r="C38" s="18">
        <v>45662426</v>
      </c>
      <c r="D38" s="18">
        <v>1870775</v>
      </c>
      <c r="E38" s="18">
        <v>2375608</v>
      </c>
      <c r="F38" s="18">
        <v>45835</v>
      </c>
      <c r="G38" s="18">
        <v>2575277</v>
      </c>
      <c r="H38" s="18" t="s">
        <v>547</v>
      </c>
      <c r="I38" s="18">
        <v>2498158</v>
      </c>
      <c r="J38" s="18">
        <v>50711</v>
      </c>
      <c r="K38" s="18" t="s">
        <v>547</v>
      </c>
    </row>
    <row r="39" spans="1:11" ht="15.75" customHeight="1">
      <c r="A39" s="30">
        <v>220</v>
      </c>
      <c r="B39" s="29" t="s">
        <v>153</v>
      </c>
      <c r="C39" s="18">
        <v>14778344</v>
      </c>
      <c r="D39" s="18">
        <v>881593</v>
      </c>
      <c r="E39" s="18">
        <v>793640</v>
      </c>
      <c r="F39" s="18">
        <v>2632</v>
      </c>
      <c r="G39" s="18">
        <v>657865</v>
      </c>
      <c r="H39" s="18">
        <v>41900</v>
      </c>
      <c r="I39" s="18">
        <v>369000</v>
      </c>
      <c r="J39" s="18">
        <v>102876</v>
      </c>
      <c r="K39" s="18">
        <v>5700</v>
      </c>
    </row>
    <row r="40" spans="1:11" ht="15.75" customHeight="1">
      <c r="A40" s="30">
        <v>221</v>
      </c>
      <c r="B40" s="29" t="s">
        <v>154</v>
      </c>
      <c r="C40" s="18">
        <v>38117030</v>
      </c>
      <c r="D40" s="18">
        <v>709502</v>
      </c>
      <c r="E40" s="18">
        <v>1155679</v>
      </c>
      <c r="F40" s="18">
        <v>103699</v>
      </c>
      <c r="G40" s="18">
        <v>2090348</v>
      </c>
      <c r="H40" s="18" t="s">
        <v>547</v>
      </c>
      <c r="I40" s="18">
        <v>4208178</v>
      </c>
      <c r="J40" s="18">
        <v>35580</v>
      </c>
      <c r="K40" s="18" t="s">
        <v>547</v>
      </c>
    </row>
    <row r="41" spans="1:11" ht="15.75" customHeight="1">
      <c r="A41" s="30">
        <v>222</v>
      </c>
      <c r="B41" s="29" t="s">
        <v>155</v>
      </c>
      <c r="C41" s="18">
        <v>28556005</v>
      </c>
      <c r="D41" s="18">
        <v>781968</v>
      </c>
      <c r="E41" s="18">
        <v>645733</v>
      </c>
      <c r="F41" s="18">
        <v>257408</v>
      </c>
      <c r="G41" s="18">
        <v>1830032</v>
      </c>
      <c r="H41" s="18">
        <v>35331</v>
      </c>
      <c r="I41" s="18">
        <v>565857</v>
      </c>
      <c r="J41" s="18">
        <v>6770</v>
      </c>
      <c r="K41" s="18" t="s">
        <v>547</v>
      </c>
    </row>
    <row r="42" spans="1:11" ht="15.75" customHeight="1">
      <c r="A42" s="30">
        <v>223</v>
      </c>
      <c r="B42" s="29" t="s">
        <v>156</v>
      </c>
      <c r="C42" s="18">
        <v>38220854</v>
      </c>
      <c r="D42" s="18">
        <v>858218</v>
      </c>
      <c r="E42" s="18">
        <v>2251236</v>
      </c>
      <c r="F42" s="18">
        <v>231181</v>
      </c>
      <c r="G42" s="18">
        <v>3907948</v>
      </c>
      <c r="H42" s="18">
        <v>31780</v>
      </c>
      <c r="I42" s="18">
        <v>652056</v>
      </c>
      <c r="J42" s="18">
        <v>239792</v>
      </c>
      <c r="K42" s="18" t="s">
        <v>547</v>
      </c>
    </row>
    <row r="43" spans="1:11" ht="15.75" customHeight="1">
      <c r="A43" s="30">
        <v>224</v>
      </c>
      <c r="B43" s="29" t="s">
        <v>157</v>
      </c>
      <c r="C43" s="18">
        <v>38759508</v>
      </c>
      <c r="D43" s="18">
        <v>2991986</v>
      </c>
      <c r="E43" s="18">
        <v>1675187</v>
      </c>
      <c r="F43" s="18">
        <v>339258</v>
      </c>
      <c r="G43" s="18">
        <v>3263235</v>
      </c>
      <c r="H43" s="18">
        <v>27725</v>
      </c>
      <c r="I43" s="18">
        <v>81442</v>
      </c>
      <c r="J43" s="18">
        <v>46900</v>
      </c>
      <c r="K43" s="18" t="s">
        <v>547</v>
      </c>
    </row>
    <row r="44" spans="1:11" ht="15.75" customHeight="1">
      <c r="A44" s="30">
        <v>225</v>
      </c>
      <c r="B44" s="29" t="s">
        <v>158</v>
      </c>
      <c r="C44" s="18">
        <v>30078654</v>
      </c>
      <c r="D44" s="18">
        <v>1429992</v>
      </c>
      <c r="E44" s="18">
        <v>752870</v>
      </c>
      <c r="F44" s="18">
        <v>408802</v>
      </c>
      <c r="G44" s="18">
        <v>1040936</v>
      </c>
      <c r="H44" s="18" t="s">
        <v>547</v>
      </c>
      <c r="I44" s="18">
        <v>102275</v>
      </c>
      <c r="J44" s="18">
        <v>61972</v>
      </c>
      <c r="K44" s="18" t="s">
        <v>547</v>
      </c>
    </row>
    <row r="45" spans="1:11" ht="15.75" customHeight="1">
      <c r="A45" s="30">
        <v>226</v>
      </c>
      <c r="B45" s="29" t="s">
        <v>159</v>
      </c>
      <c r="C45" s="18">
        <v>50938147</v>
      </c>
      <c r="D45" s="18">
        <v>3629880</v>
      </c>
      <c r="E45" s="18">
        <v>6312050</v>
      </c>
      <c r="F45" s="18">
        <v>1060094</v>
      </c>
      <c r="G45" s="18">
        <v>865964</v>
      </c>
      <c r="H45" s="18">
        <v>21934</v>
      </c>
      <c r="I45" s="18">
        <v>704783</v>
      </c>
      <c r="J45" s="18">
        <v>170942</v>
      </c>
      <c r="K45" s="18" t="s">
        <v>547</v>
      </c>
    </row>
    <row r="46" spans="1:11" ht="15.75" customHeight="1">
      <c r="A46" s="30">
        <v>227</v>
      </c>
      <c r="B46" s="29" t="s">
        <v>160</v>
      </c>
      <c r="C46" s="18">
        <v>33858124</v>
      </c>
      <c r="D46" s="18">
        <v>794954</v>
      </c>
      <c r="E46" s="18">
        <v>1078237</v>
      </c>
      <c r="F46" s="18">
        <v>484411</v>
      </c>
      <c r="G46" s="18">
        <v>834045</v>
      </c>
      <c r="H46" s="18" t="s">
        <v>547</v>
      </c>
      <c r="I46" s="18">
        <v>2411852</v>
      </c>
      <c r="J46" s="18">
        <v>6413</v>
      </c>
      <c r="K46" s="18">
        <v>12356</v>
      </c>
    </row>
    <row r="47" spans="1:11" ht="15.75" customHeight="1">
      <c r="A47" s="30">
        <v>228</v>
      </c>
      <c r="B47" s="29" t="s">
        <v>161</v>
      </c>
      <c r="C47" s="18">
        <v>16864618</v>
      </c>
      <c r="D47" s="18">
        <v>551127</v>
      </c>
      <c r="E47" s="18">
        <v>747044</v>
      </c>
      <c r="F47" s="18">
        <v>14300</v>
      </c>
      <c r="G47" s="18">
        <v>731005</v>
      </c>
      <c r="H47" s="18">
        <v>58095</v>
      </c>
      <c r="I47" s="18" t="s">
        <v>547</v>
      </c>
      <c r="J47" s="18">
        <v>41341</v>
      </c>
      <c r="K47" s="18" t="s">
        <v>547</v>
      </c>
    </row>
    <row r="48" spans="1:11" ht="15.75" customHeight="1">
      <c r="A48" s="30">
        <v>229</v>
      </c>
      <c r="B48" s="29" t="s">
        <v>144</v>
      </c>
      <c r="C48" s="18">
        <v>38773088</v>
      </c>
      <c r="D48" s="18">
        <v>1809879</v>
      </c>
      <c r="E48" s="18">
        <v>1520959</v>
      </c>
      <c r="F48" s="18">
        <v>134838</v>
      </c>
      <c r="G48" s="18">
        <v>757059</v>
      </c>
      <c r="H48" s="18">
        <v>15400</v>
      </c>
      <c r="I48" s="18">
        <v>30327</v>
      </c>
      <c r="J48" s="18">
        <v>227728</v>
      </c>
      <c r="K48" s="18" t="s">
        <v>547</v>
      </c>
    </row>
    <row r="49" spans="1:11" ht="15.75" customHeight="1">
      <c r="A49" s="30">
        <v>301</v>
      </c>
      <c r="B49" s="29" t="s">
        <v>162</v>
      </c>
      <c r="C49" s="18">
        <v>7219436</v>
      </c>
      <c r="D49" s="18">
        <v>117760</v>
      </c>
      <c r="E49" s="18">
        <v>29640</v>
      </c>
      <c r="F49" s="18">
        <v>29597</v>
      </c>
      <c r="G49" s="18">
        <v>1370052</v>
      </c>
      <c r="H49" s="18" t="s">
        <v>547</v>
      </c>
      <c r="I49" s="18">
        <v>67121</v>
      </c>
      <c r="J49" s="18" t="s">
        <v>547</v>
      </c>
      <c r="K49" s="18" t="s">
        <v>547</v>
      </c>
    </row>
    <row r="50" spans="1:11" ht="15.75" customHeight="1">
      <c r="A50" s="30">
        <v>365</v>
      </c>
      <c r="B50" s="29" t="s">
        <v>163</v>
      </c>
      <c r="C50" s="18">
        <v>17701945</v>
      </c>
      <c r="D50" s="18">
        <v>390257</v>
      </c>
      <c r="E50" s="18">
        <v>1267987</v>
      </c>
      <c r="F50" s="18">
        <v>98519</v>
      </c>
      <c r="G50" s="18">
        <v>1197780</v>
      </c>
      <c r="H50" s="18">
        <v>30014</v>
      </c>
      <c r="I50" s="18">
        <v>43989</v>
      </c>
      <c r="J50" s="18">
        <v>39640</v>
      </c>
      <c r="K50" s="18" t="s">
        <v>547</v>
      </c>
    </row>
    <row r="51" spans="1:11" ht="15.75" customHeight="1">
      <c r="A51" s="30">
        <v>381</v>
      </c>
      <c r="B51" s="29" t="s">
        <v>164</v>
      </c>
      <c r="C51" s="18">
        <v>8108702</v>
      </c>
      <c r="D51" s="18">
        <v>455692</v>
      </c>
      <c r="E51" s="18">
        <v>184078</v>
      </c>
      <c r="F51" s="18">
        <v>1425</v>
      </c>
      <c r="G51" s="18">
        <v>196870</v>
      </c>
      <c r="H51" s="18" t="s">
        <v>547</v>
      </c>
      <c r="I51" s="18" t="s">
        <v>547</v>
      </c>
      <c r="J51" s="18">
        <v>119611</v>
      </c>
      <c r="K51" s="18" t="s">
        <v>547</v>
      </c>
    </row>
    <row r="52" spans="1:11" ht="15.75" customHeight="1">
      <c r="A52" s="30">
        <v>382</v>
      </c>
      <c r="B52" s="29" t="s">
        <v>165</v>
      </c>
      <c r="C52" s="18">
        <v>8992033</v>
      </c>
      <c r="D52" s="18">
        <v>530861</v>
      </c>
      <c r="E52" s="18">
        <v>16597</v>
      </c>
      <c r="F52" s="18" t="s">
        <v>547</v>
      </c>
      <c r="G52" s="18">
        <v>108410</v>
      </c>
      <c r="H52" s="18" t="s">
        <v>547</v>
      </c>
      <c r="I52" s="18" t="s">
        <v>547</v>
      </c>
      <c r="J52" s="18" t="s">
        <v>547</v>
      </c>
      <c r="K52" s="18" t="s">
        <v>547</v>
      </c>
    </row>
    <row r="53" spans="1:11" ht="15.75" customHeight="1">
      <c r="A53" s="30">
        <v>442</v>
      </c>
      <c r="B53" s="29" t="s">
        <v>167</v>
      </c>
      <c r="C53" s="18">
        <v>6366632</v>
      </c>
      <c r="D53" s="18">
        <v>421325</v>
      </c>
      <c r="E53" s="18">
        <v>53641</v>
      </c>
      <c r="F53" s="18">
        <v>26034</v>
      </c>
      <c r="G53" s="18">
        <v>519117</v>
      </c>
      <c r="H53" s="18" t="s">
        <v>547</v>
      </c>
      <c r="I53" s="18">
        <v>358139</v>
      </c>
      <c r="J53" s="18" t="s">
        <v>547</v>
      </c>
      <c r="K53" s="18">
        <v>4500</v>
      </c>
    </row>
    <row r="54" spans="1:11" ht="15.75" customHeight="1">
      <c r="A54" s="30">
        <v>443</v>
      </c>
      <c r="B54" s="29" t="s">
        <v>168</v>
      </c>
      <c r="C54" s="18">
        <v>9315845</v>
      </c>
      <c r="D54" s="18">
        <v>632486</v>
      </c>
      <c r="E54" s="18">
        <v>371667</v>
      </c>
      <c r="F54" s="18">
        <v>4478</v>
      </c>
      <c r="G54" s="18">
        <v>886520</v>
      </c>
      <c r="H54" s="18">
        <v>197100</v>
      </c>
      <c r="I54" s="18">
        <v>43091</v>
      </c>
      <c r="J54" s="18" t="s">
        <v>547</v>
      </c>
      <c r="K54" s="18">
        <v>52400</v>
      </c>
    </row>
    <row r="55" spans="1:11" ht="15.75" customHeight="1">
      <c r="A55" s="30">
        <v>446</v>
      </c>
      <c r="B55" s="29" t="s">
        <v>166</v>
      </c>
      <c r="C55" s="18">
        <v>10540042</v>
      </c>
      <c r="D55" s="18">
        <v>355394</v>
      </c>
      <c r="E55" s="18">
        <v>164592</v>
      </c>
      <c r="F55" s="18">
        <v>35422</v>
      </c>
      <c r="G55" s="18">
        <v>409892</v>
      </c>
      <c r="H55" s="18" t="s">
        <v>547</v>
      </c>
      <c r="I55" s="18" t="s">
        <v>547</v>
      </c>
      <c r="J55" s="18" t="s">
        <v>547</v>
      </c>
      <c r="K55" s="18">
        <v>4200</v>
      </c>
    </row>
    <row r="56" spans="1:11" ht="15.75" customHeight="1">
      <c r="A56" s="30">
        <v>464</v>
      </c>
      <c r="B56" s="29" t="s">
        <v>169</v>
      </c>
      <c r="C56" s="18">
        <v>8554965</v>
      </c>
      <c r="D56" s="18">
        <v>732149</v>
      </c>
      <c r="E56" s="18" t="s">
        <v>547</v>
      </c>
      <c r="F56" s="18">
        <v>2392</v>
      </c>
      <c r="G56" s="18">
        <v>810591</v>
      </c>
      <c r="H56" s="18" t="s">
        <v>547</v>
      </c>
      <c r="I56" s="18" t="s">
        <v>547</v>
      </c>
      <c r="J56" s="18" t="s">
        <v>547</v>
      </c>
      <c r="K56" s="18" t="s">
        <v>547</v>
      </c>
    </row>
    <row r="57" spans="1:11" ht="15.75" customHeight="1">
      <c r="A57" s="30">
        <v>481</v>
      </c>
      <c r="B57" s="29" t="s">
        <v>170</v>
      </c>
      <c r="C57" s="18">
        <v>10720496</v>
      </c>
      <c r="D57" s="18">
        <v>399359</v>
      </c>
      <c r="E57" s="18">
        <v>1223718</v>
      </c>
      <c r="F57" s="18">
        <v>79530</v>
      </c>
      <c r="G57" s="18">
        <v>296725</v>
      </c>
      <c r="H57" s="18" t="s">
        <v>547</v>
      </c>
      <c r="I57" s="18">
        <v>358187</v>
      </c>
      <c r="J57" s="18">
        <v>109951</v>
      </c>
      <c r="K57" s="18" t="s">
        <v>547</v>
      </c>
    </row>
    <row r="58" spans="1:11" ht="15.75" customHeight="1">
      <c r="A58" s="30">
        <v>501</v>
      </c>
      <c r="B58" s="29" t="s">
        <v>171</v>
      </c>
      <c r="C58" s="18">
        <v>18020890</v>
      </c>
      <c r="D58" s="18">
        <v>533023</v>
      </c>
      <c r="E58" s="18">
        <v>892403</v>
      </c>
      <c r="F58" s="18">
        <v>513561</v>
      </c>
      <c r="G58" s="18">
        <v>1671393</v>
      </c>
      <c r="H58" s="18">
        <v>6993</v>
      </c>
      <c r="I58" s="18">
        <v>43967</v>
      </c>
      <c r="J58" s="18">
        <v>2589</v>
      </c>
      <c r="K58" s="18">
        <v>120200</v>
      </c>
    </row>
    <row r="59" spans="1:11" ht="15.75" customHeight="1">
      <c r="A59" s="30">
        <v>585</v>
      </c>
      <c r="B59" s="29" t="s">
        <v>172</v>
      </c>
      <c r="C59" s="18">
        <v>19403742</v>
      </c>
      <c r="D59" s="18">
        <v>864378</v>
      </c>
      <c r="E59" s="18">
        <v>340755</v>
      </c>
      <c r="F59" s="18">
        <v>137083</v>
      </c>
      <c r="G59" s="18">
        <v>1050068</v>
      </c>
      <c r="H59" s="18" t="s">
        <v>547</v>
      </c>
      <c r="I59" s="18">
        <v>324041</v>
      </c>
      <c r="J59" s="18" t="s">
        <v>547</v>
      </c>
      <c r="K59" s="18" t="s">
        <v>547</v>
      </c>
    </row>
    <row r="60" spans="1:11" ht="15.75" customHeight="1">
      <c r="A60" s="30">
        <v>586</v>
      </c>
      <c r="B60" s="29" t="s">
        <v>173</v>
      </c>
      <c r="C60" s="18">
        <v>14604983</v>
      </c>
      <c r="D60" s="18">
        <v>807696</v>
      </c>
      <c r="E60" s="18">
        <v>325746</v>
      </c>
      <c r="F60" s="18">
        <v>63516</v>
      </c>
      <c r="G60" s="18">
        <v>1091473</v>
      </c>
      <c r="H60" s="18" t="s">
        <v>547</v>
      </c>
      <c r="I60" s="18">
        <v>472915</v>
      </c>
      <c r="J60" s="18" t="s">
        <v>547</v>
      </c>
      <c r="K60" s="18" t="s">
        <v>547</v>
      </c>
    </row>
    <row r="61" spans="1:11" ht="3.75" customHeight="1">
      <c r="A61" s="30"/>
      <c r="B61" s="29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1.25">
      <c r="A62" s="35" t="s">
        <v>193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2:14" ht="11.25">
      <c r="L63" s="26"/>
      <c r="M63" s="26"/>
      <c r="N63" s="26"/>
    </row>
    <row r="64" spans="12:14" ht="11.25">
      <c r="L64" s="26"/>
      <c r="M64" s="26"/>
      <c r="N64" s="26"/>
    </row>
    <row r="65" spans="12:14" ht="11.25">
      <c r="L65" s="26"/>
      <c r="M65" s="26"/>
      <c r="N65" s="26"/>
    </row>
    <row r="66" spans="12:14" ht="11.25">
      <c r="L66" s="26"/>
      <c r="M66" s="26"/>
      <c r="N66" s="26"/>
    </row>
    <row r="67" spans="12:14" ht="11.25">
      <c r="L67" s="26"/>
      <c r="M67" s="26"/>
      <c r="N67" s="26"/>
    </row>
    <row r="68" spans="12:14" ht="11.25">
      <c r="L68" s="26"/>
      <c r="M68" s="26"/>
      <c r="N68" s="26"/>
    </row>
    <row r="69" spans="12:14" ht="11.25">
      <c r="L69" s="26"/>
      <c r="M69" s="26"/>
      <c r="N69" s="26"/>
    </row>
    <row r="70" spans="12:14" ht="11.25">
      <c r="L70" s="26"/>
      <c r="M70" s="26"/>
      <c r="N70" s="26"/>
    </row>
    <row r="71" spans="12:14" ht="11.25">
      <c r="L71" s="26"/>
      <c r="M71" s="26"/>
      <c r="N71" s="26"/>
    </row>
    <row r="72" spans="12:14" ht="11.25">
      <c r="L72" s="26"/>
      <c r="M72" s="26"/>
      <c r="N72" s="26"/>
    </row>
    <row r="73" spans="12:14" ht="11.25">
      <c r="L73" s="26"/>
      <c r="M73" s="26"/>
      <c r="N73" s="26"/>
    </row>
    <row r="74" spans="12:14" ht="11.25">
      <c r="L74" s="26"/>
      <c r="M74" s="26"/>
      <c r="N74" s="26"/>
    </row>
    <row r="75" spans="12:14" ht="11.25">
      <c r="L75" s="26"/>
      <c r="M75" s="26"/>
      <c r="N75" s="26"/>
    </row>
    <row r="76" spans="12:14" ht="11.25">
      <c r="L76" s="26"/>
      <c r="M76" s="26"/>
      <c r="N76" s="26"/>
    </row>
    <row r="77" spans="12:14" ht="11.25">
      <c r="L77" s="26"/>
      <c r="M77" s="26"/>
      <c r="N77" s="26"/>
    </row>
    <row r="78" spans="12:14" ht="11.25">
      <c r="L78" s="26"/>
      <c r="M78" s="26"/>
      <c r="N78" s="26"/>
    </row>
    <row r="79" spans="12:14" ht="11.25">
      <c r="L79" s="26"/>
      <c r="M79" s="26"/>
      <c r="N79" s="26"/>
    </row>
    <row r="80" spans="12:14" ht="11.25">
      <c r="L80" s="26"/>
      <c r="M80" s="26"/>
      <c r="N80" s="26"/>
    </row>
    <row r="81" spans="12:14" ht="11.25">
      <c r="L81" s="26"/>
      <c r="M81" s="26"/>
      <c r="N81" s="26"/>
    </row>
    <row r="82" spans="12:14" ht="11.25">
      <c r="L82" s="26"/>
      <c r="M82" s="26"/>
      <c r="N82" s="26"/>
    </row>
    <row r="83" spans="12:14" ht="11.25">
      <c r="L83" s="26"/>
      <c r="M83" s="26"/>
      <c r="N83" s="26"/>
    </row>
    <row r="84" spans="12:14" ht="11.25">
      <c r="L84" s="26"/>
      <c r="M84" s="26"/>
      <c r="N84" s="26"/>
    </row>
    <row r="85" spans="12:14" ht="11.25">
      <c r="L85" s="26"/>
      <c r="M85" s="26"/>
      <c r="N85" s="26"/>
    </row>
    <row r="86" spans="12:14" ht="11.25">
      <c r="L86" s="26"/>
      <c r="M86" s="26"/>
      <c r="N86" s="26"/>
    </row>
    <row r="87" spans="12:14" ht="11.25">
      <c r="L87" s="26"/>
      <c r="M87" s="26"/>
      <c r="N87" s="26"/>
    </row>
    <row r="88" spans="12:14" ht="11.25">
      <c r="L88" s="26"/>
      <c r="M88" s="26"/>
      <c r="N88" s="26"/>
    </row>
    <row r="89" spans="12:14" ht="11.25">
      <c r="L89" s="26"/>
      <c r="M89" s="26"/>
      <c r="N89" s="26"/>
    </row>
    <row r="90" spans="12:14" ht="11.25">
      <c r="L90" s="26"/>
      <c r="M90" s="26"/>
      <c r="N90" s="26"/>
    </row>
    <row r="91" spans="12:14" ht="11.25">
      <c r="L91" s="26"/>
      <c r="M91" s="26"/>
      <c r="N91" s="26"/>
    </row>
    <row r="92" spans="12:14" ht="11.25">
      <c r="L92" s="26"/>
      <c r="M92" s="26"/>
      <c r="N92" s="26"/>
    </row>
    <row r="93" spans="12:14" ht="11.25">
      <c r="L93" s="26"/>
      <c r="M93" s="26"/>
      <c r="N93" s="2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Height="1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1">
      <selection activeCell="B2" sqref="B2"/>
    </sheetView>
  </sheetViews>
  <sheetFormatPr defaultColWidth="8.875" defaultRowHeight="12.75"/>
  <cols>
    <col min="1" max="1" width="3.625" style="26" customWidth="1"/>
    <col min="2" max="2" width="10.00390625" style="26" customWidth="1"/>
    <col min="3" max="23" width="12.875" style="26" customWidth="1"/>
    <col min="24" max="16384" width="8.875" style="26" customWidth="1"/>
  </cols>
  <sheetData>
    <row r="1" spans="1:23" s="28" customFormat="1" ht="17.25">
      <c r="A1" s="108" t="s">
        <v>324</v>
      </c>
      <c r="V1" s="123"/>
      <c r="W1" s="105"/>
    </row>
    <row r="2" spans="1:23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25"/>
      <c r="P2" s="25"/>
      <c r="Q2" s="25"/>
      <c r="R2" s="25"/>
      <c r="S2" s="25"/>
      <c r="T2" s="25"/>
      <c r="U2" s="25"/>
      <c r="V2" s="38" t="s">
        <v>188</v>
      </c>
      <c r="W2" s="38"/>
    </row>
    <row r="3" spans="1:23" ht="33.75" customHeight="1">
      <c r="A3" s="138" t="s">
        <v>111</v>
      </c>
      <c r="B3" s="137"/>
      <c r="C3" s="46" t="s">
        <v>267</v>
      </c>
      <c r="D3" s="46" t="s">
        <v>268</v>
      </c>
      <c r="E3" s="46" t="s">
        <v>269</v>
      </c>
      <c r="F3" s="46" t="s">
        <v>266</v>
      </c>
      <c r="G3" s="56" t="s">
        <v>411</v>
      </c>
      <c r="H3" s="56" t="s">
        <v>265</v>
      </c>
      <c r="I3" s="46" t="s">
        <v>270</v>
      </c>
      <c r="J3" s="48" t="s">
        <v>80</v>
      </c>
      <c r="K3" s="46" t="s">
        <v>242</v>
      </c>
      <c r="L3" s="46" t="s">
        <v>271</v>
      </c>
      <c r="M3" s="48" t="s">
        <v>241</v>
      </c>
      <c r="N3" s="46" t="s">
        <v>272</v>
      </c>
      <c r="O3" s="46" t="s">
        <v>273</v>
      </c>
      <c r="P3" s="46" t="s">
        <v>274</v>
      </c>
      <c r="Q3" s="48" t="s">
        <v>187</v>
      </c>
      <c r="R3" s="46" t="s">
        <v>275</v>
      </c>
      <c r="S3" s="46" t="s">
        <v>276</v>
      </c>
      <c r="T3" s="48" t="s">
        <v>81</v>
      </c>
      <c r="U3" s="48" t="s">
        <v>110</v>
      </c>
      <c r="V3" s="56" t="s">
        <v>412</v>
      </c>
      <c r="W3" s="49"/>
    </row>
    <row r="4" spans="2:23" ht="19.5" customHeight="1">
      <c r="B4" s="32" t="s">
        <v>526</v>
      </c>
      <c r="C4" s="18">
        <v>925005453</v>
      </c>
      <c r="D4" s="18">
        <v>9573454</v>
      </c>
      <c r="E4" s="18">
        <v>60953238</v>
      </c>
      <c r="F4" s="18">
        <v>82369698</v>
      </c>
      <c r="G4" s="18" t="s">
        <v>186</v>
      </c>
      <c r="H4" s="18">
        <v>40076270</v>
      </c>
      <c r="I4" s="18">
        <v>2715</v>
      </c>
      <c r="J4" s="18">
        <v>1665800</v>
      </c>
      <c r="K4" s="18">
        <v>19082438</v>
      </c>
      <c r="L4" s="18">
        <v>2178119</v>
      </c>
      <c r="M4" s="18">
        <v>65581911</v>
      </c>
      <c r="N4" s="18">
        <v>40379434</v>
      </c>
      <c r="O4" s="18">
        <v>13663180</v>
      </c>
      <c r="P4" s="18">
        <v>40599015</v>
      </c>
      <c r="Q4" s="18">
        <v>192508542</v>
      </c>
      <c r="R4" s="18">
        <v>23300521</v>
      </c>
      <c r="S4" s="18">
        <v>395841852</v>
      </c>
      <c r="T4" s="18">
        <v>1014025</v>
      </c>
      <c r="U4" s="18">
        <v>26836080</v>
      </c>
      <c r="V4" s="18">
        <v>160261639</v>
      </c>
      <c r="W4" s="19"/>
    </row>
    <row r="5" spans="2:23" ht="15.75" customHeight="1">
      <c r="B5" s="32" t="s">
        <v>340</v>
      </c>
      <c r="C5" s="18">
        <v>883283798</v>
      </c>
      <c r="D5" s="18">
        <v>8551750</v>
      </c>
      <c r="E5" s="18">
        <v>57820979</v>
      </c>
      <c r="F5" s="18">
        <v>86678547</v>
      </c>
      <c r="G5" s="18" t="s">
        <v>186</v>
      </c>
      <c r="H5" s="18">
        <v>34358753</v>
      </c>
      <c r="I5" s="18" t="s">
        <v>186</v>
      </c>
      <c r="J5" s="18">
        <v>11165800</v>
      </c>
      <c r="K5" s="18">
        <v>18845466</v>
      </c>
      <c r="L5" s="18">
        <v>1505246</v>
      </c>
      <c r="M5" s="18">
        <v>62744296</v>
      </c>
      <c r="N5" s="18">
        <v>40029873</v>
      </c>
      <c r="O5" s="18">
        <v>10327738</v>
      </c>
      <c r="P5" s="18">
        <v>33146123</v>
      </c>
      <c r="Q5" s="18">
        <v>178965931</v>
      </c>
      <c r="R5" s="18">
        <v>21372826</v>
      </c>
      <c r="S5" s="18">
        <v>434569076</v>
      </c>
      <c r="T5" s="18">
        <v>703326</v>
      </c>
      <c r="U5" s="18">
        <v>24885047</v>
      </c>
      <c r="V5" s="18">
        <v>150320956</v>
      </c>
      <c r="W5" s="19"/>
    </row>
    <row r="6" spans="2:23" ht="15.75" customHeight="1">
      <c r="B6" s="32" t="s">
        <v>527</v>
      </c>
      <c r="C6" s="18">
        <v>864427582</v>
      </c>
      <c r="D6" s="18">
        <v>7432065</v>
      </c>
      <c r="E6" s="18">
        <v>53351456</v>
      </c>
      <c r="F6" s="18">
        <v>77903582</v>
      </c>
      <c r="G6" s="18">
        <v>581700</v>
      </c>
      <c r="H6" s="18">
        <v>28156561</v>
      </c>
      <c r="I6" s="18" t="s">
        <v>186</v>
      </c>
      <c r="J6" s="18">
        <v>13966216</v>
      </c>
      <c r="K6" s="18">
        <v>18025749</v>
      </c>
      <c r="L6" s="18">
        <v>944978</v>
      </c>
      <c r="M6" s="18">
        <v>59966812</v>
      </c>
      <c r="N6" s="18">
        <v>38939212</v>
      </c>
      <c r="O6" s="18">
        <v>7225984</v>
      </c>
      <c r="P6" s="18">
        <v>26142616</v>
      </c>
      <c r="Q6" s="18">
        <v>164686987</v>
      </c>
      <c r="R6" s="18">
        <v>19427096</v>
      </c>
      <c r="S6" s="18">
        <v>465508075</v>
      </c>
      <c r="T6" s="18">
        <v>395278</v>
      </c>
      <c r="U6" s="18">
        <v>23173036</v>
      </c>
      <c r="V6" s="18">
        <v>146619217</v>
      </c>
      <c r="W6" s="19"/>
    </row>
    <row r="7" spans="2:23" ht="15.75" customHeight="1">
      <c r="B7" s="32" t="s">
        <v>439</v>
      </c>
      <c r="C7" s="18">
        <v>823973427</v>
      </c>
      <c r="D7" s="18">
        <v>6305385</v>
      </c>
      <c r="E7" s="18">
        <v>48464251</v>
      </c>
      <c r="F7" s="18">
        <v>78536841</v>
      </c>
      <c r="G7" s="18">
        <v>1089367</v>
      </c>
      <c r="H7" s="18">
        <v>22362054</v>
      </c>
      <c r="I7" s="18" t="s">
        <v>186</v>
      </c>
      <c r="J7" s="18">
        <v>22849170</v>
      </c>
      <c r="K7" s="18">
        <v>18328011</v>
      </c>
      <c r="L7" s="18">
        <v>640599</v>
      </c>
      <c r="M7" s="18">
        <v>57764689</v>
      </c>
      <c r="N7" s="18">
        <v>40374368</v>
      </c>
      <c r="O7" s="18">
        <v>4918553</v>
      </c>
      <c r="P7" s="18">
        <v>22304779</v>
      </c>
      <c r="Q7" s="18">
        <v>149759150</v>
      </c>
      <c r="R7" s="18">
        <v>17464156</v>
      </c>
      <c r="S7" s="18">
        <v>519306687</v>
      </c>
      <c r="T7" s="18">
        <v>252836</v>
      </c>
      <c r="U7" s="18">
        <v>21663216</v>
      </c>
      <c r="V7" s="18">
        <v>155879386</v>
      </c>
      <c r="W7" s="19"/>
    </row>
    <row r="8" spans="2:23" ht="15.75" customHeight="1">
      <c r="B8" s="32" t="s">
        <v>529</v>
      </c>
      <c r="C8" s="18">
        <v>773151225</v>
      </c>
      <c r="D8" s="18">
        <v>5172806</v>
      </c>
      <c r="E8" s="18">
        <v>44087524</v>
      </c>
      <c r="F8" s="18">
        <v>84342767</v>
      </c>
      <c r="G8" s="18">
        <v>2317205</v>
      </c>
      <c r="H8" s="18">
        <v>17989469</v>
      </c>
      <c r="I8" s="18" t="s">
        <v>186</v>
      </c>
      <c r="J8" s="18">
        <v>23896246</v>
      </c>
      <c r="K8" s="18">
        <v>17532333</v>
      </c>
      <c r="L8" s="18">
        <v>409677</v>
      </c>
      <c r="M8" s="18">
        <v>55168931</v>
      </c>
      <c r="N8" s="18">
        <v>37610354</v>
      </c>
      <c r="O8" s="18">
        <v>3139134</v>
      </c>
      <c r="P8" s="18">
        <v>19588821</v>
      </c>
      <c r="Q8" s="18">
        <v>134513030</v>
      </c>
      <c r="R8" s="18">
        <v>15461697</v>
      </c>
      <c r="S8" s="18">
        <v>620793222</v>
      </c>
      <c r="T8" s="18">
        <v>164586</v>
      </c>
      <c r="U8" s="18">
        <v>20054742</v>
      </c>
      <c r="V8" s="18">
        <v>172002446</v>
      </c>
      <c r="W8" s="19"/>
    </row>
    <row r="9" spans="2:23" ht="4.5" customHeight="1">
      <c r="B9" s="2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1:23" ht="15.75" customHeight="1">
      <c r="A10" s="30"/>
      <c r="B10" s="29" t="s">
        <v>176</v>
      </c>
      <c r="C10" s="18">
        <v>110846123</v>
      </c>
      <c r="D10" s="18" t="s">
        <v>547</v>
      </c>
      <c r="E10" s="18" t="s">
        <v>547</v>
      </c>
      <c r="F10" s="18">
        <v>46248534</v>
      </c>
      <c r="G10" s="18">
        <v>667400</v>
      </c>
      <c r="H10" s="18">
        <v>1066159</v>
      </c>
      <c r="I10" s="18" t="s">
        <v>547</v>
      </c>
      <c r="J10" s="18">
        <v>12996246</v>
      </c>
      <c r="K10" s="18">
        <v>15000</v>
      </c>
      <c r="L10" s="18" t="s">
        <v>184</v>
      </c>
      <c r="M10" s="18">
        <v>5427603</v>
      </c>
      <c r="N10" s="18">
        <v>14844892</v>
      </c>
      <c r="O10" s="18">
        <v>378851</v>
      </c>
      <c r="P10" s="18" t="s">
        <v>547</v>
      </c>
      <c r="Q10" s="18">
        <v>25288145</v>
      </c>
      <c r="R10" s="18">
        <v>2658354</v>
      </c>
      <c r="S10" s="18">
        <v>94194519</v>
      </c>
      <c r="T10" s="18" t="s">
        <v>184</v>
      </c>
      <c r="U10" s="18">
        <v>6440147</v>
      </c>
      <c r="V10" s="18">
        <v>14982730</v>
      </c>
      <c r="W10" s="19"/>
    </row>
    <row r="11" spans="1:23" ht="15.75" customHeight="1">
      <c r="A11" s="30"/>
      <c r="B11" s="29" t="s">
        <v>177</v>
      </c>
      <c r="C11" s="18">
        <v>65431239</v>
      </c>
      <c r="D11" s="18">
        <v>5069</v>
      </c>
      <c r="E11" s="18" t="s">
        <v>547</v>
      </c>
      <c r="F11" s="18">
        <v>21858966</v>
      </c>
      <c r="G11" s="18">
        <v>1014505</v>
      </c>
      <c r="H11" s="18">
        <v>1898253</v>
      </c>
      <c r="I11" s="18" t="s">
        <v>547</v>
      </c>
      <c r="J11" s="18" t="s">
        <v>184</v>
      </c>
      <c r="K11" s="18">
        <v>310962</v>
      </c>
      <c r="L11" s="18" t="s">
        <v>547</v>
      </c>
      <c r="M11" s="18">
        <v>7220054</v>
      </c>
      <c r="N11" s="18">
        <v>4471134</v>
      </c>
      <c r="O11" s="18">
        <v>853447</v>
      </c>
      <c r="P11" s="18" t="s">
        <v>547</v>
      </c>
      <c r="Q11" s="18">
        <v>17523191</v>
      </c>
      <c r="R11" s="18">
        <v>1524501</v>
      </c>
      <c r="S11" s="18">
        <v>67909143</v>
      </c>
      <c r="T11" s="18">
        <v>17757</v>
      </c>
      <c r="U11" s="18">
        <v>1272244</v>
      </c>
      <c r="V11" s="18">
        <v>5285815</v>
      </c>
      <c r="W11" s="19"/>
    </row>
    <row r="12" spans="1:23" ht="15.75" customHeight="1">
      <c r="A12" s="30"/>
      <c r="B12" s="29" t="s">
        <v>178</v>
      </c>
      <c r="C12" s="18">
        <v>66998044</v>
      </c>
      <c r="D12" s="18" t="s">
        <v>547</v>
      </c>
      <c r="E12" s="18" t="s">
        <v>547</v>
      </c>
      <c r="F12" s="18" t="s">
        <v>184</v>
      </c>
      <c r="G12" s="18">
        <v>635300</v>
      </c>
      <c r="H12" s="18">
        <v>732489</v>
      </c>
      <c r="I12" s="18" t="s">
        <v>547</v>
      </c>
      <c r="J12" s="18">
        <v>1400000</v>
      </c>
      <c r="K12" s="18">
        <v>1014235</v>
      </c>
      <c r="L12" s="18">
        <v>4039</v>
      </c>
      <c r="M12" s="18">
        <v>6310312</v>
      </c>
      <c r="N12" s="18">
        <v>5373953</v>
      </c>
      <c r="O12" s="18">
        <v>92295</v>
      </c>
      <c r="P12" s="18" t="s">
        <v>547</v>
      </c>
      <c r="Q12" s="18">
        <v>14723997</v>
      </c>
      <c r="R12" s="18">
        <v>1816452</v>
      </c>
      <c r="S12" s="18">
        <v>66617089</v>
      </c>
      <c r="T12" s="18" t="s">
        <v>547</v>
      </c>
      <c r="U12" s="18">
        <v>1418925</v>
      </c>
      <c r="V12" s="18">
        <v>1705589</v>
      </c>
      <c r="W12" s="19"/>
    </row>
    <row r="13" spans="1:23" ht="15.75" customHeight="1">
      <c r="A13" s="30"/>
      <c r="B13" s="29" t="s">
        <v>179</v>
      </c>
      <c r="C13" s="18">
        <v>41771426</v>
      </c>
      <c r="D13" s="18">
        <v>420067</v>
      </c>
      <c r="E13" s="18" t="s">
        <v>547</v>
      </c>
      <c r="F13" s="18">
        <v>366080</v>
      </c>
      <c r="G13" s="18" t="s">
        <v>547</v>
      </c>
      <c r="H13" s="18">
        <v>890507</v>
      </c>
      <c r="I13" s="18" t="s">
        <v>547</v>
      </c>
      <c r="J13" s="18" t="s">
        <v>547</v>
      </c>
      <c r="K13" s="18" t="s">
        <v>547</v>
      </c>
      <c r="L13" s="18">
        <v>287</v>
      </c>
      <c r="M13" s="18">
        <v>3036221</v>
      </c>
      <c r="N13" s="18">
        <v>210000</v>
      </c>
      <c r="O13" s="18">
        <v>48684</v>
      </c>
      <c r="P13" s="18" t="s">
        <v>547</v>
      </c>
      <c r="Q13" s="18">
        <v>5687830</v>
      </c>
      <c r="R13" s="18">
        <v>840316</v>
      </c>
      <c r="S13" s="18">
        <v>35083103</v>
      </c>
      <c r="T13" s="18">
        <v>15997</v>
      </c>
      <c r="U13" s="18">
        <v>355310</v>
      </c>
      <c r="V13" s="18">
        <v>1672020</v>
      </c>
      <c r="W13" s="19"/>
    </row>
    <row r="14" spans="1:23" ht="15.75" customHeight="1">
      <c r="A14" s="30"/>
      <c r="B14" s="29" t="s">
        <v>180</v>
      </c>
      <c r="C14" s="18">
        <v>80531767</v>
      </c>
      <c r="D14" s="18">
        <v>1021011</v>
      </c>
      <c r="E14" s="18" t="s">
        <v>547</v>
      </c>
      <c r="F14" s="18">
        <v>202000</v>
      </c>
      <c r="G14" s="18" t="s">
        <v>547</v>
      </c>
      <c r="H14" s="18">
        <v>2113828</v>
      </c>
      <c r="I14" s="18" t="s">
        <v>547</v>
      </c>
      <c r="J14" s="18" t="s">
        <v>547</v>
      </c>
      <c r="K14" s="18">
        <v>532</v>
      </c>
      <c r="L14" s="18">
        <v>2456</v>
      </c>
      <c r="M14" s="18">
        <v>7103790</v>
      </c>
      <c r="N14" s="18">
        <v>843545</v>
      </c>
      <c r="O14" s="18">
        <v>56166</v>
      </c>
      <c r="P14" s="18" t="s">
        <v>547</v>
      </c>
      <c r="Q14" s="18">
        <v>12233716</v>
      </c>
      <c r="R14" s="18">
        <v>1776869</v>
      </c>
      <c r="S14" s="18">
        <v>60052574</v>
      </c>
      <c r="T14" s="18">
        <v>13795</v>
      </c>
      <c r="U14" s="18">
        <v>249385</v>
      </c>
      <c r="V14" s="18">
        <v>954565</v>
      </c>
      <c r="W14" s="19"/>
    </row>
    <row r="15" spans="1:23" ht="15.75" customHeight="1">
      <c r="A15" s="30"/>
      <c r="B15" s="29" t="s">
        <v>181</v>
      </c>
      <c r="C15" s="18">
        <v>60761890</v>
      </c>
      <c r="D15" s="18">
        <v>884516</v>
      </c>
      <c r="E15" s="18">
        <v>4725504</v>
      </c>
      <c r="F15" s="18">
        <v>351963</v>
      </c>
      <c r="G15" s="18" t="s">
        <v>547</v>
      </c>
      <c r="H15" s="18">
        <v>221866</v>
      </c>
      <c r="I15" s="18" t="s">
        <v>547</v>
      </c>
      <c r="J15" s="18" t="s">
        <v>547</v>
      </c>
      <c r="K15" s="18">
        <v>343235</v>
      </c>
      <c r="L15" s="18">
        <v>2243</v>
      </c>
      <c r="M15" s="18">
        <v>3814993</v>
      </c>
      <c r="N15" s="18">
        <v>193565</v>
      </c>
      <c r="O15" s="18">
        <v>51984</v>
      </c>
      <c r="P15" s="18" t="s">
        <v>547</v>
      </c>
      <c r="Q15" s="18">
        <v>4869624</v>
      </c>
      <c r="R15" s="18">
        <v>797255</v>
      </c>
      <c r="S15" s="18">
        <v>38374199</v>
      </c>
      <c r="T15" s="18">
        <v>27617</v>
      </c>
      <c r="U15" s="18">
        <v>3106545</v>
      </c>
      <c r="V15" s="18">
        <v>4040887</v>
      </c>
      <c r="W15" s="19"/>
    </row>
    <row r="16" spans="1:23" ht="15.75" customHeight="1">
      <c r="A16" s="30"/>
      <c r="B16" s="29" t="s">
        <v>236</v>
      </c>
      <c r="C16" s="18">
        <v>53780061</v>
      </c>
      <c r="D16" s="18">
        <v>1526683</v>
      </c>
      <c r="E16" s="18">
        <v>29867567</v>
      </c>
      <c r="F16" s="18">
        <v>181651</v>
      </c>
      <c r="G16" s="18" t="s">
        <v>547</v>
      </c>
      <c r="H16" s="18">
        <v>290748</v>
      </c>
      <c r="I16" s="18" t="s">
        <v>547</v>
      </c>
      <c r="J16" s="18" t="s">
        <v>547</v>
      </c>
      <c r="K16" s="18">
        <v>1660165</v>
      </c>
      <c r="L16" s="18">
        <v>5071</v>
      </c>
      <c r="M16" s="18">
        <v>3986039</v>
      </c>
      <c r="N16" s="18" t="s">
        <v>547</v>
      </c>
      <c r="O16" s="18">
        <v>92910</v>
      </c>
      <c r="P16" s="18" t="s">
        <v>547</v>
      </c>
      <c r="Q16" s="18">
        <v>3179700</v>
      </c>
      <c r="R16" s="18">
        <v>616419</v>
      </c>
      <c r="S16" s="18">
        <v>31675171</v>
      </c>
      <c r="T16" s="18">
        <v>36151</v>
      </c>
      <c r="U16" s="18">
        <v>301960</v>
      </c>
      <c r="V16" s="18">
        <v>1573629</v>
      </c>
      <c r="W16" s="19"/>
    </row>
    <row r="17" spans="1:23" ht="15.75" customHeight="1">
      <c r="A17" s="30"/>
      <c r="B17" s="29" t="s">
        <v>237</v>
      </c>
      <c r="C17" s="18">
        <v>34232044</v>
      </c>
      <c r="D17" s="18">
        <v>777310</v>
      </c>
      <c r="E17" s="18">
        <v>668562</v>
      </c>
      <c r="F17" s="18" t="s">
        <v>547</v>
      </c>
      <c r="G17" s="18" t="s">
        <v>547</v>
      </c>
      <c r="H17" s="18">
        <v>162237</v>
      </c>
      <c r="I17" s="18" t="s">
        <v>547</v>
      </c>
      <c r="J17" s="18" t="s">
        <v>547</v>
      </c>
      <c r="K17" s="18">
        <v>16503</v>
      </c>
      <c r="L17" s="18">
        <v>16208</v>
      </c>
      <c r="M17" s="18">
        <v>2212213</v>
      </c>
      <c r="N17" s="18">
        <v>44512</v>
      </c>
      <c r="O17" s="18">
        <v>44566</v>
      </c>
      <c r="P17" s="18" t="s">
        <v>547</v>
      </c>
      <c r="Q17" s="18">
        <v>2359269</v>
      </c>
      <c r="R17" s="18">
        <v>324927</v>
      </c>
      <c r="S17" s="18">
        <v>18693229</v>
      </c>
      <c r="T17" s="18">
        <v>22372</v>
      </c>
      <c r="U17" s="18" t="s">
        <v>547</v>
      </c>
      <c r="V17" s="18">
        <v>288735</v>
      </c>
      <c r="W17" s="19"/>
    </row>
    <row r="18" spans="1:23" s="25" customFormat="1" ht="15.75" customHeight="1">
      <c r="A18" s="31"/>
      <c r="B18" s="29" t="s">
        <v>238</v>
      </c>
      <c r="C18" s="18">
        <v>49798094</v>
      </c>
      <c r="D18" s="18">
        <v>538150</v>
      </c>
      <c r="E18" s="18">
        <v>8825891</v>
      </c>
      <c r="F18" s="18" t="s">
        <v>547</v>
      </c>
      <c r="G18" s="18" t="s">
        <v>547</v>
      </c>
      <c r="H18" s="18">
        <v>331035</v>
      </c>
      <c r="I18" s="18" t="s">
        <v>547</v>
      </c>
      <c r="J18" s="18" t="s">
        <v>547</v>
      </c>
      <c r="K18" s="18">
        <v>128345</v>
      </c>
      <c r="L18" s="18">
        <v>12362</v>
      </c>
      <c r="M18" s="18">
        <v>1951467</v>
      </c>
      <c r="N18" s="18">
        <v>442427</v>
      </c>
      <c r="O18" s="18">
        <v>50728</v>
      </c>
      <c r="P18" s="18" t="s">
        <v>547</v>
      </c>
      <c r="Q18" s="18">
        <v>2543378</v>
      </c>
      <c r="R18" s="18">
        <v>466816</v>
      </c>
      <c r="S18" s="18">
        <v>22556553</v>
      </c>
      <c r="T18" s="18">
        <v>30897</v>
      </c>
      <c r="U18" s="18">
        <v>1011933</v>
      </c>
      <c r="V18" s="18">
        <v>11981299</v>
      </c>
      <c r="W18" s="19"/>
    </row>
    <row r="19" spans="1:23" s="25" customFormat="1" ht="4.5" customHeight="1">
      <c r="A19" s="31"/>
      <c r="B19" s="2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5.75" customHeight="1">
      <c r="A20" s="25">
        <v>100</v>
      </c>
      <c r="B20" s="29" t="s">
        <v>134</v>
      </c>
      <c r="C20" s="18">
        <v>209000537</v>
      </c>
      <c r="D20" s="18" t="s">
        <v>547</v>
      </c>
      <c r="E20" s="18" t="s">
        <v>547</v>
      </c>
      <c r="F20" s="18">
        <v>15133573</v>
      </c>
      <c r="G20" s="18" t="s">
        <v>547</v>
      </c>
      <c r="H20" s="18">
        <v>10282347</v>
      </c>
      <c r="I20" s="18" t="s">
        <v>186</v>
      </c>
      <c r="J20" s="18">
        <v>9500000</v>
      </c>
      <c r="K20" s="18">
        <v>14043356</v>
      </c>
      <c r="L20" s="18">
        <v>367011</v>
      </c>
      <c r="M20" s="18">
        <v>14106239</v>
      </c>
      <c r="N20" s="18">
        <v>11186326</v>
      </c>
      <c r="O20" s="18">
        <v>1469503</v>
      </c>
      <c r="P20" s="18">
        <v>19588821</v>
      </c>
      <c r="Q20" s="18">
        <v>46104180</v>
      </c>
      <c r="R20" s="18">
        <v>4639788</v>
      </c>
      <c r="S20" s="18">
        <v>185637642</v>
      </c>
      <c r="T20" s="18" t="s">
        <v>547</v>
      </c>
      <c r="U20" s="18">
        <v>5898293</v>
      </c>
      <c r="V20" s="18">
        <v>129517177</v>
      </c>
      <c r="W20" s="19"/>
    </row>
    <row r="21" spans="1:23" ht="15.75" customHeight="1">
      <c r="A21" s="30">
        <v>201</v>
      </c>
      <c r="B21" s="29" t="s">
        <v>135</v>
      </c>
      <c r="C21" s="18">
        <v>70000862</v>
      </c>
      <c r="D21" s="18">
        <v>152974</v>
      </c>
      <c r="E21" s="18" t="s">
        <v>547</v>
      </c>
      <c r="F21" s="18">
        <v>202000</v>
      </c>
      <c r="G21" s="18" t="s">
        <v>547</v>
      </c>
      <c r="H21" s="18">
        <v>2030438</v>
      </c>
      <c r="I21" s="18" t="s">
        <v>186</v>
      </c>
      <c r="J21" s="18" t="s">
        <v>549</v>
      </c>
      <c r="K21" s="18">
        <v>532</v>
      </c>
      <c r="L21" s="18" t="s">
        <v>547</v>
      </c>
      <c r="M21" s="18">
        <v>6314373</v>
      </c>
      <c r="N21" s="18">
        <v>678781</v>
      </c>
      <c r="O21" s="18">
        <v>44996</v>
      </c>
      <c r="P21" s="18" t="s">
        <v>186</v>
      </c>
      <c r="Q21" s="18">
        <v>11339159</v>
      </c>
      <c r="R21" s="18">
        <v>1638829</v>
      </c>
      <c r="S21" s="18">
        <v>52311423</v>
      </c>
      <c r="T21" s="18">
        <v>4849</v>
      </c>
      <c r="U21" s="18" t="s">
        <v>547</v>
      </c>
      <c r="V21" s="18">
        <v>754262</v>
      </c>
      <c r="W21" s="19"/>
    </row>
    <row r="22" spans="1:23" ht="15.75" customHeight="1">
      <c r="A22" s="30">
        <v>202</v>
      </c>
      <c r="B22" s="29" t="s">
        <v>136</v>
      </c>
      <c r="C22" s="18">
        <v>68462249</v>
      </c>
      <c r="D22" s="18" t="s">
        <v>547</v>
      </c>
      <c r="E22" s="18" t="s">
        <v>547</v>
      </c>
      <c r="F22" s="18">
        <v>38409094</v>
      </c>
      <c r="G22" s="18">
        <v>667400</v>
      </c>
      <c r="H22" s="18">
        <v>365533</v>
      </c>
      <c r="I22" s="18" t="s">
        <v>547</v>
      </c>
      <c r="J22" s="18">
        <v>12996246</v>
      </c>
      <c r="K22" s="18" t="s">
        <v>547</v>
      </c>
      <c r="L22" s="18" t="s">
        <v>547</v>
      </c>
      <c r="M22" s="18">
        <v>2882493</v>
      </c>
      <c r="N22" s="18">
        <v>9152222</v>
      </c>
      <c r="O22" s="18">
        <v>185370</v>
      </c>
      <c r="P22" s="18" t="s">
        <v>547</v>
      </c>
      <c r="Q22" s="18">
        <v>10046526</v>
      </c>
      <c r="R22" s="18">
        <v>1468920</v>
      </c>
      <c r="S22" s="18">
        <v>43858513</v>
      </c>
      <c r="T22" s="18" t="s">
        <v>547</v>
      </c>
      <c r="U22" s="18">
        <v>1836810</v>
      </c>
      <c r="V22" s="18">
        <v>7838654</v>
      </c>
      <c r="W22" s="19"/>
    </row>
    <row r="23" spans="1:23" ht="15.75" customHeight="1">
      <c r="A23" s="30">
        <v>203</v>
      </c>
      <c r="B23" s="29" t="s">
        <v>137</v>
      </c>
      <c r="C23" s="18">
        <v>29298936</v>
      </c>
      <c r="D23" s="18" t="s">
        <v>547</v>
      </c>
      <c r="E23" s="18" t="s">
        <v>547</v>
      </c>
      <c r="F23" s="18" t="s">
        <v>547</v>
      </c>
      <c r="G23" s="18">
        <v>554100</v>
      </c>
      <c r="H23" s="18">
        <v>106717</v>
      </c>
      <c r="I23" s="18" t="s">
        <v>547</v>
      </c>
      <c r="J23" s="18">
        <v>1400000</v>
      </c>
      <c r="K23" s="18">
        <v>1014235</v>
      </c>
      <c r="L23" s="18" t="s">
        <v>547</v>
      </c>
      <c r="M23" s="18">
        <v>2879361</v>
      </c>
      <c r="N23" s="18">
        <v>2306890</v>
      </c>
      <c r="O23" s="18">
        <v>87858</v>
      </c>
      <c r="P23" s="18" t="s">
        <v>547</v>
      </c>
      <c r="Q23" s="18">
        <v>6033433</v>
      </c>
      <c r="R23" s="18">
        <v>748255</v>
      </c>
      <c r="S23" s="18">
        <v>26085561</v>
      </c>
      <c r="T23" s="18" t="s">
        <v>547</v>
      </c>
      <c r="U23" s="18">
        <v>910305</v>
      </c>
      <c r="V23" s="18">
        <v>1298005</v>
      </c>
      <c r="W23" s="19"/>
    </row>
    <row r="24" spans="1:23" ht="15.75" customHeight="1">
      <c r="A24" s="30">
        <v>204</v>
      </c>
      <c r="B24" s="29" t="s">
        <v>138</v>
      </c>
      <c r="C24" s="18">
        <v>26715250</v>
      </c>
      <c r="D24" s="18" t="s">
        <v>547</v>
      </c>
      <c r="E24" s="18" t="s">
        <v>547</v>
      </c>
      <c r="F24" s="18">
        <v>1208540</v>
      </c>
      <c r="G24" s="18" t="s">
        <v>547</v>
      </c>
      <c r="H24" s="18">
        <v>690849</v>
      </c>
      <c r="I24" s="18" t="s">
        <v>547</v>
      </c>
      <c r="J24" s="18" t="s">
        <v>186</v>
      </c>
      <c r="K24" s="18" t="s">
        <v>547</v>
      </c>
      <c r="L24" s="18" t="s">
        <v>547</v>
      </c>
      <c r="M24" s="18">
        <v>1602046</v>
      </c>
      <c r="N24" s="18">
        <v>4695640</v>
      </c>
      <c r="O24" s="18">
        <v>132903</v>
      </c>
      <c r="P24" s="18" t="s">
        <v>547</v>
      </c>
      <c r="Q24" s="18">
        <v>11687125</v>
      </c>
      <c r="R24" s="18">
        <v>1013651</v>
      </c>
      <c r="S24" s="18">
        <v>40594278</v>
      </c>
      <c r="T24" s="18" t="s">
        <v>547</v>
      </c>
      <c r="U24" s="18">
        <v>4077071</v>
      </c>
      <c r="V24" s="18">
        <v>4630119</v>
      </c>
      <c r="W24" s="19"/>
    </row>
    <row r="25" spans="1:23" ht="15.75" customHeight="1">
      <c r="A25" s="30">
        <v>205</v>
      </c>
      <c r="B25" s="29" t="s">
        <v>139</v>
      </c>
      <c r="C25" s="18">
        <v>18315602</v>
      </c>
      <c r="D25" s="18" t="s">
        <v>547</v>
      </c>
      <c r="E25" s="18">
        <v>3057426</v>
      </c>
      <c r="F25" s="18" t="s">
        <v>547</v>
      </c>
      <c r="G25" s="18" t="s">
        <v>547</v>
      </c>
      <c r="H25" s="18">
        <v>68218</v>
      </c>
      <c r="I25" s="18" t="s">
        <v>547</v>
      </c>
      <c r="J25" s="18" t="s">
        <v>547</v>
      </c>
      <c r="K25" s="18">
        <v>128345</v>
      </c>
      <c r="L25" s="18">
        <v>11922</v>
      </c>
      <c r="M25" s="18">
        <v>663879</v>
      </c>
      <c r="N25" s="18">
        <v>442427</v>
      </c>
      <c r="O25" s="18">
        <v>7105</v>
      </c>
      <c r="P25" s="18" t="s">
        <v>547</v>
      </c>
      <c r="Q25" s="18">
        <v>890189</v>
      </c>
      <c r="R25" s="18">
        <v>166631</v>
      </c>
      <c r="S25" s="18">
        <v>6106945</v>
      </c>
      <c r="T25" s="18">
        <v>6166</v>
      </c>
      <c r="U25" s="18">
        <v>429510</v>
      </c>
      <c r="V25" s="18">
        <v>1868735</v>
      </c>
      <c r="W25" s="19"/>
    </row>
    <row r="26" spans="1:23" ht="15.75" customHeight="1">
      <c r="A26" s="30">
        <v>206</v>
      </c>
      <c r="B26" s="29" t="s">
        <v>140</v>
      </c>
      <c r="C26" s="18">
        <v>15668624</v>
      </c>
      <c r="D26" s="18" t="s">
        <v>547</v>
      </c>
      <c r="E26" s="18" t="s">
        <v>547</v>
      </c>
      <c r="F26" s="18">
        <v>6630900</v>
      </c>
      <c r="G26" s="18" t="s">
        <v>547</v>
      </c>
      <c r="H26" s="18">
        <v>9777</v>
      </c>
      <c r="I26" s="18" t="s">
        <v>547</v>
      </c>
      <c r="J26" s="18" t="s">
        <v>547</v>
      </c>
      <c r="K26" s="18">
        <v>15000</v>
      </c>
      <c r="L26" s="18" t="s">
        <v>547</v>
      </c>
      <c r="M26" s="18">
        <v>943064</v>
      </c>
      <c r="N26" s="18">
        <v>997030</v>
      </c>
      <c r="O26" s="18">
        <v>60578</v>
      </c>
      <c r="P26" s="18" t="s">
        <v>547</v>
      </c>
      <c r="Q26" s="18">
        <v>3554494</v>
      </c>
      <c r="R26" s="18">
        <v>175783</v>
      </c>
      <c r="S26" s="18">
        <v>9741728</v>
      </c>
      <c r="T26" s="18" t="s">
        <v>547</v>
      </c>
      <c r="U26" s="18">
        <v>526266</v>
      </c>
      <c r="V26" s="18">
        <v>2513957</v>
      </c>
      <c r="W26" s="19"/>
    </row>
    <row r="27" spans="1:23" ht="15.75" customHeight="1">
      <c r="A27" s="30">
        <v>207</v>
      </c>
      <c r="B27" s="29" t="s">
        <v>141</v>
      </c>
      <c r="C27" s="18">
        <v>15712582</v>
      </c>
      <c r="D27" s="18" t="s">
        <v>547</v>
      </c>
      <c r="E27" s="18" t="s">
        <v>547</v>
      </c>
      <c r="F27" s="18">
        <v>4137399</v>
      </c>
      <c r="G27" s="18" t="s">
        <v>547</v>
      </c>
      <c r="H27" s="18">
        <v>285204</v>
      </c>
      <c r="I27" s="18" t="s">
        <v>547</v>
      </c>
      <c r="J27" s="18" t="s">
        <v>547</v>
      </c>
      <c r="K27" s="18">
        <v>36712</v>
      </c>
      <c r="L27" s="18" t="s">
        <v>547</v>
      </c>
      <c r="M27" s="18">
        <v>2538489</v>
      </c>
      <c r="N27" s="18">
        <v>1585609</v>
      </c>
      <c r="O27" s="18">
        <v>57466</v>
      </c>
      <c r="P27" s="18" t="s">
        <v>547</v>
      </c>
      <c r="Q27" s="18">
        <v>5058951</v>
      </c>
      <c r="R27" s="18">
        <v>527213</v>
      </c>
      <c r="S27" s="18">
        <v>17812939</v>
      </c>
      <c r="T27" s="18" t="s">
        <v>547</v>
      </c>
      <c r="U27" s="18">
        <v>406000</v>
      </c>
      <c r="V27" s="18">
        <v>3426331</v>
      </c>
      <c r="W27" s="19"/>
    </row>
    <row r="28" spans="1:23" ht="15.75" customHeight="1">
      <c r="A28" s="30">
        <v>208</v>
      </c>
      <c r="B28" s="29" t="s">
        <v>142</v>
      </c>
      <c r="C28" s="18">
        <v>5967102</v>
      </c>
      <c r="D28" s="18" t="s">
        <v>547</v>
      </c>
      <c r="E28" s="18" t="s">
        <v>547</v>
      </c>
      <c r="F28" s="18" t="s">
        <v>547</v>
      </c>
      <c r="G28" s="18" t="s">
        <v>547</v>
      </c>
      <c r="H28" s="18">
        <v>10204</v>
      </c>
      <c r="I28" s="18" t="s">
        <v>547</v>
      </c>
      <c r="J28" s="18" t="s">
        <v>547</v>
      </c>
      <c r="K28" s="18" t="s">
        <v>547</v>
      </c>
      <c r="L28" s="18" t="s">
        <v>547</v>
      </c>
      <c r="M28" s="18">
        <v>1032547</v>
      </c>
      <c r="N28" s="18" t="s">
        <v>547</v>
      </c>
      <c r="O28" s="18">
        <v>27685</v>
      </c>
      <c r="P28" s="18" t="s">
        <v>547</v>
      </c>
      <c r="Q28" s="18">
        <v>689800</v>
      </c>
      <c r="R28" s="18">
        <v>106015</v>
      </c>
      <c r="S28" s="18">
        <v>3687018</v>
      </c>
      <c r="T28" s="18">
        <v>8426</v>
      </c>
      <c r="U28" s="18" t="s">
        <v>547</v>
      </c>
      <c r="V28" s="18">
        <v>472249</v>
      </c>
      <c r="W28" s="19"/>
    </row>
    <row r="29" spans="1:23" ht="15.75" customHeight="1">
      <c r="A29" s="30">
        <v>209</v>
      </c>
      <c r="B29" s="29" t="s">
        <v>143</v>
      </c>
      <c r="C29" s="18">
        <v>27390332</v>
      </c>
      <c r="D29" s="18">
        <v>461966</v>
      </c>
      <c r="E29" s="18">
        <v>5104880</v>
      </c>
      <c r="F29" s="18">
        <v>149560</v>
      </c>
      <c r="G29" s="18" t="s">
        <v>184</v>
      </c>
      <c r="H29" s="18">
        <v>179348</v>
      </c>
      <c r="I29" s="18" t="s">
        <v>547</v>
      </c>
      <c r="J29" s="18" t="s">
        <v>547</v>
      </c>
      <c r="K29" s="18">
        <v>298466</v>
      </c>
      <c r="L29" s="18" t="s">
        <v>547</v>
      </c>
      <c r="M29" s="18">
        <v>1720303</v>
      </c>
      <c r="N29" s="18" t="s">
        <v>547</v>
      </c>
      <c r="O29" s="18">
        <v>30423</v>
      </c>
      <c r="P29" s="18" t="s">
        <v>547</v>
      </c>
      <c r="Q29" s="18">
        <v>1497034</v>
      </c>
      <c r="R29" s="18">
        <v>288711</v>
      </c>
      <c r="S29" s="18">
        <v>11422615</v>
      </c>
      <c r="T29" s="18">
        <v>11864</v>
      </c>
      <c r="U29" s="18">
        <v>184720</v>
      </c>
      <c r="V29" s="18">
        <v>787936</v>
      </c>
      <c r="W29" s="19"/>
    </row>
    <row r="30" spans="1:23" ht="15.75" customHeight="1">
      <c r="A30" s="30">
        <v>210</v>
      </c>
      <c r="B30" s="29" t="s">
        <v>92</v>
      </c>
      <c r="C30" s="18">
        <v>24851659</v>
      </c>
      <c r="D30" s="18" t="s">
        <v>184</v>
      </c>
      <c r="E30" s="18" t="s">
        <v>547</v>
      </c>
      <c r="F30" s="18" t="s">
        <v>547</v>
      </c>
      <c r="G30" s="18" t="s">
        <v>547</v>
      </c>
      <c r="H30" s="18">
        <v>371441</v>
      </c>
      <c r="I30" s="18" t="s">
        <v>547</v>
      </c>
      <c r="J30" s="18" t="s">
        <v>547</v>
      </c>
      <c r="K30" s="18" t="s">
        <v>547</v>
      </c>
      <c r="L30" s="18">
        <v>2098</v>
      </c>
      <c r="M30" s="18">
        <v>2488830</v>
      </c>
      <c r="N30" s="18">
        <v>1119287</v>
      </c>
      <c r="O30" s="18">
        <v>2606</v>
      </c>
      <c r="P30" s="18" t="s">
        <v>547</v>
      </c>
      <c r="Q30" s="18">
        <v>5313842</v>
      </c>
      <c r="R30" s="18">
        <v>633639</v>
      </c>
      <c r="S30" s="18">
        <v>23547669</v>
      </c>
      <c r="T30" s="18" t="s">
        <v>547</v>
      </c>
      <c r="U30" s="18">
        <v>199880</v>
      </c>
      <c r="V30" s="18">
        <v>192059</v>
      </c>
      <c r="W30" s="19"/>
    </row>
    <row r="31" spans="1:23" ht="15.75" customHeight="1">
      <c r="A31" s="30">
        <v>212</v>
      </c>
      <c r="B31" s="29" t="s">
        <v>145</v>
      </c>
      <c r="C31" s="18">
        <v>10252412</v>
      </c>
      <c r="D31" s="18" t="s">
        <v>547</v>
      </c>
      <c r="E31" s="18" t="s">
        <v>547</v>
      </c>
      <c r="F31" s="18">
        <v>335363</v>
      </c>
      <c r="G31" s="18" t="s">
        <v>547</v>
      </c>
      <c r="H31" s="18">
        <v>149026</v>
      </c>
      <c r="I31" s="18" t="s">
        <v>186</v>
      </c>
      <c r="J31" s="18" t="s">
        <v>547</v>
      </c>
      <c r="K31" s="18">
        <v>35800</v>
      </c>
      <c r="L31" s="18" t="s">
        <v>547</v>
      </c>
      <c r="M31" s="18">
        <v>498417</v>
      </c>
      <c r="N31" s="18">
        <v>183965</v>
      </c>
      <c r="O31" s="18">
        <v>13527</v>
      </c>
      <c r="P31" s="18" t="s">
        <v>186</v>
      </c>
      <c r="Q31" s="18">
        <v>1038638</v>
      </c>
      <c r="R31" s="18">
        <v>136001</v>
      </c>
      <c r="S31" s="18">
        <v>5492515</v>
      </c>
      <c r="T31" s="18" t="s">
        <v>547</v>
      </c>
      <c r="U31" s="18">
        <v>54875</v>
      </c>
      <c r="V31" s="18">
        <v>363927</v>
      </c>
      <c r="W31" s="19"/>
    </row>
    <row r="32" spans="1:23" ht="15.75" customHeight="1">
      <c r="A32" s="30">
        <v>213</v>
      </c>
      <c r="B32" s="29" t="s">
        <v>146</v>
      </c>
      <c r="C32" s="18">
        <v>5260384</v>
      </c>
      <c r="D32" s="18">
        <v>23781</v>
      </c>
      <c r="E32" s="18" t="s">
        <v>547</v>
      </c>
      <c r="F32" s="18" t="s">
        <v>547</v>
      </c>
      <c r="G32" s="18" t="s">
        <v>547</v>
      </c>
      <c r="H32" s="18">
        <v>190591</v>
      </c>
      <c r="I32" s="18" t="s">
        <v>547</v>
      </c>
      <c r="J32" s="18" t="s">
        <v>547</v>
      </c>
      <c r="K32" s="18" t="s">
        <v>547</v>
      </c>
      <c r="L32" s="18" t="s">
        <v>547</v>
      </c>
      <c r="M32" s="18">
        <v>577150</v>
      </c>
      <c r="N32" s="18" t="s">
        <v>547</v>
      </c>
      <c r="O32" s="18">
        <v>494</v>
      </c>
      <c r="P32" s="18" t="s">
        <v>547</v>
      </c>
      <c r="Q32" s="18">
        <v>780770</v>
      </c>
      <c r="R32" s="18">
        <v>138995</v>
      </c>
      <c r="S32" s="18">
        <v>5394584</v>
      </c>
      <c r="T32" s="18" t="s">
        <v>547</v>
      </c>
      <c r="U32" s="18">
        <v>152672</v>
      </c>
      <c r="V32" s="18">
        <v>743466</v>
      </c>
      <c r="W32" s="19"/>
    </row>
    <row r="33" spans="1:23" ht="15.75" customHeight="1">
      <c r="A33" s="30">
        <v>214</v>
      </c>
      <c r="B33" s="29" t="s">
        <v>147</v>
      </c>
      <c r="C33" s="18">
        <v>22073417</v>
      </c>
      <c r="D33" s="18" t="s">
        <v>547</v>
      </c>
      <c r="E33" s="18" t="s">
        <v>547</v>
      </c>
      <c r="F33" s="18">
        <v>3465011</v>
      </c>
      <c r="G33" s="18" t="s">
        <v>547</v>
      </c>
      <c r="H33" s="18">
        <v>951930</v>
      </c>
      <c r="I33" s="18" t="s">
        <v>547</v>
      </c>
      <c r="J33" s="18" t="s">
        <v>547</v>
      </c>
      <c r="K33" s="18">
        <v>6700</v>
      </c>
      <c r="L33" s="18" t="s">
        <v>547</v>
      </c>
      <c r="M33" s="18">
        <v>2598192</v>
      </c>
      <c r="N33" s="18">
        <v>2023202</v>
      </c>
      <c r="O33" s="18">
        <v>128073</v>
      </c>
      <c r="P33" s="18" t="s">
        <v>547</v>
      </c>
      <c r="Q33" s="18">
        <v>5585697</v>
      </c>
      <c r="R33" s="18">
        <v>442221</v>
      </c>
      <c r="S33" s="18">
        <v>20154465</v>
      </c>
      <c r="T33" s="18" t="s">
        <v>547</v>
      </c>
      <c r="U33" s="18">
        <v>592883</v>
      </c>
      <c r="V33" s="18">
        <v>19447</v>
      </c>
      <c r="W33" s="19"/>
    </row>
    <row r="34" spans="1:23" ht="15.75" customHeight="1">
      <c r="A34" s="30">
        <v>215</v>
      </c>
      <c r="B34" s="29" t="s">
        <v>148</v>
      </c>
      <c r="C34" s="18">
        <v>13851202</v>
      </c>
      <c r="D34" s="18" t="s">
        <v>547</v>
      </c>
      <c r="E34" s="18" t="s">
        <v>547</v>
      </c>
      <c r="F34" s="18" t="s">
        <v>547</v>
      </c>
      <c r="G34" s="18" t="s">
        <v>547</v>
      </c>
      <c r="H34" s="18">
        <v>139161</v>
      </c>
      <c r="I34" s="18" t="s">
        <v>547</v>
      </c>
      <c r="J34" s="18" t="s">
        <v>547</v>
      </c>
      <c r="K34" s="18" t="s">
        <v>547</v>
      </c>
      <c r="L34" s="18">
        <v>287</v>
      </c>
      <c r="M34" s="18">
        <v>1116187</v>
      </c>
      <c r="N34" s="18">
        <v>67000</v>
      </c>
      <c r="O34" s="18">
        <v>13127</v>
      </c>
      <c r="P34" s="18" t="s">
        <v>547</v>
      </c>
      <c r="Q34" s="18">
        <v>1801075</v>
      </c>
      <c r="R34" s="18">
        <v>231508</v>
      </c>
      <c r="S34" s="18">
        <v>8462298</v>
      </c>
      <c r="T34" s="18">
        <v>2055</v>
      </c>
      <c r="U34" s="18" t="s">
        <v>547</v>
      </c>
      <c r="V34" s="18">
        <v>16300</v>
      </c>
      <c r="W34" s="19"/>
    </row>
    <row r="35" spans="1:23" ht="15.75" customHeight="1">
      <c r="A35" s="30">
        <v>216</v>
      </c>
      <c r="B35" s="29" t="s">
        <v>149</v>
      </c>
      <c r="C35" s="18">
        <v>7129045</v>
      </c>
      <c r="D35" s="18" t="s">
        <v>547</v>
      </c>
      <c r="E35" s="18" t="s">
        <v>547</v>
      </c>
      <c r="F35" s="18" t="s">
        <v>547</v>
      </c>
      <c r="G35" s="18">
        <v>81200</v>
      </c>
      <c r="H35" s="18">
        <v>77205</v>
      </c>
      <c r="I35" s="18" t="s">
        <v>547</v>
      </c>
      <c r="J35" s="18" t="s">
        <v>186</v>
      </c>
      <c r="K35" s="18" t="s">
        <v>547</v>
      </c>
      <c r="L35" s="18" t="s">
        <v>547</v>
      </c>
      <c r="M35" s="18">
        <v>450490</v>
      </c>
      <c r="N35" s="18">
        <v>1947776</v>
      </c>
      <c r="O35" s="18" t="s">
        <v>547</v>
      </c>
      <c r="P35" s="18" t="s">
        <v>547</v>
      </c>
      <c r="Q35" s="18">
        <v>2026658</v>
      </c>
      <c r="R35" s="18">
        <v>262541</v>
      </c>
      <c r="S35" s="18">
        <v>9409682</v>
      </c>
      <c r="T35" s="18" t="s">
        <v>547</v>
      </c>
      <c r="U35" s="18">
        <v>308740</v>
      </c>
      <c r="V35" s="18">
        <v>215525</v>
      </c>
      <c r="W35" s="19"/>
    </row>
    <row r="36" spans="1:23" ht="15.75" customHeight="1">
      <c r="A36" s="30">
        <v>217</v>
      </c>
      <c r="B36" s="29" t="s">
        <v>150</v>
      </c>
      <c r="C36" s="18">
        <v>8249368</v>
      </c>
      <c r="D36" s="18" t="s">
        <v>547</v>
      </c>
      <c r="E36" s="18" t="s">
        <v>547</v>
      </c>
      <c r="F36" s="18">
        <v>14256556</v>
      </c>
      <c r="G36" s="18" t="s">
        <v>547</v>
      </c>
      <c r="H36" s="18">
        <v>544029</v>
      </c>
      <c r="I36" s="18" t="s">
        <v>547</v>
      </c>
      <c r="J36" s="18" t="s">
        <v>547</v>
      </c>
      <c r="K36" s="18">
        <v>208150</v>
      </c>
      <c r="L36" s="18" t="s">
        <v>547</v>
      </c>
      <c r="M36" s="18">
        <v>615223</v>
      </c>
      <c r="N36" s="18">
        <v>862323</v>
      </c>
      <c r="O36" s="18">
        <v>126086</v>
      </c>
      <c r="P36" s="18" t="s">
        <v>547</v>
      </c>
      <c r="Q36" s="18">
        <v>3596785</v>
      </c>
      <c r="R36" s="18">
        <v>300507</v>
      </c>
      <c r="S36" s="18">
        <v>15241258</v>
      </c>
      <c r="T36" s="18" t="s">
        <v>547</v>
      </c>
      <c r="U36" s="18">
        <v>273361</v>
      </c>
      <c r="V36" s="18">
        <v>845173</v>
      </c>
      <c r="W36" s="19"/>
    </row>
    <row r="37" spans="1:23" ht="15.75" customHeight="1">
      <c r="A37" s="30">
        <v>218</v>
      </c>
      <c r="B37" s="29" t="s">
        <v>151</v>
      </c>
      <c r="C37" s="18">
        <v>3414825</v>
      </c>
      <c r="D37" s="18" t="s">
        <v>547</v>
      </c>
      <c r="E37" s="18" t="s">
        <v>547</v>
      </c>
      <c r="F37" s="18">
        <v>366080</v>
      </c>
      <c r="G37" s="18" t="s">
        <v>547</v>
      </c>
      <c r="H37" s="18">
        <v>2971</v>
      </c>
      <c r="I37" s="18" t="s">
        <v>547</v>
      </c>
      <c r="J37" s="18" t="s">
        <v>547</v>
      </c>
      <c r="K37" s="18" t="s">
        <v>547</v>
      </c>
      <c r="L37" s="18" t="s">
        <v>547</v>
      </c>
      <c r="M37" s="18">
        <v>329683</v>
      </c>
      <c r="N37" s="18" t="s">
        <v>547</v>
      </c>
      <c r="O37" s="18">
        <v>9993</v>
      </c>
      <c r="P37" s="18" t="s">
        <v>547</v>
      </c>
      <c r="Q37" s="18">
        <v>870515</v>
      </c>
      <c r="R37" s="18">
        <v>133468</v>
      </c>
      <c r="S37" s="18">
        <v>4979693</v>
      </c>
      <c r="T37" s="18">
        <v>9337</v>
      </c>
      <c r="U37" s="18">
        <v>1448</v>
      </c>
      <c r="V37" s="18">
        <v>38145</v>
      </c>
      <c r="W37" s="19"/>
    </row>
    <row r="38" spans="1:23" ht="15.75" customHeight="1">
      <c r="A38" s="30">
        <v>219</v>
      </c>
      <c r="B38" s="29" t="s">
        <v>152</v>
      </c>
      <c r="C38" s="18">
        <v>18405776</v>
      </c>
      <c r="D38" s="18">
        <v>5069</v>
      </c>
      <c r="E38" s="18" t="s">
        <v>547</v>
      </c>
      <c r="F38" s="18" t="s">
        <v>547</v>
      </c>
      <c r="G38" s="18">
        <v>1014505</v>
      </c>
      <c r="H38" s="18">
        <v>117090</v>
      </c>
      <c r="I38" s="18" t="s">
        <v>547</v>
      </c>
      <c r="J38" s="18" t="s">
        <v>547</v>
      </c>
      <c r="K38" s="18">
        <v>59400</v>
      </c>
      <c r="L38" s="18" t="s">
        <v>547</v>
      </c>
      <c r="M38" s="18">
        <v>1267821</v>
      </c>
      <c r="N38" s="18" t="s">
        <v>547</v>
      </c>
      <c r="O38" s="18">
        <v>479059</v>
      </c>
      <c r="P38" s="18" t="s">
        <v>547</v>
      </c>
      <c r="Q38" s="18">
        <v>2487925</v>
      </c>
      <c r="R38" s="18">
        <v>203535</v>
      </c>
      <c r="S38" s="18">
        <v>11249117</v>
      </c>
      <c r="T38" s="18">
        <v>14674</v>
      </c>
      <c r="U38" s="18" t="s">
        <v>547</v>
      </c>
      <c r="V38" s="18">
        <v>942091</v>
      </c>
      <c r="W38" s="19"/>
    </row>
    <row r="39" spans="1:23" ht="15.75" customHeight="1">
      <c r="A39" s="30">
        <v>220</v>
      </c>
      <c r="B39" s="29" t="s">
        <v>153</v>
      </c>
      <c r="C39" s="18">
        <v>5006170</v>
      </c>
      <c r="D39" s="18" t="s">
        <v>547</v>
      </c>
      <c r="E39" s="18" t="s">
        <v>547</v>
      </c>
      <c r="F39" s="18" t="s">
        <v>547</v>
      </c>
      <c r="G39" s="18" t="s">
        <v>547</v>
      </c>
      <c r="H39" s="18">
        <v>59715</v>
      </c>
      <c r="I39" s="18" t="s">
        <v>547</v>
      </c>
      <c r="J39" s="18" t="s">
        <v>547</v>
      </c>
      <c r="K39" s="18" t="s">
        <v>547</v>
      </c>
      <c r="L39" s="18" t="s">
        <v>547</v>
      </c>
      <c r="M39" s="18">
        <v>280139</v>
      </c>
      <c r="N39" s="18">
        <v>143000</v>
      </c>
      <c r="O39" s="18">
        <v>739</v>
      </c>
      <c r="P39" s="18" t="s">
        <v>547</v>
      </c>
      <c r="Q39" s="18">
        <v>986172</v>
      </c>
      <c r="R39" s="18">
        <v>148184</v>
      </c>
      <c r="S39" s="18">
        <v>5169187</v>
      </c>
      <c r="T39" s="18">
        <v>1111</v>
      </c>
      <c r="U39" s="18">
        <v>86720</v>
      </c>
      <c r="V39" s="18">
        <v>42001</v>
      </c>
      <c r="W39" s="19"/>
    </row>
    <row r="40" spans="1:23" ht="15.75" customHeight="1">
      <c r="A40" s="30">
        <v>221</v>
      </c>
      <c r="B40" s="29" t="s">
        <v>154</v>
      </c>
      <c r="C40" s="18">
        <v>18828082</v>
      </c>
      <c r="D40" s="18">
        <v>90623</v>
      </c>
      <c r="E40" s="18">
        <v>668562</v>
      </c>
      <c r="F40" s="18" t="s">
        <v>547</v>
      </c>
      <c r="G40" s="18" t="s">
        <v>547</v>
      </c>
      <c r="H40" s="18" t="s">
        <v>547</v>
      </c>
      <c r="I40" s="18" t="s">
        <v>547</v>
      </c>
      <c r="J40" s="18" t="s">
        <v>547</v>
      </c>
      <c r="K40" s="18" t="s">
        <v>547</v>
      </c>
      <c r="L40" s="18">
        <v>10113</v>
      </c>
      <c r="M40" s="18">
        <v>1402693</v>
      </c>
      <c r="N40" s="18">
        <v>44512</v>
      </c>
      <c r="O40" s="18">
        <v>32197</v>
      </c>
      <c r="P40" s="18" t="s">
        <v>547</v>
      </c>
      <c r="Q40" s="18">
        <v>1091517</v>
      </c>
      <c r="R40" s="18">
        <v>116887</v>
      </c>
      <c r="S40" s="18">
        <v>7271050</v>
      </c>
      <c r="T40" s="18">
        <v>9818</v>
      </c>
      <c r="U40" s="18" t="s">
        <v>547</v>
      </c>
      <c r="V40" s="18">
        <v>247990</v>
      </c>
      <c r="W40" s="19"/>
    </row>
    <row r="41" spans="1:23" ht="15.75" customHeight="1">
      <c r="A41" s="30">
        <v>222</v>
      </c>
      <c r="B41" s="29" t="s">
        <v>155</v>
      </c>
      <c r="C41" s="18">
        <v>5328723</v>
      </c>
      <c r="D41" s="18">
        <v>308436</v>
      </c>
      <c r="E41" s="18">
        <v>11163713</v>
      </c>
      <c r="F41" s="18" t="s">
        <v>547</v>
      </c>
      <c r="G41" s="18" t="s">
        <v>547</v>
      </c>
      <c r="H41" s="18">
        <v>1336</v>
      </c>
      <c r="I41" s="18" t="s">
        <v>547</v>
      </c>
      <c r="J41" s="18" t="s">
        <v>547</v>
      </c>
      <c r="K41" s="18">
        <v>385537</v>
      </c>
      <c r="L41" s="18" t="s">
        <v>547</v>
      </c>
      <c r="M41" s="18">
        <v>706531</v>
      </c>
      <c r="N41" s="18" t="s">
        <v>547</v>
      </c>
      <c r="O41" s="18">
        <v>818</v>
      </c>
      <c r="P41" s="18" t="s">
        <v>547</v>
      </c>
      <c r="Q41" s="18">
        <v>455204</v>
      </c>
      <c r="R41" s="18">
        <v>93237</v>
      </c>
      <c r="S41" s="18">
        <v>5504157</v>
      </c>
      <c r="T41" s="18">
        <v>3405</v>
      </c>
      <c r="U41" s="18">
        <v>60410</v>
      </c>
      <c r="V41" s="18">
        <v>421399</v>
      </c>
      <c r="W41" s="19"/>
    </row>
    <row r="42" spans="1:23" ht="15.75" customHeight="1">
      <c r="A42" s="30">
        <v>223</v>
      </c>
      <c r="B42" s="29" t="s">
        <v>156</v>
      </c>
      <c r="C42" s="18">
        <v>15403962</v>
      </c>
      <c r="D42" s="18">
        <v>686687</v>
      </c>
      <c r="E42" s="18" t="s">
        <v>547</v>
      </c>
      <c r="F42" s="18" t="s">
        <v>547</v>
      </c>
      <c r="G42" s="18" t="s">
        <v>547</v>
      </c>
      <c r="H42" s="18">
        <v>162237</v>
      </c>
      <c r="I42" s="18" t="s">
        <v>186</v>
      </c>
      <c r="J42" s="18" t="s">
        <v>547</v>
      </c>
      <c r="K42" s="18">
        <v>16503</v>
      </c>
      <c r="L42" s="18">
        <v>6095</v>
      </c>
      <c r="M42" s="18">
        <v>809520</v>
      </c>
      <c r="N42" s="18" t="s">
        <v>547</v>
      </c>
      <c r="O42" s="18">
        <v>12369</v>
      </c>
      <c r="P42" s="18" t="s">
        <v>186</v>
      </c>
      <c r="Q42" s="18">
        <v>1267752</v>
      </c>
      <c r="R42" s="18">
        <v>208040</v>
      </c>
      <c r="S42" s="18">
        <v>11422179</v>
      </c>
      <c r="T42" s="18">
        <v>12554</v>
      </c>
      <c r="U42" s="18" t="s">
        <v>547</v>
      </c>
      <c r="V42" s="18">
        <v>40745</v>
      </c>
      <c r="W42" s="19"/>
    </row>
    <row r="43" spans="1:23" ht="15.75" customHeight="1">
      <c r="A43" s="30">
        <v>224</v>
      </c>
      <c r="B43" s="29" t="s">
        <v>157</v>
      </c>
      <c r="C43" s="18">
        <v>15835189</v>
      </c>
      <c r="D43" s="18">
        <v>405825</v>
      </c>
      <c r="E43" s="18" t="s">
        <v>547</v>
      </c>
      <c r="F43" s="18" t="s">
        <v>547</v>
      </c>
      <c r="G43" s="18" t="s">
        <v>547</v>
      </c>
      <c r="H43" s="18">
        <v>227375</v>
      </c>
      <c r="I43" s="18" t="s">
        <v>547</v>
      </c>
      <c r="J43" s="18" t="s">
        <v>547</v>
      </c>
      <c r="K43" s="18" t="s">
        <v>547</v>
      </c>
      <c r="L43" s="18" t="s">
        <v>547</v>
      </c>
      <c r="M43" s="18">
        <v>533012</v>
      </c>
      <c r="N43" s="18" t="s">
        <v>547</v>
      </c>
      <c r="O43" s="18">
        <v>16441</v>
      </c>
      <c r="P43" s="18" t="s">
        <v>547</v>
      </c>
      <c r="Q43" s="18">
        <v>925946</v>
      </c>
      <c r="R43" s="18">
        <v>162101</v>
      </c>
      <c r="S43" s="18">
        <v>8107077</v>
      </c>
      <c r="T43" s="18">
        <v>5492</v>
      </c>
      <c r="U43" s="18">
        <v>19446</v>
      </c>
      <c r="V43" s="18">
        <v>4095871</v>
      </c>
      <c r="W43" s="19"/>
    </row>
    <row r="44" spans="1:23" ht="15.75" customHeight="1">
      <c r="A44" s="30">
        <v>225</v>
      </c>
      <c r="B44" s="29" t="s">
        <v>158</v>
      </c>
      <c r="C44" s="18">
        <v>12591018</v>
      </c>
      <c r="D44" s="18">
        <v>435749</v>
      </c>
      <c r="E44" s="18">
        <v>4175014</v>
      </c>
      <c r="F44" s="18" t="s">
        <v>547</v>
      </c>
      <c r="G44" s="18" t="s">
        <v>547</v>
      </c>
      <c r="H44" s="18">
        <v>35760</v>
      </c>
      <c r="I44" s="18" t="s">
        <v>547</v>
      </c>
      <c r="J44" s="18" t="s">
        <v>547</v>
      </c>
      <c r="K44" s="18">
        <v>408857</v>
      </c>
      <c r="L44" s="18">
        <v>5071</v>
      </c>
      <c r="M44" s="18">
        <v>997696</v>
      </c>
      <c r="N44" s="18" t="s">
        <v>547</v>
      </c>
      <c r="O44" s="18">
        <v>740</v>
      </c>
      <c r="P44" s="18" t="s">
        <v>547</v>
      </c>
      <c r="Q44" s="18">
        <v>614191</v>
      </c>
      <c r="R44" s="18">
        <v>106693</v>
      </c>
      <c r="S44" s="18">
        <v>6750894</v>
      </c>
      <c r="T44" s="18">
        <v>8960</v>
      </c>
      <c r="U44" s="18" t="s">
        <v>547</v>
      </c>
      <c r="V44" s="18">
        <v>151164</v>
      </c>
      <c r="W44" s="19"/>
    </row>
    <row r="45" spans="1:23" ht="15.75" customHeight="1">
      <c r="A45" s="30">
        <v>226</v>
      </c>
      <c r="B45" s="29" t="s">
        <v>159</v>
      </c>
      <c r="C45" s="18">
        <v>15647303</v>
      </c>
      <c r="D45" s="18">
        <v>132325</v>
      </c>
      <c r="E45" s="18">
        <v>5768465</v>
      </c>
      <c r="F45" s="18" t="s">
        <v>547</v>
      </c>
      <c r="G45" s="18" t="s">
        <v>547</v>
      </c>
      <c r="H45" s="18">
        <v>35442</v>
      </c>
      <c r="I45" s="18" t="s">
        <v>547</v>
      </c>
      <c r="J45" s="18" t="s">
        <v>547</v>
      </c>
      <c r="K45" s="18" t="s">
        <v>547</v>
      </c>
      <c r="L45" s="18">
        <v>440</v>
      </c>
      <c r="M45" s="18">
        <v>754576</v>
      </c>
      <c r="N45" s="18" t="s">
        <v>547</v>
      </c>
      <c r="O45" s="18">
        <v>27182</v>
      </c>
      <c r="P45" s="18" t="s">
        <v>547</v>
      </c>
      <c r="Q45" s="18">
        <v>727243</v>
      </c>
      <c r="R45" s="18">
        <v>138084</v>
      </c>
      <c r="S45" s="18">
        <v>8342531</v>
      </c>
      <c r="T45" s="18">
        <v>19239</v>
      </c>
      <c r="U45" s="18">
        <v>562977</v>
      </c>
      <c r="V45" s="18">
        <v>6016693</v>
      </c>
      <c r="W45" s="19"/>
    </row>
    <row r="46" spans="1:23" ht="15.75" customHeight="1">
      <c r="A46" s="30">
        <v>227</v>
      </c>
      <c r="B46" s="29" t="s">
        <v>160</v>
      </c>
      <c r="C46" s="18">
        <v>15017127</v>
      </c>
      <c r="D46" s="18">
        <v>700374</v>
      </c>
      <c r="E46" s="18">
        <v>2238269</v>
      </c>
      <c r="F46" s="18" t="s">
        <v>547</v>
      </c>
      <c r="G46" s="18" t="s">
        <v>547</v>
      </c>
      <c r="H46" s="18" t="s">
        <v>547</v>
      </c>
      <c r="I46" s="18" t="s">
        <v>547</v>
      </c>
      <c r="J46" s="18" t="s">
        <v>186</v>
      </c>
      <c r="K46" s="18">
        <v>149520</v>
      </c>
      <c r="L46" s="18" t="s">
        <v>547</v>
      </c>
      <c r="M46" s="18">
        <v>904626</v>
      </c>
      <c r="N46" s="18" t="s">
        <v>547</v>
      </c>
      <c r="O46" s="18">
        <v>289</v>
      </c>
      <c r="P46" s="18" t="s">
        <v>547</v>
      </c>
      <c r="Q46" s="18">
        <v>703930</v>
      </c>
      <c r="R46" s="18">
        <v>131164</v>
      </c>
      <c r="S46" s="18">
        <v>7391629</v>
      </c>
      <c r="T46" s="18">
        <v>13186</v>
      </c>
      <c r="U46" s="18">
        <v>190220</v>
      </c>
      <c r="V46" s="18">
        <v>795522</v>
      </c>
      <c r="W46" s="19"/>
    </row>
    <row r="47" spans="1:23" ht="15.75" customHeight="1">
      <c r="A47" s="30">
        <v>228</v>
      </c>
      <c r="B47" s="29" t="s">
        <v>161</v>
      </c>
      <c r="C47" s="18">
        <v>6121903</v>
      </c>
      <c r="D47" s="18">
        <v>16212</v>
      </c>
      <c r="E47" s="18" t="s">
        <v>547</v>
      </c>
      <c r="F47" s="18" t="s">
        <v>547</v>
      </c>
      <c r="G47" s="18" t="s">
        <v>547</v>
      </c>
      <c r="H47" s="18">
        <v>498069</v>
      </c>
      <c r="I47" s="18" t="s">
        <v>547</v>
      </c>
      <c r="J47" s="18" t="s">
        <v>547</v>
      </c>
      <c r="K47" s="18" t="s">
        <v>547</v>
      </c>
      <c r="L47" s="18" t="s">
        <v>547</v>
      </c>
      <c r="M47" s="18">
        <v>200861</v>
      </c>
      <c r="N47" s="18" t="s">
        <v>547</v>
      </c>
      <c r="O47" s="18">
        <v>643</v>
      </c>
      <c r="P47" s="18" t="s">
        <v>547</v>
      </c>
      <c r="Q47" s="18">
        <v>898212</v>
      </c>
      <c r="R47" s="18">
        <v>121039</v>
      </c>
      <c r="S47" s="18">
        <v>6316112</v>
      </c>
      <c r="T47" s="18">
        <v>2466</v>
      </c>
      <c r="U47" s="18">
        <v>52670</v>
      </c>
      <c r="V47" s="18">
        <v>493519</v>
      </c>
      <c r="W47" s="19"/>
    </row>
    <row r="48" spans="1:23" ht="15.75" customHeight="1">
      <c r="A48" s="30">
        <v>229</v>
      </c>
      <c r="B48" s="29" t="s">
        <v>144</v>
      </c>
      <c r="C48" s="18">
        <v>17529760</v>
      </c>
      <c r="D48" s="18">
        <v>161057</v>
      </c>
      <c r="E48" s="18" t="s">
        <v>547</v>
      </c>
      <c r="F48" s="18">
        <v>16600</v>
      </c>
      <c r="G48" s="18" t="s">
        <v>547</v>
      </c>
      <c r="H48" s="18">
        <v>5773</v>
      </c>
      <c r="I48" s="18" t="s">
        <v>547</v>
      </c>
      <c r="J48" s="18" t="s">
        <v>547</v>
      </c>
      <c r="K48" s="18">
        <v>35300</v>
      </c>
      <c r="L48" s="18">
        <v>2243</v>
      </c>
      <c r="M48" s="18">
        <v>519859</v>
      </c>
      <c r="N48" s="18">
        <v>9600</v>
      </c>
      <c r="O48" s="18">
        <v>28</v>
      </c>
      <c r="P48" s="18" t="s">
        <v>547</v>
      </c>
      <c r="Q48" s="18">
        <v>1195549</v>
      </c>
      <c r="R48" s="18">
        <v>227079</v>
      </c>
      <c r="S48" s="18">
        <v>10744257</v>
      </c>
      <c r="T48" s="18">
        <v>2171</v>
      </c>
      <c r="U48" s="18">
        <v>2649200</v>
      </c>
      <c r="V48" s="18">
        <v>1178422</v>
      </c>
      <c r="W48" s="19"/>
    </row>
    <row r="49" spans="1:23" ht="15.75" customHeight="1">
      <c r="A49" s="30">
        <v>301</v>
      </c>
      <c r="B49" s="29" t="s">
        <v>162</v>
      </c>
      <c r="C49" s="18">
        <v>990096</v>
      </c>
      <c r="D49" s="18" t="s">
        <v>547</v>
      </c>
      <c r="E49" s="18" t="s">
        <v>547</v>
      </c>
      <c r="F49" s="18" t="s">
        <v>547</v>
      </c>
      <c r="G49" s="18" t="s">
        <v>547</v>
      </c>
      <c r="H49" s="18" t="s">
        <v>547</v>
      </c>
      <c r="I49" s="18" t="s">
        <v>547</v>
      </c>
      <c r="J49" s="18" t="s">
        <v>547</v>
      </c>
      <c r="K49" s="18" t="s">
        <v>547</v>
      </c>
      <c r="L49" s="18" t="s">
        <v>547</v>
      </c>
      <c r="M49" s="18">
        <v>200329</v>
      </c>
      <c r="N49" s="18" t="s">
        <v>547</v>
      </c>
      <c r="O49" s="18">
        <v>62763</v>
      </c>
      <c r="P49" s="18" t="s">
        <v>547</v>
      </c>
      <c r="Q49" s="18">
        <v>793833</v>
      </c>
      <c r="R49" s="18">
        <v>51025</v>
      </c>
      <c r="S49" s="18">
        <v>3451364</v>
      </c>
      <c r="T49" s="18">
        <v>3083</v>
      </c>
      <c r="U49" s="18" t="s">
        <v>547</v>
      </c>
      <c r="V49" s="18">
        <v>52773</v>
      </c>
      <c r="W49" s="19"/>
    </row>
    <row r="50" spans="1:23" ht="15.75" customHeight="1">
      <c r="A50" s="30">
        <v>365</v>
      </c>
      <c r="B50" s="29" t="s">
        <v>163</v>
      </c>
      <c r="C50" s="18">
        <v>8116942</v>
      </c>
      <c r="D50" s="18">
        <v>380074</v>
      </c>
      <c r="E50" s="18" t="s">
        <v>547</v>
      </c>
      <c r="F50" s="18" t="s">
        <v>547</v>
      </c>
      <c r="G50" s="18" t="s">
        <v>547</v>
      </c>
      <c r="H50" s="18" t="s">
        <v>547</v>
      </c>
      <c r="I50" s="18" t="s">
        <v>547</v>
      </c>
      <c r="J50" s="18" t="s">
        <v>547</v>
      </c>
      <c r="K50" s="18" t="s">
        <v>547</v>
      </c>
      <c r="L50" s="18" t="s">
        <v>547</v>
      </c>
      <c r="M50" s="18">
        <v>532201</v>
      </c>
      <c r="N50" s="18" t="s">
        <v>547</v>
      </c>
      <c r="O50" s="18">
        <v>23688</v>
      </c>
      <c r="P50" s="18" t="s">
        <v>547</v>
      </c>
      <c r="Q50" s="18">
        <v>351086</v>
      </c>
      <c r="R50" s="18">
        <v>67122</v>
      </c>
      <c r="S50" s="18">
        <v>4761229</v>
      </c>
      <c r="T50" s="18">
        <v>1028</v>
      </c>
      <c r="U50" s="18">
        <v>61800</v>
      </c>
      <c r="V50" s="18">
        <v>338589</v>
      </c>
      <c r="W50" s="19"/>
    </row>
    <row r="51" spans="1:23" ht="15.75" customHeight="1">
      <c r="A51" s="30">
        <v>381</v>
      </c>
      <c r="B51" s="29" t="s">
        <v>164</v>
      </c>
      <c r="C51" s="18">
        <v>2554003</v>
      </c>
      <c r="D51" s="18" t="s">
        <v>547</v>
      </c>
      <c r="E51" s="18" t="s">
        <v>547</v>
      </c>
      <c r="F51" s="18" t="s">
        <v>547</v>
      </c>
      <c r="G51" s="18" t="s">
        <v>547</v>
      </c>
      <c r="H51" s="18">
        <v>62384</v>
      </c>
      <c r="I51" s="18" t="s">
        <v>547</v>
      </c>
      <c r="J51" s="18" t="s">
        <v>547</v>
      </c>
      <c r="K51" s="18" t="s">
        <v>547</v>
      </c>
      <c r="L51" s="18">
        <v>1941</v>
      </c>
      <c r="M51" s="18">
        <v>145629</v>
      </c>
      <c r="N51" s="18" t="s">
        <v>547</v>
      </c>
      <c r="O51" s="18">
        <v>1831</v>
      </c>
      <c r="P51" s="18" t="s">
        <v>547</v>
      </c>
      <c r="Q51" s="18">
        <v>676252</v>
      </c>
      <c r="R51" s="18">
        <v>81549</v>
      </c>
      <c r="S51" s="18">
        <v>3627437</v>
      </c>
      <c r="T51" s="18" t="s">
        <v>547</v>
      </c>
      <c r="U51" s="18" t="s">
        <v>547</v>
      </c>
      <c r="V51" s="18" t="s">
        <v>547</v>
      </c>
      <c r="W51" s="19"/>
    </row>
    <row r="52" spans="1:23" ht="15.75" customHeight="1">
      <c r="A52" s="30">
        <v>382</v>
      </c>
      <c r="B52" s="29" t="s">
        <v>165</v>
      </c>
      <c r="C52" s="18">
        <v>3164401</v>
      </c>
      <c r="D52" s="18" t="s">
        <v>547</v>
      </c>
      <c r="E52" s="18" t="s">
        <v>547</v>
      </c>
      <c r="F52" s="18" t="s">
        <v>547</v>
      </c>
      <c r="G52" s="18" t="s">
        <v>547</v>
      </c>
      <c r="H52" s="18">
        <v>114742</v>
      </c>
      <c r="I52" s="18" t="s">
        <v>547</v>
      </c>
      <c r="J52" s="18" t="s">
        <v>547</v>
      </c>
      <c r="K52" s="18" t="s">
        <v>547</v>
      </c>
      <c r="L52" s="18" t="s">
        <v>547</v>
      </c>
      <c r="M52" s="18">
        <v>346002</v>
      </c>
      <c r="N52" s="18" t="s">
        <v>547</v>
      </c>
      <c r="O52" s="18" t="s">
        <v>547</v>
      </c>
      <c r="P52" s="18" t="s">
        <v>547</v>
      </c>
      <c r="Q52" s="18">
        <v>673812</v>
      </c>
      <c r="R52" s="18">
        <v>90468</v>
      </c>
      <c r="S52" s="18">
        <v>3946740</v>
      </c>
      <c r="T52" s="18" t="s">
        <v>547</v>
      </c>
      <c r="U52" s="18" t="s">
        <v>547</v>
      </c>
      <c r="V52" s="18" t="s">
        <v>547</v>
      </c>
      <c r="W52" s="19"/>
    </row>
    <row r="53" spans="1:23" ht="15.75" customHeight="1">
      <c r="A53" s="30">
        <v>442</v>
      </c>
      <c r="B53" s="29" t="s">
        <v>167</v>
      </c>
      <c r="C53" s="18">
        <v>2001772</v>
      </c>
      <c r="D53" s="18" t="s">
        <v>547</v>
      </c>
      <c r="E53" s="18" t="s">
        <v>547</v>
      </c>
      <c r="F53" s="18" t="s">
        <v>547</v>
      </c>
      <c r="G53" s="18" t="s">
        <v>547</v>
      </c>
      <c r="H53" s="18">
        <v>65119</v>
      </c>
      <c r="I53" s="18" t="s">
        <v>547</v>
      </c>
      <c r="J53" s="18" t="s">
        <v>547</v>
      </c>
      <c r="K53" s="18" t="s">
        <v>547</v>
      </c>
      <c r="L53" s="18" t="s">
        <v>547</v>
      </c>
      <c r="M53" s="18">
        <v>311288</v>
      </c>
      <c r="N53" s="18" t="s">
        <v>547</v>
      </c>
      <c r="O53" s="18">
        <v>2110</v>
      </c>
      <c r="P53" s="18" t="s">
        <v>547</v>
      </c>
      <c r="Q53" s="18">
        <v>242246</v>
      </c>
      <c r="R53" s="18">
        <v>36788</v>
      </c>
      <c r="S53" s="18">
        <v>2121198</v>
      </c>
      <c r="T53" s="18">
        <v>8440</v>
      </c>
      <c r="U53" s="18">
        <v>194915</v>
      </c>
      <c r="V53" s="18" t="s">
        <v>547</v>
      </c>
      <c r="W53" s="19"/>
    </row>
    <row r="54" spans="1:23" ht="15.75" customHeight="1">
      <c r="A54" s="30">
        <v>443</v>
      </c>
      <c r="B54" s="29" t="s">
        <v>168</v>
      </c>
      <c r="C54" s="18">
        <v>3330709</v>
      </c>
      <c r="D54" s="18" t="s">
        <v>547</v>
      </c>
      <c r="E54" s="18" t="s">
        <v>547</v>
      </c>
      <c r="F54" s="18" t="s">
        <v>547</v>
      </c>
      <c r="G54" s="18" t="s">
        <v>547</v>
      </c>
      <c r="H54" s="18">
        <v>18271</v>
      </c>
      <c r="I54" s="18" t="s">
        <v>547</v>
      </c>
      <c r="J54" s="18" t="s">
        <v>547</v>
      </c>
      <c r="K54" s="18" t="s">
        <v>547</v>
      </c>
      <c r="L54" s="18">
        <v>351</v>
      </c>
      <c r="M54" s="18">
        <v>363561</v>
      </c>
      <c r="N54" s="18">
        <v>164764</v>
      </c>
      <c r="O54" s="18">
        <v>8167</v>
      </c>
      <c r="P54" s="18" t="s">
        <v>547</v>
      </c>
      <c r="Q54" s="18">
        <v>421445</v>
      </c>
      <c r="R54" s="18">
        <v>65556</v>
      </c>
      <c r="S54" s="18">
        <v>2590976</v>
      </c>
      <c r="T54" s="18" t="s">
        <v>547</v>
      </c>
      <c r="U54" s="18" t="s">
        <v>547</v>
      </c>
      <c r="V54" s="18">
        <v>164303</v>
      </c>
      <c r="W54" s="19"/>
    </row>
    <row r="55" spans="1:23" ht="15.75" customHeight="1">
      <c r="A55" s="30">
        <v>446</v>
      </c>
      <c r="B55" s="29" t="s">
        <v>166</v>
      </c>
      <c r="C55" s="18">
        <v>5198424</v>
      </c>
      <c r="D55" s="18">
        <v>868037</v>
      </c>
      <c r="E55" s="18" t="s">
        <v>547</v>
      </c>
      <c r="F55" s="18" t="s">
        <v>547</v>
      </c>
      <c r="G55" s="18" t="s">
        <v>547</v>
      </c>
      <c r="H55" s="18" t="s">
        <v>547</v>
      </c>
      <c r="I55" s="18" t="s">
        <v>547</v>
      </c>
      <c r="J55" s="18" t="s">
        <v>547</v>
      </c>
      <c r="K55" s="18" t="s">
        <v>547</v>
      </c>
      <c r="L55" s="18">
        <v>2105</v>
      </c>
      <c r="M55" s="18">
        <v>114568</v>
      </c>
      <c r="N55" s="18" t="s">
        <v>547</v>
      </c>
      <c r="O55" s="18">
        <v>893</v>
      </c>
      <c r="P55" s="18" t="s">
        <v>547</v>
      </c>
      <c r="Q55" s="18">
        <v>230866</v>
      </c>
      <c r="R55" s="18">
        <v>35696</v>
      </c>
      <c r="S55" s="18">
        <v>3028977</v>
      </c>
      <c r="T55" s="18">
        <v>506</v>
      </c>
      <c r="U55" s="18">
        <v>54470</v>
      </c>
      <c r="V55" s="18">
        <v>36000</v>
      </c>
      <c r="W55" s="19"/>
    </row>
    <row r="56" spans="1:23" ht="15.75" customHeight="1">
      <c r="A56" s="30">
        <v>464</v>
      </c>
      <c r="B56" s="29" t="s">
        <v>169</v>
      </c>
      <c r="C56" s="18">
        <v>2076369</v>
      </c>
      <c r="D56" s="18" t="s">
        <v>547</v>
      </c>
      <c r="E56" s="18" t="s">
        <v>547</v>
      </c>
      <c r="F56" s="18" t="s">
        <v>547</v>
      </c>
      <c r="G56" s="18" t="s">
        <v>547</v>
      </c>
      <c r="H56" s="18">
        <v>48366</v>
      </c>
      <c r="I56" s="18" t="s">
        <v>186</v>
      </c>
      <c r="J56" s="18" t="s">
        <v>186</v>
      </c>
      <c r="K56" s="18" t="s">
        <v>186</v>
      </c>
      <c r="L56" s="18" t="s">
        <v>547</v>
      </c>
      <c r="M56" s="18">
        <v>186601</v>
      </c>
      <c r="N56" s="18" t="s">
        <v>547</v>
      </c>
      <c r="O56" s="18" t="s">
        <v>547</v>
      </c>
      <c r="P56" s="18" t="s">
        <v>186</v>
      </c>
      <c r="Q56" s="18">
        <v>625246</v>
      </c>
      <c r="R56" s="18">
        <v>88979</v>
      </c>
      <c r="S56" s="18">
        <v>3526408</v>
      </c>
      <c r="T56" s="18" t="s">
        <v>547</v>
      </c>
      <c r="U56" s="18">
        <v>12100</v>
      </c>
      <c r="V56" s="18">
        <v>445764</v>
      </c>
      <c r="W56" s="19"/>
    </row>
    <row r="57" spans="1:23" ht="15.75" customHeight="1">
      <c r="A57" s="30">
        <v>481</v>
      </c>
      <c r="B57" s="29" t="s">
        <v>170</v>
      </c>
      <c r="C57" s="18">
        <v>3891991</v>
      </c>
      <c r="D57" s="18">
        <v>23085</v>
      </c>
      <c r="E57" s="18" t="s">
        <v>547</v>
      </c>
      <c r="F57" s="18" t="s">
        <v>547</v>
      </c>
      <c r="G57" s="18" t="s">
        <v>547</v>
      </c>
      <c r="H57" s="18" t="s">
        <v>547</v>
      </c>
      <c r="I57" s="18" t="s">
        <v>547</v>
      </c>
      <c r="J57" s="18" t="s">
        <v>547</v>
      </c>
      <c r="K57" s="18" t="s">
        <v>547</v>
      </c>
      <c r="L57" s="18" t="s">
        <v>547</v>
      </c>
      <c r="M57" s="18">
        <v>606115</v>
      </c>
      <c r="N57" s="18" t="s">
        <v>547</v>
      </c>
      <c r="O57" s="18">
        <v>4988</v>
      </c>
      <c r="P57" s="18" t="s">
        <v>547</v>
      </c>
      <c r="Q57" s="18">
        <v>336028</v>
      </c>
      <c r="R57" s="18">
        <v>47796</v>
      </c>
      <c r="S57" s="18">
        <v>2465184</v>
      </c>
      <c r="T57" s="18">
        <v>2186</v>
      </c>
      <c r="U57" s="18">
        <v>90650</v>
      </c>
      <c r="V57" s="18">
        <v>785003</v>
      </c>
      <c r="W57" s="19"/>
    </row>
    <row r="58" spans="1:23" ht="15.75" customHeight="1">
      <c r="A58" s="30">
        <v>501</v>
      </c>
      <c r="B58" s="29" t="s">
        <v>171</v>
      </c>
      <c r="C58" s="18">
        <v>6027129</v>
      </c>
      <c r="D58" s="18" t="s">
        <v>547</v>
      </c>
      <c r="E58" s="18">
        <v>2487235</v>
      </c>
      <c r="F58" s="18" t="s">
        <v>547</v>
      </c>
      <c r="G58" s="18" t="s">
        <v>547</v>
      </c>
      <c r="H58" s="18">
        <v>8497</v>
      </c>
      <c r="I58" s="18" t="s">
        <v>547</v>
      </c>
      <c r="J58" s="18" t="s">
        <v>547</v>
      </c>
      <c r="K58" s="18">
        <v>122615</v>
      </c>
      <c r="L58" s="18" t="s">
        <v>547</v>
      </c>
      <c r="M58" s="18">
        <v>66828</v>
      </c>
      <c r="N58" s="18" t="s">
        <v>547</v>
      </c>
      <c r="O58" s="18">
        <v>5467</v>
      </c>
      <c r="P58" s="18" t="s">
        <v>547</v>
      </c>
      <c r="Q58" s="18">
        <v>280433</v>
      </c>
      <c r="R58" s="18">
        <v>60221</v>
      </c>
      <c r="S58" s="18">
        <v>5067188</v>
      </c>
      <c r="T58" s="18">
        <v>1648</v>
      </c>
      <c r="U58" s="18">
        <v>109500</v>
      </c>
      <c r="V58" s="18" t="s">
        <v>547</v>
      </c>
      <c r="W58" s="19"/>
    </row>
    <row r="59" spans="1:23" ht="15.75" customHeight="1">
      <c r="A59" s="30">
        <v>585</v>
      </c>
      <c r="B59" s="29" t="s">
        <v>172</v>
      </c>
      <c r="C59" s="18">
        <v>4564781</v>
      </c>
      <c r="D59" s="18">
        <v>201203</v>
      </c>
      <c r="E59" s="18">
        <v>6067103</v>
      </c>
      <c r="F59" s="18" t="s">
        <v>547</v>
      </c>
      <c r="G59" s="18" t="s">
        <v>547</v>
      </c>
      <c r="H59" s="18">
        <v>59168</v>
      </c>
      <c r="I59" s="18" t="s">
        <v>547</v>
      </c>
      <c r="J59" s="18" t="s">
        <v>547</v>
      </c>
      <c r="K59" s="18">
        <v>425496</v>
      </c>
      <c r="L59" s="18" t="s">
        <v>547</v>
      </c>
      <c r="M59" s="18">
        <v>336444</v>
      </c>
      <c r="N59" s="18" t="s">
        <v>547</v>
      </c>
      <c r="O59" s="18">
        <v>19609</v>
      </c>
      <c r="P59" s="18" t="s">
        <v>547</v>
      </c>
      <c r="Q59" s="18">
        <v>349804</v>
      </c>
      <c r="R59" s="18">
        <v>71944</v>
      </c>
      <c r="S59" s="18">
        <v>4479477</v>
      </c>
      <c r="T59" s="18">
        <v>5960</v>
      </c>
      <c r="U59" s="18">
        <v>6610</v>
      </c>
      <c r="V59" s="18">
        <v>99818</v>
      </c>
      <c r="W59" s="19"/>
    </row>
    <row r="60" spans="1:23" ht="15.75" customHeight="1">
      <c r="A60" s="31">
        <v>586</v>
      </c>
      <c r="B60" s="29" t="s">
        <v>173</v>
      </c>
      <c r="C60" s="18">
        <v>3905207</v>
      </c>
      <c r="D60" s="18">
        <v>119329</v>
      </c>
      <c r="E60" s="18">
        <v>3356857</v>
      </c>
      <c r="F60" s="18">
        <v>32091</v>
      </c>
      <c r="G60" s="18" t="s">
        <v>547</v>
      </c>
      <c r="H60" s="18">
        <v>15136</v>
      </c>
      <c r="I60" s="18" t="s">
        <v>547</v>
      </c>
      <c r="J60" s="18" t="s">
        <v>547</v>
      </c>
      <c r="K60" s="18">
        <v>141809</v>
      </c>
      <c r="L60" s="18" t="s">
        <v>547</v>
      </c>
      <c r="M60" s="18">
        <v>225065</v>
      </c>
      <c r="N60" s="18" t="s">
        <v>547</v>
      </c>
      <c r="O60" s="18">
        <v>41320</v>
      </c>
      <c r="P60" s="18" t="s">
        <v>547</v>
      </c>
      <c r="Q60" s="18">
        <v>263467</v>
      </c>
      <c r="R60" s="18">
        <v>55834</v>
      </c>
      <c r="S60" s="18">
        <v>3518028</v>
      </c>
      <c r="T60" s="18">
        <v>5962</v>
      </c>
      <c r="U60" s="18">
        <v>50220</v>
      </c>
      <c r="V60" s="18">
        <v>113312</v>
      </c>
      <c r="W60" s="19"/>
    </row>
    <row r="61" spans="1:23" ht="3.75" customHeight="1">
      <c r="A61" s="47"/>
      <c r="B61" s="4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9"/>
    </row>
    <row r="62" spans="2:23" ht="11.25">
      <c r="B62" s="2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25"/>
    </row>
    <row r="63" s="43" customFormat="1" ht="10.5"/>
    <row r="64" s="43" customFormat="1" ht="9.75" customHeight="1"/>
    <row r="65" s="43" customFormat="1" ht="10.5"/>
    <row r="66" s="43" customFormat="1" ht="10.5"/>
    <row r="67" s="43" customFormat="1" ht="10.5"/>
    <row r="68" s="43" customFormat="1" ht="10.5"/>
    <row r="69" s="43" customFormat="1" ht="10.5"/>
    <row r="70" s="43" customFormat="1" ht="10.5"/>
    <row r="71" s="43" customFormat="1" ht="10.5"/>
    <row r="72" s="43" customFormat="1" ht="10.5"/>
    <row r="73" s="43" customFormat="1" ht="10.5"/>
    <row r="74" s="43" customFormat="1" ht="10.5"/>
    <row r="75" s="43" customFormat="1" ht="10.5"/>
    <row r="76" s="43" customFormat="1" ht="10.5"/>
    <row r="77" s="43" customFormat="1" ht="10.5"/>
    <row r="78" s="43" customFormat="1" ht="10.5"/>
    <row r="79" s="43" customFormat="1" ht="10.5"/>
    <row r="80" s="43" customFormat="1" ht="10.5"/>
    <row r="81" s="43" customFormat="1" ht="10.5"/>
    <row r="82" s="43" customFormat="1" ht="10.5"/>
    <row r="83" s="43" customFormat="1" ht="10.5"/>
    <row r="84" s="43" customFormat="1" ht="10.5"/>
    <row r="85" s="43" customFormat="1" ht="10.5"/>
    <row r="86" s="43" customFormat="1" ht="10.5"/>
    <row r="87" s="43" customFormat="1" ht="10.5"/>
    <row r="88" s="43" customFormat="1" ht="10.5"/>
    <row r="89" s="43" customFormat="1" ht="10.5"/>
    <row r="90" s="43" customFormat="1" ht="10.5"/>
    <row r="91" s="43" customFormat="1" ht="10.5"/>
    <row r="92" s="43" customFormat="1" ht="10.5"/>
    <row r="93" s="43" customFormat="1" ht="10.5"/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F2" sqref="F2:F3"/>
    </sheetView>
  </sheetViews>
  <sheetFormatPr defaultColWidth="8.875" defaultRowHeight="12.75"/>
  <cols>
    <col min="1" max="1" width="14.25390625" style="26" customWidth="1"/>
    <col min="2" max="8" width="11.375" style="26" customWidth="1"/>
    <col min="9" max="16384" width="8.875" style="26" customWidth="1"/>
  </cols>
  <sheetData>
    <row r="1" spans="1:2" s="28" customFormat="1" ht="17.25">
      <c r="A1" s="33" t="s">
        <v>308</v>
      </c>
      <c r="B1" s="83"/>
    </row>
    <row r="2" spans="1:8" ht="12" customHeight="1">
      <c r="A2" s="170" t="s">
        <v>196</v>
      </c>
      <c r="B2" s="165" t="s">
        <v>304</v>
      </c>
      <c r="C2" s="165" t="s">
        <v>305</v>
      </c>
      <c r="D2" s="165" t="s">
        <v>541</v>
      </c>
      <c r="E2" s="165" t="s">
        <v>306</v>
      </c>
      <c r="F2" s="180" t="s">
        <v>307</v>
      </c>
      <c r="G2" s="184" t="s">
        <v>309</v>
      </c>
      <c r="H2" s="182" t="s">
        <v>75</v>
      </c>
    </row>
    <row r="3" spans="1:8" ht="12" customHeight="1">
      <c r="A3" s="172"/>
      <c r="B3" s="166"/>
      <c r="C3" s="166"/>
      <c r="D3" s="166"/>
      <c r="E3" s="166"/>
      <c r="F3" s="181"/>
      <c r="G3" s="185"/>
      <c r="H3" s="183"/>
    </row>
    <row r="4" spans="1:8" ht="11.25">
      <c r="A4" s="32"/>
      <c r="B4" s="19" t="s">
        <v>291</v>
      </c>
      <c r="C4" s="124" t="s">
        <v>292</v>
      </c>
      <c r="D4" s="124" t="s">
        <v>293</v>
      </c>
      <c r="E4" s="124" t="s">
        <v>293</v>
      </c>
      <c r="F4" s="124" t="s">
        <v>294</v>
      </c>
      <c r="G4" s="124" t="s">
        <v>293</v>
      </c>
      <c r="H4" s="125"/>
    </row>
    <row r="5" spans="1:8" ht="15" customHeight="1">
      <c r="A5" s="32" t="s">
        <v>526</v>
      </c>
      <c r="B5" s="19">
        <v>161</v>
      </c>
      <c r="C5" s="124">
        <v>712735</v>
      </c>
      <c r="D5" s="124">
        <v>33224232</v>
      </c>
      <c r="E5" s="124">
        <v>24651915</v>
      </c>
      <c r="F5" s="124">
        <v>24364</v>
      </c>
      <c r="G5" s="124" t="s">
        <v>186</v>
      </c>
      <c r="H5" s="126" t="s">
        <v>76</v>
      </c>
    </row>
    <row r="6" spans="1:8" ht="15" customHeight="1">
      <c r="A6" s="32" t="s">
        <v>340</v>
      </c>
      <c r="B6" s="19">
        <v>161</v>
      </c>
      <c r="C6" s="124">
        <v>650267</v>
      </c>
      <c r="D6" s="124">
        <v>31149310</v>
      </c>
      <c r="E6" s="124">
        <v>23123385</v>
      </c>
      <c r="F6" s="124">
        <v>22571</v>
      </c>
      <c r="G6" s="124" t="s">
        <v>186</v>
      </c>
      <c r="H6" s="126" t="s">
        <v>76</v>
      </c>
    </row>
    <row r="7" spans="1:8" ht="15" customHeight="1">
      <c r="A7" s="32" t="s">
        <v>527</v>
      </c>
      <c r="B7" s="19">
        <v>163</v>
      </c>
      <c r="C7" s="124">
        <v>664797</v>
      </c>
      <c r="D7" s="124">
        <v>32844391</v>
      </c>
      <c r="E7" s="124">
        <v>24356710</v>
      </c>
      <c r="F7" s="124">
        <v>21067</v>
      </c>
      <c r="G7" s="124" t="s">
        <v>186</v>
      </c>
      <c r="H7" s="126" t="s">
        <v>76</v>
      </c>
    </row>
    <row r="8" spans="1:8" ht="15" customHeight="1">
      <c r="A8" s="32" t="s">
        <v>439</v>
      </c>
      <c r="B8" s="19">
        <v>164</v>
      </c>
      <c r="C8" s="124">
        <v>657397</v>
      </c>
      <c r="D8" s="124">
        <v>31962377</v>
      </c>
      <c r="E8" s="124">
        <v>23686514</v>
      </c>
      <c r="F8" s="124">
        <v>19987</v>
      </c>
      <c r="G8" s="124" t="s">
        <v>186</v>
      </c>
      <c r="H8" s="126" t="s">
        <v>76</v>
      </c>
    </row>
    <row r="9" spans="1:8" ht="15" customHeight="1">
      <c r="A9" s="32" t="s">
        <v>529</v>
      </c>
      <c r="B9" s="19">
        <v>164</v>
      </c>
      <c r="C9" s="124">
        <v>583406</v>
      </c>
      <c r="D9" s="124">
        <v>30894375</v>
      </c>
      <c r="E9" s="124">
        <v>22899991</v>
      </c>
      <c r="F9" s="124">
        <v>18503</v>
      </c>
      <c r="G9" s="124" t="s">
        <v>184</v>
      </c>
      <c r="H9" s="125" t="s">
        <v>76</v>
      </c>
    </row>
    <row r="10" spans="1:8" ht="3.75" customHeight="1">
      <c r="A10" s="127"/>
      <c r="B10" s="20"/>
      <c r="C10" s="120"/>
      <c r="D10" s="120"/>
      <c r="E10" s="120"/>
      <c r="F10" s="120"/>
      <c r="G10" s="120"/>
      <c r="H10" s="128"/>
    </row>
    <row r="11" ht="11.25">
      <c r="A11" s="25" t="s">
        <v>206</v>
      </c>
    </row>
    <row r="12" ht="11.25">
      <c r="A12" s="104" t="s">
        <v>321</v>
      </c>
    </row>
    <row r="13" ht="11.25">
      <c r="A13" s="42" t="s">
        <v>322</v>
      </c>
    </row>
    <row r="14" ht="11.25">
      <c r="A14" s="42" t="s">
        <v>320</v>
      </c>
    </row>
    <row r="15" ht="12" customHeight="1"/>
  </sheetData>
  <sheetProtection/>
  <mergeCells count="8"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D35" sqref="D35"/>
    </sheetView>
  </sheetViews>
  <sheetFormatPr defaultColWidth="8.875" defaultRowHeight="12.75"/>
  <cols>
    <col min="1" max="6" width="17.125" style="26" customWidth="1"/>
    <col min="7" max="7" width="12.75390625" style="26" customWidth="1"/>
    <col min="8" max="16384" width="8.875" style="26" customWidth="1"/>
  </cols>
  <sheetData>
    <row r="1" s="28" customFormat="1" ht="17.25">
      <c r="A1" s="33" t="s">
        <v>285</v>
      </c>
    </row>
    <row r="2" spans="1:6" s="61" customFormat="1" ht="14.25">
      <c r="A2" s="58" t="s">
        <v>286</v>
      </c>
      <c r="B2" s="59"/>
      <c r="C2" s="24"/>
      <c r="D2" s="24"/>
      <c r="E2" s="24"/>
      <c r="F2" s="60"/>
    </row>
    <row r="3" spans="1:6" ht="11.25">
      <c r="A3" s="62"/>
      <c r="B3" s="37"/>
      <c r="C3" s="25"/>
      <c r="D3" s="25"/>
      <c r="E3" s="25"/>
      <c r="F3" s="38" t="s">
        <v>188</v>
      </c>
    </row>
    <row r="4" spans="1:6" ht="13.5" customHeight="1">
      <c r="A4" s="138" t="s">
        <v>302</v>
      </c>
      <c r="B4" s="138"/>
      <c r="C4" s="137"/>
      <c r="D4" s="136" t="s">
        <v>303</v>
      </c>
      <c r="E4" s="138"/>
      <c r="F4" s="138"/>
    </row>
    <row r="5" spans="1:6" ht="13.5" customHeight="1">
      <c r="A5" s="53" t="s">
        <v>196</v>
      </c>
      <c r="B5" s="53" t="s">
        <v>385</v>
      </c>
      <c r="C5" s="55" t="s">
        <v>189</v>
      </c>
      <c r="D5" s="48" t="s">
        <v>196</v>
      </c>
      <c r="E5" s="63" t="s">
        <v>385</v>
      </c>
      <c r="F5" s="64" t="s">
        <v>189</v>
      </c>
    </row>
    <row r="6" spans="1:6" ht="18.75" customHeight="1">
      <c r="A6" s="65" t="s">
        <v>526</v>
      </c>
      <c r="B6" s="66">
        <v>2074433000</v>
      </c>
      <c r="C6" s="67">
        <v>2039782914</v>
      </c>
      <c r="D6" s="68" t="s">
        <v>175</v>
      </c>
      <c r="E6" s="66">
        <v>2074433000</v>
      </c>
      <c r="F6" s="19">
        <v>2035845246</v>
      </c>
    </row>
    <row r="7" spans="1:6" ht="15" customHeight="1">
      <c r="A7" s="65" t="s">
        <v>340</v>
      </c>
      <c r="B7" s="66">
        <v>2088330000</v>
      </c>
      <c r="C7" s="67">
        <v>2032669749</v>
      </c>
      <c r="D7" s="68" t="s">
        <v>251</v>
      </c>
      <c r="E7" s="66">
        <v>2088330000</v>
      </c>
      <c r="F7" s="19">
        <v>2029039118</v>
      </c>
    </row>
    <row r="8" spans="1:6" ht="15" customHeight="1">
      <c r="A8" s="65" t="s">
        <v>527</v>
      </c>
      <c r="B8" s="66">
        <v>1976236000</v>
      </c>
      <c r="C8" s="67">
        <v>2025111191</v>
      </c>
      <c r="D8" s="68" t="s">
        <v>334</v>
      </c>
      <c r="E8" s="66">
        <v>1976236000</v>
      </c>
      <c r="F8" s="19">
        <v>2018152206</v>
      </c>
    </row>
    <row r="9" spans="1:6" ht="15" customHeight="1">
      <c r="A9" s="65" t="s">
        <v>439</v>
      </c>
      <c r="B9" s="66">
        <v>2117322000</v>
      </c>
      <c r="C9" s="67">
        <v>2169251974</v>
      </c>
      <c r="D9" s="68" t="s">
        <v>438</v>
      </c>
      <c r="E9" s="66">
        <v>2117322000</v>
      </c>
      <c r="F9" s="19">
        <v>2164293671</v>
      </c>
    </row>
    <row r="10" spans="1:6" ht="15" customHeight="1">
      <c r="A10" s="65" t="s">
        <v>529</v>
      </c>
      <c r="B10" s="66">
        <v>2204510000</v>
      </c>
      <c r="C10" s="67">
        <v>2162067736</v>
      </c>
      <c r="D10" s="65" t="s">
        <v>528</v>
      </c>
      <c r="E10" s="66">
        <v>2204510000</v>
      </c>
      <c r="F10" s="19">
        <v>2156135488</v>
      </c>
    </row>
    <row r="11" spans="1:6" ht="12" customHeight="1">
      <c r="A11" s="69"/>
      <c r="B11" s="70"/>
      <c r="C11" s="71"/>
      <c r="D11" s="72"/>
      <c r="E11" s="70"/>
      <c r="F11" s="73"/>
    </row>
    <row r="12" spans="1:6" ht="15" customHeight="1">
      <c r="A12" s="74" t="s">
        <v>1</v>
      </c>
      <c r="B12" s="66">
        <v>544300000</v>
      </c>
      <c r="C12" s="67">
        <v>573906206</v>
      </c>
      <c r="D12" s="75" t="s">
        <v>2</v>
      </c>
      <c r="E12" s="66">
        <v>2718009</v>
      </c>
      <c r="F12" s="19">
        <v>2581134</v>
      </c>
    </row>
    <row r="13" spans="1:6" ht="15" customHeight="1">
      <c r="A13" s="74" t="s">
        <v>4</v>
      </c>
      <c r="B13" s="66">
        <v>58706000</v>
      </c>
      <c r="C13" s="67">
        <v>64077420</v>
      </c>
      <c r="D13" s="75" t="s">
        <v>3</v>
      </c>
      <c r="E13" s="66">
        <v>149943492</v>
      </c>
      <c r="F13" s="19">
        <v>186178516</v>
      </c>
    </row>
    <row r="14" spans="1:6" ht="15" customHeight="1">
      <c r="A14" s="74" t="s">
        <v>6</v>
      </c>
      <c r="B14" s="66">
        <v>7495000</v>
      </c>
      <c r="C14" s="67">
        <v>7196580</v>
      </c>
      <c r="D14" s="75" t="s">
        <v>5</v>
      </c>
      <c r="E14" s="66">
        <v>248181856</v>
      </c>
      <c r="F14" s="19">
        <v>249202223</v>
      </c>
    </row>
    <row r="15" spans="1:6" ht="15" customHeight="1">
      <c r="A15" s="74" t="s">
        <v>8</v>
      </c>
      <c r="B15" s="66">
        <v>313200000</v>
      </c>
      <c r="C15" s="67">
        <v>321893301</v>
      </c>
      <c r="D15" s="75" t="s">
        <v>7</v>
      </c>
      <c r="E15" s="66">
        <v>48409864</v>
      </c>
      <c r="F15" s="19">
        <v>53887576</v>
      </c>
    </row>
    <row r="16" spans="1:6" ht="25.5" customHeight="1">
      <c r="A16" s="76" t="s">
        <v>301</v>
      </c>
      <c r="B16" s="66">
        <v>1897000</v>
      </c>
      <c r="C16" s="67">
        <v>1763809</v>
      </c>
      <c r="D16" s="75" t="s">
        <v>9</v>
      </c>
      <c r="E16" s="66">
        <v>18898583</v>
      </c>
      <c r="F16" s="19">
        <v>31406881</v>
      </c>
    </row>
    <row r="17" spans="1:6" ht="15" customHeight="1">
      <c r="A17" s="74" t="s">
        <v>10</v>
      </c>
      <c r="B17" s="66">
        <v>8156459</v>
      </c>
      <c r="C17" s="67">
        <v>8429905</v>
      </c>
      <c r="D17" s="75" t="s">
        <v>551</v>
      </c>
      <c r="E17" s="66">
        <v>63503666</v>
      </c>
      <c r="F17" s="19">
        <v>62170757</v>
      </c>
    </row>
    <row r="18" spans="1:6" ht="15" customHeight="1">
      <c r="A18" s="74" t="s">
        <v>12</v>
      </c>
      <c r="B18" s="66">
        <v>15876545</v>
      </c>
      <c r="C18" s="67">
        <v>15960715</v>
      </c>
      <c r="D18" s="75" t="s">
        <v>11</v>
      </c>
      <c r="E18" s="66">
        <v>550668357</v>
      </c>
      <c r="F18" s="19">
        <v>453292965</v>
      </c>
    </row>
    <row r="19" spans="1:6" ht="15" customHeight="1">
      <c r="A19" s="74" t="s">
        <v>14</v>
      </c>
      <c r="B19" s="66">
        <v>187607297</v>
      </c>
      <c r="C19" s="67">
        <v>226219527</v>
      </c>
      <c r="D19" s="75" t="s">
        <v>13</v>
      </c>
      <c r="E19" s="66">
        <v>221851854</v>
      </c>
      <c r="F19" s="19">
        <v>230571828</v>
      </c>
    </row>
    <row r="20" spans="1:6" ht="15" customHeight="1">
      <c r="A20" s="74" t="s">
        <v>15</v>
      </c>
      <c r="B20" s="66">
        <v>3671585</v>
      </c>
      <c r="C20" s="67">
        <v>10682066</v>
      </c>
      <c r="D20" s="75" t="s">
        <v>552</v>
      </c>
      <c r="E20" s="66">
        <v>133523929</v>
      </c>
      <c r="F20" s="19">
        <v>131752185</v>
      </c>
    </row>
    <row r="21" spans="1:6" ht="15" customHeight="1">
      <c r="A21" s="74" t="s">
        <v>17</v>
      </c>
      <c r="B21" s="66">
        <v>14304</v>
      </c>
      <c r="C21" s="67">
        <v>17232</v>
      </c>
      <c r="D21" s="75" t="s">
        <v>16</v>
      </c>
      <c r="E21" s="66">
        <v>467952653</v>
      </c>
      <c r="F21" s="19">
        <v>464882788</v>
      </c>
    </row>
    <row r="22" spans="1:6" ht="15" customHeight="1">
      <c r="A22" s="74" t="s">
        <v>18</v>
      </c>
      <c r="B22" s="66">
        <v>102272204</v>
      </c>
      <c r="C22" s="67">
        <v>65544028</v>
      </c>
      <c r="D22" s="75" t="s">
        <v>553</v>
      </c>
      <c r="E22" s="66">
        <v>19052261</v>
      </c>
      <c r="F22" s="19">
        <v>13002480</v>
      </c>
    </row>
    <row r="23" spans="1:6" ht="15" customHeight="1">
      <c r="A23" s="74" t="s">
        <v>20</v>
      </c>
      <c r="B23" s="66">
        <v>1000</v>
      </c>
      <c r="C23" s="67">
        <v>4958303</v>
      </c>
      <c r="D23" s="75" t="s">
        <v>19</v>
      </c>
      <c r="E23" s="66">
        <v>278805476</v>
      </c>
      <c r="F23" s="19">
        <v>277206157</v>
      </c>
    </row>
    <row r="24" spans="1:6" ht="15" customHeight="1">
      <c r="A24" s="74" t="s">
        <v>21</v>
      </c>
      <c r="B24" s="66">
        <v>622954606</v>
      </c>
      <c r="C24" s="67">
        <v>521856594</v>
      </c>
      <c r="D24" s="75" t="s">
        <v>554</v>
      </c>
      <c r="E24" s="66">
        <v>1000000</v>
      </c>
      <c r="F24" s="19" t="s">
        <v>184</v>
      </c>
    </row>
    <row r="25" spans="1:6" ht="15" customHeight="1">
      <c r="A25" s="74" t="s">
        <v>22</v>
      </c>
      <c r="B25" s="66">
        <v>338358000</v>
      </c>
      <c r="C25" s="67">
        <v>339562050</v>
      </c>
      <c r="D25" s="75"/>
      <c r="E25" s="66"/>
      <c r="F25" s="19"/>
    </row>
    <row r="26" spans="1:6" ht="3.75" customHeight="1">
      <c r="A26" s="39"/>
      <c r="B26" s="23"/>
      <c r="C26" s="20"/>
      <c r="D26" s="77"/>
      <c r="E26" s="23"/>
      <c r="F26" s="20"/>
    </row>
    <row r="27" ht="11.25">
      <c r="A27" s="25" t="s">
        <v>389</v>
      </c>
    </row>
    <row r="28" ht="11.25">
      <c r="A28" s="26" t="s">
        <v>550</v>
      </c>
    </row>
    <row r="30" spans="1:5" s="61" customFormat="1" ht="14.25">
      <c r="A30" s="58" t="s">
        <v>287</v>
      </c>
      <c r="B30" s="59"/>
      <c r="C30" s="24"/>
      <c r="D30" s="24"/>
      <c r="E30" s="60"/>
    </row>
    <row r="31" spans="1:5" ht="11.25">
      <c r="A31" s="62"/>
      <c r="B31" s="37"/>
      <c r="C31" s="25"/>
      <c r="D31" s="25"/>
      <c r="E31" s="38" t="s">
        <v>188</v>
      </c>
    </row>
    <row r="32" spans="1:5" ht="13.5" customHeight="1">
      <c r="A32" s="134" t="s">
        <v>196</v>
      </c>
      <c r="B32" s="136" t="s">
        <v>218</v>
      </c>
      <c r="C32" s="137"/>
      <c r="D32" s="136" t="s">
        <v>219</v>
      </c>
      <c r="E32" s="138"/>
    </row>
    <row r="33" spans="1:5" ht="13.5" customHeight="1">
      <c r="A33" s="135"/>
      <c r="B33" s="63" t="s">
        <v>385</v>
      </c>
      <c r="C33" s="78" t="s">
        <v>220</v>
      </c>
      <c r="D33" s="63" t="s">
        <v>385</v>
      </c>
      <c r="E33" s="64" t="s">
        <v>220</v>
      </c>
    </row>
    <row r="34" spans="1:5" ht="18.75" customHeight="1">
      <c r="A34" s="68" t="s">
        <v>525</v>
      </c>
      <c r="B34" s="66">
        <v>1449370286</v>
      </c>
      <c r="C34" s="67">
        <v>1261139506</v>
      </c>
      <c r="D34" s="66">
        <v>1449370286</v>
      </c>
      <c r="E34" s="19">
        <v>1255344725</v>
      </c>
    </row>
    <row r="35" spans="1:5" ht="15" customHeight="1">
      <c r="A35" s="68" t="s">
        <v>251</v>
      </c>
      <c r="B35" s="66">
        <v>1272695174</v>
      </c>
      <c r="C35" s="67">
        <v>1267693958</v>
      </c>
      <c r="D35" s="66">
        <v>1272695174</v>
      </c>
      <c r="E35" s="19">
        <v>1262035087</v>
      </c>
    </row>
    <row r="36" spans="1:5" ht="15" customHeight="1">
      <c r="A36" s="68" t="s">
        <v>334</v>
      </c>
      <c r="B36" s="66">
        <v>1275043882</v>
      </c>
      <c r="C36" s="67">
        <v>1344257854</v>
      </c>
      <c r="D36" s="66">
        <v>1275043882</v>
      </c>
      <c r="E36" s="19">
        <v>1338194925</v>
      </c>
    </row>
    <row r="37" spans="1:5" ht="15" customHeight="1">
      <c r="A37" s="68" t="s">
        <v>438</v>
      </c>
      <c r="B37" s="66">
        <v>1047680197</v>
      </c>
      <c r="C37" s="67">
        <v>1045612403</v>
      </c>
      <c r="D37" s="66">
        <v>1047680197</v>
      </c>
      <c r="E37" s="19">
        <v>1038860272</v>
      </c>
    </row>
    <row r="38" spans="1:5" ht="15" customHeight="1">
      <c r="A38" s="68" t="s">
        <v>528</v>
      </c>
      <c r="B38" s="66">
        <v>971838844</v>
      </c>
      <c r="C38" s="67">
        <v>988540286</v>
      </c>
      <c r="D38" s="66">
        <v>971838844</v>
      </c>
      <c r="E38" s="19">
        <v>980495771</v>
      </c>
    </row>
    <row r="39" spans="1:5" ht="15" customHeight="1">
      <c r="A39" s="29"/>
      <c r="B39" s="66"/>
      <c r="C39" s="67"/>
      <c r="D39" s="66"/>
      <c r="E39" s="19"/>
    </row>
    <row r="40" spans="1:5" ht="15" customHeight="1">
      <c r="A40" s="79" t="s">
        <v>390</v>
      </c>
      <c r="B40" s="66">
        <v>242639</v>
      </c>
      <c r="C40" s="67">
        <v>5087378</v>
      </c>
      <c r="D40" s="66">
        <v>242639</v>
      </c>
      <c r="E40" s="19">
        <v>5087378</v>
      </c>
    </row>
    <row r="41" spans="1:5" ht="15" customHeight="1">
      <c r="A41" s="79" t="s">
        <v>23</v>
      </c>
      <c r="B41" s="66">
        <v>4384862</v>
      </c>
      <c r="C41" s="67">
        <v>3716084</v>
      </c>
      <c r="D41" s="66">
        <v>4384862</v>
      </c>
      <c r="E41" s="19">
        <v>3587276</v>
      </c>
    </row>
    <row r="42" spans="1:5" ht="26.25" customHeight="1">
      <c r="A42" s="80" t="s">
        <v>391</v>
      </c>
      <c r="B42" s="66">
        <v>5862557</v>
      </c>
      <c r="C42" s="67">
        <v>3624858</v>
      </c>
      <c r="D42" s="66">
        <v>5862557</v>
      </c>
      <c r="E42" s="19">
        <v>3624858</v>
      </c>
    </row>
    <row r="43" spans="1:5" ht="15" customHeight="1">
      <c r="A43" s="79" t="s">
        <v>24</v>
      </c>
      <c r="B43" s="66">
        <v>31846275</v>
      </c>
      <c r="C43" s="67">
        <v>32042509</v>
      </c>
      <c r="D43" s="66">
        <v>31846275</v>
      </c>
      <c r="E43" s="19">
        <v>31724473</v>
      </c>
    </row>
    <row r="44" spans="1:5" ht="26.25" customHeight="1">
      <c r="A44" s="80" t="s">
        <v>392</v>
      </c>
      <c r="B44" s="22">
        <v>5101008</v>
      </c>
      <c r="C44" s="67">
        <v>5171973</v>
      </c>
      <c r="D44" s="66">
        <v>5101008</v>
      </c>
      <c r="E44" s="19">
        <v>5171973</v>
      </c>
    </row>
    <row r="45" spans="1:5" ht="15" customHeight="1">
      <c r="A45" s="79" t="s">
        <v>25</v>
      </c>
      <c r="B45" s="66">
        <v>34740365</v>
      </c>
      <c r="C45" s="67">
        <v>33205378</v>
      </c>
      <c r="D45" s="66">
        <v>34740365</v>
      </c>
      <c r="E45" s="19">
        <v>32743025</v>
      </c>
    </row>
    <row r="46" spans="1:5" ht="15" customHeight="1">
      <c r="A46" s="79" t="s">
        <v>26</v>
      </c>
      <c r="B46" s="66">
        <v>256476</v>
      </c>
      <c r="C46" s="67">
        <v>256984</v>
      </c>
      <c r="D46" s="66">
        <v>256476</v>
      </c>
      <c r="E46" s="19">
        <v>256984</v>
      </c>
    </row>
    <row r="47" spans="1:5" ht="15" customHeight="1">
      <c r="A47" s="79" t="s">
        <v>19</v>
      </c>
      <c r="B47" s="66">
        <v>649433465</v>
      </c>
      <c r="C47" s="67">
        <v>651029773</v>
      </c>
      <c r="D47" s="66">
        <v>649433465</v>
      </c>
      <c r="E47" s="19">
        <v>651029773</v>
      </c>
    </row>
    <row r="48" spans="1:5" ht="15" customHeight="1">
      <c r="A48" s="79" t="s">
        <v>27</v>
      </c>
      <c r="B48" s="66">
        <v>1011000</v>
      </c>
      <c r="C48" s="67">
        <v>1130676</v>
      </c>
      <c r="D48" s="66">
        <v>1011000</v>
      </c>
      <c r="E48" s="19">
        <v>936508</v>
      </c>
    </row>
    <row r="49" spans="1:5" ht="15" customHeight="1">
      <c r="A49" s="79" t="s">
        <v>28</v>
      </c>
      <c r="B49" s="66">
        <v>570042</v>
      </c>
      <c r="C49" s="67">
        <v>925971</v>
      </c>
      <c r="D49" s="66">
        <v>570042</v>
      </c>
      <c r="E49" s="19">
        <v>309811</v>
      </c>
    </row>
    <row r="50" spans="1:5" ht="24" customHeight="1">
      <c r="A50" s="80" t="s">
        <v>444</v>
      </c>
      <c r="B50" s="22">
        <v>6062545</v>
      </c>
      <c r="C50" s="67">
        <v>7625688</v>
      </c>
      <c r="D50" s="66">
        <v>6062545</v>
      </c>
      <c r="E50" s="19">
        <v>4457504</v>
      </c>
    </row>
    <row r="51" spans="1:5" ht="15" customHeight="1">
      <c r="A51" s="79" t="s">
        <v>393</v>
      </c>
      <c r="B51" s="66">
        <v>30064967</v>
      </c>
      <c r="C51" s="67">
        <v>32394295</v>
      </c>
      <c r="D51" s="66">
        <v>30064967</v>
      </c>
      <c r="E51" s="19">
        <v>29237489</v>
      </c>
    </row>
    <row r="52" spans="1:5" ht="15" customHeight="1">
      <c r="A52" s="79" t="s">
        <v>394</v>
      </c>
      <c r="B52" s="66">
        <v>11807643</v>
      </c>
      <c r="C52" s="67">
        <v>8913972</v>
      </c>
      <c r="D52" s="66">
        <v>11807643</v>
      </c>
      <c r="E52" s="19">
        <v>8913972</v>
      </c>
    </row>
    <row r="53" spans="1:5" ht="15" customHeight="1">
      <c r="A53" s="81" t="s">
        <v>445</v>
      </c>
      <c r="B53" s="22">
        <v>190455000</v>
      </c>
      <c r="C53" s="19">
        <v>203414747</v>
      </c>
      <c r="D53" s="22">
        <v>190455000</v>
      </c>
      <c r="E53" s="19">
        <v>203414747</v>
      </c>
    </row>
    <row r="54" spans="1:5" ht="3.75" customHeight="1">
      <c r="A54" s="82"/>
      <c r="B54" s="23"/>
      <c r="C54" s="20"/>
      <c r="D54" s="23"/>
      <c r="E54" s="20"/>
    </row>
    <row r="55" ht="11.25">
      <c r="A55" s="25" t="s">
        <v>389</v>
      </c>
    </row>
    <row r="56" ht="11.25">
      <c r="A56" s="26" t="s">
        <v>550</v>
      </c>
    </row>
  </sheetData>
  <sheetProtection/>
  <mergeCells count="5">
    <mergeCell ref="A32:A33"/>
    <mergeCell ref="B32:C32"/>
    <mergeCell ref="D32:E32"/>
    <mergeCell ref="A4:C4"/>
    <mergeCell ref="D4:F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SheetLayoutView="75" zoomScalePageLayoutView="0" workbookViewId="0" topLeftCell="A1">
      <selection activeCell="H27" sqref="H27"/>
    </sheetView>
  </sheetViews>
  <sheetFormatPr defaultColWidth="7.875" defaultRowHeight="12.75"/>
  <cols>
    <col min="1" max="2" width="2.125" style="4" customWidth="1"/>
    <col min="3" max="3" width="15.75390625" style="4" customWidth="1"/>
    <col min="4" max="11" width="11.375" style="4" customWidth="1"/>
    <col min="12" max="16384" width="7.875" style="4" customWidth="1"/>
  </cols>
  <sheetData>
    <row r="1" spans="1:3" s="10" customFormat="1" ht="17.25">
      <c r="A1" s="10" t="s">
        <v>288</v>
      </c>
      <c r="C1" s="17"/>
    </row>
    <row r="2" spans="3:11" ht="11.25">
      <c r="C2" s="6"/>
      <c r="D2" s="6"/>
      <c r="E2" s="6"/>
      <c r="F2" s="6"/>
      <c r="G2" s="6"/>
      <c r="H2" s="6"/>
      <c r="I2" s="6"/>
      <c r="J2" s="7"/>
      <c r="K2" s="7" t="s">
        <v>188</v>
      </c>
    </row>
    <row r="3" spans="1:11" ht="12" customHeight="1">
      <c r="A3" s="145" t="s">
        <v>325</v>
      </c>
      <c r="B3" s="145"/>
      <c r="C3" s="146"/>
      <c r="D3" s="153" t="s">
        <v>530</v>
      </c>
      <c r="E3" s="154"/>
      <c r="F3" s="154"/>
      <c r="G3" s="154"/>
      <c r="H3" s="139" t="s">
        <v>533</v>
      </c>
      <c r="I3" s="140"/>
      <c r="J3" s="140"/>
      <c r="K3" s="140"/>
    </row>
    <row r="4" spans="1:11" ht="12" customHeight="1">
      <c r="A4" s="147"/>
      <c r="B4" s="147"/>
      <c r="C4" s="148"/>
      <c r="D4" s="155" t="s">
        <v>29</v>
      </c>
      <c r="E4" s="155" t="s">
        <v>0</v>
      </c>
      <c r="F4" s="132" t="s">
        <v>531</v>
      </c>
      <c r="G4" s="151" t="s">
        <v>532</v>
      </c>
      <c r="H4" s="141" t="s">
        <v>327</v>
      </c>
      <c r="I4" s="141" t="s">
        <v>0</v>
      </c>
      <c r="J4" s="143" t="s">
        <v>328</v>
      </c>
      <c r="K4" s="130" t="s">
        <v>326</v>
      </c>
    </row>
    <row r="5" spans="1:11" ht="12" customHeight="1">
      <c r="A5" s="149"/>
      <c r="B5" s="149"/>
      <c r="C5" s="150"/>
      <c r="D5" s="156"/>
      <c r="E5" s="156"/>
      <c r="F5" s="144"/>
      <c r="G5" s="152"/>
      <c r="H5" s="142"/>
      <c r="I5" s="142"/>
      <c r="J5" s="129"/>
      <c r="K5" s="131"/>
    </row>
    <row r="6" spans="1:11" ht="15.75" customHeight="1">
      <c r="A6" s="12" t="s">
        <v>329</v>
      </c>
      <c r="B6" s="12"/>
      <c r="C6" s="13"/>
      <c r="D6" s="21"/>
      <c r="E6" s="11"/>
      <c r="F6" s="11"/>
      <c r="G6" s="19"/>
      <c r="H6" s="21"/>
      <c r="I6" s="11"/>
      <c r="J6" s="11"/>
      <c r="K6" s="19"/>
    </row>
    <row r="7" spans="1:11" ht="12" customHeight="1">
      <c r="A7" s="6"/>
      <c r="B7" s="6" t="s">
        <v>182</v>
      </c>
      <c r="C7" s="9"/>
      <c r="D7" s="21"/>
      <c r="E7" s="11"/>
      <c r="F7" s="11"/>
      <c r="G7" s="19"/>
      <c r="H7" s="21"/>
      <c r="I7" s="11"/>
      <c r="J7" s="11"/>
      <c r="K7" s="19"/>
    </row>
    <row r="8" spans="1:11" ht="12" customHeight="1">
      <c r="A8" s="6"/>
      <c r="B8" s="6"/>
      <c r="C8" s="9" t="s">
        <v>330</v>
      </c>
      <c r="D8" s="22">
        <v>87783268</v>
      </c>
      <c r="E8" s="19">
        <v>88019760</v>
      </c>
      <c r="F8" s="52">
        <v>0</v>
      </c>
      <c r="G8" s="19">
        <v>236492</v>
      </c>
      <c r="H8" s="22">
        <v>95600363</v>
      </c>
      <c r="I8" s="19">
        <v>95633942.21499999</v>
      </c>
      <c r="J8" s="52">
        <v>0</v>
      </c>
      <c r="K8" s="19">
        <v>33579.214999988675</v>
      </c>
    </row>
    <row r="9" spans="1:11" ht="12" customHeight="1">
      <c r="A9" s="6"/>
      <c r="B9" s="6"/>
      <c r="C9" s="9" t="s">
        <v>331</v>
      </c>
      <c r="D9" s="22">
        <v>91431560</v>
      </c>
      <c r="E9" s="19">
        <v>90093162</v>
      </c>
      <c r="F9" s="52">
        <v>0</v>
      </c>
      <c r="G9" s="19">
        <v>-1338398</v>
      </c>
      <c r="H9" s="22">
        <v>96352611</v>
      </c>
      <c r="I9" s="19">
        <v>95066586.09200001</v>
      </c>
      <c r="J9" s="19">
        <v>144.9</v>
      </c>
      <c r="K9" s="19">
        <v>-1285880.0079999864</v>
      </c>
    </row>
    <row r="10" spans="1:11" ht="12" customHeight="1">
      <c r="A10" s="6"/>
      <c r="B10" s="6" t="s">
        <v>183</v>
      </c>
      <c r="C10" s="9"/>
      <c r="D10" s="22"/>
      <c r="E10" s="19"/>
      <c r="F10" s="19"/>
      <c r="G10" s="19"/>
      <c r="H10" s="22"/>
      <c r="I10" s="19"/>
      <c r="J10" s="19"/>
      <c r="K10" s="19"/>
    </row>
    <row r="11" spans="1:11" ht="12" customHeight="1">
      <c r="A11" s="6"/>
      <c r="B11" s="6"/>
      <c r="C11" s="9" t="s">
        <v>332</v>
      </c>
      <c r="D11" s="22">
        <v>19041059</v>
      </c>
      <c r="E11" s="19">
        <v>18589668</v>
      </c>
      <c r="F11" s="52">
        <v>0</v>
      </c>
      <c r="G11" s="19">
        <v>-451391</v>
      </c>
      <c r="H11" s="22">
        <v>21715079</v>
      </c>
      <c r="I11" s="19">
        <v>21391515.114</v>
      </c>
      <c r="J11" s="52">
        <v>0</v>
      </c>
      <c r="K11" s="19">
        <v>-323563.88599999994</v>
      </c>
    </row>
    <row r="12" spans="1:11" ht="12" customHeight="1">
      <c r="A12" s="6"/>
      <c r="B12" s="6"/>
      <c r="C12" s="9" t="s">
        <v>333</v>
      </c>
      <c r="D12" s="22">
        <v>21926170</v>
      </c>
      <c r="E12" s="19">
        <v>21217259</v>
      </c>
      <c r="F12" s="19">
        <v>523089</v>
      </c>
      <c r="G12" s="19">
        <v>-185822</v>
      </c>
      <c r="H12" s="22">
        <v>25184861</v>
      </c>
      <c r="I12" s="19">
        <v>24632021.621</v>
      </c>
      <c r="J12" s="19">
        <v>498568.9</v>
      </c>
      <c r="K12" s="19">
        <v>-54270.479000002146</v>
      </c>
    </row>
    <row r="13" spans="1:11" ht="12" customHeight="1">
      <c r="A13" s="6"/>
      <c r="B13" s="5" t="s">
        <v>190</v>
      </c>
      <c r="C13" s="9"/>
      <c r="D13" s="22"/>
      <c r="E13" s="19"/>
      <c r="F13" s="19"/>
      <c r="G13" s="19"/>
      <c r="H13" s="22"/>
      <c r="I13" s="19"/>
      <c r="J13" s="19"/>
      <c r="K13" s="19"/>
    </row>
    <row r="14" spans="1:11" ht="12" customHeight="1">
      <c r="A14" s="6"/>
      <c r="B14" s="6"/>
      <c r="C14" s="9" t="s">
        <v>332</v>
      </c>
      <c r="D14" s="22">
        <v>106824327</v>
      </c>
      <c r="E14" s="19">
        <v>106609428</v>
      </c>
      <c r="F14" s="52">
        <v>0</v>
      </c>
      <c r="G14" s="19">
        <v>-214899</v>
      </c>
      <c r="H14" s="22">
        <v>117315442</v>
      </c>
      <c r="I14" s="19">
        <v>117025457.329</v>
      </c>
      <c r="J14" s="52">
        <v>0</v>
      </c>
      <c r="K14" s="19">
        <v>-289984.67100001127</v>
      </c>
    </row>
    <row r="15" spans="1:11" ht="12" customHeight="1">
      <c r="A15" s="6"/>
      <c r="B15" s="6"/>
      <c r="C15" s="9" t="s">
        <v>333</v>
      </c>
      <c r="D15" s="22">
        <v>113357730</v>
      </c>
      <c r="E15" s="19">
        <v>111310421</v>
      </c>
      <c r="F15" s="19">
        <v>523089</v>
      </c>
      <c r="G15" s="19">
        <v>-1524220</v>
      </c>
      <c r="H15" s="22">
        <v>121537472</v>
      </c>
      <c r="I15" s="19">
        <v>119698607.713</v>
      </c>
      <c r="J15" s="19">
        <v>498713.8</v>
      </c>
      <c r="K15" s="19">
        <v>-1340150.4869999886</v>
      </c>
    </row>
    <row r="16" spans="1:11" ht="6" customHeight="1">
      <c r="A16" s="6"/>
      <c r="B16" s="6"/>
      <c r="C16" s="9"/>
      <c r="D16" s="22"/>
      <c r="E16" s="19"/>
      <c r="F16" s="19"/>
      <c r="G16" s="19"/>
      <c r="H16" s="22"/>
      <c r="I16" s="19"/>
      <c r="J16" s="19"/>
      <c r="K16" s="19"/>
    </row>
    <row r="17" spans="1:11" ht="12" customHeight="1">
      <c r="A17" s="6" t="s">
        <v>30</v>
      </c>
      <c r="B17" s="6"/>
      <c r="C17" s="14"/>
      <c r="D17" s="22"/>
      <c r="E17" s="19"/>
      <c r="F17" s="19"/>
      <c r="G17" s="19"/>
      <c r="H17" s="22"/>
      <c r="I17" s="19"/>
      <c r="J17" s="19"/>
      <c r="K17" s="19"/>
    </row>
    <row r="18" spans="1:11" ht="12" customHeight="1">
      <c r="A18" s="6"/>
      <c r="B18" s="6" t="s">
        <v>182</v>
      </c>
      <c r="C18" s="9"/>
      <c r="D18" s="22"/>
      <c r="E18" s="19"/>
      <c r="F18" s="19"/>
      <c r="G18" s="19"/>
      <c r="H18" s="22"/>
      <c r="I18" s="19"/>
      <c r="J18" s="19"/>
      <c r="K18" s="19"/>
    </row>
    <row r="19" spans="1:11" ht="12" customHeight="1">
      <c r="A19" s="6"/>
      <c r="B19" s="6"/>
      <c r="C19" s="9" t="s">
        <v>330</v>
      </c>
      <c r="D19" s="22">
        <v>3380505</v>
      </c>
      <c r="E19" s="19">
        <v>3415150</v>
      </c>
      <c r="F19" s="52">
        <v>0</v>
      </c>
      <c r="G19" s="19">
        <v>34645</v>
      </c>
      <c r="H19" s="22">
        <v>3442862</v>
      </c>
      <c r="I19" s="19">
        <v>3481600.39</v>
      </c>
      <c r="J19" s="52">
        <v>0</v>
      </c>
      <c r="K19" s="19">
        <v>38738.39</v>
      </c>
    </row>
    <row r="20" spans="1:11" ht="12" customHeight="1">
      <c r="A20" s="6"/>
      <c r="B20" s="6"/>
      <c r="C20" s="9" t="s">
        <v>331</v>
      </c>
      <c r="D20" s="22">
        <v>2951371</v>
      </c>
      <c r="E20" s="19">
        <v>2816604</v>
      </c>
      <c r="F20" s="19">
        <v>24095</v>
      </c>
      <c r="G20" s="19">
        <v>110672</v>
      </c>
      <c r="H20" s="22">
        <v>2935135</v>
      </c>
      <c r="I20" s="19">
        <v>2842621.418</v>
      </c>
      <c r="J20" s="52">
        <v>0</v>
      </c>
      <c r="K20" s="19">
        <v>-92513.582</v>
      </c>
    </row>
    <row r="21" spans="1:11" ht="12" customHeight="1">
      <c r="A21" s="6"/>
      <c r="B21" s="6" t="s">
        <v>183</v>
      </c>
      <c r="C21" s="9"/>
      <c r="D21" s="22"/>
      <c r="E21" s="19"/>
      <c r="F21" s="19"/>
      <c r="G21" s="19"/>
      <c r="H21" s="22"/>
      <c r="I21" s="19"/>
      <c r="J21" s="19"/>
      <c r="K21" s="19"/>
    </row>
    <row r="22" spans="1:11" ht="12" customHeight="1">
      <c r="A22" s="6"/>
      <c r="B22" s="6"/>
      <c r="C22" s="9" t="s">
        <v>332</v>
      </c>
      <c r="D22" s="22">
        <v>266</v>
      </c>
      <c r="E22" s="19">
        <v>515</v>
      </c>
      <c r="F22" s="52">
        <v>0</v>
      </c>
      <c r="G22" s="19">
        <v>249</v>
      </c>
      <c r="H22" s="22">
        <v>20</v>
      </c>
      <c r="I22" s="19">
        <v>0</v>
      </c>
      <c r="J22" s="52">
        <v>0</v>
      </c>
      <c r="K22" s="19">
        <v>-20</v>
      </c>
    </row>
    <row r="23" spans="1:11" ht="12" customHeight="1">
      <c r="A23" s="6"/>
      <c r="B23" s="6"/>
      <c r="C23" s="9" t="s">
        <v>333</v>
      </c>
      <c r="D23" s="22">
        <v>2441374</v>
      </c>
      <c r="E23" s="19">
        <v>2385837</v>
      </c>
      <c r="F23" s="19">
        <v>29110</v>
      </c>
      <c r="G23" s="19">
        <v>26427</v>
      </c>
      <c r="H23" s="22">
        <v>2056128</v>
      </c>
      <c r="I23" s="19">
        <v>1899359.373</v>
      </c>
      <c r="J23" s="19">
        <v>106442</v>
      </c>
      <c r="K23" s="19">
        <v>-50326.627</v>
      </c>
    </row>
    <row r="24" spans="1:11" ht="12" customHeight="1">
      <c r="A24" s="6"/>
      <c r="B24" s="5" t="s">
        <v>190</v>
      </c>
      <c r="C24" s="9"/>
      <c r="D24" s="22"/>
      <c r="E24" s="19"/>
      <c r="F24" s="19"/>
      <c r="G24" s="19"/>
      <c r="H24" s="22"/>
      <c r="I24" s="19"/>
      <c r="J24" s="19"/>
      <c r="K24" s="19"/>
    </row>
    <row r="25" spans="1:11" ht="12" customHeight="1">
      <c r="A25" s="6"/>
      <c r="B25" s="6"/>
      <c r="C25" s="9" t="s">
        <v>332</v>
      </c>
      <c r="D25" s="22">
        <v>3380771</v>
      </c>
      <c r="E25" s="19">
        <v>3415665</v>
      </c>
      <c r="F25" s="52">
        <v>0</v>
      </c>
      <c r="G25" s="19">
        <v>34894</v>
      </c>
      <c r="H25" s="22">
        <v>3442882</v>
      </c>
      <c r="I25" s="19">
        <v>3481600.39</v>
      </c>
      <c r="J25" s="52">
        <v>0</v>
      </c>
      <c r="K25" s="19">
        <v>38718.39</v>
      </c>
    </row>
    <row r="26" spans="1:11" ht="12" customHeight="1">
      <c r="A26" s="6"/>
      <c r="B26" s="6"/>
      <c r="C26" s="9" t="s">
        <v>333</v>
      </c>
      <c r="D26" s="22">
        <v>5392745</v>
      </c>
      <c r="E26" s="19">
        <v>5202441</v>
      </c>
      <c r="F26" s="19">
        <v>53205</v>
      </c>
      <c r="G26" s="19">
        <v>137099</v>
      </c>
      <c r="H26" s="22">
        <v>4991263</v>
      </c>
      <c r="I26" s="19">
        <v>4741980.791</v>
      </c>
      <c r="J26" s="19">
        <v>106442</v>
      </c>
      <c r="K26" s="19">
        <v>-142840.209</v>
      </c>
    </row>
    <row r="27" spans="1:11" ht="6" customHeight="1">
      <c r="A27" s="6"/>
      <c r="B27" s="6"/>
      <c r="C27" s="15"/>
      <c r="D27" s="22"/>
      <c r="E27" s="19"/>
      <c r="F27" s="19"/>
      <c r="G27" s="19"/>
      <c r="H27" s="22"/>
      <c r="I27" s="19"/>
      <c r="J27" s="19"/>
      <c r="K27" s="19"/>
    </row>
    <row r="28" spans="1:11" ht="12" customHeight="1">
      <c r="A28" s="6" t="s">
        <v>31</v>
      </c>
      <c r="B28" s="6"/>
      <c r="C28" s="15"/>
      <c r="D28" s="22"/>
      <c r="E28" s="19"/>
      <c r="F28" s="19"/>
      <c r="G28" s="19"/>
      <c r="H28" s="22"/>
      <c r="I28" s="19"/>
      <c r="J28" s="19"/>
      <c r="K28" s="19"/>
    </row>
    <row r="29" spans="1:11" ht="12" customHeight="1">
      <c r="A29" s="6"/>
      <c r="B29" s="6" t="s">
        <v>182</v>
      </c>
      <c r="C29" s="9"/>
      <c r="D29" s="22"/>
      <c r="E29" s="19"/>
      <c r="F29" s="19"/>
      <c r="G29" s="19"/>
      <c r="H29" s="22"/>
      <c r="I29" s="19"/>
      <c r="J29" s="19"/>
      <c r="K29" s="19"/>
    </row>
    <row r="30" spans="1:11" ht="12" customHeight="1">
      <c r="A30" s="6"/>
      <c r="B30" s="6"/>
      <c r="C30" s="9" t="s">
        <v>330</v>
      </c>
      <c r="D30" s="22">
        <v>384014</v>
      </c>
      <c r="E30" s="19">
        <v>392774</v>
      </c>
      <c r="F30" s="52">
        <v>0</v>
      </c>
      <c r="G30" s="19">
        <v>8760</v>
      </c>
      <c r="H30" s="22" t="s">
        <v>556</v>
      </c>
      <c r="I30" s="19" t="s">
        <v>556</v>
      </c>
      <c r="J30" s="19" t="s">
        <v>556</v>
      </c>
      <c r="K30" s="19" t="s">
        <v>556</v>
      </c>
    </row>
    <row r="31" spans="1:11" ht="12" customHeight="1">
      <c r="A31" s="6"/>
      <c r="B31" s="6"/>
      <c r="C31" s="9" t="s">
        <v>331</v>
      </c>
      <c r="D31" s="22">
        <v>515328</v>
      </c>
      <c r="E31" s="19">
        <v>488568</v>
      </c>
      <c r="F31" s="52">
        <v>0</v>
      </c>
      <c r="G31" s="19">
        <v>26760</v>
      </c>
      <c r="H31" s="22" t="s">
        <v>555</v>
      </c>
      <c r="I31" s="19" t="s">
        <v>556</v>
      </c>
      <c r="J31" s="19" t="s">
        <v>556</v>
      </c>
      <c r="K31" s="19" t="s">
        <v>556</v>
      </c>
    </row>
    <row r="32" spans="1:11" ht="12" customHeight="1">
      <c r="A32" s="6"/>
      <c r="B32" s="6" t="s">
        <v>183</v>
      </c>
      <c r="C32" s="9"/>
      <c r="D32" s="22"/>
      <c r="E32" s="19"/>
      <c r="F32" s="19"/>
      <c r="G32" s="19"/>
      <c r="H32" s="22"/>
      <c r="I32" s="19"/>
      <c r="J32" s="19"/>
      <c r="K32" s="19"/>
    </row>
    <row r="33" spans="1:11" ht="12" customHeight="1">
      <c r="A33" s="6"/>
      <c r="B33" s="6"/>
      <c r="C33" s="9" t="s">
        <v>332</v>
      </c>
      <c r="D33" s="22">
        <v>477302</v>
      </c>
      <c r="E33" s="19">
        <v>477303</v>
      </c>
      <c r="F33" s="52">
        <v>0</v>
      </c>
      <c r="G33" s="19">
        <v>1</v>
      </c>
      <c r="H33" s="22" t="s">
        <v>556</v>
      </c>
      <c r="I33" s="19" t="s">
        <v>556</v>
      </c>
      <c r="J33" s="19" t="s">
        <v>556</v>
      </c>
      <c r="K33" s="19" t="s">
        <v>556</v>
      </c>
    </row>
    <row r="34" spans="1:11" ht="12" customHeight="1">
      <c r="A34" s="6"/>
      <c r="B34" s="6"/>
      <c r="C34" s="9" t="s">
        <v>333</v>
      </c>
      <c r="D34" s="22">
        <v>331971</v>
      </c>
      <c r="E34" s="19">
        <v>326922</v>
      </c>
      <c r="F34" s="52">
        <v>0</v>
      </c>
      <c r="G34" s="19">
        <v>5049</v>
      </c>
      <c r="H34" s="22" t="s">
        <v>555</v>
      </c>
      <c r="I34" s="19" t="s">
        <v>556</v>
      </c>
      <c r="J34" s="19" t="s">
        <v>556</v>
      </c>
      <c r="K34" s="19" t="s">
        <v>556</v>
      </c>
    </row>
    <row r="35" spans="1:11" ht="12" customHeight="1">
      <c r="A35" s="6"/>
      <c r="B35" s="5" t="s">
        <v>190</v>
      </c>
      <c r="C35" s="9"/>
      <c r="D35" s="22"/>
      <c r="E35" s="19"/>
      <c r="F35" s="19"/>
      <c r="G35" s="19"/>
      <c r="H35" s="22"/>
      <c r="I35" s="19"/>
      <c r="J35" s="19"/>
      <c r="K35" s="19"/>
    </row>
    <row r="36" spans="1:11" ht="12" customHeight="1">
      <c r="A36" s="6"/>
      <c r="B36" s="6"/>
      <c r="C36" s="9" t="s">
        <v>332</v>
      </c>
      <c r="D36" s="22">
        <v>861316</v>
      </c>
      <c r="E36" s="19">
        <v>870077</v>
      </c>
      <c r="F36" s="52">
        <v>0</v>
      </c>
      <c r="G36" s="19">
        <v>8761</v>
      </c>
      <c r="H36" s="22" t="s">
        <v>556</v>
      </c>
      <c r="I36" s="19" t="s">
        <v>556</v>
      </c>
      <c r="J36" s="19" t="s">
        <v>556</v>
      </c>
      <c r="K36" s="19" t="s">
        <v>556</v>
      </c>
    </row>
    <row r="37" spans="1:11" ht="12" customHeight="1">
      <c r="A37" s="6"/>
      <c r="B37" s="6"/>
      <c r="C37" s="9" t="s">
        <v>333</v>
      </c>
      <c r="D37" s="22">
        <v>847299</v>
      </c>
      <c r="E37" s="19">
        <v>815490</v>
      </c>
      <c r="F37" s="52">
        <v>0</v>
      </c>
      <c r="G37" s="19">
        <v>31809</v>
      </c>
      <c r="H37" s="22" t="s">
        <v>555</v>
      </c>
      <c r="I37" s="19" t="s">
        <v>556</v>
      </c>
      <c r="J37" s="19" t="s">
        <v>556</v>
      </c>
      <c r="K37" s="19" t="s">
        <v>556</v>
      </c>
    </row>
    <row r="38" spans="1:11" ht="6" customHeight="1">
      <c r="A38" s="6"/>
      <c r="B38" s="6"/>
      <c r="C38" s="15"/>
      <c r="D38" s="22"/>
      <c r="E38" s="19"/>
      <c r="F38" s="19"/>
      <c r="G38" s="19"/>
      <c r="H38" s="22"/>
      <c r="I38" s="19"/>
      <c r="J38" s="19"/>
      <c r="K38" s="19"/>
    </row>
    <row r="39" spans="1:11" ht="12" customHeight="1">
      <c r="A39" s="6" t="s">
        <v>32</v>
      </c>
      <c r="B39" s="6"/>
      <c r="C39" s="15"/>
      <c r="D39" s="22"/>
      <c r="E39" s="19"/>
      <c r="F39" s="19"/>
      <c r="G39" s="19"/>
      <c r="H39" s="22"/>
      <c r="I39" s="19"/>
      <c r="J39" s="19"/>
      <c r="K39" s="19"/>
    </row>
    <row r="40" spans="1:11" ht="12" customHeight="1">
      <c r="A40" s="6"/>
      <c r="B40" s="6" t="s">
        <v>182</v>
      </c>
      <c r="C40" s="9"/>
      <c r="D40" s="22"/>
      <c r="E40" s="19"/>
      <c r="F40" s="19"/>
      <c r="G40" s="19"/>
      <c r="H40" s="22"/>
      <c r="I40" s="19"/>
      <c r="J40" s="19"/>
      <c r="K40" s="19"/>
    </row>
    <row r="41" spans="1:11" ht="12" customHeight="1">
      <c r="A41" s="6"/>
      <c r="B41" s="6"/>
      <c r="C41" s="9" t="s">
        <v>330</v>
      </c>
      <c r="D41" s="22">
        <v>13248952</v>
      </c>
      <c r="E41" s="19">
        <v>12707135</v>
      </c>
      <c r="F41" s="52">
        <v>0</v>
      </c>
      <c r="G41" s="19">
        <v>-541817</v>
      </c>
      <c r="H41" s="22">
        <v>8668119</v>
      </c>
      <c r="I41" s="19">
        <v>7941382.592</v>
      </c>
      <c r="J41" s="52">
        <v>0</v>
      </c>
      <c r="K41" s="19">
        <v>-726736.408</v>
      </c>
    </row>
    <row r="42" spans="1:11" ht="12" customHeight="1">
      <c r="A42" s="6"/>
      <c r="B42" s="6"/>
      <c r="C42" s="9" t="s">
        <v>331</v>
      </c>
      <c r="D42" s="22">
        <v>12486831</v>
      </c>
      <c r="E42" s="19">
        <v>11805021</v>
      </c>
      <c r="F42" s="52">
        <v>0</v>
      </c>
      <c r="G42" s="19">
        <v>681810</v>
      </c>
      <c r="H42" s="22">
        <v>8315667</v>
      </c>
      <c r="I42" s="19">
        <v>7455002.296</v>
      </c>
      <c r="J42" s="52">
        <v>0</v>
      </c>
      <c r="K42" s="19">
        <v>-860664.704</v>
      </c>
    </row>
    <row r="43" spans="1:11" ht="12" customHeight="1">
      <c r="A43" s="6"/>
      <c r="B43" s="6" t="s">
        <v>183</v>
      </c>
      <c r="C43" s="9"/>
      <c r="D43" s="22"/>
      <c r="E43" s="19"/>
      <c r="F43" s="19"/>
      <c r="G43" s="19"/>
      <c r="H43" s="22"/>
      <c r="I43" s="19"/>
      <c r="J43" s="19"/>
      <c r="K43" s="19"/>
    </row>
    <row r="44" spans="1:11" ht="12" customHeight="1">
      <c r="A44" s="6"/>
      <c r="B44" s="6"/>
      <c r="C44" s="9" t="s">
        <v>332</v>
      </c>
      <c r="D44" s="22">
        <v>9876347</v>
      </c>
      <c r="E44" s="19">
        <v>9275792</v>
      </c>
      <c r="F44" s="52">
        <v>0</v>
      </c>
      <c r="G44" s="19">
        <v>600555</v>
      </c>
      <c r="H44" s="22">
        <v>7416301</v>
      </c>
      <c r="I44" s="19">
        <v>7282111.388</v>
      </c>
      <c r="J44" s="52">
        <v>0</v>
      </c>
      <c r="K44" s="19">
        <v>-134189.612</v>
      </c>
    </row>
    <row r="45" spans="1:11" ht="12" customHeight="1">
      <c r="A45" s="6"/>
      <c r="B45" s="6"/>
      <c r="C45" s="9" t="s">
        <v>333</v>
      </c>
      <c r="D45" s="22">
        <v>25049546</v>
      </c>
      <c r="E45" s="19">
        <v>22537167</v>
      </c>
      <c r="F45" s="19">
        <v>948885</v>
      </c>
      <c r="G45" s="19">
        <v>1563494</v>
      </c>
      <c r="H45" s="22">
        <v>16364135</v>
      </c>
      <c r="I45" s="19">
        <v>14469624.52</v>
      </c>
      <c r="J45" s="19">
        <v>123122</v>
      </c>
      <c r="K45" s="19">
        <v>-1771388.48</v>
      </c>
    </row>
    <row r="46" spans="1:11" ht="12" customHeight="1">
      <c r="A46" s="6"/>
      <c r="B46" s="5" t="s">
        <v>190</v>
      </c>
      <c r="C46" s="9"/>
      <c r="D46" s="22"/>
      <c r="E46" s="19"/>
      <c r="F46" s="19"/>
      <c r="G46" s="19"/>
      <c r="H46" s="22"/>
      <c r="I46" s="19"/>
      <c r="J46" s="19"/>
      <c r="K46" s="19"/>
    </row>
    <row r="47" spans="1:11" ht="12" customHeight="1">
      <c r="A47" s="6"/>
      <c r="B47" s="6"/>
      <c r="C47" s="9" t="s">
        <v>332</v>
      </c>
      <c r="D47" s="22">
        <v>23125299</v>
      </c>
      <c r="E47" s="19">
        <v>21982927</v>
      </c>
      <c r="F47" s="52">
        <v>0</v>
      </c>
      <c r="G47" s="19">
        <v>58738</v>
      </c>
      <c r="H47" s="22">
        <v>16084420</v>
      </c>
      <c r="I47" s="19">
        <v>15223493.98</v>
      </c>
      <c r="J47" s="52">
        <v>0</v>
      </c>
      <c r="K47" s="19">
        <v>-860926.02</v>
      </c>
    </row>
    <row r="48" spans="1:11" ht="12" customHeight="1">
      <c r="A48" s="6"/>
      <c r="B48" s="6"/>
      <c r="C48" s="9" t="s">
        <v>333</v>
      </c>
      <c r="D48" s="22">
        <v>37536377</v>
      </c>
      <c r="E48" s="19">
        <v>34342188</v>
      </c>
      <c r="F48" s="19">
        <v>948885</v>
      </c>
      <c r="G48" s="19">
        <v>2245304</v>
      </c>
      <c r="H48" s="22">
        <v>24679802</v>
      </c>
      <c r="I48" s="19">
        <v>21924626.816</v>
      </c>
      <c r="J48" s="19">
        <v>123122</v>
      </c>
      <c r="K48" s="19">
        <v>-2632053.184</v>
      </c>
    </row>
    <row r="49" spans="1:11" ht="6" customHeight="1">
      <c r="A49" s="6"/>
      <c r="B49" s="6"/>
      <c r="C49" s="15"/>
      <c r="D49" s="22"/>
      <c r="E49" s="19"/>
      <c r="F49" s="19"/>
      <c r="G49" s="19"/>
      <c r="H49" s="22"/>
      <c r="I49" s="19"/>
      <c r="J49" s="19"/>
      <c r="K49" s="19"/>
    </row>
    <row r="50" spans="1:11" ht="12" customHeight="1">
      <c r="A50" s="6" t="s">
        <v>33</v>
      </c>
      <c r="B50" s="6"/>
      <c r="C50" s="15"/>
      <c r="D50" s="22"/>
      <c r="E50" s="19"/>
      <c r="F50" s="19"/>
      <c r="G50" s="19"/>
      <c r="H50" s="22"/>
      <c r="I50" s="19"/>
      <c r="J50" s="19"/>
      <c r="K50" s="19"/>
    </row>
    <row r="51" spans="1:11" ht="12" customHeight="1">
      <c r="A51" s="6"/>
      <c r="B51" s="6" t="s">
        <v>182</v>
      </c>
      <c r="C51" s="9"/>
      <c r="D51" s="22"/>
      <c r="E51" s="19"/>
      <c r="F51" s="19"/>
      <c r="G51" s="19"/>
      <c r="H51" s="22"/>
      <c r="I51" s="19"/>
      <c r="J51" s="19"/>
      <c r="K51" s="19"/>
    </row>
    <row r="52" spans="1:11" ht="12" customHeight="1">
      <c r="A52" s="6"/>
      <c r="B52" s="6"/>
      <c r="C52" s="9" t="s">
        <v>330</v>
      </c>
      <c r="D52" s="22">
        <v>16104789</v>
      </c>
      <c r="E52" s="19">
        <v>16104789</v>
      </c>
      <c r="F52" s="52">
        <v>0</v>
      </c>
      <c r="G52" s="19">
        <v>67250</v>
      </c>
      <c r="H52" s="22">
        <v>16348214</v>
      </c>
      <c r="I52" s="19">
        <v>16499178.692</v>
      </c>
      <c r="J52" s="52">
        <v>0</v>
      </c>
      <c r="K52" s="19">
        <v>150964.692</v>
      </c>
    </row>
    <row r="53" spans="1:11" ht="12" customHeight="1">
      <c r="A53" s="6"/>
      <c r="B53" s="6"/>
      <c r="C53" s="9" t="s">
        <v>331</v>
      </c>
      <c r="D53" s="22">
        <v>14844647</v>
      </c>
      <c r="E53" s="19">
        <v>14568384</v>
      </c>
      <c r="F53" s="52">
        <v>0</v>
      </c>
      <c r="G53" s="19">
        <v>276263</v>
      </c>
      <c r="H53" s="22">
        <v>14808612</v>
      </c>
      <c r="I53" s="19">
        <v>14462262.492</v>
      </c>
      <c r="J53" s="19">
        <v>1701</v>
      </c>
      <c r="K53" s="19">
        <v>-344648.508</v>
      </c>
    </row>
    <row r="54" spans="1:11" ht="12" customHeight="1">
      <c r="A54" s="6"/>
      <c r="B54" s="6" t="s">
        <v>183</v>
      </c>
      <c r="C54" s="9"/>
      <c r="D54" s="22"/>
      <c r="E54" s="19"/>
      <c r="F54" s="19"/>
      <c r="G54" s="19"/>
      <c r="H54" s="22"/>
      <c r="I54" s="19"/>
      <c r="J54" s="19"/>
      <c r="K54" s="19"/>
    </row>
    <row r="55" spans="1:11" ht="12" customHeight="1">
      <c r="A55" s="6"/>
      <c r="B55" s="6"/>
      <c r="C55" s="9" t="s">
        <v>332</v>
      </c>
      <c r="D55" s="22">
        <v>4190767</v>
      </c>
      <c r="E55" s="19">
        <v>4190747</v>
      </c>
      <c r="F55" s="52">
        <v>0</v>
      </c>
      <c r="G55" s="19">
        <v>20</v>
      </c>
      <c r="H55" s="22">
        <v>880029</v>
      </c>
      <c r="I55" s="19">
        <v>896499.702</v>
      </c>
      <c r="J55" s="52">
        <v>0</v>
      </c>
      <c r="K55" s="19">
        <v>16470.702</v>
      </c>
    </row>
    <row r="56" spans="1:11" ht="12" customHeight="1">
      <c r="A56" s="6"/>
      <c r="B56" s="6"/>
      <c r="C56" s="9" t="s">
        <v>333</v>
      </c>
      <c r="D56" s="22">
        <v>12755568</v>
      </c>
      <c r="E56" s="19">
        <v>12228197</v>
      </c>
      <c r="F56" s="19">
        <v>278473</v>
      </c>
      <c r="G56" s="19">
        <v>248898</v>
      </c>
      <c r="H56" s="22">
        <v>9956917</v>
      </c>
      <c r="I56" s="19">
        <v>9540534.331</v>
      </c>
      <c r="J56" s="19">
        <v>107088</v>
      </c>
      <c r="K56" s="19">
        <v>-309294.669</v>
      </c>
    </row>
    <row r="57" spans="1:11" ht="12" customHeight="1">
      <c r="A57" s="6"/>
      <c r="B57" s="5" t="s">
        <v>190</v>
      </c>
      <c r="C57" s="9"/>
      <c r="D57" s="22"/>
      <c r="E57" s="19"/>
      <c r="F57" s="19"/>
      <c r="G57" s="19"/>
      <c r="H57" s="22"/>
      <c r="I57" s="19"/>
      <c r="J57" s="19"/>
      <c r="K57" s="19"/>
    </row>
    <row r="58" spans="1:11" ht="12" customHeight="1">
      <c r="A58" s="6"/>
      <c r="B58" s="6"/>
      <c r="C58" s="9" t="s">
        <v>332</v>
      </c>
      <c r="D58" s="22">
        <v>20295556</v>
      </c>
      <c r="E58" s="19">
        <v>20295536</v>
      </c>
      <c r="F58" s="52">
        <v>0</v>
      </c>
      <c r="G58" s="19">
        <v>67270</v>
      </c>
      <c r="H58" s="22">
        <v>17228243</v>
      </c>
      <c r="I58" s="19">
        <v>17395678.394</v>
      </c>
      <c r="J58" s="52">
        <v>0</v>
      </c>
      <c r="K58" s="19">
        <v>167435.394</v>
      </c>
    </row>
    <row r="59" spans="1:11" ht="12" customHeight="1">
      <c r="A59" s="6"/>
      <c r="B59" s="6"/>
      <c r="C59" s="9" t="s">
        <v>333</v>
      </c>
      <c r="D59" s="22">
        <v>27600215</v>
      </c>
      <c r="E59" s="19">
        <v>26796581</v>
      </c>
      <c r="F59" s="19">
        <v>278473</v>
      </c>
      <c r="G59" s="19">
        <v>525161</v>
      </c>
      <c r="H59" s="22">
        <v>24765529</v>
      </c>
      <c r="I59" s="19">
        <v>24002796.823</v>
      </c>
      <c r="J59" s="19">
        <v>108789</v>
      </c>
      <c r="K59" s="19">
        <v>-653943.1769999999</v>
      </c>
    </row>
    <row r="60" spans="1:11" ht="6" customHeight="1">
      <c r="A60" s="6"/>
      <c r="B60" s="6"/>
      <c r="C60" s="15"/>
      <c r="D60" s="22"/>
      <c r="E60" s="19"/>
      <c r="F60" s="19"/>
      <c r="G60" s="19"/>
      <c r="H60" s="22"/>
      <c r="I60" s="19"/>
      <c r="J60" s="19"/>
      <c r="K60" s="19"/>
    </row>
    <row r="61" spans="1:11" ht="12" customHeight="1">
      <c r="A61" s="6" t="s">
        <v>34</v>
      </c>
      <c r="B61" s="6"/>
      <c r="C61" s="15"/>
      <c r="D61" s="22"/>
      <c r="E61" s="19"/>
      <c r="F61" s="19"/>
      <c r="G61" s="19"/>
      <c r="H61" s="22"/>
      <c r="I61" s="19"/>
      <c r="J61" s="19"/>
      <c r="K61" s="19"/>
    </row>
    <row r="62" spans="1:11" ht="12" customHeight="1">
      <c r="A62" s="6"/>
      <c r="B62" s="6" t="s">
        <v>183</v>
      </c>
      <c r="C62" s="9"/>
      <c r="D62" s="22"/>
      <c r="E62" s="19"/>
      <c r="F62" s="19"/>
      <c r="G62" s="19"/>
      <c r="H62" s="22"/>
      <c r="I62" s="19"/>
      <c r="J62" s="19"/>
      <c r="K62" s="19"/>
    </row>
    <row r="63" spans="1:11" ht="12" customHeight="1">
      <c r="A63" s="6"/>
      <c r="B63" s="6"/>
      <c r="C63" s="9" t="s">
        <v>332</v>
      </c>
      <c r="D63" s="22">
        <v>147499</v>
      </c>
      <c r="E63" s="19">
        <v>147495</v>
      </c>
      <c r="F63" s="52">
        <v>0</v>
      </c>
      <c r="G63" s="19">
        <v>4</v>
      </c>
      <c r="H63" s="22">
        <v>154609</v>
      </c>
      <c r="I63" s="19">
        <v>154604.923</v>
      </c>
      <c r="J63" s="52">
        <v>0</v>
      </c>
      <c r="K63" s="19">
        <v>-4077</v>
      </c>
    </row>
    <row r="64" spans="1:11" ht="12" customHeight="1">
      <c r="A64" s="6"/>
      <c r="B64" s="6"/>
      <c r="C64" s="9" t="s">
        <v>333</v>
      </c>
      <c r="D64" s="22">
        <v>147499</v>
      </c>
      <c r="E64" s="19">
        <v>147497</v>
      </c>
      <c r="F64" s="52">
        <v>0</v>
      </c>
      <c r="G64" s="19">
        <v>2</v>
      </c>
      <c r="H64" s="22">
        <v>154609</v>
      </c>
      <c r="I64" s="19">
        <v>154607.417</v>
      </c>
      <c r="J64" s="52">
        <v>0</v>
      </c>
      <c r="K64" s="19">
        <v>-1.583</v>
      </c>
    </row>
    <row r="65" spans="1:11" ht="6" customHeight="1">
      <c r="A65" s="6"/>
      <c r="B65" s="6"/>
      <c r="C65" s="14"/>
      <c r="D65" s="22"/>
      <c r="E65" s="19"/>
      <c r="F65" s="19"/>
      <c r="G65" s="19"/>
      <c r="H65" s="22"/>
      <c r="I65" s="19"/>
      <c r="J65" s="19"/>
      <c r="K65" s="19"/>
    </row>
    <row r="66" spans="1:11" ht="12" customHeight="1">
      <c r="A66" s="6" t="s">
        <v>35</v>
      </c>
      <c r="B66" s="6"/>
      <c r="C66" s="14"/>
      <c r="D66" s="22"/>
      <c r="E66" s="19"/>
      <c r="F66" s="19"/>
      <c r="G66" s="19"/>
      <c r="H66" s="22"/>
      <c r="I66" s="19"/>
      <c r="J66" s="19"/>
      <c r="K66" s="19"/>
    </row>
    <row r="67" spans="1:11" ht="12" customHeight="1">
      <c r="A67" s="6"/>
      <c r="B67" s="6" t="s">
        <v>182</v>
      </c>
      <c r="C67" s="9"/>
      <c r="D67" s="22"/>
      <c r="E67" s="19"/>
      <c r="F67" s="19"/>
      <c r="G67" s="19"/>
      <c r="H67" s="22"/>
      <c r="I67" s="19"/>
      <c r="J67" s="19"/>
      <c r="K67" s="19"/>
    </row>
    <row r="68" spans="1:11" ht="12" customHeight="1">
      <c r="A68" s="6"/>
      <c r="B68" s="6"/>
      <c r="C68" s="9" t="s">
        <v>330</v>
      </c>
      <c r="D68" s="22">
        <v>162649</v>
      </c>
      <c r="E68" s="19">
        <v>166015</v>
      </c>
      <c r="F68" s="52">
        <v>0</v>
      </c>
      <c r="G68" s="19">
        <v>3366</v>
      </c>
      <c r="H68" s="22">
        <v>159070</v>
      </c>
      <c r="I68" s="19">
        <v>169183.824</v>
      </c>
      <c r="J68" s="52">
        <v>0</v>
      </c>
      <c r="K68" s="19">
        <v>10113.824</v>
      </c>
    </row>
    <row r="69" spans="1:11" ht="12" customHeight="1">
      <c r="A69" s="6"/>
      <c r="B69" s="6"/>
      <c r="C69" s="9" t="s">
        <v>331</v>
      </c>
      <c r="D69" s="22">
        <v>41701</v>
      </c>
      <c r="E69" s="19">
        <v>38058</v>
      </c>
      <c r="F69" s="52">
        <v>0</v>
      </c>
      <c r="G69" s="19">
        <v>3643</v>
      </c>
      <c r="H69" s="22">
        <v>68735</v>
      </c>
      <c r="I69" s="19">
        <v>63668.565</v>
      </c>
      <c r="J69" s="52">
        <v>0</v>
      </c>
      <c r="K69" s="19">
        <v>-5066.435</v>
      </c>
    </row>
    <row r="70" spans="1:11" ht="12" customHeight="1">
      <c r="A70" s="6"/>
      <c r="B70" s="6" t="s">
        <v>183</v>
      </c>
      <c r="C70" s="9"/>
      <c r="D70" s="22"/>
      <c r="E70" s="19"/>
      <c r="F70" s="19"/>
      <c r="G70" s="19"/>
      <c r="H70" s="22"/>
      <c r="I70" s="19"/>
      <c r="J70" s="19"/>
      <c r="K70" s="19"/>
    </row>
    <row r="71" spans="1:11" ht="12" customHeight="1">
      <c r="A71" s="6"/>
      <c r="B71" s="6"/>
      <c r="C71" s="9" t="s">
        <v>332</v>
      </c>
      <c r="D71" s="22">
        <v>22821</v>
      </c>
      <c r="E71" s="19">
        <v>22811</v>
      </c>
      <c r="F71" s="52">
        <v>0</v>
      </c>
      <c r="G71" s="19">
        <v>-10</v>
      </c>
      <c r="H71" s="22">
        <v>30121</v>
      </c>
      <c r="I71" s="19">
        <v>30121.95</v>
      </c>
      <c r="J71" s="52">
        <v>0</v>
      </c>
      <c r="K71" s="19">
        <v>0.95</v>
      </c>
    </row>
    <row r="72" spans="1:11" ht="12" customHeight="1">
      <c r="A72" s="6"/>
      <c r="B72" s="6"/>
      <c r="C72" s="9" t="s">
        <v>333</v>
      </c>
      <c r="D72" s="22">
        <v>115398</v>
      </c>
      <c r="E72" s="19">
        <v>115394</v>
      </c>
      <c r="F72" s="52">
        <v>0</v>
      </c>
      <c r="G72" s="19">
        <v>4</v>
      </c>
      <c r="H72" s="22">
        <v>129252</v>
      </c>
      <c r="I72" s="19">
        <v>129248</v>
      </c>
      <c r="J72" s="52">
        <v>0</v>
      </c>
      <c r="K72" s="19">
        <v>-4</v>
      </c>
    </row>
    <row r="73" spans="1:11" ht="12" customHeight="1">
      <c r="A73" s="6"/>
      <c r="B73" s="5" t="s">
        <v>190</v>
      </c>
      <c r="C73" s="9"/>
      <c r="D73" s="22"/>
      <c r="E73" s="19"/>
      <c r="F73" s="19"/>
      <c r="G73" s="19"/>
      <c r="H73" s="22"/>
      <c r="I73" s="19"/>
      <c r="J73" s="19"/>
      <c r="K73" s="19"/>
    </row>
    <row r="74" spans="1:11" ht="12" customHeight="1">
      <c r="A74" s="6"/>
      <c r="B74" s="6"/>
      <c r="C74" s="9" t="s">
        <v>332</v>
      </c>
      <c r="D74" s="22">
        <v>185470</v>
      </c>
      <c r="E74" s="19">
        <v>188826</v>
      </c>
      <c r="F74" s="52">
        <v>0</v>
      </c>
      <c r="G74" s="19">
        <v>3356</v>
      </c>
      <c r="H74" s="22">
        <v>189191</v>
      </c>
      <c r="I74" s="19">
        <v>199305.774</v>
      </c>
      <c r="J74" s="52">
        <v>0</v>
      </c>
      <c r="K74" s="19">
        <v>10114.774000000001</v>
      </c>
    </row>
    <row r="75" spans="1:11" ht="12" customHeight="1">
      <c r="A75" s="6"/>
      <c r="B75" s="6"/>
      <c r="C75" s="9" t="s">
        <v>333</v>
      </c>
      <c r="D75" s="22">
        <v>157099</v>
      </c>
      <c r="E75" s="19">
        <v>153452</v>
      </c>
      <c r="F75" s="52">
        <v>0</v>
      </c>
      <c r="G75" s="19">
        <v>3647</v>
      </c>
      <c r="H75" s="22">
        <v>197987</v>
      </c>
      <c r="I75" s="19">
        <v>192916.565</v>
      </c>
      <c r="J75" s="52">
        <v>0</v>
      </c>
      <c r="K75" s="19">
        <v>-5070.435</v>
      </c>
    </row>
    <row r="76" spans="1:11" ht="3.75" customHeight="1">
      <c r="A76" s="8"/>
      <c r="B76" s="8"/>
      <c r="C76" s="16"/>
      <c r="D76" s="23"/>
      <c r="E76" s="20"/>
      <c r="F76" s="20"/>
      <c r="G76" s="20"/>
      <c r="H76" s="23"/>
      <c r="I76" s="20"/>
      <c r="J76" s="20"/>
      <c r="K76" s="20"/>
    </row>
    <row r="77" ht="11.25">
      <c r="A77" s="4" t="s">
        <v>221</v>
      </c>
    </row>
    <row r="78" ht="12" customHeight="1"/>
    <row r="79" ht="12" customHeight="1"/>
  </sheetData>
  <sheetProtection/>
  <mergeCells count="11">
    <mergeCell ref="F4:F5"/>
    <mergeCell ref="A3:C5"/>
    <mergeCell ref="G4:G5"/>
    <mergeCell ref="D3:G3"/>
    <mergeCell ref="D4:D5"/>
    <mergeCell ref="E4:E5"/>
    <mergeCell ref="H3:K3"/>
    <mergeCell ref="H4:H5"/>
    <mergeCell ref="I4:I5"/>
    <mergeCell ref="J4:J5"/>
    <mergeCell ref="K4:K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C66" sqref="C66"/>
    </sheetView>
  </sheetViews>
  <sheetFormatPr defaultColWidth="8.875" defaultRowHeight="12.75"/>
  <cols>
    <col min="1" max="1" width="4.25390625" style="26" customWidth="1"/>
    <col min="2" max="2" width="11.375" style="26" customWidth="1"/>
    <col min="3" max="3" width="14.25390625" style="43" customWidth="1"/>
    <col min="4" max="15" width="13.625" style="43" customWidth="1"/>
    <col min="16" max="16384" width="8.875" style="26" customWidth="1"/>
  </cols>
  <sheetData>
    <row r="1" spans="1:3" s="28" customFormat="1" ht="17.25">
      <c r="A1" s="33" t="s">
        <v>280</v>
      </c>
      <c r="C1" s="83"/>
    </row>
    <row r="2" spans="1:15" s="61" customFormat="1" ht="14.25">
      <c r="A2" s="24" t="s">
        <v>312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60"/>
      <c r="O2" s="24"/>
    </row>
    <row r="3" spans="1:15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4"/>
      <c r="O3" s="38" t="s">
        <v>188</v>
      </c>
    </row>
    <row r="4" spans="1:15" ht="33.75" customHeight="1">
      <c r="A4" s="157" t="s">
        <v>191</v>
      </c>
      <c r="B4" s="158"/>
      <c r="C4" s="46" t="s">
        <v>222</v>
      </c>
      <c r="D4" s="46" t="s">
        <v>40</v>
      </c>
      <c r="E4" s="46" t="s">
        <v>4</v>
      </c>
      <c r="F4" s="46" t="s">
        <v>8</v>
      </c>
      <c r="G4" s="46" t="s">
        <v>226</v>
      </c>
      <c r="H4" s="46" t="s">
        <v>227</v>
      </c>
      <c r="I4" s="46" t="s">
        <v>257</v>
      </c>
      <c r="J4" s="46" t="s">
        <v>254</v>
      </c>
      <c r="K4" s="46" t="s">
        <v>258</v>
      </c>
      <c r="L4" s="46" t="s">
        <v>225</v>
      </c>
      <c r="M4" s="46" t="s">
        <v>255</v>
      </c>
      <c r="N4" s="46" t="s">
        <v>256</v>
      </c>
      <c r="O4" s="56" t="s">
        <v>14</v>
      </c>
    </row>
    <row r="5" spans="2:15" ht="15.75" customHeight="1">
      <c r="B5" s="32" t="s">
        <v>526</v>
      </c>
      <c r="C5" s="18">
        <v>2251620327</v>
      </c>
      <c r="D5" s="18">
        <v>872029491</v>
      </c>
      <c r="E5" s="18">
        <v>55448260</v>
      </c>
      <c r="F5" s="18">
        <v>320639754</v>
      </c>
      <c r="G5" s="18">
        <v>3487412</v>
      </c>
      <c r="H5" s="18">
        <v>4774816</v>
      </c>
      <c r="I5" s="18">
        <v>4365132</v>
      </c>
      <c r="J5" s="18">
        <v>52315118</v>
      </c>
      <c r="K5" s="18">
        <v>3758233</v>
      </c>
      <c r="L5" s="18">
        <v>1733</v>
      </c>
      <c r="M5" s="18">
        <v>21429991</v>
      </c>
      <c r="N5" s="18">
        <v>23776849</v>
      </c>
      <c r="O5" s="18">
        <v>226179653</v>
      </c>
    </row>
    <row r="6" spans="2:15" ht="12" customHeight="1">
      <c r="B6" s="32" t="s">
        <v>340</v>
      </c>
      <c r="C6" s="18">
        <v>2219422138</v>
      </c>
      <c r="D6" s="18">
        <v>920122687</v>
      </c>
      <c r="E6" s="18">
        <v>21033757</v>
      </c>
      <c r="F6" s="18">
        <v>285295086</v>
      </c>
      <c r="G6" s="18">
        <v>4504974</v>
      </c>
      <c r="H6" s="18">
        <v>5412741</v>
      </c>
      <c r="I6" s="18">
        <v>3642700</v>
      </c>
      <c r="J6" s="18">
        <v>51585619</v>
      </c>
      <c r="K6" s="18">
        <v>3855991</v>
      </c>
      <c r="L6" s="18">
        <v>1299</v>
      </c>
      <c r="M6" s="18">
        <v>17534381</v>
      </c>
      <c r="N6" s="18">
        <v>5988051</v>
      </c>
      <c r="O6" s="18">
        <v>232413881</v>
      </c>
    </row>
    <row r="7" spans="2:15" ht="12" customHeight="1">
      <c r="B7" s="32" t="s">
        <v>527</v>
      </c>
      <c r="C7" s="18">
        <v>2243850837</v>
      </c>
      <c r="D7" s="18">
        <v>928524082</v>
      </c>
      <c r="E7" s="18">
        <v>20513398</v>
      </c>
      <c r="F7" s="18">
        <v>298452672</v>
      </c>
      <c r="G7" s="18">
        <v>4360035</v>
      </c>
      <c r="H7" s="18">
        <v>2304700</v>
      </c>
      <c r="I7" s="18">
        <v>792165</v>
      </c>
      <c r="J7" s="18">
        <v>48467351</v>
      </c>
      <c r="K7" s="18">
        <v>3732767</v>
      </c>
      <c r="L7" s="18">
        <v>974</v>
      </c>
      <c r="M7" s="18">
        <v>17807582</v>
      </c>
      <c r="N7" s="18">
        <v>12069444</v>
      </c>
      <c r="O7" s="18">
        <v>251784823</v>
      </c>
    </row>
    <row r="8" spans="2:15" ht="12" customHeight="1">
      <c r="B8" s="32" t="s">
        <v>439</v>
      </c>
      <c r="C8" s="18">
        <v>2406903785</v>
      </c>
      <c r="D8" s="18">
        <v>895267212</v>
      </c>
      <c r="E8" s="18">
        <v>19582790</v>
      </c>
      <c r="F8" s="18">
        <v>309263744</v>
      </c>
      <c r="G8" s="18">
        <v>3914147</v>
      </c>
      <c r="H8" s="18">
        <v>1901909</v>
      </c>
      <c r="I8" s="18">
        <v>766898</v>
      </c>
      <c r="J8" s="18">
        <v>51016293</v>
      </c>
      <c r="K8" s="18">
        <v>3665287</v>
      </c>
      <c r="L8" s="18">
        <v>482</v>
      </c>
      <c r="M8" s="18">
        <v>12734887</v>
      </c>
      <c r="N8" s="18">
        <v>11378860</v>
      </c>
      <c r="O8" s="18">
        <v>386239794</v>
      </c>
    </row>
    <row r="9" spans="2:15" ht="12" customHeight="1">
      <c r="B9" s="32" t="s">
        <v>529</v>
      </c>
      <c r="C9" s="18">
        <f>SUM(C11:C21)</f>
        <v>2423309921</v>
      </c>
      <c r="D9" s="18">
        <f aca="true" t="shared" si="0" ref="D9:O9">SUM(D11:D21)</f>
        <v>884435676</v>
      </c>
      <c r="E9" s="18">
        <f t="shared" si="0"/>
        <v>19110983</v>
      </c>
      <c r="F9" s="18">
        <f t="shared" si="0"/>
        <v>339861762</v>
      </c>
      <c r="G9" s="18">
        <f t="shared" si="0"/>
        <v>3542934</v>
      </c>
      <c r="H9" s="18">
        <f t="shared" si="0"/>
        <v>2279189</v>
      </c>
      <c r="I9" s="18">
        <f t="shared" si="0"/>
        <v>759139</v>
      </c>
      <c r="J9" s="18">
        <f t="shared" si="0"/>
        <v>50928654</v>
      </c>
      <c r="K9" s="18">
        <v>3391145</v>
      </c>
      <c r="L9" s="18">
        <f t="shared" si="0"/>
        <v>259</v>
      </c>
      <c r="M9" s="18">
        <f t="shared" si="0"/>
        <v>12031559</v>
      </c>
      <c r="N9" s="18">
        <f t="shared" si="0"/>
        <v>10880893</v>
      </c>
      <c r="O9" s="18">
        <f t="shared" si="0"/>
        <v>361561303</v>
      </c>
    </row>
    <row r="10" spans="2:15" ht="7.5" customHeight="1">
      <c r="B10" s="8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" customHeight="1">
      <c r="A11" s="30"/>
      <c r="B11" s="29" t="s">
        <v>45</v>
      </c>
      <c r="C11" s="18">
        <f>C23+C25+C27</f>
        <v>405010343</v>
      </c>
      <c r="D11" s="18">
        <f aca="true" t="shared" si="1" ref="D11:O11">D23+D25+D27</f>
        <v>181262345</v>
      </c>
      <c r="E11" s="18">
        <f t="shared" si="1"/>
        <v>2038913</v>
      </c>
      <c r="F11" s="18">
        <f t="shared" si="1"/>
        <v>27444721</v>
      </c>
      <c r="G11" s="18">
        <f t="shared" si="1"/>
        <v>799921</v>
      </c>
      <c r="H11" s="18">
        <f t="shared" si="1"/>
        <v>514398</v>
      </c>
      <c r="I11" s="18">
        <f t="shared" si="1"/>
        <v>170876</v>
      </c>
      <c r="J11" s="18">
        <f t="shared" si="1"/>
        <v>8631381</v>
      </c>
      <c r="K11" s="18">
        <v>161040</v>
      </c>
      <c r="L11" s="18" t="s">
        <v>446</v>
      </c>
      <c r="M11" s="18">
        <f t="shared" si="1"/>
        <v>671716</v>
      </c>
      <c r="N11" s="18">
        <f t="shared" si="1"/>
        <v>1844861</v>
      </c>
      <c r="O11" s="18">
        <f t="shared" si="1"/>
        <v>68461017</v>
      </c>
    </row>
    <row r="12" spans="1:15" ht="12" customHeight="1">
      <c r="A12" s="30"/>
      <c r="B12" s="29" t="s">
        <v>46</v>
      </c>
      <c r="C12" s="18">
        <f>C28+C34+C37+C39+C50</f>
        <v>230105069</v>
      </c>
      <c r="D12" s="18">
        <f aca="true" t="shared" si="2" ref="D12:O12">D28+D34+D37+D39+D50</f>
        <v>107917892</v>
      </c>
      <c r="E12" s="18">
        <f t="shared" si="2"/>
        <v>2972146</v>
      </c>
      <c r="F12" s="18">
        <f t="shared" si="2"/>
        <v>21621923</v>
      </c>
      <c r="G12" s="18">
        <f t="shared" si="2"/>
        <v>518423</v>
      </c>
      <c r="H12" s="18">
        <f t="shared" si="2"/>
        <v>333426</v>
      </c>
      <c r="I12" s="18">
        <f t="shared" si="2"/>
        <v>110876</v>
      </c>
      <c r="J12" s="18">
        <f t="shared" si="2"/>
        <v>5603477</v>
      </c>
      <c r="K12" s="18">
        <v>631562</v>
      </c>
      <c r="L12" s="18" t="s">
        <v>446</v>
      </c>
      <c r="M12" s="18">
        <f t="shared" si="2"/>
        <v>563572</v>
      </c>
      <c r="N12" s="18">
        <f t="shared" si="2"/>
        <v>1457951</v>
      </c>
      <c r="O12" s="18">
        <f t="shared" si="2"/>
        <v>34000810</v>
      </c>
    </row>
    <row r="13" spans="1:15" ht="12" customHeight="1">
      <c r="A13" s="30"/>
      <c r="B13" s="29" t="s">
        <v>47</v>
      </c>
      <c r="C13" s="18">
        <f>C24+C31+C36+C52+C53</f>
        <v>235596044</v>
      </c>
      <c r="D13" s="18">
        <f aca="true" t="shared" si="3" ref="D13:O13">D24+D31+D36+D52+D53</f>
        <v>103127250</v>
      </c>
      <c r="E13" s="18">
        <f t="shared" si="3"/>
        <v>1801315</v>
      </c>
      <c r="F13" s="18">
        <f t="shared" si="3"/>
        <v>20528410</v>
      </c>
      <c r="G13" s="18">
        <f t="shared" si="3"/>
        <v>412865</v>
      </c>
      <c r="H13" s="18">
        <f t="shared" si="3"/>
        <v>265807</v>
      </c>
      <c r="I13" s="18">
        <f t="shared" si="3"/>
        <v>89012</v>
      </c>
      <c r="J13" s="18">
        <f t="shared" si="3"/>
        <v>6202421</v>
      </c>
      <c r="K13" s="18">
        <v>32971</v>
      </c>
      <c r="L13" s="18" t="s">
        <v>446</v>
      </c>
      <c r="M13" s="18">
        <f t="shared" si="3"/>
        <v>533980</v>
      </c>
      <c r="N13" s="18">
        <f t="shared" si="3"/>
        <v>1282614</v>
      </c>
      <c r="O13" s="18">
        <f t="shared" si="3"/>
        <v>35593624</v>
      </c>
    </row>
    <row r="14" spans="1:15" ht="12" customHeight="1">
      <c r="A14" s="30"/>
      <c r="B14" s="29" t="s">
        <v>48</v>
      </c>
      <c r="C14" s="18">
        <f>C33+C35+C38+C40+C48+C51</f>
        <v>119007877</v>
      </c>
      <c r="D14" s="18">
        <f aca="true" t="shared" si="4" ref="D14:O14">D33+D35+D38+D40+D48+D51</f>
        <v>38402753</v>
      </c>
      <c r="E14" s="18">
        <f t="shared" si="4"/>
        <v>1239382</v>
      </c>
      <c r="F14" s="18">
        <f t="shared" si="4"/>
        <v>28025378</v>
      </c>
      <c r="G14" s="18">
        <f t="shared" si="4"/>
        <v>143786</v>
      </c>
      <c r="H14" s="18">
        <f t="shared" si="4"/>
        <v>92448</v>
      </c>
      <c r="I14" s="18">
        <f t="shared" si="4"/>
        <v>30686</v>
      </c>
      <c r="J14" s="18">
        <f t="shared" si="4"/>
        <v>2835366</v>
      </c>
      <c r="K14" s="18">
        <v>1468488</v>
      </c>
      <c r="L14" s="18" t="s">
        <v>446</v>
      </c>
      <c r="M14" s="18">
        <f t="shared" si="4"/>
        <v>409091</v>
      </c>
      <c r="N14" s="18">
        <f t="shared" si="4"/>
        <v>576200</v>
      </c>
      <c r="O14" s="18">
        <f t="shared" si="4"/>
        <v>13782546</v>
      </c>
    </row>
    <row r="15" spans="1:15" ht="12" customHeight="1">
      <c r="A15" s="30"/>
      <c r="B15" s="29" t="s">
        <v>49</v>
      </c>
      <c r="C15" s="18">
        <f>C22+C56+C54+C55</f>
        <v>247737907</v>
      </c>
      <c r="D15" s="18">
        <f aca="true" t="shared" si="5" ref="D15:O15">D22+D56+D54+D55</f>
        <v>97342962</v>
      </c>
      <c r="E15" s="18">
        <f t="shared" si="5"/>
        <v>1823457</v>
      </c>
      <c r="F15" s="18">
        <f t="shared" si="5"/>
        <v>25334035</v>
      </c>
      <c r="G15" s="18">
        <f t="shared" si="5"/>
        <v>321070</v>
      </c>
      <c r="H15" s="18">
        <f t="shared" si="5"/>
        <v>206566</v>
      </c>
      <c r="I15" s="18">
        <f t="shared" si="5"/>
        <v>68850</v>
      </c>
      <c r="J15" s="18">
        <f t="shared" si="5"/>
        <v>5784971</v>
      </c>
      <c r="K15" s="18">
        <v>146661</v>
      </c>
      <c r="L15" s="18" t="s">
        <v>446</v>
      </c>
      <c r="M15" s="18">
        <f t="shared" si="5"/>
        <v>567815</v>
      </c>
      <c r="N15" s="18">
        <f t="shared" si="5"/>
        <v>1171131</v>
      </c>
      <c r="O15" s="18">
        <f t="shared" si="5"/>
        <v>36882222</v>
      </c>
    </row>
    <row r="16" spans="1:15" ht="12" customHeight="1">
      <c r="A16" s="30"/>
      <c r="B16" s="29" t="s">
        <v>50</v>
      </c>
      <c r="C16" s="18">
        <f>C29+C32+C49+C47+C57+C58+C59</f>
        <v>129012111</v>
      </c>
      <c r="D16" s="18">
        <f aca="true" t="shared" si="6" ref="D16:O16">D29+D32+D49+D47+D57+D58+D59</f>
        <v>37370329</v>
      </c>
      <c r="E16" s="18">
        <f t="shared" si="6"/>
        <v>1209050</v>
      </c>
      <c r="F16" s="18">
        <f t="shared" si="6"/>
        <v>36885395</v>
      </c>
      <c r="G16" s="18">
        <f t="shared" si="6"/>
        <v>135993</v>
      </c>
      <c r="H16" s="18">
        <f t="shared" si="6"/>
        <v>87445</v>
      </c>
      <c r="I16" s="18">
        <f t="shared" si="6"/>
        <v>29041</v>
      </c>
      <c r="J16" s="18">
        <f t="shared" si="6"/>
        <v>2548620</v>
      </c>
      <c r="K16" s="18">
        <v>207445</v>
      </c>
      <c r="L16" s="18" t="s">
        <v>446</v>
      </c>
      <c r="M16" s="18">
        <f t="shared" si="6"/>
        <v>398013</v>
      </c>
      <c r="N16" s="18">
        <f t="shared" si="6"/>
        <v>566299</v>
      </c>
      <c r="O16" s="18">
        <f t="shared" si="6"/>
        <v>15552804</v>
      </c>
    </row>
    <row r="17" spans="1:15" ht="12" customHeight="1">
      <c r="A17" s="30"/>
      <c r="B17" s="29" t="s">
        <v>192</v>
      </c>
      <c r="C17" s="18">
        <f>C30+C42+C45+C60+C61</f>
        <v>118413394</v>
      </c>
      <c r="D17" s="18">
        <f aca="true" t="shared" si="7" ref="D17:O17">D30+D42+D45+D60+D61</f>
        <v>20727444</v>
      </c>
      <c r="E17" s="18">
        <f t="shared" si="7"/>
        <v>1084658</v>
      </c>
      <c r="F17" s="18">
        <f t="shared" si="7"/>
        <v>48996378</v>
      </c>
      <c r="G17" s="18">
        <f t="shared" si="7"/>
        <v>76472</v>
      </c>
      <c r="H17" s="18">
        <f t="shared" si="7"/>
        <v>49157</v>
      </c>
      <c r="I17" s="18">
        <f t="shared" si="7"/>
        <v>16290</v>
      </c>
      <c r="J17" s="18">
        <f t="shared" si="7"/>
        <v>1848067</v>
      </c>
      <c r="K17" s="18">
        <v>39202</v>
      </c>
      <c r="L17" s="18" t="s">
        <v>446</v>
      </c>
      <c r="M17" s="18">
        <f t="shared" si="7"/>
        <v>357935</v>
      </c>
      <c r="N17" s="18">
        <f t="shared" si="7"/>
        <v>438164</v>
      </c>
      <c r="O17" s="18">
        <f t="shared" si="7"/>
        <v>10727867</v>
      </c>
    </row>
    <row r="18" spans="1:15" ht="12" customHeight="1">
      <c r="A18" s="30"/>
      <c r="B18" s="29" t="s">
        <v>52</v>
      </c>
      <c r="C18" s="18">
        <f>C41+C43</f>
        <v>62259370</v>
      </c>
      <c r="D18" s="18">
        <f aca="true" t="shared" si="8" ref="D18:O18">D41+D43</f>
        <v>14189659</v>
      </c>
      <c r="E18" s="18">
        <f t="shared" si="8"/>
        <v>706277</v>
      </c>
      <c r="F18" s="18">
        <f t="shared" si="8"/>
        <v>22913114</v>
      </c>
      <c r="G18" s="18">
        <f t="shared" si="8"/>
        <v>51698</v>
      </c>
      <c r="H18" s="18">
        <f t="shared" si="8"/>
        <v>33240</v>
      </c>
      <c r="I18" s="18">
        <f t="shared" si="8"/>
        <v>11036</v>
      </c>
      <c r="J18" s="18">
        <f t="shared" si="8"/>
        <v>1063549</v>
      </c>
      <c r="K18" s="18">
        <v>172733</v>
      </c>
      <c r="L18" s="18" t="s">
        <v>446</v>
      </c>
      <c r="M18" s="18">
        <f t="shared" si="8"/>
        <v>233174</v>
      </c>
      <c r="N18" s="18">
        <f t="shared" si="8"/>
        <v>243141</v>
      </c>
      <c r="O18" s="18">
        <f t="shared" si="8"/>
        <v>6299035</v>
      </c>
    </row>
    <row r="19" spans="1:15" ht="12" customHeight="1">
      <c r="A19" s="30"/>
      <c r="B19" s="29" t="s">
        <v>53</v>
      </c>
      <c r="C19" s="18">
        <f>C26+C44+C46</f>
        <v>81584240</v>
      </c>
      <c r="D19" s="18">
        <f aca="true" t="shared" si="9" ref="D19:O19">D26+D44+D46</f>
        <v>16960464</v>
      </c>
      <c r="E19" s="18">
        <f t="shared" si="9"/>
        <v>869838</v>
      </c>
      <c r="F19" s="18">
        <f t="shared" si="9"/>
        <v>29465870</v>
      </c>
      <c r="G19" s="18">
        <f t="shared" si="9"/>
        <v>61652</v>
      </c>
      <c r="H19" s="18">
        <f t="shared" si="9"/>
        <v>39606</v>
      </c>
      <c r="I19" s="18">
        <f t="shared" si="9"/>
        <v>13066</v>
      </c>
      <c r="J19" s="18">
        <f t="shared" si="9"/>
        <v>1459909</v>
      </c>
      <c r="K19" s="18">
        <v>42661</v>
      </c>
      <c r="L19" s="18" t="s">
        <v>446</v>
      </c>
      <c r="M19" s="18">
        <f t="shared" si="9"/>
        <v>287383</v>
      </c>
      <c r="N19" s="18">
        <f t="shared" si="9"/>
        <v>283192</v>
      </c>
      <c r="O19" s="18">
        <f t="shared" si="9"/>
        <v>7840599</v>
      </c>
    </row>
    <row r="20" spans="1:15" ht="7.5" customHeight="1">
      <c r="A20" s="30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" customHeight="1">
      <c r="A21" s="30">
        <v>100</v>
      </c>
      <c r="B21" s="29" t="s">
        <v>134</v>
      </c>
      <c r="C21" s="18">
        <v>794583566</v>
      </c>
      <c r="D21" s="18">
        <v>267134578</v>
      </c>
      <c r="E21" s="18">
        <v>5365947</v>
      </c>
      <c r="F21" s="18">
        <v>78646538</v>
      </c>
      <c r="G21" s="18">
        <v>1021054</v>
      </c>
      <c r="H21" s="18">
        <v>657096</v>
      </c>
      <c r="I21" s="18">
        <v>219406</v>
      </c>
      <c r="J21" s="18">
        <v>14950893</v>
      </c>
      <c r="K21" s="18">
        <v>488382</v>
      </c>
      <c r="L21" s="18">
        <v>259</v>
      </c>
      <c r="M21" s="18">
        <v>8008880</v>
      </c>
      <c r="N21" s="18">
        <v>3017340</v>
      </c>
      <c r="O21" s="18">
        <v>132420779</v>
      </c>
    </row>
    <row r="22" spans="1:15" ht="12" customHeight="1">
      <c r="A22" s="30">
        <v>201</v>
      </c>
      <c r="B22" s="29" t="s">
        <v>135</v>
      </c>
      <c r="C22" s="18">
        <v>224998901</v>
      </c>
      <c r="D22" s="18">
        <v>90635316</v>
      </c>
      <c r="E22" s="18">
        <v>1555491</v>
      </c>
      <c r="F22" s="18">
        <v>19186665</v>
      </c>
      <c r="G22" s="18">
        <v>299342</v>
      </c>
      <c r="H22" s="18">
        <v>192592</v>
      </c>
      <c r="I22" s="18">
        <v>64200</v>
      </c>
      <c r="J22" s="18">
        <v>5331282</v>
      </c>
      <c r="K22" s="18">
        <v>88833</v>
      </c>
      <c r="L22" s="18" t="s">
        <v>547</v>
      </c>
      <c r="M22" s="18">
        <v>479334</v>
      </c>
      <c r="N22" s="18">
        <v>1081092</v>
      </c>
      <c r="O22" s="18">
        <v>34049247</v>
      </c>
    </row>
    <row r="23" spans="1:15" ht="12" customHeight="1">
      <c r="A23" s="30">
        <v>202</v>
      </c>
      <c r="B23" s="29" t="s">
        <v>136</v>
      </c>
      <c r="C23" s="18">
        <v>202970281</v>
      </c>
      <c r="D23" s="18">
        <v>78566138</v>
      </c>
      <c r="E23" s="18">
        <v>897024</v>
      </c>
      <c r="F23" s="18">
        <v>13707878</v>
      </c>
      <c r="G23" s="18">
        <v>260057</v>
      </c>
      <c r="H23" s="18">
        <v>167355</v>
      </c>
      <c r="I23" s="18">
        <v>55873</v>
      </c>
      <c r="J23" s="18">
        <v>4278257</v>
      </c>
      <c r="K23" s="18" t="s">
        <v>547</v>
      </c>
      <c r="L23" s="18" t="s">
        <v>547</v>
      </c>
      <c r="M23" s="18">
        <v>295214</v>
      </c>
      <c r="N23" s="18">
        <v>785719</v>
      </c>
      <c r="O23" s="18">
        <v>39826399</v>
      </c>
    </row>
    <row r="24" spans="1:15" ht="12" customHeight="1">
      <c r="A24" s="30">
        <v>203</v>
      </c>
      <c r="B24" s="29" t="s">
        <v>137</v>
      </c>
      <c r="C24" s="18">
        <v>98738128</v>
      </c>
      <c r="D24" s="18">
        <v>39147948</v>
      </c>
      <c r="E24" s="18">
        <v>557721</v>
      </c>
      <c r="F24" s="18">
        <v>10834054</v>
      </c>
      <c r="G24" s="18">
        <v>171741</v>
      </c>
      <c r="H24" s="18">
        <v>110556</v>
      </c>
      <c r="I24" s="18">
        <v>36995</v>
      </c>
      <c r="J24" s="18">
        <v>2464956</v>
      </c>
      <c r="K24" s="18">
        <v>3238</v>
      </c>
      <c r="L24" s="18" t="s">
        <v>547</v>
      </c>
      <c r="M24" s="18">
        <v>184039</v>
      </c>
      <c r="N24" s="18">
        <v>521175</v>
      </c>
      <c r="O24" s="18">
        <v>17241148</v>
      </c>
    </row>
    <row r="25" spans="1:15" ht="12" customHeight="1">
      <c r="A25" s="30">
        <v>204</v>
      </c>
      <c r="B25" s="29" t="s">
        <v>138</v>
      </c>
      <c r="C25" s="18">
        <v>160026742</v>
      </c>
      <c r="D25" s="18">
        <v>81832204</v>
      </c>
      <c r="E25" s="18">
        <v>948874</v>
      </c>
      <c r="F25" s="18">
        <v>10459999</v>
      </c>
      <c r="G25" s="18">
        <v>407308</v>
      </c>
      <c r="H25" s="18">
        <v>261918</v>
      </c>
      <c r="I25" s="18">
        <v>86989</v>
      </c>
      <c r="J25" s="18">
        <v>3695588</v>
      </c>
      <c r="K25" s="18">
        <v>156839</v>
      </c>
      <c r="L25" s="18" t="s">
        <v>547</v>
      </c>
      <c r="M25" s="18">
        <v>312877</v>
      </c>
      <c r="N25" s="18">
        <v>897752</v>
      </c>
      <c r="O25" s="18">
        <v>24948829</v>
      </c>
    </row>
    <row r="26" spans="1:15" ht="12" customHeight="1">
      <c r="A26" s="30">
        <v>205</v>
      </c>
      <c r="B26" s="29" t="s">
        <v>139</v>
      </c>
      <c r="C26" s="18">
        <v>26873741</v>
      </c>
      <c r="D26" s="18">
        <v>6090571</v>
      </c>
      <c r="E26" s="18">
        <v>208726</v>
      </c>
      <c r="F26" s="18">
        <v>7215298</v>
      </c>
      <c r="G26" s="18">
        <v>22002</v>
      </c>
      <c r="H26" s="18">
        <v>14146</v>
      </c>
      <c r="I26" s="18">
        <v>4695</v>
      </c>
      <c r="J26" s="18">
        <v>515608</v>
      </c>
      <c r="K26" s="18">
        <v>26654</v>
      </c>
      <c r="L26" s="18" t="s">
        <v>547</v>
      </c>
      <c r="M26" s="18">
        <v>68942</v>
      </c>
      <c r="N26" s="18">
        <v>93132</v>
      </c>
      <c r="O26" s="18">
        <v>3370299</v>
      </c>
    </row>
    <row r="27" spans="1:15" ht="12" customHeight="1">
      <c r="A27" s="30">
        <v>206</v>
      </c>
      <c r="B27" s="29" t="s">
        <v>140</v>
      </c>
      <c r="C27" s="18">
        <v>42013320</v>
      </c>
      <c r="D27" s="18">
        <v>20864003</v>
      </c>
      <c r="E27" s="18">
        <v>193015</v>
      </c>
      <c r="F27" s="18">
        <v>3276844</v>
      </c>
      <c r="G27" s="18">
        <v>132556</v>
      </c>
      <c r="H27" s="18">
        <v>85125</v>
      </c>
      <c r="I27" s="18">
        <v>28014</v>
      </c>
      <c r="J27" s="18">
        <v>657536</v>
      </c>
      <c r="K27" s="18">
        <v>4201</v>
      </c>
      <c r="L27" s="18" t="s">
        <v>547</v>
      </c>
      <c r="M27" s="18">
        <v>63625</v>
      </c>
      <c r="N27" s="18">
        <v>161390</v>
      </c>
      <c r="O27" s="18">
        <v>3685789</v>
      </c>
    </row>
    <row r="28" spans="1:15" ht="12" customHeight="1">
      <c r="A28" s="30">
        <v>207</v>
      </c>
      <c r="B28" s="29" t="s">
        <v>141</v>
      </c>
      <c r="C28" s="18">
        <v>65540332</v>
      </c>
      <c r="D28" s="18">
        <v>32004317</v>
      </c>
      <c r="E28" s="18">
        <v>1168602</v>
      </c>
      <c r="F28" s="18">
        <v>5215166</v>
      </c>
      <c r="G28" s="18">
        <v>122532</v>
      </c>
      <c r="H28" s="18">
        <v>78810</v>
      </c>
      <c r="I28" s="18">
        <v>26214</v>
      </c>
      <c r="J28" s="18">
        <v>1692848</v>
      </c>
      <c r="K28" s="18" t="s">
        <v>547</v>
      </c>
      <c r="L28" s="18" t="s">
        <v>547</v>
      </c>
      <c r="M28" s="18">
        <v>125520</v>
      </c>
      <c r="N28" s="18">
        <v>384839</v>
      </c>
      <c r="O28" s="18">
        <v>10195755</v>
      </c>
    </row>
    <row r="29" spans="1:15" ht="12" customHeight="1">
      <c r="A29" s="30">
        <v>208</v>
      </c>
      <c r="B29" s="29" t="s">
        <v>142</v>
      </c>
      <c r="C29" s="18">
        <v>12691722</v>
      </c>
      <c r="D29" s="18">
        <v>4719300</v>
      </c>
      <c r="E29" s="18">
        <v>119015</v>
      </c>
      <c r="F29" s="18">
        <v>3422057</v>
      </c>
      <c r="G29" s="18">
        <v>16401</v>
      </c>
      <c r="H29" s="18">
        <v>10553</v>
      </c>
      <c r="I29" s="18">
        <v>3524</v>
      </c>
      <c r="J29" s="18">
        <v>292462</v>
      </c>
      <c r="K29" s="18">
        <v>19638</v>
      </c>
      <c r="L29" s="18" t="s">
        <v>547</v>
      </c>
      <c r="M29" s="18">
        <v>38488</v>
      </c>
      <c r="N29" s="18">
        <v>48868</v>
      </c>
      <c r="O29" s="18">
        <v>1280181</v>
      </c>
    </row>
    <row r="30" spans="1:15" ht="12" customHeight="1">
      <c r="A30" s="30">
        <v>209</v>
      </c>
      <c r="B30" s="29" t="s">
        <v>143</v>
      </c>
      <c r="C30" s="18">
        <v>49156254</v>
      </c>
      <c r="D30" s="18">
        <v>10079007</v>
      </c>
      <c r="E30" s="18">
        <v>410751</v>
      </c>
      <c r="F30" s="18">
        <v>18645456</v>
      </c>
      <c r="G30" s="18">
        <v>36205</v>
      </c>
      <c r="H30" s="18">
        <v>23299</v>
      </c>
      <c r="I30" s="18">
        <v>7778</v>
      </c>
      <c r="J30" s="18">
        <v>885897</v>
      </c>
      <c r="K30" s="18">
        <v>15136</v>
      </c>
      <c r="L30" s="18" t="s">
        <v>547</v>
      </c>
      <c r="M30" s="18">
        <v>135444</v>
      </c>
      <c r="N30" s="18">
        <v>189600</v>
      </c>
      <c r="O30" s="18">
        <v>4850794</v>
      </c>
    </row>
    <row r="31" spans="1:15" ht="12" customHeight="1">
      <c r="A31" s="30">
        <v>210</v>
      </c>
      <c r="B31" s="29" t="s">
        <v>92</v>
      </c>
      <c r="C31" s="18">
        <v>81811165</v>
      </c>
      <c r="D31" s="18">
        <v>37589158</v>
      </c>
      <c r="E31" s="18">
        <v>788554</v>
      </c>
      <c r="F31" s="18">
        <v>5910510</v>
      </c>
      <c r="G31" s="18">
        <v>152804</v>
      </c>
      <c r="H31" s="18">
        <v>98389</v>
      </c>
      <c r="I31" s="18">
        <v>32972</v>
      </c>
      <c r="J31" s="18">
        <v>2237391</v>
      </c>
      <c r="K31" s="18">
        <v>28377</v>
      </c>
      <c r="L31" s="18" t="s">
        <v>547</v>
      </c>
      <c r="M31" s="18">
        <v>207837</v>
      </c>
      <c r="N31" s="18">
        <v>486167</v>
      </c>
      <c r="O31" s="18">
        <v>10786830</v>
      </c>
    </row>
    <row r="32" spans="1:15" ht="12" customHeight="1">
      <c r="A32" s="30">
        <v>212</v>
      </c>
      <c r="B32" s="29" t="s">
        <v>145</v>
      </c>
      <c r="C32" s="18">
        <v>20192193</v>
      </c>
      <c r="D32" s="18">
        <v>8608468</v>
      </c>
      <c r="E32" s="18">
        <v>189860</v>
      </c>
      <c r="F32" s="18">
        <v>3520526</v>
      </c>
      <c r="G32" s="18">
        <v>25716</v>
      </c>
      <c r="H32" s="18">
        <v>16540</v>
      </c>
      <c r="I32" s="18">
        <v>5501</v>
      </c>
      <c r="J32" s="18">
        <v>454139</v>
      </c>
      <c r="K32" s="18">
        <v>22985</v>
      </c>
      <c r="L32" s="18" t="s">
        <v>547</v>
      </c>
      <c r="M32" s="18">
        <v>62575</v>
      </c>
      <c r="N32" s="18">
        <v>109069</v>
      </c>
      <c r="O32" s="18">
        <v>2207539</v>
      </c>
    </row>
    <row r="33" spans="1:15" ht="12" customHeight="1">
      <c r="A33" s="30">
        <v>213</v>
      </c>
      <c r="B33" s="29" t="s">
        <v>146</v>
      </c>
      <c r="C33" s="18">
        <v>19427742</v>
      </c>
      <c r="D33" s="18">
        <v>5168822</v>
      </c>
      <c r="E33" s="18">
        <v>172500</v>
      </c>
      <c r="F33" s="18">
        <v>5630237</v>
      </c>
      <c r="G33" s="18">
        <v>20147</v>
      </c>
      <c r="H33" s="18">
        <v>12938</v>
      </c>
      <c r="I33" s="18">
        <v>4261</v>
      </c>
      <c r="J33" s="18">
        <v>445056</v>
      </c>
      <c r="K33" s="18">
        <v>81678</v>
      </c>
      <c r="L33" s="18" t="s">
        <v>547</v>
      </c>
      <c r="M33" s="18">
        <v>56944</v>
      </c>
      <c r="N33" s="18">
        <v>83331</v>
      </c>
      <c r="O33" s="18">
        <v>1969678</v>
      </c>
    </row>
    <row r="34" spans="1:15" ht="12" customHeight="1">
      <c r="A34" s="30">
        <v>214</v>
      </c>
      <c r="B34" s="29" t="s">
        <v>147</v>
      </c>
      <c r="C34" s="18">
        <v>71808652</v>
      </c>
      <c r="D34" s="18">
        <v>34867128</v>
      </c>
      <c r="E34" s="18">
        <v>488347</v>
      </c>
      <c r="F34" s="18">
        <v>4834344</v>
      </c>
      <c r="G34" s="18">
        <v>185702</v>
      </c>
      <c r="H34" s="18">
        <v>119396</v>
      </c>
      <c r="I34" s="18">
        <v>39613</v>
      </c>
      <c r="J34" s="18">
        <v>1605159</v>
      </c>
      <c r="K34" s="18">
        <v>234733</v>
      </c>
      <c r="L34" s="18" t="s">
        <v>547</v>
      </c>
      <c r="M34" s="18">
        <v>161243</v>
      </c>
      <c r="N34" s="18">
        <v>464350</v>
      </c>
      <c r="O34" s="18">
        <v>11958085</v>
      </c>
    </row>
    <row r="35" spans="1:15" ht="12" customHeight="1">
      <c r="A35" s="30">
        <v>215</v>
      </c>
      <c r="B35" s="29" t="s">
        <v>148</v>
      </c>
      <c r="C35" s="18">
        <v>29624567</v>
      </c>
      <c r="D35" s="18">
        <v>10975494</v>
      </c>
      <c r="E35" s="18">
        <v>292661</v>
      </c>
      <c r="F35" s="18">
        <v>5793283</v>
      </c>
      <c r="G35" s="18">
        <v>44967</v>
      </c>
      <c r="H35" s="18">
        <v>28919</v>
      </c>
      <c r="I35" s="18">
        <v>9613</v>
      </c>
      <c r="J35" s="18">
        <v>783088</v>
      </c>
      <c r="K35" s="18">
        <v>693043</v>
      </c>
      <c r="L35" s="18" t="s">
        <v>547</v>
      </c>
      <c r="M35" s="18">
        <v>96527</v>
      </c>
      <c r="N35" s="18">
        <v>164220</v>
      </c>
      <c r="O35" s="18">
        <v>3741403</v>
      </c>
    </row>
    <row r="36" spans="1:15" ht="12" customHeight="1">
      <c r="A36" s="30">
        <v>216</v>
      </c>
      <c r="B36" s="29" t="s">
        <v>149</v>
      </c>
      <c r="C36" s="18">
        <v>34396742</v>
      </c>
      <c r="D36" s="18">
        <v>16717540</v>
      </c>
      <c r="E36" s="18">
        <v>234010</v>
      </c>
      <c r="F36" s="18">
        <v>1519367</v>
      </c>
      <c r="G36" s="18">
        <v>53006</v>
      </c>
      <c r="H36" s="18">
        <v>34133</v>
      </c>
      <c r="I36" s="18">
        <v>11447</v>
      </c>
      <c r="J36" s="18">
        <v>908787</v>
      </c>
      <c r="K36" s="18" t="s">
        <v>547</v>
      </c>
      <c r="L36" s="18" t="s">
        <v>547</v>
      </c>
      <c r="M36" s="18">
        <v>75949</v>
      </c>
      <c r="N36" s="18">
        <v>172819</v>
      </c>
      <c r="O36" s="18">
        <v>5211569</v>
      </c>
    </row>
    <row r="37" spans="1:15" ht="12" customHeight="1">
      <c r="A37" s="30">
        <v>217</v>
      </c>
      <c r="B37" s="29" t="s">
        <v>150</v>
      </c>
      <c r="C37" s="18">
        <v>46795567</v>
      </c>
      <c r="D37" s="18">
        <v>20063314</v>
      </c>
      <c r="E37" s="18">
        <v>838156</v>
      </c>
      <c r="F37" s="18">
        <v>5570664</v>
      </c>
      <c r="G37" s="18">
        <v>110488</v>
      </c>
      <c r="H37" s="18">
        <v>71035</v>
      </c>
      <c r="I37" s="18">
        <v>23564</v>
      </c>
      <c r="J37" s="18">
        <v>1150540</v>
      </c>
      <c r="K37" s="18">
        <v>167291</v>
      </c>
      <c r="L37" s="18" t="s">
        <v>547</v>
      </c>
      <c r="M37" s="18">
        <v>119517</v>
      </c>
      <c r="N37" s="18">
        <v>301097</v>
      </c>
      <c r="O37" s="18">
        <v>6755990</v>
      </c>
    </row>
    <row r="38" spans="1:15" ht="12" customHeight="1">
      <c r="A38" s="30">
        <v>218</v>
      </c>
      <c r="B38" s="29" t="s">
        <v>151</v>
      </c>
      <c r="C38" s="18">
        <v>18815850</v>
      </c>
      <c r="D38" s="18">
        <v>6782676</v>
      </c>
      <c r="E38" s="18">
        <v>196609</v>
      </c>
      <c r="F38" s="18">
        <v>3435274</v>
      </c>
      <c r="G38" s="18">
        <v>23923</v>
      </c>
      <c r="H38" s="18">
        <v>15391</v>
      </c>
      <c r="I38" s="18">
        <v>5129</v>
      </c>
      <c r="J38" s="18">
        <v>498711</v>
      </c>
      <c r="K38" s="18">
        <v>152285</v>
      </c>
      <c r="L38" s="18" t="s">
        <v>547</v>
      </c>
      <c r="M38" s="18">
        <v>64884</v>
      </c>
      <c r="N38" s="18">
        <v>107384</v>
      </c>
      <c r="O38" s="18">
        <v>2795407</v>
      </c>
    </row>
    <row r="39" spans="1:15" ht="12" customHeight="1">
      <c r="A39" s="30">
        <v>219</v>
      </c>
      <c r="B39" s="29" t="s">
        <v>152</v>
      </c>
      <c r="C39" s="18">
        <v>36200019</v>
      </c>
      <c r="D39" s="18">
        <v>17202849</v>
      </c>
      <c r="E39" s="18">
        <v>359846</v>
      </c>
      <c r="F39" s="18">
        <v>3876544</v>
      </c>
      <c r="G39" s="18">
        <v>78957</v>
      </c>
      <c r="H39" s="18">
        <v>50834</v>
      </c>
      <c r="I39" s="18">
        <v>17025</v>
      </c>
      <c r="J39" s="18">
        <v>942438</v>
      </c>
      <c r="K39" s="18">
        <v>155339</v>
      </c>
      <c r="L39" s="18" t="s">
        <v>547</v>
      </c>
      <c r="M39" s="18">
        <v>118642</v>
      </c>
      <c r="N39" s="18">
        <v>225847</v>
      </c>
      <c r="O39" s="18">
        <v>4126873</v>
      </c>
    </row>
    <row r="40" spans="1:15" ht="12" customHeight="1">
      <c r="A40" s="30">
        <v>220</v>
      </c>
      <c r="B40" s="29" t="s">
        <v>153</v>
      </c>
      <c r="C40" s="18">
        <v>19308389</v>
      </c>
      <c r="D40" s="18">
        <v>6452956</v>
      </c>
      <c r="E40" s="18">
        <v>198032</v>
      </c>
      <c r="F40" s="18">
        <v>4450123</v>
      </c>
      <c r="G40" s="18">
        <v>24648</v>
      </c>
      <c r="H40" s="18">
        <v>15846</v>
      </c>
      <c r="I40" s="18">
        <v>5255</v>
      </c>
      <c r="J40" s="18">
        <v>466606</v>
      </c>
      <c r="K40" s="18">
        <v>95151</v>
      </c>
      <c r="L40" s="18" t="s">
        <v>547</v>
      </c>
      <c r="M40" s="18">
        <v>65425</v>
      </c>
      <c r="N40" s="18">
        <v>82386</v>
      </c>
      <c r="O40" s="18">
        <v>2077398</v>
      </c>
    </row>
    <row r="41" spans="1:15" ht="12" customHeight="1">
      <c r="A41" s="30">
        <v>221</v>
      </c>
      <c r="B41" s="29" t="s">
        <v>154</v>
      </c>
      <c r="C41" s="18">
        <v>24656058</v>
      </c>
      <c r="D41" s="18">
        <v>6530461</v>
      </c>
      <c r="E41" s="18">
        <v>295854</v>
      </c>
      <c r="F41" s="18">
        <v>9732216</v>
      </c>
      <c r="G41" s="18">
        <v>21587</v>
      </c>
      <c r="H41" s="18">
        <v>13880</v>
      </c>
      <c r="I41" s="18">
        <v>4610</v>
      </c>
      <c r="J41" s="18">
        <v>410073</v>
      </c>
      <c r="K41" s="18">
        <v>147116</v>
      </c>
      <c r="L41" s="18" t="s">
        <v>547</v>
      </c>
      <c r="M41" s="18">
        <v>97667</v>
      </c>
      <c r="N41" s="18">
        <v>97769</v>
      </c>
      <c r="O41" s="18">
        <v>2187884</v>
      </c>
    </row>
    <row r="42" spans="1:15" ht="12" customHeight="1">
      <c r="A42" s="30">
        <v>222</v>
      </c>
      <c r="B42" s="29" t="s">
        <v>155</v>
      </c>
      <c r="C42" s="18">
        <v>22236874</v>
      </c>
      <c r="D42" s="18">
        <v>2512822</v>
      </c>
      <c r="E42" s="18">
        <v>178033</v>
      </c>
      <c r="F42" s="18">
        <v>10750759</v>
      </c>
      <c r="G42" s="18">
        <v>11074</v>
      </c>
      <c r="H42" s="18">
        <v>7111</v>
      </c>
      <c r="I42" s="18">
        <v>2340</v>
      </c>
      <c r="J42" s="18">
        <v>267680</v>
      </c>
      <c r="K42" s="18" t="s">
        <v>547</v>
      </c>
      <c r="L42" s="18" t="s">
        <v>547</v>
      </c>
      <c r="M42" s="18">
        <v>58764</v>
      </c>
      <c r="N42" s="18">
        <v>70989</v>
      </c>
      <c r="O42" s="18">
        <v>2155827</v>
      </c>
    </row>
    <row r="43" spans="1:15" ht="12" customHeight="1">
      <c r="A43" s="30">
        <v>223</v>
      </c>
      <c r="B43" s="29" t="s">
        <v>156</v>
      </c>
      <c r="C43" s="18">
        <v>37603312</v>
      </c>
      <c r="D43" s="18">
        <v>7659198</v>
      </c>
      <c r="E43" s="18">
        <v>410423</v>
      </c>
      <c r="F43" s="18">
        <v>13180898</v>
      </c>
      <c r="G43" s="18">
        <v>30111</v>
      </c>
      <c r="H43" s="18">
        <v>19360</v>
      </c>
      <c r="I43" s="18">
        <v>6426</v>
      </c>
      <c r="J43" s="18">
        <v>653476</v>
      </c>
      <c r="K43" s="18">
        <v>25617</v>
      </c>
      <c r="L43" s="18" t="s">
        <v>547</v>
      </c>
      <c r="M43" s="18">
        <v>135507</v>
      </c>
      <c r="N43" s="18">
        <v>145372</v>
      </c>
      <c r="O43" s="18">
        <v>4111151</v>
      </c>
    </row>
    <row r="44" spans="1:15" ht="12" customHeight="1">
      <c r="A44" s="30">
        <v>224</v>
      </c>
      <c r="B44" s="29" t="s">
        <v>157</v>
      </c>
      <c r="C44" s="18">
        <v>26721987</v>
      </c>
      <c r="D44" s="18">
        <v>5953798</v>
      </c>
      <c r="E44" s="18">
        <v>330237</v>
      </c>
      <c r="F44" s="18">
        <v>9597648</v>
      </c>
      <c r="G44" s="18">
        <v>20795</v>
      </c>
      <c r="H44" s="18">
        <v>13359</v>
      </c>
      <c r="I44" s="18">
        <v>4407</v>
      </c>
      <c r="J44" s="18">
        <v>490861</v>
      </c>
      <c r="K44" s="18">
        <v>0</v>
      </c>
      <c r="L44" s="18" t="s">
        <v>547</v>
      </c>
      <c r="M44" s="18">
        <v>109119</v>
      </c>
      <c r="N44" s="18">
        <v>96584</v>
      </c>
      <c r="O44" s="18">
        <v>2006607</v>
      </c>
    </row>
    <row r="45" spans="1:15" ht="12" customHeight="1">
      <c r="A45" s="30">
        <v>225</v>
      </c>
      <c r="B45" s="29" t="s">
        <v>158</v>
      </c>
      <c r="C45" s="18">
        <v>21844941</v>
      </c>
      <c r="D45" s="18">
        <v>4782219</v>
      </c>
      <c r="E45" s="18">
        <v>230850</v>
      </c>
      <c r="F45" s="18">
        <v>7566722</v>
      </c>
      <c r="G45" s="18">
        <v>15251</v>
      </c>
      <c r="H45" s="18">
        <v>9800</v>
      </c>
      <c r="I45" s="18">
        <v>3241</v>
      </c>
      <c r="J45" s="18">
        <v>333764</v>
      </c>
      <c r="K45" s="18">
        <v>20258</v>
      </c>
      <c r="L45" s="18" t="s">
        <v>547</v>
      </c>
      <c r="M45" s="18">
        <v>76168</v>
      </c>
      <c r="N45" s="18">
        <v>77604</v>
      </c>
      <c r="O45" s="18">
        <v>1895948</v>
      </c>
    </row>
    <row r="46" spans="1:15" ht="12" customHeight="1">
      <c r="A46" s="30">
        <v>226</v>
      </c>
      <c r="B46" s="29" t="s">
        <v>159</v>
      </c>
      <c r="C46" s="18">
        <v>27988512</v>
      </c>
      <c r="D46" s="18">
        <v>4916095</v>
      </c>
      <c r="E46" s="18">
        <v>330875</v>
      </c>
      <c r="F46" s="18">
        <v>12652924</v>
      </c>
      <c r="G46" s="18">
        <v>18855</v>
      </c>
      <c r="H46" s="18">
        <v>12101</v>
      </c>
      <c r="I46" s="18">
        <v>3964</v>
      </c>
      <c r="J46" s="18">
        <v>453440</v>
      </c>
      <c r="K46" s="18">
        <v>16007</v>
      </c>
      <c r="L46" s="18" t="s">
        <v>547</v>
      </c>
      <c r="M46" s="18">
        <v>109322</v>
      </c>
      <c r="N46" s="18">
        <v>93476</v>
      </c>
      <c r="O46" s="18">
        <v>2463693</v>
      </c>
    </row>
    <row r="47" spans="1:15" ht="12" customHeight="1">
      <c r="A47" s="30">
        <v>227</v>
      </c>
      <c r="B47" s="29" t="s">
        <v>160</v>
      </c>
      <c r="C47" s="18">
        <v>27001699</v>
      </c>
      <c r="D47" s="18">
        <v>4662034</v>
      </c>
      <c r="E47" s="18">
        <v>210843</v>
      </c>
      <c r="F47" s="18">
        <v>9860642</v>
      </c>
      <c r="G47" s="18">
        <v>18988</v>
      </c>
      <c r="H47" s="18">
        <v>12193</v>
      </c>
      <c r="I47" s="18">
        <v>4008</v>
      </c>
      <c r="J47" s="18">
        <v>409121</v>
      </c>
      <c r="K47" s="18">
        <v>8848</v>
      </c>
      <c r="L47" s="18" t="s">
        <v>547</v>
      </c>
      <c r="M47" s="18">
        <v>69617</v>
      </c>
      <c r="N47" s="18">
        <v>87145</v>
      </c>
      <c r="O47" s="18">
        <v>3250786</v>
      </c>
    </row>
    <row r="48" spans="1:15" ht="12" customHeight="1">
      <c r="A48" s="30">
        <v>228</v>
      </c>
      <c r="B48" s="29" t="s">
        <v>161</v>
      </c>
      <c r="C48" s="18">
        <v>18607491</v>
      </c>
      <c r="D48" s="18">
        <v>7033495</v>
      </c>
      <c r="E48" s="18">
        <v>196737</v>
      </c>
      <c r="F48" s="18">
        <v>3351302</v>
      </c>
      <c r="G48" s="18">
        <v>20610</v>
      </c>
      <c r="H48" s="18">
        <v>13257</v>
      </c>
      <c r="I48" s="18">
        <v>4415</v>
      </c>
      <c r="J48" s="18">
        <v>440258</v>
      </c>
      <c r="K48" s="18">
        <v>415763</v>
      </c>
      <c r="L48" s="18" t="s">
        <v>547</v>
      </c>
      <c r="M48" s="18">
        <v>64923</v>
      </c>
      <c r="N48" s="18">
        <v>83176</v>
      </c>
      <c r="O48" s="18">
        <v>1909666</v>
      </c>
    </row>
    <row r="49" spans="1:15" ht="12" customHeight="1">
      <c r="A49" s="30">
        <v>229</v>
      </c>
      <c r="B49" s="29" t="s">
        <v>144</v>
      </c>
      <c r="C49" s="18">
        <v>35376820</v>
      </c>
      <c r="D49" s="18">
        <v>10683896</v>
      </c>
      <c r="E49" s="18">
        <v>329481</v>
      </c>
      <c r="F49" s="18">
        <v>9705358</v>
      </c>
      <c r="G49" s="18">
        <v>40829</v>
      </c>
      <c r="H49" s="18">
        <v>26254</v>
      </c>
      <c r="I49" s="18">
        <v>8720</v>
      </c>
      <c r="J49" s="18">
        <v>761401</v>
      </c>
      <c r="K49" s="18">
        <v>26440</v>
      </c>
      <c r="L49" s="18" t="s">
        <v>547</v>
      </c>
      <c r="M49" s="18">
        <v>108508</v>
      </c>
      <c r="N49" s="18">
        <v>166896</v>
      </c>
      <c r="O49" s="18">
        <v>4975403</v>
      </c>
    </row>
    <row r="50" spans="1:15" ht="12" customHeight="1">
      <c r="A50" s="30">
        <v>301</v>
      </c>
      <c r="B50" s="29" t="s">
        <v>162</v>
      </c>
      <c r="C50" s="18">
        <v>9760499</v>
      </c>
      <c r="D50" s="18">
        <v>3780284</v>
      </c>
      <c r="E50" s="18">
        <v>117195</v>
      </c>
      <c r="F50" s="18">
        <v>2125205</v>
      </c>
      <c r="G50" s="18">
        <v>20744</v>
      </c>
      <c r="H50" s="18">
        <v>13351</v>
      </c>
      <c r="I50" s="18">
        <v>4460</v>
      </c>
      <c r="J50" s="18">
        <v>212492</v>
      </c>
      <c r="K50" s="18">
        <v>74199</v>
      </c>
      <c r="L50" s="18" t="s">
        <v>547</v>
      </c>
      <c r="M50" s="18">
        <v>38650</v>
      </c>
      <c r="N50" s="18">
        <v>81818</v>
      </c>
      <c r="O50" s="18">
        <v>964107</v>
      </c>
    </row>
    <row r="51" spans="1:15" ht="12" customHeight="1">
      <c r="A51" s="30">
        <v>365</v>
      </c>
      <c r="B51" s="29" t="s">
        <v>163</v>
      </c>
      <c r="C51" s="18">
        <v>13223838</v>
      </c>
      <c r="D51" s="18">
        <v>1989310</v>
      </c>
      <c r="E51" s="18">
        <v>182843</v>
      </c>
      <c r="F51" s="18">
        <v>5365159</v>
      </c>
      <c r="G51" s="18">
        <v>9491</v>
      </c>
      <c r="H51" s="18">
        <v>6097</v>
      </c>
      <c r="I51" s="18">
        <v>2013</v>
      </c>
      <c r="J51" s="18">
        <v>201647</v>
      </c>
      <c r="K51" s="18">
        <v>30568</v>
      </c>
      <c r="L51" s="18" t="s">
        <v>547</v>
      </c>
      <c r="M51" s="18">
        <v>60388</v>
      </c>
      <c r="N51" s="18">
        <v>55703</v>
      </c>
      <c r="O51" s="18">
        <v>1288994</v>
      </c>
    </row>
    <row r="52" spans="1:15" ht="12" customHeight="1">
      <c r="A52" s="30">
        <v>381</v>
      </c>
      <c r="B52" s="29" t="s">
        <v>164</v>
      </c>
      <c r="C52" s="18">
        <v>10023354</v>
      </c>
      <c r="D52" s="18">
        <v>4303027</v>
      </c>
      <c r="E52" s="18">
        <v>120452</v>
      </c>
      <c r="F52" s="18">
        <v>1395104</v>
      </c>
      <c r="G52" s="18">
        <v>17426</v>
      </c>
      <c r="H52" s="18">
        <v>11215</v>
      </c>
      <c r="I52" s="18">
        <v>3748</v>
      </c>
      <c r="J52" s="18">
        <v>307196</v>
      </c>
      <c r="K52" s="18">
        <v>1356</v>
      </c>
      <c r="L52" s="18" t="s">
        <v>547</v>
      </c>
      <c r="M52" s="18">
        <v>39772</v>
      </c>
      <c r="N52" s="18">
        <v>50520</v>
      </c>
      <c r="O52" s="18">
        <v>1184991</v>
      </c>
    </row>
    <row r="53" spans="1:15" ht="12" customHeight="1">
      <c r="A53" s="30">
        <v>382</v>
      </c>
      <c r="B53" s="29" t="s">
        <v>165</v>
      </c>
      <c r="C53" s="18">
        <v>10626655</v>
      </c>
      <c r="D53" s="18">
        <v>5369577</v>
      </c>
      <c r="E53" s="18">
        <v>100578</v>
      </c>
      <c r="F53" s="18">
        <v>869375</v>
      </c>
      <c r="G53" s="18">
        <v>17888</v>
      </c>
      <c r="H53" s="18">
        <v>11514</v>
      </c>
      <c r="I53" s="18">
        <v>3850</v>
      </c>
      <c r="J53" s="18">
        <v>284091</v>
      </c>
      <c r="K53" s="18" t="s">
        <v>547</v>
      </c>
      <c r="L53" s="18" t="s">
        <v>547</v>
      </c>
      <c r="M53" s="18">
        <v>26383</v>
      </c>
      <c r="N53" s="18">
        <v>51933</v>
      </c>
      <c r="O53" s="18">
        <v>1169086</v>
      </c>
    </row>
    <row r="54" spans="1:15" ht="12" customHeight="1">
      <c r="A54" s="30">
        <v>442</v>
      </c>
      <c r="B54" s="29" t="s">
        <v>167</v>
      </c>
      <c r="C54" s="18">
        <v>5386553</v>
      </c>
      <c r="D54" s="18">
        <v>1364247</v>
      </c>
      <c r="E54" s="18">
        <v>84097</v>
      </c>
      <c r="F54" s="18">
        <v>2046431</v>
      </c>
      <c r="G54" s="18">
        <v>6336</v>
      </c>
      <c r="H54" s="18">
        <v>4074</v>
      </c>
      <c r="I54" s="18">
        <v>1352</v>
      </c>
      <c r="J54" s="18">
        <v>115220</v>
      </c>
      <c r="K54" s="18">
        <v>14272</v>
      </c>
      <c r="L54" s="18" t="s">
        <v>547</v>
      </c>
      <c r="M54" s="18">
        <v>27783</v>
      </c>
      <c r="N54" s="18">
        <v>24352</v>
      </c>
      <c r="O54" s="18">
        <v>481868</v>
      </c>
    </row>
    <row r="55" spans="1:15" ht="12" customHeight="1">
      <c r="A55" s="30">
        <v>443</v>
      </c>
      <c r="B55" s="29" t="s">
        <v>168</v>
      </c>
      <c r="C55" s="18">
        <v>7678769</v>
      </c>
      <c r="D55" s="18">
        <v>3191501</v>
      </c>
      <c r="E55" s="18">
        <v>87769</v>
      </c>
      <c r="F55" s="18">
        <v>1113935</v>
      </c>
      <c r="G55" s="18">
        <v>9705</v>
      </c>
      <c r="H55" s="18">
        <v>6243</v>
      </c>
      <c r="I55" s="18">
        <v>2082</v>
      </c>
      <c r="J55" s="18">
        <v>231614</v>
      </c>
      <c r="K55" s="18">
        <v>26208</v>
      </c>
      <c r="L55" s="18" t="s">
        <v>547</v>
      </c>
      <c r="M55" s="18">
        <v>28979</v>
      </c>
      <c r="N55" s="18">
        <v>33623</v>
      </c>
      <c r="O55" s="18">
        <v>748811</v>
      </c>
    </row>
    <row r="56" spans="1:15" ht="12" customHeight="1">
      <c r="A56" s="30">
        <v>446</v>
      </c>
      <c r="B56" s="29" t="s">
        <v>166</v>
      </c>
      <c r="C56" s="18">
        <v>9673684</v>
      </c>
      <c r="D56" s="18">
        <v>2151898</v>
      </c>
      <c r="E56" s="18">
        <v>96100</v>
      </c>
      <c r="F56" s="18">
        <v>2987004</v>
      </c>
      <c r="G56" s="18">
        <v>5687</v>
      </c>
      <c r="H56" s="18">
        <v>3657</v>
      </c>
      <c r="I56" s="18">
        <v>1216</v>
      </c>
      <c r="J56" s="18">
        <v>106855</v>
      </c>
      <c r="K56" s="18">
        <v>17348</v>
      </c>
      <c r="L56" s="18" t="s">
        <v>547</v>
      </c>
      <c r="M56" s="18">
        <v>31719</v>
      </c>
      <c r="N56" s="18">
        <v>32064</v>
      </c>
      <c r="O56" s="18">
        <v>1602296</v>
      </c>
    </row>
    <row r="57" spans="1:15" ht="12" customHeight="1">
      <c r="A57" s="30">
        <v>464</v>
      </c>
      <c r="B57" s="29" t="s">
        <v>169</v>
      </c>
      <c r="C57" s="18">
        <v>9865199</v>
      </c>
      <c r="D57" s="18">
        <v>3956792</v>
      </c>
      <c r="E57" s="18">
        <v>90386</v>
      </c>
      <c r="F57" s="18">
        <v>1799918</v>
      </c>
      <c r="G57" s="18">
        <v>18007</v>
      </c>
      <c r="H57" s="18">
        <v>11587</v>
      </c>
      <c r="I57" s="18">
        <v>3868</v>
      </c>
      <c r="J57" s="18">
        <v>290944</v>
      </c>
      <c r="K57" s="18">
        <v>5183</v>
      </c>
      <c r="L57" s="18" t="s">
        <v>547</v>
      </c>
      <c r="M57" s="18">
        <v>29820</v>
      </c>
      <c r="N57" s="18">
        <v>63402</v>
      </c>
      <c r="O57" s="18">
        <v>1300051</v>
      </c>
    </row>
    <row r="58" spans="1:15" ht="12" customHeight="1">
      <c r="A58" s="30">
        <v>481</v>
      </c>
      <c r="B58" s="29" t="s">
        <v>170</v>
      </c>
      <c r="C58" s="18">
        <v>7541865</v>
      </c>
      <c r="D58" s="18">
        <v>2471127</v>
      </c>
      <c r="E58" s="18">
        <v>112354</v>
      </c>
      <c r="F58" s="18">
        <v>1983439</v>
      </c>
      <c r="G58" s="18">
        <v>8334</v>
      </c>
      <c r="H58" s="18">
        <v>5358</v>
      </c>
      <c r="I58" s="18">
        <v>1779</v>
      </c>
      <c r="J58" s="18">
        <v>149804</v>
      </c>
      <c r="K58" s="18">
        <v>49623</v>
      </c>
      <c r="L58" s="18" t="s">
        <v>547</v>
      </c>
      <c r="M58" s="18">
        <v>37094</v>
      </c>
      <c r="N58" s="18">
        <v>35268</v>
      </c>
      <c r="O58" s="18">
        <v>767862</v>
      </c>
    </row>
    <row r="59" spans="1:15" ht="12" customHeight="1">
      <c r="A59" s="30">
        <v>501</v>
      </c>
      <c r="B59" s="29" t="s">
        <v>171</v>
      </c>
      <c r="C59" s="18">
        <v>16342613</v>
      </c>
      <c r="D59" s="18">
        <v>2268712</v>
      </c>
      <c r="E59" s="18">
        <v>157111</v>
      </c>
      <c r="F59" s="18">
        <v>6593455</v>
      </c>
      <c r="G59" s="18">
        <v>7718</v>
      </c>
      <c r="H59" s="18">
        <v>4960</v>
      </c>
      <c r="I59" s="18">
        <v>1641</v>
      </c>
      <c r="J59" s="18">
        <v>190749</v>
      </c>
      <c r="K59" s="18">
        <v>74728</v>
      </c>
      <c r="L59" s="18" t="s">
        <v>547</v>
      </c>
      <c r="M59" s="18">
        <v>51911</v>
      </c>
      <c r="N59" s="18">
        <v>55651</v>
      </c>
      <c r="O59" s="18">
        <v>1770982</v>
      </c>
    </row>
    <row r="60" spans="1:15" ht="12" customHeight="1">
      <c r="A60" s="30">
        <v>585</v>
      </c>
      <c r="B60" s="29" t="s">
        <v>172</v>
      </c>
      <c r="C60" s="18">
        <v>14167544</v>
      </c>
      <c r="D60" s="18">
        <v>1882722</v>
      </c>
      <c r="E60" s="18">
        <v>149864</v>
      </c>
      <c r="F60" s="18">
        <v>6850368</v>
      </c>
      <c r="G60" s="18">
        <v>7791</v>
      </c>
      <c r="H60" s="18">
        <v>5000</v>
      </c>
      <c r="I60" s="18">
        <v>1639</v>
      </c>
      <c r="J60" s="18">
        <v>200893</v>
      </c>
      <c r="K60" s="18">
        <v>38</v>
      </c>
      <c r="L60" s="18" t="s">
        <v>547</v>
      </c>
      <c r="M60" s="18">
        <v>49519</v>
      </c>
      <c r="N60" s="18">
        <v>57153</v>
      </c>
      <c r="O60" s="18">
        <v>1014940</v>
      </c>
    </row>
    <row r="61" spans="1:15" ht="12" customHeight="1">
      <c r="A61" s="30">
        <v>586</v>
      </c>
      <c r="B61" s="29" t="s">
        <v>173</v>
      </c>
      <c r="C61" s="18">
        <v>11007781</v>
      </c>
      <c r="D61" s="18">
        <v>1470674</v>
      </c>
      <c r="E61" s="18">
        <v>115160</v>
      </c>
      <c r="F61" s="18">
        <v>5183073</v>
      </c>
      <c r="G61" s="18">
        <v>6151</v>
      </c>
      <c r="H61" s="18">
        <v>3947</v>
      </c>
      <c r="I61" s="18">
        <v>1292</v>
      </c>
      <c r="J61" s="18">
        <v>159833</v>
      </c>
      <c r="K61" s="18">
        <v>3770</v>
      </c>
      <c r="L61" s="18" t="s">
        <v>547</v>
      </c>
      <c r="M61" s="18">
        <v>38040</v>
      </c>
      <c r="N61" s="18">
        <v>42818</v>
      </c>
      <c r="O61" s="18">
        <v>810358</v>
      </c>
    </row>
    <row r="62" spans="1:15" ht="3.75" customHeight="1">
      <c r="A62" s="39"/>
      <c r="B62" s="4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1.25">
      <c r="A63" s="26" t="s">
        <v>193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3:15" ht="11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3:15" ht="11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ht="11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ht="11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ht="11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B3" sqref="B3"/>
    </sheetView>
  </sheetViews>
  <sheetFormatPr defaultColWidth="8.875" defaultRowHeight="12.75"/>
  <cols>
    <col min="1" max="1" width="4.25390625" style="26" customWidth="1"/>
    <col min="2" max="2" width="11.375" style="26" customWidth="1"/>
    <col min="3" max="14" width="12.875" style="43" customWidth="1"/>
    <col min="15" max="15" width="7.75390625" style="26" customWidth="1"/>
    <col min="16" max="16" width="10.75390625" style="26" customWidth="1"/>
    <col min="17" max="16384" width="8.875" style="26" customWidth="1"/>
  </cols>
  <sheetData>
    <row r="1" s="28" customFormat="1" ht="17.25">
      <c r="A1" s="33"/>
    </row>
    <row r="2" spans="1:14" s="61" customFormat="1" ht="14.25">
      <c r="A2" s="24" t="s">
        <v>313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58"/>
      <c r="M2" s="24"/>
      <c r="N2" s="60"/>
    </row>
    <row r="3" spans="1:14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62"/>
      <c r="M3" s="25"/>
      <c r="N3" s="38" t="s">
        <v>188</v>
      </c>
    </row>
    <row r="4" spans="1:14" ht="33.75">
      <c r="A4" s="157" t="s">
        <v>185</v>
      </c>
      <c r="B4" s="158"/>
      <c r="C4" s="46" t="s">
        <v>260</v>
      </c>
      <c r="D4" s="46" t="s">
        <v>41</v>
      </c>
      <c r="E4" s="46" t="s">
        <v>223</v>
      </c>
      <c r="F4" s="46" t="s">
        <v>15</v>
      </c>
      <c r="G4" s="46" t="s">
        <v>224</v>
      </c>
      <c r="H4" s="46" t="s">
        <v>42</v>
      </c>
      <c r="I4" s="46" t="s">
        <v>43</v>
      </c>
      <c r="J4" s="46" t="s">
        <v>208</v>
      </c>
      <c r="K4" s="46" t="s">
        <v>18</v>
      </c>
      <c r="L4" s="46" t="s">
        <v>20</v>
      </c>
      <c r="M4" s="46" t="s">
        <v>21</v>
      </c>
      <c r="N4" s="56" t="s">
        <v>44</v>
      </c>
    </row>
    <row r="5" spans="2:14" ht="15.75" customHeight="1">
      <c r="B5" s="32" t="s">
        <v>526</v>
      </c>
      <c r="C5" s="18">
        <v>167836</v>
      </c>
      <c r="D5" s="18">
        <v>90410241</v>
      </c>
      <c r="E5" s="18">
        <v>1573895</v>
      </c>
      <c r="F5" s="18">
        <v>30431015</v>
      </c>
      <c r="G5" s="18">
        <v>26855439</v>
      </c>
      <c r="H5" s="18">
        <v>75912420</v>
      </c>
      <c r="I5" s="18">
        <v>11976167</v>
      </c>
      <c r="J5" s="18">
        <v>5493176</v>
      </c>
      <c r="K5" s="18">
        <v>41477656</v>
      </c>
      <c r="L5" s="18">
        <v>41026698</v>
      </c>
      <c r="M5" s="18">
        <v>155646132</v>
      </c>
      <c r="N5" s="18">
        <v>182443210</v>
      </c>
    </row>
    <row r="6" spans="2:14" ht="12" customHeight="1">
      <c r="B6" s="32" t="s">
        <v>534</v>
      </c>
      <c r="C6" s="18">
        <v>172627</v>
      </c>
      <c r="D6" s="18">
        <v>93815189</v>
      </c>
      <c r="E6" s="18">
        <v>1560603</v>
      </c>
      <c r="F6" s="18">
        <v>26896423</v>
      </c>
      <c r="G6" s="18">
        <v>26517145</v>
      </c>
      <c r="H6" s="18">
        <v>74811122</v>
      </c>
      <c r="I6" s="18">
        <v>13163230</v>
      </c>
      <c r="J6" s="18">
        <v>5641213</v>
      </c>
      <c r="K6" s="18">
        <v>55137297</v>
      </c>
      <c r="L6" s="18">
        <v>48086729</v>
      </c>
      <c r="M6" s="18">
        <v>152959913</v>
      </c>
      <c r="N6" s="18">
        <v>169269480</v>
      </c>
    </row>
    <row r="7" spans="2:14" ht="12" customHeight="1">
      <c r="B7" s="32" t="s">
        <v>535</v>
      </c>
      <c r="C7" s="18">
        <v>167842</v>
      </c>
      <c r="D7" s="18">
        <v>91695610</v>
      </c>
      <c r="E7" s="18">
        <v>1400376</v>
      </c>
      <c r="F7" s="18">
        <v>24801508</v>
      </c>
      <c r="G7" s="18">
        <v>27323649</v>
      </c>
      <c r="H7" s="18">
        <v>74711815</v>
      </c>
      <c r="I7" s="18">
        <v>12713641</v>
      </c>
      <c r="J7" s="18">
        <v>4286676</v>
      </c>
      <c r="K7" s="18">
        <v>52767143</v>
      </c>
      <c r="L7" s="18">
        <v>34402613</v>
      </c>
      <c r="M7" s="18">
        <v>147157481</v>
      </c>
      <c r="N7" s="18">
        <v>183612490</v>
      </c>
    </row>
    <row r="8" spans="2:14" ht="12" customHeight="1">
      <c r="B8" s="32" t="s">
        <v>440</v>
      </c>
      <c r="C8" s="18">
        <v>155332</v>
      </c>
      <c r="D8" s="18">
        <v>99563640</v>
      </c>
      <c r="E8" s="18">
        <v>1417069</v>
      </c>
      <c r="F8" s="18">
        <v>23623098</v>
      </c>
      <c r="G8" s="18">
        <v>27874610</v>
      </c>
      <c r="H8" s="18">
        <v>73761732</v>
      </c>
      <c r="I8" s="18">
        <v>12498257</v>
      </c>
      <c r="J8" s="18">
        <v>4565070</v>
      </c>
      <c r="K8" s="18">
        <v>39836995</v>
      </c>
      <c r="L8" s="18">
        <v>40355441</v>
      </c>
      <c r="M8" s="18">
        <v>153618575</v>
      </c>
      <c r="N8" s="18">
        <v>233901663</v>
      </c>
    </row>
    <row r="9" spans="2:14" ht="12" customHeight="1">
      <c r="B9" s="32" t="s">
        <v>536</v>
      </c>
      <c r="C9" s="18">
        <f>SUM(C11:C21)</f>
        <v>154832</v>
      </c>
      <c r="D9" s="18">
        <f aca="true" t="shared" si="0" ref="D9:N9">SUM(D11:D21)</f>
        <v>115006264</v>
      </c>
      <c r="E9" s="18">
        <f t="shared" si="0"/>
        <v>1382856</v>
      </c>
      <c r="F9" s="18">
        <f t="shared" si="0"/>
        <v>27133420</v>
      </c>
      <c r="G9" s="18">
        <f t="shared" si="0"/>
        <v>24635527</v>
      </c>
      <c r="H9" s="18">
        <f t="shared" si="0"/>
        <v>71435756</v>
      </c>
      <c r="I9" s="18">
        <f t="shared" si="0"/>
        <v>12170551</v>
      </c>
      <c r="J9" s="18">
        <f t="shared" si="0"/>
        <v>5506674</v>
      </c>
      <c r="K9" s="18">
        <f t="shared" si="0"/>
        <v>33076669</v>
      </c>
      <c r="L9" s="18">
        <f t="shared" si="0"/>
        <v>35540392</v>
      </c>
      <c r="M9" s="18">
        <f t="shared" si="0"/>
        <v>135230284</v>
      </c>
      <c r="N9" s="18">
        <f t="shared" si="0"/>
        <v>273253200</v>
      </c>
    </row>
    <row r="10" spans="2:14" ht="7.5" customHeight="1">
      <c r="B10" s="8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" customHeight="1">
      <c r="A11" s="30"/>
      <c r="B11" s="29" t="s">
        <v>45</v>
      </c>
      <c r="C11" s="18" t="s">
        <v>548</v>
      </c>
      <c r="D11" s="18">
        <f aca="true" t="shared" si="1" ref="D11:N11">D23+D25+D27</f>
        <v>17155839</v>
      </c>
      <c r="E11" s="18">
        <f t="shared" si="1"/>
        <v>174892</v>
      </c>
      <c r="F11" s="18">
        <f t="shared" si="1"/>
        <v>3552266</v>
      </c>
      <c r="G11" s="18">
        <f t="shared" si="1"/>
        <v>3059001</v>
      </c>
      <c r="H11" s="18">
        <f t="shared" si="1"/>
        <v>13522208</v>
      </c>
      <c r="I11" s="18">
        <f t="shared" si="1"/>
        <v>1546222</v>
      </c>
      <c r="J11" s="18">
        <f t="shared" si="1"/>
        <v>1791286</v>
      </c>
      <c r="K11" s="18">
        <f t="shared" si="1"/>
        <v>5416740</v>
      </c>
      <c r="L11" s="18">
        <f t="shared" si="1"/>
        <v>2260990</v>
      </c>
      <c r="M11" s="18">
        <f t="shared" si="1"/>
        <v>15187682</v>
      </c>
      <c r="N11" s="18">
        <f t="shared" si="1"/>
        <v>49342028</v>
      </c>
    </row>
    <row r="12" spans="1:14" ht="12" customHeight="1">
      <c r="A12" s="30"/>
      <c r="B12" s="29" t="s">
        <v>46</v>
      </c>
      <c r="C12" s="18">
        <v>51077</v>
      </c>
      <c r="D12" s="18">
        <f aca="true" t="shared" si="2" ref="D12:N12">D28+D34+D37+D39+D50</f>
        <v>12672577</v>
      </c>
      <c r="E12" s="18">
        <f t="shared" si="2"/>
        <v>123586</v>
      </c>
      <c r="F12" s="18">
        <f t="shared" si="2"/>
        <v>1884896</v>
      </c>
      <c r="G12" s="18">
        <f t="shared" si="2"/>
        <v>1527237</v>
      </c>
      <c r="H12" s="18">
        <f t="shared" si="2"/>
        <v>5655433</v>
      </c>
      <c r="I12" s="18">
        <f t="shared" si="2"/>
        <v>938201</v>
      </c>
      <c r="J12" s="18">
        <f t="shared" si="2"/>
        <v>731107</v>
      </c>
      <c r="K12" s="18">
        <f t="shared" si="2"/>
        <v>1600193</v>
      </c>
      <c r="L12" s="18">
        <f t="shared" si="2"/>
        <v>2745611</v>
      </c>
      <c r="M12" s="18">
        <f t="shared" si="2"/>
        <v>4992158</v>
      </c>
      <c r="N12" s="18">
        <f t="shared" si="2"/>
        <v>21450935</v>
      </c>
    </row>
    <row r="13" spans="1:14" ht="12" customHeight="1">
      <c r="A13" s="30"/>
      <c r="B13" s="29" t="s">
        <v>47</v>
      </c>
      <c r="C13" s="18" t="s">
        <v>548</v>
      </c>
      <c r="D13" s="18">
        <f aca="true" t="shared" si="3" ref="D13:N13">D24+D31+D36+D52+D53</f>
        <v>14233714</v>
      </c>
      <c r="E13" s="18">
        <f t="shared" si="3"/>
        <v>146565</v>
      </c>
      <c r="F13" s="18">
        <f t="shared" si="3"/>
        <v>1069399</v>
      </c>
      <c r="G13" s="18">
        <f t="shared" si="3"/>
        <v>3480862</v>
      </c>
      <c r="H13" s="18">
        <f t="shared" si="3"/>
        <v>3893129</v>
      </c>
      <c r="I13" s="18">
        <f t="shared" si="3"/>
        <v>1573548</v>
      </c>
      <c r="J13" s="18">
        <f t="shared" si="3"/>
        <v>187040</v>
      </c>
      <c r="K13" s="18">
        <f t="shared" si="3"/>
        <v>1508296</v>
      </c>
      <c r="L13" s="18">
        <f t="shared" si="3"/>
        <v>2733757</v>
      </c>
      <c r="M13" s="18">
        <f t="shared" si="3"/>
        <v>9944198</v>
      </c>
      <c r="N13" s="18">
        <f t="shared" si="3"/>
        <v>26955267</v>
      </c>
    </row>
    <row r="14" spans="1:14" ht="12" customHeight="1">
      <c r="A14" s="30"/>
      <c r="B14" s="29" t="s">
        <v>48</v>
      </c>
      <c r="C14" s="18">
        <v>96325</v>
      </c>
      <c r="D14" s="18">
        <f aca="true" t="shared" si="4" ref="D14:N14">D33+D35+D38+D40+D48+D51</f>
        <v>7216486</v>
      </c>
      <c r="E14" s="18">
        <f t="shared" si="4"/>
        <v>56084</v>
      </c>
      <c r="F14" s="18">
        <f t="shared" si="4"/>
        <v>748151</v>
      </c>
      <c r="G14" s="18">
        <f t="shared" si="4"/>
        <v>1745511</v>
      </c>
      <c r="H14" s="18">
        <f t="shared" si="4"/>
        <v>2440388</v>
      </c>
      <c r="I14" s="18">
        <f t="shared" si="4"/>
        <v>559634</v>
      </c>
      <c r="J14" s="18">
        <f t="shared" si="4"/>
        <v>137574</v>
      </c>
      <c r="K14" s="18">
        <f t="shared" si="4"/>
        <v>1299519</v>
      </c>
      <c r="L14" s="18">
        <f t="shared" si="4"/>
        <v>1602702</v>
      </c>
      <c r="M14" s="18">
        <f t="shared" si="4"/>
        <v>5781854</v>
      </c>
      <c r="N14" s="18">
        <f t="shared" si="4"/>
        <v>10317525</v>
      </c>
    </row>
    <row r="15" spans="1:14" ht="12" customHeight="1">
      <c r="A15" s="30"/>
      <c r="B15" s="29" t="s">
        <v>49</v>
      </c>
      <c r="C15" s="18">
        <v>7430</v>
      </c>
      <c r="D15" s="18">
        <f aca="true" t="shared" si="5" ref="D15:N15">D22+D56+D54+D55</f>
        <v>10821165</v>
      </c>
      <c r="E15" s="18">
        <f t="shared" si="5"/>
        <v>131638</v>
      </c>
      <c r="F15" s="18">
        <f t="shared" si="5"/>
        <v>2192714</v>
      </c>
      <c r="G15" s="18">
        <f t="shared" si="5"/>
        <v>2934553</v>
      </c>
      <c r="H15" s="18">
        <f t="shared" si="5"/>
        <v>5754349</v>
      </c>
      <c r="I15" s="18">
        <f t="shared" si="5"/>
        <v>1090639</v>
      </c>
      <c r="J15" s="18">
        <f t="shared" si="5"/>
        <v>375679</v>
      </c>
      <c r="K15" s="18">
        <f t="shared" si="5"/>
        <v>726541</v>
      </c>
      <c r="L15" s="18">
        <f t="shared" si="5"/>
        <v>9833283</v>
      </c>
      <c r="M15" s="18">
        <f t="shared" si="5"/>
        <v>18628673</v>
      </c>
      <c r="N15" s="18">
        <f t="shared" si="5"/>
        <v>25591503</v>
      </c>
    </row>
    <row r="16" spans="1:14" ht="12" customHeight="1">
      <c r="A16" s="30"/>
      <c r="B16" s="29" t="s">
        <v>50</v>
      </c>
      <c r="C16" s="18" t="s">
        <v>548</v>
      </c>
      <c r="D16" s="18">
        <f aca="true" t="shared" si="6" ref="D16:N16">D29+D32+D49+D47+D57+D58+D59</f>
        <v>8435660</v>
      </c>
      <c r="E16" s="18">
        <f t="shared" si="6"/>
        <v>57657</v>
      </c>
      <c r="F16" s="18">
        <f t="shared" si="6"/>
        <v>852870</v>
      </c>
      <c r="G16" s="18">
        <f t="shared" si="6"/>
        <v>2034659</v>
      </c>
      <c r="H16" s="18">
        <f t="shared" si="6"/>
        <v>2140174</v>
      </c>
      <c r="I16" s="18">
        <f t="shared" si="6"/>
        <v>412812</v>
      </c>
      <c r="J16" s="18">
        <f t="shared" si="6"/>
        <v>118571</v>
      </c>
      <c r="K16" s="18">
        <f t="shared" si="6"/>
        <v>978876</v>
      </c>
      <c r="L16" s="18">
        <f t="shared" si="6"/>
        <v>2494937</v>
      </c>
      <c r="M16" s="18">
        <f t="shared" si="6"/>
        <v>2856451</v>
      </c>
      <c r="N16" s="18">
        <f t="shared" si="6"/>
        <v>13639010</v>
      </c>
    </row>
    <row r="17" spans="1:14" ht="12" customHeight="1">
      <c r="A17" s="30"/>
      <c r="B17" s="29" t="s">
        <v>192</v>
      </c>
      <c r="C17" s="18" t="s">
        <v>548</v>
      </c>
      <c r="D17" s="18">
        <f aca="true" t="shared" si="7" ref="D17:N17">D30+D42+D45+D60+D61</f>
        <v>7283882</v>
      </c>
      <c r="E17" s="18">
        <f t="shared" si="7"/>
        <v>37605</v>
      </c>
      <c r="F17" s="18">
        <f t="shared" si="7"/>
        <v>786591</v>
      </c>
      <c r="G17" s="18">
        <f t="shared" si="7"/>
        <v>792488</v>
      </c>
      <c r="H17" s="18">
        <f t="shared" si="7"/>
        <v>2795404</v>
      </c>
      <c r="I17" s="18">
        <f t="shared" si="7"/>
        <v>881523</v>
      </c>
      <c r="J17" s="18">
        <f t="shared" si="7"/>
        <v>126582</v>
      </c>
      <c r="K17" s="18">
        <f t="shared" si="7"/>
        <v>1431301</v>
      </c>
      <c r="L17" s="18">
        <f t="shared" si="7"/>
        <v>2171772</v>
      </c>
      <c r="M17" s="18">
        <f t="shared" si="7"/>
        <v>4074795</v>
      </c>
      <c r="N17" s="18">
        <f t="shared" si="7"/>
        <v>13669817</v>
      </c>
    </row>
    <row r="18" spans="1:14" ht="12" customHeight="1">
      <c r="A18" s="30"/>
      <c r="B18" s="29" t="s">
        <v>52</v>
      </c>
      <c r="C18" s="18" t="s">
        <v>548</v>
      </c>
      <c r="D18" s="18">
        <f aca="true" t="shared" si="8" ref="D18:N18">D41+D43</f>
        <v>3364662</v>
      </c>
      <c r="E18" s="18">
        <f t="shared" si="8"/>
        <v>23867</v>
      </c>
      <c r="F18" s="18">
        <f t="shared" si="8"/>
        <v>171691</v>
      </c>
      <c r="G18" s="18">
        <f t="shared" si="8"/>
        <v>542165</v>
      </c>
      <c r="H18" s="18">
        <f t="shared" si="8"/>
        <v>888665</v>
      </c>
      <c r="I18" s="18">
        <f t="shared" si="8"/>
        <v>567441</v>
      </c>
      <c r="J18" s="18">
        <f t="shared" si="8"/>
        <v>28666</v>
      </c>
      <c r="K18" s="18">
        <f t="shared" si="8"/>
        <v>482299</v>
      </c>
      <c r="L18" s="18">
        <f t="shared" si="8"/>
        <v>2539359</v>
      </c>
      <c r="M18" s="18">
        <f t="shared" si="8"/>
        <v>1150532</v>
      </c>
      <c r="N18" s="18">
        <f t="shared" si="8"/>
        <v>6583367</v>
      </c>
    </row>
    <row r="19" spans="1:14" ht="12" customHeight="1">
      <c r="A19" s="30"/>
      <c r="B19" s="29" t="s">
        <v>53</v>
      </c>
      <c r="C19" s="18" t="s">
        <v>548</v>
      </c>
      <c r="D19" s="18">
        <f aca="true" t="shared" si="9" ref="D19:N19">D26+D44+D46</f>
        <v>7215757</v>
      </c>
      <c r="E19" s="18">
        <f t="shared" si="9"/>
        <v>29750</v>
      </c>
      <c r="F19" s="18">
        <f t="shared" si="9"/>
        <v>659324</v>
      </c>
      <c r="G19" s="18">
        <f t="shared" si="9"/>
        <v>644986</v>
      </c>
      <c r="H19" s="18">
        <f t="shared" si="9"/>
        <v>2237678</v>
      </c>
      <c r="I19" s="18">
        <f t="shared" si="9"/>
        <v>547232</v>
      </c>
      <c r="J19" s="18">
        <f t="shared" si="9"/>
        <v>83048</v>
      </c>
      <c r="K19" s="18">
        <f t="shared" si="9"/>
        <v>799319</v>
      </c>
      <c r="L19" s="18">
        <f t="shared" si="9"/>
        <v>1780885</v>
      </c>
      <c r="M19" s="18">
        <f t="shared" si="9"/>
        <v>3249873</v>
      </c>
      <c r="N19" s="18">
        <f t="shared" si="9"/>
        <v>7012148</v>
      </c>
    </row>
    <row r="20" spans="1:14" ht="7.5" customHeight="1">
      <c r="A20" s="30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" customHeight="1">
      <c r="A21" s="30">
        <v>100</v>
      </c>
      <c r="B21" s="29" t="s">
        <v>134</v>
      </c>
      <c r="C21" s="18" t="s">
        <v>548</v>
      </c>
      <c r="D21" s="18">
        <v>26606522</v>
      </c>
      <c r="E21" s="18">
        <v>601212</v>
      </c>
      <c r="F21" s="18">
        <v>15215518</v>
      </c>
      <c r="G21" s="18">
        <v>7874065</v>
      </c>
      <c r="H21" s="18">
        <v>32108328</v>
      </c>
      <c r="I21" s="18">
        <v>4053299</v>
      </c>
      <c r="J21" s="18">
        <v>1927121</v>
      </c>
      <c r="K21" s="18">
        <v>18833585</v>
      </c>
      <c r="L21" s="18">
        <v>7377096</v>
      </c>
      <c r="M21" s="18">
        <v>69364068</v>
      </c>
      <c r="N21" s="18">
        <v>98691600</v>
      </c>
    </row>
    <row r="22" spans="1:14" ht="12" customHeight="1">
      <c r="A22" s="30">
        <v>201</v>
      </c>
      <c r="B22" s="29" t="s">
        <v>135</v>
      </c>
      <c r="C22" s="18">
        <v>7430</v>
      </c>
      <c r="D22" s="18">
        <v>9461147</v>
      </c>
      <c r="E22" s="18">
        <v>122367</v>
      </c>
      <c r="F22" s="18">
        <v>2149923</v>
      </c>
      <c r="G22" s="18">
        <v>2558768</v>
      </c>
      <c r="H22" s="18">
        <v>5263143</v>
      </c>
      <c r="I22" s="18">
        <v>1039108</v>
      </c>
      <c r="J22" s="18">
        <v>354203</v>
      </c>
      <c r="K22" s="18">
        <v>635896</v>
      </c>
      <c r="L22" s="18">
        <v>9318628</v>
      </c>
      <c r="M22" s="18">
        <v>17881494</v>
      </c>
      <c r="N22" s="18">
        <v>23243400</v>
      </c>
    </row>
    <row r="23" spans="1:14" ht="12" customHeight="1">
      <c r="A23" s="30">
        <v>202</v>
      </c>
      <c r="B23" s="29" t="s">
        <v>136</v>
      </c>
      <c r="C23" s="18" t="s">
        <v>548</v>
      </c>
      <c r="D23" s="18">
        <v>8615165</v>
      </c>
      <c r="E23" s="18">
        <v>80621</v>
      </c>
      <c r="F23" s="18">
        <v>1352712</v>
      </c>
      <c r="G23" s="18">
        <v>1765932</v>
      </c>
      <c r="H23" s="18">
        <v>5714132</v>
      </c>
      <c r="I23" s="18">
        <v>419909</v>
      </c>
      <c r="J23" s="18">
        <v>136147</v>
      </c>
      <c r="K23" s="18">
        <v>2294568</v>
      </c>
      <c r="L23" s="18">
        <v>426138</v>
      </c>
      <c r="M23" s="18">
        <v>9727171</v>
      </c>
      <c r="N23" s="18">
        <v>33597872</v>
      </c>
    </row>
    <row r="24" spans="1:14" ht="12" customHeight="1">
      <c r="A24" s="30">
        <v>203</v>
      </c>
      <c r="B24" s="29" t="s">
        <v>137</v>
      </c>
      <c r="C24" s="18" t="s">
        <v>548</v>
      </c>
      <c r="D24" s="18">
        <v>6143197</v>
      </c>
      <c r="E24" s="18">
        <v>54096</v>
      </c>
      <c r="F24" s="18">
        <v>556420</v>
      </c>
      <c r="G24" s="18">
        <v>825727</v>
      </c>
      <c r="H24" s="18">
        <v>2172661</v>
      </c>
      <c r="I24" s="18">
        <v>480966</v>
      </c>
      <c r="J24" s="18">
        <v>62212</v>
      </c>
      <c r="K24" s="18">
        <v>143170</v>
      </c>
      <c r="L24" s="18">
        <v>952396</v>
      </c>
      <c r="M24" s="18">
        <v>4486113</v>
      </c>
      <c r="N24" s="18">
        <v>11587599</v>
      </c>
    </row>
    <row r="25" spans="1:14" ht="12" customHeight="1">
      <c r="A25" s="30">
        <v>204</v>
      </c>
      <c r="B25" s="29" t="s">
        <v>138</v>
      </c>
      <c r="C25" s="18" t="s">
        <v>548</v>
      </c>
      <c r="D25" s="18">
        <v>6939334</v>
      </c>
      <c r="E25" s="18">
        <v>79040</v>
      </c>
      <c r="F25" s="18">
        <v>1573484</v>
      </c>
      <c r="G25" s="18">
        <v>1099131</v>
      </c>
      <c r="H25" s="18">
        <v>6279460</v>
      </c>
      <c r="I25" s="18">
        <v>935017</v>
      </c>
      <c r="J25" s="18">
        <v>145823</v>
      </c>
      <c r="K25" s="18">
        <v>474063</v>
      </c>
      <c r="L25" s="18">
        <v>1043897</v>
      </c>
      <c r="M25" s="18">
        <v>4737216</v>
      </c>
      <c r="N25" s="18">
        <v>12711100</v>
      </c>
    </row>
    <row r="26" spans="1:14" ht="12" customHeight="1">
      <c r="A26" s="30">
        <v>205</v>
      </c>
      <c r="B26" s="29" t="s">
        <v>139</v>
      </c>
      <c r="C26" s="18" t="s">
        <v>548</v>
      </c>
      <c r="D26" s="18">
        <v>3084748</v>
      </c>
      <c r="E26" s="18">
        <v>9155</v>
      </c>
      <c r="F26" s="18">
        <v>71971</v>
      </c>
      <c r="G26" s="18">
        <v>214736</v>
      </c>
      <c r="H26" s="18">
        <v>747718</v>
      </c>
      <c r="I26" s="18">
        <v>140895</v>
      </c>
      <c r="J26" s="18">
        <v>38549</v>
      </c>
      <c r="K26" s="18">
        <v>329003</v>
      </c>
      <c r="L26" s="18">
        <v>528541</v>
      </c>
      <c r="M26" s="18">
        <v>1143904</v>
      </c>
      <c r="N26" s="18">
        <v>2934448</v>
      </c>
    </row>
    <row r="27" spans="1:14" ht="12" customHeight="1">
      <c r="A27" s="30">
        <v>206</v>
      </c>
      <c r="B27" s="29" t="s">
        <v>140</v>
      </c>
      <c r="C27" s="18" t="s">
        <v>548</v>
      </c>
      <c r="D27" s="18">
        <v>1601340</v>
      </c>
      <c r="E27" s="18">
        <v>15231</v>
      </c>
      <c r="F27" s="18">
        <v>626070</v>
      </c>
      <c r="G27" s="18">
        <v>193938</v>
      </c>
      <c r="H27" s="18">
        <v>1528616</v>
      </c>
      <c r="I27" s="18">
        <v>191296</v>
      </c>
      <c r="J27" s="18">
        <v>1509316</v>
      </c>
      <c r="K27" s="18">
        <v>2648109</v>
      </c>
      <c r="L27" s="18">
        <v>790955</v>
      </c>
      <c r="M27" s="18">
        <v>723295</v>
      </c>
      <c r="N27" s="18">
        <v>3033056</v>
      </c>
    </row>
    <row r="28" spans="1:14" ht="12" customHeight="1">
      <c r="A28" s="30">
        <v>207</v>
      </c>
      <c r="B28" s="29" t="s">
        <v>141</v>
      </c>
      <c r="C28" s="18">
        <v>6771</v>
      </c>
      <c r="D28" s="18">
        <v>3559808</v>
      </c>
      <c r="E28" s="18">
        <v>35311</v>
      </c>
      <c r="F28" s="18">
        <v>57947</v>
      </c>
      <c r="G28" s="18">
        <v>459908</v>
      </c>
      <c r="H28" s="18">
        <v>1808021</v>
      </c>
      <c r="I28" s="18">
        <v>121096</v>
      </c>
      <c r="J28" s="18">
        <v>34018</v>
      </c>
      <c r="K28" s="18">
        <v>394204</v>
      </c>
      <c r="L28" s="18">
        <v>495772</v>
      </c>
      <c r="M28" s="18">
        <v>963665</v>
      </c>
      <c r="N28" s="18">
        <v>6589208</v>
      </c>
    </row>
    <row r="29" spans="1:14" ht="12" customHeight="1">
      <c r="A29" s="30">
        <v>208</v>
      </c>
      <c r="B29" s="29" t="s">
        <v>142</v>
      </c>
      <c r="C29" s="18" t="s">
        <v>548</v>
      </c>
      <c r="D29" s="18">
        <v>624925</v>
      </c>
      <c r="E29" s="18">
        <v>7290</v>
      </c>
      <c r="F29" s="18">
        <v>131328</v>
      </c>
      <c r="G29" s="18">
        <v>56072</v>
      </c>
      <c r="H29" s="18">
        <v>253711</v>
      </c>
      <c r="I29" s="18">
        <v>91782</v>
      </c>
      <c r="J29" s="18">
        <v>7476</v>
      </c>
      <c r="K29" s="18">
        <v>33188</v>
      </c>
      <c r="L29" s="18">
        <v>436410</v>
      </c>
      <c r="M29" s="18">
        <v>208859</v>
      </c>
      <c r="N29" s="18">
        <v>870194</v>
      </c>
    </row>
    <row r="30" spans="1:14" ht="12" customHeight="1">
      <c r="A30" s="30">
        <v>209</v>
      </c>
      <c r="B30" s="29" t="s">
        <v>143</v>
      </c>
      <c r="C30" s="18" t="s">
        <v>548</v>
      </c>
      <c r="D30" s="18">
        <v>2733674</v>
      </c>
      <c r="E30" s="18">
        <v>16477</v>
      </c>
      <c r="F30" s="18">
        <v>424764</v>
      </c>
      <c r="G30" s="18">
        <v>499117</v>
      </c>
      <c r="H30" s="18">
        <v>971206</v>
      </c>
      <c r="I30" s="18">
        <v>378780</v>
      </c>
      <c r="J30" s="18">
        <v>19954</v>
      </c>
      <c r="K30" s="18">
        <v>1110404</v>
      </c>
      <c r="L30" s="18">
        <v>1187825</v>
      </c>
      <c r="M30" s="18">
        <v>1924086</v>
      </c>
      <c r="N30" s="18">
        <v>4610600</v>
      </c>
    </row>
    <row r="31" spans="1:14" ht="12" customHeight="1">
      <c r="A31" s="30">
        <v>210</v>
      </c>
      <c r="B31" s="29" t="s">
        <v>92</v>
      </c>
      <c r="C31" s="18" t="s">
        <v>548</v>
      </c>
      <c r="D31" s="18">
        <v>4981118</v>
      </c>
      <c r="E31" s="18">
        <v>59583</v>
      </c>
      <c r="F31" s="18">
        <v>380626</v>
      </c>
      <c r="G31" s="18">
        <v>1861137</v>
      </c>
      <c r="H31" s="18">
        <v>1067624</v>
      </c>
      <c r="I31" s="18">
        <v>827776</v>
      </c>
      <c r="J31" s="18">
        <v>22610</v>
      </c>
      <c r="K31" s="18">
        <v>771259</v>
      </c>
      <c r="L31" s="18">
        <v>670641</v>
      </c>
      <c r="M31" s="18">
        <v>3267318</v>
      </c>
      <c r="N31" s="18">
        <v>9582484</v>
      </c>
    </row>
    <row r="32" spans="1:14" ht="12" customHeight="1">
      <c r="A32" s="30">
        <v>212</v>
      </c>
      <c r="B32" s="29" t="s">
        <v>145</v>
      </c>
      <c r="C32" s="18" t="s">
        <v>548</v>
      </c>
      <c r="D32" s="18">
        <v>931862</v>
      </c>
      <c r="E32" s="18">
        <v>10162</v>
      </c>
      <c r="F32" s="18">
        <v>96352</v>
      </c>
      <c r="G32" s="18">
        <v>452073</v>
      </c>
      <c r="H32" s="18">
        <v>433340</v>
      </c>
      <c r="I32" s="18">
        <v>36273</v>
      </c>
      <c r="J32" s="18">
        <v>9539</v>
      </c>
      <c r="K32" s="18">
        <v>82650</v>
      </c>
      <c r="L32" s="18">
        <v>165418</v>
      </c>
      <c r="M32" s="18">
        <v>573563</v>
      </c>
      <c r="N32" s="18">
        <v>2178043</v>
      </c>
    </row>
    <row r="33" spans="1:14" ht="12" customHeight="1">
      <c r="A33" s="30">
        <v>213</v>
      </c>
      <c r="B33" s="29" t="s">
        <v>146</v>
      </c>
      <c r="C33" s="18" t="s">
        <v>548</v>
      </c>
      <c r="D33" s="18">
        <v>1188839</v>
      </c>
      <c r="E33" s="18">
        <v>8562</v>
      </c>
      <c r="F33" s="18">
        <v>165423</v>
      </c>
      <c r="G33" s="18">
        <v>254829</v>
      </c>
      <c r="H33" s="18">
        <v>276059</v>
      </c>
      <c r="I33" s="18">
        <v>65140</v>
      </c>
      <c r="J33" s="18">
        <v>13598</v>
      </c>
      <c r="K33" s="18">
        <v>252595</v>
      </c>
      <c r="L33" s="18">
        <v>256672</v>
      </c>
      <c r="M33" s="18">
        <v>1379919</v>
      </c>
      <c r="N33" s="18">
        <v>1920514</v>
      </c>
    </row>
    <row r="34" spans="1:14" ht="12" customHeight="1">
      <c r="A34" s="30">
        <v>214</v>
      </c>
      <c r="B34" s="29" t="s">
        <v>147</v>
      </c>
      <c r="C34" s="18">
        <v>22282</v>
      </c>
      <c r="D34" s="18">
        <v>3973571</v>
      </c>
      <c r="E34" s="18">
        <v>36551</v>
      </c>
      <c r="F34" s="18">
        <v>239131</v>
      </c>
      <c r="G34" s="18">
        <v>707360</v>
      </c>
      <c r="H34" s="18">
        <v>1768010</v>
      </c>
      <c r="I34" s="18">
        <v>324634</v>
      </c>
      <c r="J34" s="18">
        <v>642212</v>
      </c>
      <c r="K34" s="18">
        <v>47994</v>
      </c>
      <c r="L34" s="18">
        <v>1124377</v>
      </c>
      <c r="M34" s="18">
        <v>1303230</v>
      </c>
      <c r="N34" s="18">
        <v>6661200</v>
      </c>
    </row>
    <row r="35" spans="1:14" ht="12" customHeight="1">
      <c r="A35" s="30">
        <v>215</v>
      </c>
      <c r="B35" s="29" t="s">
        <v>148</v>
      </c>
      <c r="C35" s="18" t="s">
        <v>548</v>
      </c>
      <c r="D35" s="18">
        <v>1848679</v>
      </c>
      <c r="E35" s="18">
        <v>17680</v>
      </c>
      <c r="F35" s="18">
        <v>132373</v>
      </c>
      <c r="G35" s="18">
        <v>390667</v>
      </c>
      <c r="H35" s="18">
        <v>399378</v>
      </c>
      <c r="I35" s="18">
        <v>128175</v>
      </c>
      <c r="J35" s="18">
        <v>30238</v>
      </c>
      <c r="K35" s="18">
        <v>774424</v>
      </c>
      <c r="L35" s="18">
        <v>163315</v>
      </c>
      <c r="M35" s="18">
        <v>969320</v>
      </c>
      <c r="N35" s="18">
        <v>2147100</v>
      </c>
    </row>
    <row r="36" spans="1:14" ht="12" customHeight="1">
      <c r="A36" s="30">
        <v>216</v>
      </c>
      <c r="B36" s="29" t="s">
        <v>149</v>
      </c>
      <c r="C36" s="18" t="s">
        <v>548</v>
      </c>
      <c r="D36" s="18">
        <v>1825889</v>
      </c>
      <c r="E36" s="18">
        <v>20201</v>
      </c>
      <c r="F36" s="18">
        <v>44270</v>
      </c>
      <c r="G36" s="18">
        <v>473300</v>
      </c>
      <c r="H36" s="18">
        <v>473221</v>
      </c>
      <c r="I36" s="18">
        <v>184458</v>
      </c>
      <c r="J36" s="18">
        <v>1900</v>
      </c>
      <c r="K36" s="18">
        <v>280844</v>
      </c>
      <c r="L36" s="18">
        <v>517867</v>
      </c>
      <c r="M36" s="18">
        <v>1702559</v>
      </c>
      <c r="N36" s="18">
        <v>3933606</v>
      </c>
    </row>
    <row r="37" spans="1:14" ht="12" customHeight="1">
      <c r="A37" s="30">
        <v>217</v>
      </c>
      <c r="B37" s="29" t="s">
        <v>150</v>
      </c>
      <c r="C37" s="18">
        <v>22024</v>
      </c>
      <c r="D37" s="18">
        <v>2839504</v>
      </c>
      <c r="E37" s="18">
        <v>27339</v>
      </c>
      <c r="F37" s="18">
        <v>895819</v>
      </c>
      <c r="G37" s="18">
        <v>54628</v>
      </c>
      <c r="H37" s="18">
        <v>1257443</v>
      </c>
      <c r="I37" s="18">
        <v>250165</v>
      </c>
      <c r="J37" s="18">
        <v>46506</v>
      </c>
      <c r="K37" s="18">
        <v>87262</v>
      </c>
      <c r="L37" s="18">
        <v>391253</v>
      </c>
      <c r="M37" s="18">
        <v>1290814</v>
      </c>
      <c r="N37" s="18">
        <v>4461154</v>
      </c>
    </row>
    <row r="38" spans="1:14" ht="12" customHeight="1">
      <c r="A38" s="30">
        <v>218</v>
      </c>
      <c r="B38" s="29" t="s">
        <v>151</v>
      </c>
      <c r="C38" s="18">
        <v>51647</v>
      </c>
      <c r="D38" s="18">
        <v>1130305</v>
      </c>
      <c r="E38" s="18">
        <v>10556</v>
      </c>
      <c r="F38" s="18">
        <v>70911</v>
      </c>
      <c r="G38" s="18">
        <v>418483</v>
      </c>
      <c r="H38" s="18">
        <v>400323</v>
      </c>
      <c r="I38" s="18">
        <v>46784</v>
      </c>
      <c r="J38" s="18">
        <v>10580</v>
      </c>
      <c r="K38" s="18">
        <v>179738</v>
      </c>
      <c r="L38" s="18">
        <v>161361</v>
      </c>
      <c r="M38" s="18">
        <v>748651</v>
      </c>
      <c r="N38" s="18">
        <v>1508838</v>
      </c>
    </row>
    <row r="39" spans="1:14" ht="12" customHeight="1">
      <c r="A39" s="30">
        <v>219</v>
      </c>
      <c r="B39" s="29" t="s">
        <v>152</v>
      </c>
      <c r="C39" s="18" t="s">
        <v>548</v>
      </c>
      <c r="D39" s="18">
        <v>1794607</v>
      </c>
      <c r="E39" s="18">
        <v>19776</v>
      </c>
      <c r="F39" s="18">
        <v>339452</v>
      </c>
      <c r="G39" s="18">
        <v>271376</v>
      </c>
      <c r="H39" s="18">
        <v>626941</v>
      </c>
      <c r="I39" s="18">
        <v>214740</v>
      </c>
      <c r="J39" s="18">
        <v>7617</v>
      </c>
      <c r="K39" s="18">
        <v>1031654</v>
      </c>
      <c r="L39" s="18">
        <v>408978</v>
      </c>
      <c r="M39" s="18">
        <v>1271707</v>
      </c>
      <c r="N39" s="18">
        <v>3057977</v>
      </c>
    </row>
    <row r="40" spans="1:14" ht="12" customHeight="1">
      <c r="A40" s="30">
        <v>220</v>
      </c>
      <c r="B40" s="29" t="s">
        <v>153</v>
      </c>
      <c r="C40" s="18">
        <v>29963</v>
      </c>
      <c r="D40" s="18">
        <v>1058508</v>
      </c>
      <c r="E40" s="18">
        <v>6785</v>
      </c>
      <c r="F40" s="18">
        <v>14944</v>
      </c>
      <c r="G40" s="18">
        <v>207189</v>
      </c>
      <c r="H40" s="18">
        <v>337622</v>
      </c>
      <c r="I40" s="18">
        <v>252280</v>
      </c>
      <c r="J40" s="18">
        <v>33447</v>
      </c>
      <c r="K40" s="18">
        <v>31215</v>
      </c>
      <c r="L40" s="18">
        <v>283470</v>
      </c>
      <c r="M40" s="18">
        <v>1911740</v>
      </c>
      <c r="N40" s="18">
        <v>1207400</v>
      </c>
    </row>
    <row r="41" spans="1:14" ht="12" customHeight="1">
      <c r="A41" s="30">
        <v>221</v>
      </c>
      <c r="B41" s="29" t="s">
        <v>154</v>
      </c>
      <c r="C41" s="18" t="s">
        <v>548</v>
      </c>
      <c r="D41" s="18">
        <v>1513103</v>
      </c>
      <c r="E41" s="18">
        <v>11214</v>
      </c>
      <c r="F41" s="18">
        <v>69743</v>
      </c>
      <c r="G41" s="18">
        <v>277469</v>
      </c>
      <c r="H41" s="18">
        <v>454002</v>
      </c>
      <c r="I41" s="18">
        <v>267433</v>
      </c>
      <c r="J41" s="18">
        <v>18702</v>
      </c>
      <c r="K41" s="18">
        <v>151997</v>
      </c>
      <c r="L41" s="18">
        <v>358598</v>
      </c>
      <c r="M41" s="18">
        <v>177513</v>
      </c>
      <c r="N41" s="18">
        <v>1817167</v>
      </c>
    </row>
    <row r="42" spans="1:14" ht="12" customHeight="1">
      <c r="A42" s="30">
        <v>222</v>
      </c>
      <c r="B42" s="29" t="s">
        <v>155</v>
      </c>
      <c r="C42" s="18" t="s">
        <v>548</v>
      </c>
      <c r="D42" s="18">
        <v>1070143</v>
      </c>
      <c r="E42" s="18">
        <v>6037</v>
      </c>
      <c r="F42" s="18">
        <v>172797</v>
      </c>
      <c r="G42" s="18">
        <v>129132</v>
      </c>
      <c r="H42" s="18">
        <v>627513</v>
      </c>
      <c r="I42" s="18">
        <v>109464</v>
      </c>
      <c r="J42" s="18">
        <v>4607</v>
      </c>
      <c r="K42" s="18">
        <v>41917</v>
      </c>
      <c r="L42" s="18">
        <v>315941</v>
      </c>
      <c r="M42" s="18">
        <v>459424</v>
      </c>
      <c r="N42" s="18">
        <v>3284500</v>
      </c>
    </row>
    <row r="43" spans="1:14" ht="12" customHeight="1">
      <c r="A43" s="30">
        <v>223</v>
      </c>
      <c r="B43" s="29" t="s">
        <v>156</v>
      </c>
      <c r="C43" s="18" t="s">
        <v>548</v>
      </c>
      <c r="D43" s="18">
        <v>1851559</v>
      </c>
      <c r="E43" s="18">
        <v>12653</v>
      </c>
      <c r="F43" s="18">
        <v>101948</v>
      </c>
      <c r="G43" s="18">
        <v>264696</v>
      </c>
      <c r="H43" s="18">
        <v>434663</v>
      </c>
      <c r="I43" s="18">
        <v>300008</v>
      </c>
      <c r="J43" s="18">
        <v>9964</v>
      </c>
      <c r="K43" s="18">
        <v>330302</v>
      </c>
      <c r="L43" s="18">
        <v>2180761</v>
      </c>
      <c r="M43" s="18">
        <v>973019</v>
      </c>
      <c r="N43" s="18">
        <v>4766200</v>
      </c>
    </row>
    <row r="44" spans="1:14" ht="12" customHeight="1">
      <c r="A44" s="30">
        <v>224</v>
      </c>
      <c r="B44" s="29" t="s">
        <v>157</v>
      </c>
      <c r="C44" s="18" t="s">
        <v>548</v>
      </c>
      <c r="D44" s="18">
        <v>1772684</v>
      </c>
      <c r="E44" s="18">
        <v>10515</v>
      </c>
      <c r="F44" s="18">
        <v>271264</v>
      </c>
      <c r="G44" s="18">
        <v>315523</v>
      </c>
      <c r="H44" s="18">
        <v>811550</v>
      </c>
      <c r="I44" s="18">
        <v>243104</v>
      </c>
      <c r="J44" s="18">
        <v>15848</v>
      </c>
      <c r="K44" s="18">
        <v>331868</v>
      </c>
      <c r="L44" s="18">
        <v>764485</v>
      </c>
      <c r="M44" s="18">
        <v>1333531</v>
      </c>
      <c r="N44" s="18">
        <v>2228200</v>
      </c>
    </row>
    <row r="45" spans="1:14" ht="12" customHeight="1">
      <c r="A45" s="30">
        <v>225</v>
      </c>
      <c r="B45" s="29" t="s">
        <v>158</v>
      </c>
      <c r="C45" s="18" t="s">
        <v>548</v>
      </c>
      <c r="D45" s="18">
        <v>1705075</v>
      </c>
      <c r="E45" s="18">
        <v>7811</v>
      </c>
      <c r="F45" s="18">
        <v>131574</v>
      </c>
      <c r="G45" s="18">
        <v>81631</v>
      </c>
      <c r="H45" s="18">
        <v>719873</v>
      </c>
      <c r="I45" s="18">
        <v>209280</v>
      </c>
      <c r="J45" s="18">
        <v>54890</v>
      </c>
      <c r="K45" s="18">
        <v>103479</v>
      </c>
      <c r="L45" s="18">
        <v>352630</v>
      </c>
      <c r="M45" s="18">
        <v>870573</v>
      </c>
      <c r="N45" s="18">
        <v>2596300</v>
      </c>
    </row>
    <row r="46" spans="1:14" ht="12" customHeight="1">
      <c r="A46" s="30">
        <v>226</v>
      </c>
      <c r="B46" s="29" t="s">
        <v>159</v>
      </c>
      <c r="C46" s="18" t="s">
        <v>548</v>
      </c>
      <c r="D46" s="18">
        <v>2358325</v>
      </c>
      <c r="E46" s="18">
        <v>10080</v>
      </c>
      <c r="F46" s="18">
        <v>316089</v>
      </c>
      <c r="G46" s="18">
        <v>114727</v>
      </c>
      <c r="H46" s="18">
        <v>678410</v>
      </c>
      <c r="I46" s="18">
        <v>163233</v>
      </c>
      <c r="J46" s="18">
        <v>28651</v>
      </c>
      <c r="K46" s="18">
        <v>138448</v>
      </c>
      <c r="L46" s="18">
        <v>487859</v>
      </c>
      <c r="M46" s="18">
        <v>772438</v>
      </c>
      <c r="N46" s="18">
        <v>1849500</v>
      </c>
    </row>
    <row r="47" spans="1:14" ht="12" customHeight="1">
      <c r="A47" s="30">
        <v>227</v>
      </c>
      <c r="B47" s="29" t="s">
        <v>160</v>
      </c>
      <c r="C47" s="18" t="s">
        <v>548</v>
      </c>
      <c r="D47" s="18">
        <v>2041828</v>
      </c>
      <c r="E47" s="18">
        <v>7943</v>
      </c>
      <c r="F47" s="18">
        <v>251175</v>
      </c>
      <c r="G47" s="18">
        <v>211169</v>
      </c>
      <c r="H47" s="18">
        <v>313126</v>
      </c>
      <c r="I47" s="18">
        <v>78165</v>
      </c>
      <c r="J47" s="18">
        <v>40370</v>
      </c>
      <c r="K47" s="18">
        <v>33511</v>
      </c>
      <c r="L47" s="18">
        <v>918496</v>
      </c>
      <c r="M47" s="18">
        <v>637679</v>
      </c>
      <c r="N47" s="18">
        <v>3874012</v>
      </c>
    </row>
    <row r="48" spans="1:14" ht="12" customHeight="1">
      <c r="A48" s="30">
        <v>228</v>
      </c>
      <c r="B48" s="29" t="s">
        <v>161</v>
      </c>
      <c r="C48" s="18">
        <v>14715</v>
      </c>
      <c r="D48" s="18">
        <v>938805</v>
      </c>
      <c r="E48" s="18">
        <v>7711</v>
      </c>
      <c r="F48" s="18">
        <v>319626</v>
      </c>
      <c r="G48" s="18">
        <v>273044</v>
      </c>
      <c r="H48" s="18">
        <v>664274</v>
      </c>
      <c r="I48" s="18">
        <v>54480</v>
      </c>
      <c r="J48" s="18">
        <v>10135</v>
      </c>
      <c r="K48" s="18">
        <v>21810</v>
      </c>
      <c r="L48" s="18">
        <v>397214</v>
      </c>
      <c r="M48" s="18">
        <v>456475</v>
      </c>
      <c r="N48" s="18">
        <v>1915600</v>
      </c>
    </row>
    <row r="49" spans="1:14" ht="12" customHeight="1">
      <c r="A49" s="30">
        <v>229</v>
      </c>
      <c r="B49" s="29" t="s">
        <v>144</v>
      </c>
      <c r="C49" s="18" t="s">
        <v>548</v>
      </c>
      <c r="D49" s="18">
        <v>1879890</v>
      </c>
      <c r="E49" s="18">
        <v>17287</v>
      </c>
      <c r="F49" s="18">
        <v>117819</v>
      </c>
      <c r="G49" s="18">
        <v>890897</v>
      </c>
      <c r="H49" s="18">
        <v>557758</v>
      </c>
      <c r="I49" s="18">
        <v>53067</v>
      </c>
      <c r="J49" s="18">
        <v>17883</v>
      </c>
      <c r="K49" s="18">
        <v>38411</v>
      </c>
      <c r="L49" s="18">
        <v>297976</v>
      </c>
      <c r="M49" s="18">
        <v>935881</v>
      </c>
      <c r="N49" s="18">
        <v>3736765</v>
      </c>
    </row>
    <row r="50" spans="1:14" ht="12" customHeight="1">
      <c r="A50" s="30">
        <v>301</v>
      </c>
      <c r="B50" s="29" t="s">
        <v>162</v>
      </c>
      <c r="C50" s="18" t="s">
        <v>548</v>
      </c>
      <c r="D50" s="18">
        <v>505087</v>
      </c>
      <c r="E50" s="18">
        <v>4609</v>
      </c>
      <c r="F50" s="18">
        <v>352547</v>
      </c>
      <c r="G50" s="18">
        <v>33965</v>
      </c>
      <c r="H50" s="18">
        <v>195018</v>
      </c>
      <c r="I50" s="18">
        <v>27566</v>
      </c>
      <c r="J50" s="18">
        <v>754</v>
      </c>
      <c r="K50" s="18">
        <v>39079</v>
      </c>
      <c r="L50" s="18">
        <v>325231</v>
      </c>
      <c r="M50" s="18">
        <v>162742</v>
      </c>
      <c r="N50" s="18">
        <v>681396</v>
      </c>
    </row>
    <row r="51" spans="1:14" ht="12" customHeight="1">
      <c r="A51" s="30">
        <v>365</v>
      </c>
      <c r="B51" s="29" t="s">
        <v>163</v>
      </c>
      <c r="C51" s="18" t="s">
        <v>548</v>
      </c>
      <c r="D51" s="18">
        <v>1051350</v>
      </c>
      <c r="E51" s="18">
        <v>4790</v>
      </c>
      <c r="F51" s="18">
        <v>44874</v>
      </c>
      <c r="G51" s="18">
        <v>201299</v>
      </c>
      <c r="H51" s="18">
        <v>362732</v>
      </c>
      <c r="I51" s="18">
        <v>12775</v>
      </c>
      <c r="J51" s="18">
        <v>39576</v>
      </c>
      <c r="K51" s="18">
        <v>39737</v>
      </c>
      <c r="L51" s="18">
        <v>340670</v>
      </c>
      <c r="M51" s="18">
        <v>315749</v>
      </c>
      <c r="N51" s="18">
        <v>1618073</v>
      </c>
    </row>
    <row r="52" spans="1:14" ht="12" customHeight="1">
      <c r="A52" s="30">
        <v>381</v>
      </c>
      <c r="B52" s="29" t="s">
        <v>164</v>
      </c>
      <c r="C52" s="18" t="s">
        <v>548</v>
      </c>
      <c r="D52" s="18">
        <v>546094</v>
      </c>
      <c r="E52" s="18">
        <v>5787</v>
      </c>
      <c r="F52" s="18">
        <v>5592</v>
      </c>
      <c r="G52" s="18">
        <v>172905</v>
      </c>
      <c r="H52" s="18">
        <v>96663</v>
      </c>
      <c r="I52" s="18">
        <v>38518</v>
      </c>
      <c r="J52" s="18">
        <v>100215</v>
      </c>
      <c r="K52" s="18">
        <v>146714</v>
      </c>
      <c r="L52" s="18">
        <v>314632</v>
      </c>
      <c r="M52" s="18">
        <v>319900</v>
      </c>
      <c r="N52" s="18">
        <v>841527</v>
      </c>
    </row>
    <row r="53" spans="1:14" ht="12" customHeight="1">
      <c r="A53" s="30">
        <v>382</v>
      </c>
      <c r="B53" s="29" t="s">
        <v>165</v>
      </c>
      <c r="C53" s="18" t="s">
        <v>548</v>
      </c>
      <c r="D53" s="18">
        <v>737416</v>
      </c>
      <c r="E53" s="18">
        <v>6898</v>
      </c>
      <c r="F53" s="18">
        <v>82491</v>
      </c>
      <c r="G53" s="18">
        <v>147793</v>
      </c>
      <c r="H53" s="18">
        <v>82960</v>
      </c>
      <c r="I53" s="18">
        <v>41830</v>
      </c>
      <c r="J53" s="18">
        <v>103</v>
      </c>
      <c r="K53" s="18">
        <v>166309</v>
      </c>
      <c r="L53" s="18">
        <v>278221</v>
      </c>
      <c r="M53" s="18">
        <v>168308</v>
      </c>
      <c r="N53" s="18">
        <v>1010051</v>
      </c>
    </row>
    <row r="54" spans="1:14" ht="12" customHeight="1">
      <c r="A54" s="30">
        <v>442</v>
      </c>
      <c r="B54" s="29" t="s">
        <v>167</v>
      </c>
      <c r="C54" s="18" t="s">
        <v>548</v>
      </c>
      <c r="D54" s="18">
        <v>333061</v>
      </c>
      <c r="E54" s="18">
        <v>2352</v>
      </c>
      <c r="F54" s="18">
        <v>11567</v>
      </c>
      <c r="G54" s="18">
        <v>41613</v>
      </c>
      <c r="H54" s="18">
        <v>83601</v>
      </c>
      <c r="I54" s="18">
        <v>20781</v>
      </c>
      <c r="J54" s="18">
        <v>6946</v>
      </c>
      <c r="K54" s="18">
        <v>7007</v>
      </c>
      <c r="L54" s="18">
        <v>97594</v>
      </c>
      <c r="M54" s="18">
        <v>196599</v>
      </c>
      <c r="N54" s="18">
        <v>415400</v>
      </c>
    </row>
    <row r="55" spans="1:14" ht="12" customHeight="1">
      <c r="A55" s="30">
        <v>443</v>
      </c>
      <c r="B55" s="29" t="s">
        <v>168</v>
      </c>
      <c r="C55" s="18" t="s">
        <v>548</v>
      </c>
      <c r="D55" s="18">
        <v>400280</v>
      </c>
      <c r="E55" s="18">
        <v>4078</v>
      </c>
      <c r="F55" s="18">
        <v>17261</v>
      </c>
      <c r="G55" s="18">
        <v>198758</v>
      </c>
      <c r="H55" s="18">
        <v>157136</v>
      </c>
      <c r="I55" s="18">
        <v>22140</v>
      </c>
      <c r="J55" s="18">
        <v>14530</v>
      </c>
      <c r="K55" s="18">
        <v>44011</v>
      </c>
      <c r="L55" s="18">
        <v>227881</v>
      </c>
      <c r="M55" s="18">
        <v>368329</v>
      </c>
      <c r="N55" s="18">
        <v>743895</v>
      </c>
    </row>
    <row r="56" spans="1:14" ht="12" customHeight="1">
      <c r="A56" s="30">
        <v>446</v>
      </c>
      <c r="B56" s="29" t="s">
        <v>166</v>
      </c>
      <c r="C56" s="18" t="s">
        <v>548</v>
      </c>
      <c r="D56" s="18">
        <v>626677</v>
      </c>
      <c r="E56" s="18">
        <v>2841</v>
      </c>
      <c r="F56" s="18">
        <v>13963</v>
      </c>
      <c r="G56" s="18">
        <v>135414</v>
      </c>
      <c r="H56" s="18">
        <v>250469</v>
      </c>
      <c r="I56" s="18">
        <v>8610</v>
      </c>
      <c r="J56" s="18">
        <v>0</v>
      </c>
      <c r="K56" s="18">
        <v>39627</v>
      </c>
      <c r="L56" s="18">
        <v>189180</v>
      </c>
      <c r="M56" s="18">
        <v>182251</v>
      </c>
      <c r="N56" s="18">
        <v>1188808</v>
      </c>
    </row>
    <row r="57" spans="1:14" ht="12" customHeight="1">
      <c r="A57" s="30">
        <v>464</v>
      </c>
      <c r="B57" s="29" t="s">
        <v>169</v>
      </c>
      <c r="C57" s="18" t="s">
        <v>548</v>
      </c>
      <c r="D57" s="18">
        <v>612249</v>
      </c>
      <c r="E57" s="18">
        <v>7053</v>
      </c>
      <c r="F57" s="18">
        <v>7294</v>
      </c>
      <c r="G57" s="18">
        <v>242495</v>
      </c>
      <c r="H57" s="18">
        <v>137572</v>
      </c>
      <c r="I57" s="18">
        <v>25619</v>
      </c>
      <c r="J57" s="18">
        <v>978</v>
      </c>
      <c r="K57" s="18">
        <v>222538</v>
      </c>
      <c r="L57" s="18">
        <v>164516</v>
      </c>
      <c r="M57" s="18">
        <v>96311</v>
      </c>
      <c r="N57" s="18">
        <v>778616</v>
      </c>
    </row>
    <row r="58" spans="1:14" ht="12" customHeight="1">
      <c r="A58" s="30">
        <v>481</v>
      </c>
      <c r="B58" s="29" t="s">
        <v>170</v>
      </c>
      <c r="C58" s="18" t="s">
        <v>548</v>
      </c>
      <c r="D58" s="18">
        <v>460814</v>
      </c>
      <c r="E58" s="18">
        <v>3211</v>
      </c>
      <c r="F58" s="18">
        <v>75967</v>
      </c>
      <c r="G58" s="18">
        <v>61804</v>
      </c>
      <c r="H58" s="18">
        <v>128565</v>
      </c>
      <c r="I58" s="18">
        <v>52408</v>
      </c>
      <c r="J58" s="18">
        <v>13410</v>
      </c>
      <c r="K58" s="18">
        <v>57932</v>
      </c>
      <c r="L58" s="18">
        <v>157467</v>
      </c>
      <c r="M58" s="18">
        <v>163877</v>
      </c>
      <c r="N58" s="18">
        <v>744368</v>
      </c>
    </row>
    <row r="59" spans="1:14" ht="12" customHeight="1">
      <c r="A59" s="30">
        <v>501</v>
      </c>
      <c r="B59" s="29" t="s">
        <v>171</v>
      </c>
      <c r="C59" s="18" t="s">
        <v>548</v>
      </c>
      <c r="D59" s="18">
        <v>1884092</v>
      </c>
      <c r="E59" s="18">
        <v>4711</v>
      </c>
      <c r="F59" s="18">
        <v>172935</v>
      </c>
      <c r="G59" s="18">
        <v>120149</v>
      </c>
      <c r="H59" s="18">
        <v>316102</v>
      </c>
      <c r="I59" s="18">
        <v>75498</v>
      </c>
      <c r="J59" s="18">
        <v>28915</v>
      </c>
      <c r="K59" s="18">
        <v>510646</v>
      </c>
      <c r="L59" s="18">
        <v>354654</v>
      </c>
      <c r="M59" s="18">
        <v>240281</v>
      </c>
      <c r="N59" s="18">
        <v>1457012</v>
      </c>
    </row>
    <row r="60" spans="1:14" ht="12" customHeight="1">
      <c r="A60" s="30">
        <v>585</v>
      </c>
      <c r="B60" s="29" t="s">
        <v>172</v>
      </c>
      <c r="C60" s="18" t="s">
        <v>548</v>
      </c>
      <c r="D60" s="18">
        <v>972266</v>
      </c>
      <c r="E60" s="18">
        <v>4140</v>
      </c>
      <c r="F60" s="18">
        <v>42100</v>
      </c>
      <c r="G60" s="18">
        <v>68981</v>
      </c>
      <c r="H60" s="18">
        <v>154496</v>
      </c>
      <c r="I60" s="18">
        <v>95528</v>
      </c>
      <c r="J60" s="18">
        <v>32616</v>
      </c>
      <c r="K60" s="18">
        <v>105159</v>
      </c>
      <c r="L60" s="18">
        <v>209533</v>
      </c>
      <c r="M60" s="18">
        <v>388520</v>
      </c>
      <c r="N60" s="18">
        <v>1874278</v>
      </c>
    </row>
    <row r="61" spans="1:14" ht="12" customHeight="1">
      <c r="A61" s="30">
        <v>586</v>
      </c>
      <c r="B61" s="29" t="s">
        <v>173</v>
      </c>
      <c r="C61" s="18" t="s">
        <v>548</v>
      </c>
      <c r="D61" s="18">
        <v>802724</v>
      </c>
      <c r="E61" s="18">
        <v>3140</v>
      </c>
      <c r="F61" s="18">
        <v>15356</v>
      </c>
      <c r="G61" s="18">
        <v>13627</v>
      </c>
      <c r="H61" s="18">
        <v>322316</v>
      </c>
      <c r="I61" s="18">
        <v>88471</v>
      </c>
      <c r="J61" s="18">
        <v>14515</v>
      </c>
      <c r="K61" s="18">
        <v>70342</v>
      </c>
      <c r="L61" s="18">
        <v>105843</v>
      </c>
      <c r="M61" s="18">
        <v>432192</v>
      </c>
      <c r="N61" s="18">
        <v>1304139</v>
      </c>
    </row>
    <row r="62" spans="1:14" ht="3.75" customHeight="1">
      <c r="A62" s="39"/>
      <c r="B62" s="4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1.2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3:14" ht="11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3:14" ht="11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3:14" ht="11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3:14" ht="11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3:14" ht="11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3"/>
  <sheetViews>
    <sheetView zoomScalePageLayoutView="0" workbookViewId="0" topLeftCell="A1">
      <selection activeCell="B1" sqref="B1"/>
    </sheetView>
  </sheetViews>
  <sheetFormatPr defaultColWidth="8.875" defaultRowHeight="12.75"/>
  <cols>
    <col min="1" max="1" width="4.25390625" style="26" customWidth="1"/>
    <col min="2" max="2" width="11.375" style="26" customWidth="1"/>
    <col min="3" max="3" width="14.25390625" style="43" customWidth="1"/>
    <col min="4" max="17" width="12.125" style="43" customWidth="1"/>
    <col min="18" max="31" width="8.875" style="43" customWidth="1"/>
    <col min="32" max="16384" width="8.875" style="26" customWidth="1"/>
  </cols>
  <sheetData>
    <row r="1" s="28" customFormat="1" ht="17.25"/>
    <row r="2" spans="1:17" s="61" customFormat="1" ht="14.25">
      <c r="A2" s="24" t="s">
        <v>314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60"/>
    </row>
    <row r="3" spans="1:31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8" t="s">
        <v>188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33.75" customHeight="1">
      <c r="A4" s="159" t="s">
        <v>196</v>
      </c>
      <c r="B4" s="160"/>
      <c r="C4" s="86" t="s">
        <v>39</v>
      </c>
      <c r="D4" s="86" t="s">
        <v>2</v>
      </c>
      <c r="E4" s="86" t="s">
        <v>3</v>
      </c>
      <c r="F4" s="86" t="s">
        <v>5</v>
      </c>
      <c r="G4" s="86" t="s">
        <v>7</v>
      </c>
      <c r="H4" s="86" t="s">
        <v>9</v>
      </c>
      <c r="I4" s="87" t="s">
        <v>195</v>
      </c>
      <c r="J4" s="86" t="s">
        <v>11</v>
      </c>
      <c r="K4" s="86" t="s">
        <v>13</v>
      </c>
      <c r="L4" s="86" t="s">
        <v>54</v>
      </c>
      <c r="M4" s="86" t="s">
        <v>16</v>
      </c>
      <c r="N4" s="84" t="s">
        <v>194</v>
      </c>
      <c r="O4" s="86" t="s">
        <v>19</v>
      </c>
      <c r="P4" s="86" t="s">
        <v>55</v>
      </c>
      <c r="Q4" s="57" t="s">
        <v>259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ht="15.75" customHeight="1">
      <c r="B5" s="32" t="s">
        <v>526</v>
      </c>
      <c r="C5" s="18">
        <v>2200738212</v>
      </c>
      <c r="D5" s="18">
        <v>13469503</v>
      </c>
      <c r="E5" s="18">
        <v>226337206</v>
      </c>
      <c r="F5" s="18">
        <v>584716295</v>
      </c>
      <c r="G5" s="18">
        <v>193188158</v>
      </c>
      <c r="H5" s="18">
        <v>9416989</v>
      </c>
      <c r="I5" s="18">
        <v>50380038</v>
      </c>
      <c r="J5" s="18">
        <v>62368547</v>
      </c>
      <c r="K5" s="18">
        <v>353534694</v>
      </c>
      <c r="L5" s="18">
        <v>71327474</v>
      </c>
      <c r="M5" s="18">
        <v>242559851</v>
      </c>
      <c r="N5" s="18">
        <v>8882672</v>
      </c>
      <c r="O5" s="18">
        <v>367066372</v>
      </c>
      <c r="P5" s="18">
        <v>17490413</v>
      </c>
      <c r="Q5" s="18" t="s">
        <v>186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12" customHeight="1">
      <c r="B6" s="32" t="s">
        <v>340</v>
      </c>
      <c r="C6" s="18">
        <v>2182361595</v>
      </c>
      <c r="D6" s="18">
        <v>13276097</v>
      </c>
      <c r="E6" s="18">
        <v>226828900</v>
      </c>
      <c r="F6" s="18">
        <v>610160907</v>
      </c>
      <c r="G6" s="18">
        <v>186708906</v>
      </c>
      <c r="H6" s="18">
        <v>9395534</v>
      </c>
      <c r="I6" s="18">
        <v>50932919</v>
      </c>
      <c r="J6" s="18">
        <v>57769868</v>
      </c>
      <c r="K6" s="18">
        <v>351635647</v>
      </c>
      <c r="L6" s="18">
        <v>71801714</v>
      </c>
      <c r="M6" s="18">
        <v>233835566</v>
      </c>
      <c r="N6" s="18">
        <v>2042167</v>
      </c>
      <c r="O6" s="18">
        <v>350351533</v>
      </c>
      <c r="P6" s="18">
        <v>17621837</v>
      </c>
      <c r="Q6" s="18" t="s">
        <v>186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2:31" ht="12" customHeight="1">
      <c r="B7" s="32" t="s">
        <v>527</v>
      </c>
      <c r="C7" s="18">
        <v>2201003780</v>
      </c>
      <c r="D7" s="18">
        <v>13136915</v>
      </c>
      <c r="E7" s="18">
        <v>244882944</v>
      </c>
      <c r="F7" s="18">
        <v>622852966</v>
      </c>
      <c r="G7" s="18">
        <v>188681194</v>
      </c>
      <c r="H7" s="18">
        <v>10178566</v>
      </c>
      <c r="I7" s="18">
        <v>46117274</v>
      </c>
      <c r="J7" s="18">
        <v>59406356</v>
      </c>
      <c r="K7" s="18">
        <v>341731334</v>
      </c>
      <c r="L7" s="18">
        <v>66913387</v>
      </c>
      <c r="M7" s="18">
        <v>227087566</v>
      </c>
      <c r="N7" s="18">
        <v>311631</v>
      </c>
      <c r="O7" s="18">
        <v>362375920</v>
      </c>
      <c r="P7" s="18">
        <v>17327727</v>
      </c>
      <c r="Q7" s="18" t="s">
        <v>186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2:31" ht="12" customHeight="1">
      <c r="B8" s="32" t="s">
        <v>439</v>
      </c>
      <c r="C8" s="18">
        <v>2368159393</v>
      </c>
      <c r="D8" s="18">
        <v>12588281</v>
      </c>
      <c r="E8" s="18">
        <v>281696616</v>
      </c>
      <c r="F8" s="18">
        <v>685288790</v>
      </c>
      <c r="G8" s="18">
        <v>228691808</v>
      </c>
      <c r="H8" s="18">
        <v>12773959</v>
      </c>
      <c r="I8" s="18">
        <v>45469309</v>
      </c>
      <c r="J8" s="18">
        <v>75135267</v>
      </c>
      <c r="K8" s="18">
        <v>347083392</v>
      </c>
      <c r="L8" s="18">
        <v>66959515</v>
      </c>
      <c r="M8" s="18">
        <v>242095722</v>
      </c>
      <c r="N8" s="18">
        <v>3867328</v>
      </c>
      <c r="O8" s="18">
        <v>350361355</v>
      </c>
      <c r="P8" s="18">
        <v>16148051</v>
      </c>
      <c r="Q8" s="18" t="s">
        <v>186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2:31" ht="12" customHeight="1">
      <c r="B9" s="32" t="s">
        <v>529</v>
      </c>
      <c r="C9" s="18">
        <f>SUM(C11:C21)</f>
        <v>2375127744</v>
      </c>
      <c r="D9" s="18">
        <f aca="true" t="shared" si="0" ref="D9:O9">SUM(D11:D21)</f>
        <v>12172140</v>
      </c>
      <c r="E9" s="18">
        <f t="shared" si="0"/>
        <v>244450110</v>
      </c>
      <c r="F9" s="18">
        <f t="shared" si="0"/>
        <v>747966750</v>
      </c>
      <c r="G9" s="18">
        <f t="shared" si="0"/>
        <v>219755751</v>
      </c>
      <c r="H9" s="18">
        <f t="shared" si="0"/>
        <v>13090902</v>
      </c>
      <c r="I9" s="18">
        <f t="shared" si="0"/>
        <v>44598584</v>
      </c>
      <c r="J9" s="18">
        <f t="shared" si="0"/>
        <v>59454771</v>
      </c>
      <c r="K9" s="18">
        <f t="shared" si="0"/>
        <v>338340370</v>
      </c>
      <c r="L9" s="18">
        <f t="shared" si="0"/>
        <v>69536624</v>
      </c>
      <c r="M9" s="18">
        <f t="shared" si="0"/>
        <v>252067567</v>
      </c>
      <c r="N9" s="18">
        <v>5986128</v>
      </c>
      <c r="O9" s="18">
        <f t="shared" si="0"/>
        <v>351438816</v>
      </c>
      <c r="P9" s="18">
        <v>16269231</v>
      </c>
      <c r="Q9" s="18" t="s">
        <v>443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2:31" ht="7.5" customHeight="1">
      <c r="B10" s="8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2" customHeight="1">
      <c r="A11" s="30"/>
      <c r="B11" s="29" t="s">
        <v>45</v>
      </c>
      <c r="C11" s="18">
        <f>C23+C25+C27</f>
        <v>400360201</v>
      </c>
      <c r="D11" s="18">
        <f aca="true" t="shared" si="1" ref="D11:O11">D23+D25+D27</f>
        <v>1901353</v>
      </c>
      <c r="E11" s="18">
        <f t="shared" si="1"/>
        <v>36581414</v>
      </c>
      <c r="F11" s="18">
        <f t="shared" si="1"/>
        <v>147939927</v>
      </c>
      <c r="G11" s="18">
        <f t="shared" si="1"/>
        <v>32488936</v>
      </c>
      <c r="H11" s="18">
        <f t="shared" si="1"/>
        <v>1066022</v>
      </c>
      <c r="I11" s="18">
        <f t="shared" si="1"/>
        <v>326000</v>
      </c>
      <c r="J11" s="18">
        <f t="shared" si="1"/>
        <v>6029127</v>
      </c>
      <c r="K11" s="18">
        <f t="shared" si="1"/>
        <v>56095486</v>
      </c>
      <c r="L11" s="18">
        <f t="shared" si="1"/>
        <v>11524000</v>
      </c>
      <c r="M11" s="18">
        <f t="shared" si="1"/>
        <v>44328511</v>
      </c>
      <c r="N11" s="18" t="s">
        <v>547</v>
      </c>
      <c r="O11" s="18">
        <f t="shared" si="1"/>
        <v>60533709</v>
      </c>
      <c r="P11" s="18">
        <v>1545716</v>
      </c>
      <c r="Q11" s="18" t="s">
        <v>443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12" customHeight="1">
      <c r="A12" s="30"/>
      <c r="B12" s="29" t="s">
        <v>46</v>
      </c>
      <c r="C12" s="18">
        <f>C28+C34+C37+C39+C50</f>
        <v>225770002</v>
      </c>
      <c r="D12" s="18">
        <f aca="true" t="shared" si="2" ref="D12:O12">D28+D34+D37+D39+D50</f>
        <v>1748139</v>
      </c>
      <c r="E12" s="18">
        <f t="shared" si="2"/>
        <v>29160017</v>
      </c>
      <c r="F12" s="18">
        <f t="shared" si="2"/>
        <v>77813134</v>
      </c>
      <c r="G12" s="18">
        <f t="shared" si="2"/>
        <v>22886772</v>
      </c>
      <c r="H12" s="18">
        <f t="shared" si="2"/>
        <v>929225</v>
      </c>
      <c r="I12" s="18">
        <f t="shared" si="2"/>
        <v>1309948</v>
      </c>
      <c r="J12" s="18">
        <f t="shared" si="2"/>
        <v>2170384</v>
      </c>
      <c r="K12" s="18">
        <f t="shared" si="2"/>
        <v>23086778</v>
      </c>
      <c r="L12" s="18">
        <f t="shared" si="2"/>
        <v>8500476</v>
      </c>
      <c r="M12" s="18">
        <f t="shared" si="2"/>
        <v>28410252</v>
      </c>
      <c r="N12" s="18">
        <v>19940</v>
      </c>
      <c r="O12" s="18">
        <f t="shared" si="2"/>
        <v>27426930</v>
      </c>
      <c r="P12" s="18">
        <v>2308007</v>
      </c>
      <c r="Q12" s="18" t="s">
        <v>443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2" customHeight="1">
      <c r="A13" s="30"/>
      <c r="B13" s="29" t="s">
        <v>47</v>
      </c>
      <c r="C13" s="18">
        <f>C24+C31+C36+C52+C53</f>
        <v>231079460</v>
      </c>
      <c r="D13" s="18">
        <f aca="true" t="shared" si="3" ref="D13:O13">D24+D31+D36+D52+D53</f>
        <v>1581356</v>
      </c>
      <c r="E13" s="18">
        <f t="shared" si="3"/>
        <v>27572085</v>
      </c>
      <c r="F13" s="18">
        <f t="shared" si="3"/>
        <v>77894704</v>
      </c>
      <c r="G13" s="18">
        <f t="shared" si="3"/>
        <v>23770766</v>
      </c>
      <c r="H13" s="18">
        <f t="shared" si="3"/>
        <v>2265726</v>
      </c>
      <c r="I13" s="18">
        <f t="shared" si="3"/>
        <v>2974799</v>
      </c>
      <c r="J13" s="18">
        <f t="shared" si="3"/>
        <v>3566494</v>
      </c>
      <c r="K13" s="18">
        <f t="shared" si="3"/>
        <v>31531499</v>
      </c>
      <c r="L13" s="18">
        <f t="shared" si="3"/>
        <v>7962036</v>
      </c>
      <c r="M13" s="18">
        <f t="shared" si="3"/>
        <v>25241930</v>
      </c>
      <c r="N13" s="18">
        <v>2444</v>
      </c>
      <c r="O13" s="18">
        <f t="shared" si="3"/>
        <v>26364741</v>
      </c>
      <c r="P13" s="18">
        <v>350880</v>
      </c>
      <c r="Q13" s="18" t="s">
        <v>443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12" customHeight="1">
      <c r="A14" s="30"/>
      <c r="B14" s="29" t="s">
        <v>48</v>
      </c>
      <c r="C14" s="18">
        <f>C33+C35+C38+C40+C48+C51</f>
        <v>115897309</v>
      </c>
      <c r="D14" s="18">
        <f aca="true" t="shared" si="4" ref="D14:O14">D33+D35+D38+D40+D48+D51</f>
        <v>974814</v>
      </c>
      <c r="E14" s="18">
        <f t="shared" si="4"/>
        <v>15157974</v>
      </c>
      <c r="F14" s="18">
        <f t="shared" si="4"/>
        <v>33345615</v>
      </c>
      <c r="G14" s="18">
        <f t="shared" si="4"/>
        <v>12787441</v>
      </c>
      <c r="H14" s="18">
        <f t="shared" si="4"/>
        <v>1425103</v>
      </c>
      <c r="I14" s="18">
        <f t="shared" si="4"/>
        <v>4910636</v>
      </c>
      <c r="J14" s="18">
        <f t="shared" si="4"/>
        <v>3253165</v>
      </c>
      <c r="K14" s="18">
        <f t="shared" si="4"/>
        <v>12685589</v>
      </c>
      <c r="L14" s="18">
        <f t="shared" si="4"/>
        <v>4032132</v>
      </c>
      <c r="M14" s="18">
        <f t="shared" si="4"/>
        <v>12522852</v>
      </c>
      <c r="N14" s="18">
        <v>180760</v>
      </c>
      <c r="O14" s="18">
        <f t="shared" si="4"/>
        <v>14502346</v>
      </c>
      <c r="P14" s="18">
        <v>118882</v>
      </c>
      <c r="Q14" s="18" t="s">
        <v>443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2" customHeight="1">
      <c r="A15" s="30"/>
      <c r="B15" s="29" t="s">
        <v>49</v>
      </c>
      <c r="C15" s="18">
        <f>C22+C56+C54+C55</f>
        <v>238762381</v>
      </c>
      <c r="D15" s="18">
        <f aca="true" t="shared" si="5" ref="D15:O15">D22+D56+D54+D55</f>
        <v>1248154</v>
      </c>
      <c r="E15" s="18">
        <f t="shared" si="5"/>
        <v>23489736</v>
      </c>
      <c r="F15" s="18">
        <f t="shared" si="5"/>
        <v>70424917</v>
      </c>
      <c r="G15" s="18">
        <f t="shared" si="5"/>
        <v>17887093</v>
      </c>
      <c r="H15" s="18">
        <f t="shared" si="5"/>
        <v>1246919</v>
      </c>
      <c r="I15" s="18">
        <f t="shared" si="5"/>
        <v>4597195</v>
      </c>
      <c r="J15" s="18">
        <f t="shared" si="5"/>
        <v>11160287</v>
      </c>
      <c r="K15" s="18">
        <f t="shared" si="5"/>
        <v>54323998</v>
      </c>
      <c r="L15" s="18">
        <f t="shared" si="5"/>
        <v>6989164</v>
      </c>
      <c r="M15" s="18">
        <f t="shared" si="5"/>
        <v>22979188</v>
      </c>
      <c r="N15" s="18">
        <v>99280</v>
      </c>
      <c r="O15" s="18">
        <f t="shared" si="5"/>
        <v>24298387</v>
      </c>
      <c r="P15" s="18">
        <v>18063</v>
      </c>
      <c r="Q15" s="18" t="s">
        <v>443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2" customHeight="1">
      <c r="A16" s="30"/>
      <c r="B16" s="29" t="s">
        <v>50</v>
      </c>
      <c r="C16" s="18">
        <f>C29+C32+C49+C47+C57+C58+C59</f>
        <v>125432422</v>
      </c>
      <c r="D16" s="18">
        <f aca="true" t="shared" si="6" ref="D16:O16">D29+D32+D49+D47+D57+D58+D59</f>
        <v>1075882</v>
      </c>
      <c r="E16" s="18">
        <f t="shared" si="6"/>
        <v>18290385</v>
      </c>
      <c r="F16" s="18">
        <f t="shared" si="6"/>
        <v>29433639</v>
      </c>
      <c r="G16" s="18">
        <f t="shared" si="6"/>
        <v>11283421</v>
      </c>
      <c r="H16" s="18">
        <f t="shared" si="6"/>
        <v>696579</v>
      </c>
      <c r="I16" s="18">
        <f t="shared" si="6"/>
        <v>5256865</v>
      </c>
      <c r="J16" s="18">
        <f t="shared" si="6"/>
        <v>2161531</v>
      </c>
      <c r="K16" s="18">
        <f t="shared" si="6"/>
        <v>16678408</v>
      </c>
      <c r="L16" s="18">
        <f t="shared" si="6"/>
        <v>5219542</v>
      </c>
      <c r="M16" s="18">
        <f t="shared" si="6"/>
        <v>13702996</v>
      </c>
      <c r="N16" s="18">
        <v>4270816</v>
      </c>
      <c r="O16" s="18">
        <f t="shared" si="6"/>
        <v>17362068</v>
      </c>
      <c r="P16" s="18">
        <v>290</v>
      </c>
      <c r="Q16" s="18" t="s">
        <v>443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12" customHeight="1">
      <c r="A17" s="30"/>
      <c r="B17" s="29" t="s">
        <v>51</v>
      </c>
      <c r="C17" s="18">
        <f>C30+C42+C45+C60+C61</f>
        <v>114017932</v>
      </c>
      <c r="D17" s="18">
        <f aca="true" t="shared" si="7" ref="D17:O17">D30+D42+D45+D60+D61</f>
        <v>739387</v>
      </c>
      <c r="E17" s="18">
        <f t="shared" si="7"/>
        <v>16832708</v>
      </c>
      <c r="F17" s="18">
        <f t="shared" si="7"/>
        <v>23309095</v>
      </c>
      <c r="G17" s="18">
        <f t="shared" si="7"/>
        <v>11572563</v>
      </c>
      <c r="H17" s="18">
        <f t="shared" si="7"/>
        <v>312416</v>
      </c>
      <c r="I17" s="18">
        <f t="shared" si="7"/>
        <v>5901993</v>
      </c>
      <c r="J17" s="18">
        <f t="shared" si="7"/>
        <v>3048022</v>
      </c>
      <c r="K17" s="18">
        <f t="shared" si="7"/>
        <v>13658975</v>
      </c>
      <c r="L17" s="18">
        <f t="shared" si="7"/>
        <v>3818993</v>
      </c>
      <c r="M17" s="18">
        <f t="shared" si="7"/>
        <v>12617492</v>
      </c>
      <c r="N17" s="18">
        <v>1028470</v>
      </c>
      <c r="O17" s="18">
        <f t="shared" si="7"/>
        <v>21177818</v>
      </c>
      <c r="P17" s="18" t="s">
        <v>547</v>
      </c>
      <c r="Q17" s="18" t="s">
        <v>443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2" customHeight="1">
      <c r="A18" s="30"/>
      <c r="B18" s="29" t="s">
        <v>52</v>
      </c>
      <c r="C18" s="18">
        <f>C41+C43</f>
        <v>59697911</v>
      </c>
      <c r="D18" s="18">
        <f aca="true" t="shared" si="8" ref="D18:O18">D41+D43</f>
        <v>384308</v>
      </c>
      <c r="E18" s="18">
        <f t="shared" si="8"/>
        <v>9276453</v>
      </c>
      <c r="F18" s="18">
        <f t="shared" si="8"/>
        <v>13001948</v>
      </c>
      <c r="G18" s="18">
        <f t="shared" si="8"/>
        <v>5784667</v>
      </c>
      <c r="H18" s="18">
        <f t="shared" si="8"/>
        <v>169584</v>
      </c>
      <c r="I18" s="18">
        <f t="shared" si="8"/>
        <v>3359885</v>
      </c>
      <c r="J18" s="18">
        <f t="shared" si="8"/>
        <v>1142079</v>
      </c>
      <c r="K18" s="18">
        <f t="shared" si="8"/>
        <v>5362175</v>
      </c>
      <c r="L18" s="18">
        <f t="shared" si="8"/>
        <v>1835269</v>
      </c>
      <c r="M18" s="18">
        <f t="shared" si="8"/>
        <v>7209365</v>
      </c>
      <c r="N18" s="18">
        <v>89374</v>
      </c>
      <c r="O18" s="18">
        <f t="shared" si="8"/>
        <v>12082804</v>
      </c>
      <c r="P18" s="18" t="s">
        <v>547</v>
      </c>
      <c r="Q18" s="18" t="s">
        <v>443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2" customHeight="1">
      <c r="A19" s="30"/>
      <c r="B19" s="29" t="s">
        <v>53</v>
      </c>
      <c r="C19" s="18">
        <f>C26+C44+C46</f>
        <v>78926285</v>
      </c>
      <c r="D19" s="18">
        <f aca="true" t="shared" si="9" ref="D19:O19">D26+D44+D46</f>
        <v>560172</v>
      </c>
      <c r="E19" s="18">
        <f t="shared" si="9"/>
        <v>10545961</v>
      </c>
      <c r="F19" s="18">
        <f t="shared" si="9"/>
        <v>19022380</v>
      </c>
      <c r="G19" s="18">
        <f t="shared" si="9"/>
        <v>6217054</v>
      </c>
      <c r="H19" s="18">
        <f t="shared" si="9"/>
        <v>287270</v>
      </c>
      <c r="I19" s="18">
        <f t="shared" si="9"/>
        <v>5207680</v>
      </c>
      <c r="J19" s="18">
        <f t="shared" si="9"/>
        <v>1530095</v>
      </c>
      <c r="K19" s="18">
        <f t="shared" si="9"/>
        <v>7428159</v>
      </c>
      <c r="L19" s="18">
        <f t="shared" si="9"/>
        <v>2584188</v>
      </c>
      <c r="M19" s="18">
        <f t="shared" si="9"/>
        <v>7244651</v>
      </c>
      <c r="N19" s="18">
        <v>295044</v>
      </c>
      <c r="O19" s="18">
        <f t="shared" si="9"/>
        <v>16236764</v>
      </c>
      <c r="P19" s="18">
        <v>1766867</v>
      </c>
      <c r="Q19" s="18" t="s">
        <v>443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7.5" customHeight="1">
      <c r="A20" s="30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 t="s">
        <v>443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2" customHeight="1">
      <c r="A21" s="30">
        <v>100</v>
      </c>
      <c r="B21" s="29" t="s">
        <v>134</v>
      </c>
      <c r="C21" s="18">
        <v>785183841</v>
      </c>
      <c r="D21" s="18">
        <v>1958575</v>
      </c>
      <c r="E21" s="18">
        <v>57543377</v>
      </c>
      <c r="F21" s="18">
        <v>255781391</v>
      </c>
      <c r="G21" s="18">
        <v>75077038</v>
      </c>
      <c r="H21" s="18">
        <v>4692058</v>
      </c>
      <c r="I21" s="18">
        <v>10753583</v>
      </c>
      <c r="J21" s="18">
        <v>25393587</v>
      </c>
      <c r="K21" s="18">
        <v>117489303</v>
      </c>
      <c r="L21" s="18">
        <v>17070824</v>
      </c>
      <c r="M21" s="18">
        <v>77810330</v>
      </c>
      <c r="N21" s="18" t="s">
        <v>547</v>
      </c>
      <c r="O21" s="18">
        <v>131453249</v>
      </c>
      <c r="P21" s="18">
        <v>10160526</v>
      </c>
      <c r="Q21" s="18" t="s">
        <v>547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2" customHeight="1">
      <c r="A22" s="30">
        <v>201</v>
      </c>
      <c r="B22" s="29" t="s">
        <v>135</v>
      </c>
      <c r="C22" s="18">
        <v>216627885</v>
      </c>
      <c r="D22" s="18">
        <v>980663</v>
      </c>
      <c r="E22" s="18">
        <v>20495259</v>
      </c>
      <c r="F22" s="18">
        <v>65707165</v>
      </c>
      <c r="G22" s="18">
        <v>15286966</v>
      </c>
      <c r="H22" s="18">
        <v>1163921</v>
      </c>
      <c r="I22" s="18">
        <v>3054252</v>
      </c>
      <c r="J22" s="18">
        <v>10723916</v>
      </c>
      <c r="K22" s="18">
        <v>52735345</v>
      </c>
      <c r="L22" s="18">
        <v>6263863</v>
      </c>
      <c r="M22" s="18">
        <v>19168442</v>
      </c>
      <c r="N22" s="18">
        <v>15247</v>
      </c>
      <c r="O22" s="18">
        <v>21032846</v>
      </c>
      <c r="P22" s="18" t="s">
        <v>547</v>
      </c>
      <c r="Q22" s="18" t="s">
        <v>547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2" customHeight="1">
      <c r="A23" s="30">
        <v>202</v>
      </c>
      <c r="B23" s="29" t="s">
        <v>136</v>
      </c>
      <c r="C23" s="18">
        <v>202841419</v>
      </c>
      <c r="D23" s="18">
        <v>733146</v>
      </c>
      <c r="E23" s="18">
        <v>16038066</v>
      </c>
      <c r="F23" s="18">
        <v>80951272</v>
      </c>
      <c r="G23" s="18">
        <v>13916526</v>
      </c>
      <c r="H23" s="18">
        <v>415188</v>
      </c>
      <c r="I23" s="18">
        <v>152603</v>
      </c>
      <c r="J23" s="18">
        <v>4067893</v>
      </c>
      <c r="K23" s="18">
        <v>31907312</v>
      </c>
      <c r="L23" s="18">
        <v>5336342</v>
      </c>
      <c r="M23" s="18">
        <v>22354530</v>
      </c>
      <c r="N23" s="18" t="s">
        <v>547</v>
      </c>
      <c r="O23" s="18">
        <v>25599625</v>
      </c>
      <c r="P23" s="18">
        <v>1368916</v>
      </c>
      <c r="Q23" s="18" t="s">
        <v>547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12" customHeight="1">
      <c r="A24" s="30">
        <v>203</v>
      </c>
      <c r="B24" s="29" t="s">
        <v>137</v>
      </c>
      <c r="C24" s="18">
        <v>96526057</v>
      </c>
      <c r="D24" s="18">
        <v>526670</v>
      </c>
      <c r="E24" s="18">
        <v>9368288</v>
      </c>
      <c r="F24" s="18">
        <v>35433424</v>
      </c>
      <c r="G24" s="18">
        <v>7066987</v>
      </c>
      <c r="H24" s="18">
        <v>379685</v>
      </c>
      <c r="I24" s="18">
        <v>986102</v>
      </c>
      <c r="J24" s="18">
        <v>1040418</v>
      </c>
      <c r="K24" s="18">
        <v>13695144</v>
      </c>
      <c r="L24" s="18">
        <v>2625557</v>
      </c>
      <c r="M24" s="18">
        <v>12129406</v>
      </c>
      <c r="N24" s="18">
        <v>945</v>
      </c>
      <c r="O24" s="18">
        <v>12945307</v>
      </c>
      <c r="P24" s="18">
        <v>328124</v>
      </c>
      <c r="Q24" s="18" t="s">
        <v>547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30">
        <v>204</v>
      </c>
      <c r="B25" s="29" t="s">
        <v>138</v>
      </c>
      <c r="C25" s="18">
        <v>156047399</v>
      </c>
      <c r="D25" s="18">
        <v>838808</v>
      </c>
      <c r="E25" s="18">
        <v>15283799</v>
      </c>
      <c r="F25" s="18">
        <v>56575500</v>
      </c>
      <c r="G25" s="18">
        <v>14987398</v>
      </c>
      <c r="H25" s="18">
        <v>498239</v>
      </c>
      <c r="I25" s="18">
        <v>151689</v>
      </c>
      <c r="J25" s="18">
        <v>1847295</v>
      </c>
      <c r="K25" s="18">
        <v>18608217</v>
      </c>
      <c r="L25" s="18">
        <v>5178841</v>
      </c>
      <c r="M25" s="18">
        <v>18353847</v>
      </c>
      <c r="N25" s="18" t="s">
        <v>547</v>
      </c>
      <c r="O25" s="18">
        <v>23723766</v>
      </c>
      <c r="P25" s="18" t="s">
        <v>547</v>
      </c>
      <c r="Q25" s="18" t="s">
        <v>547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12" customHeight="1">
      <c r="A26" s="30">
        <v>205</v>
      </c>
      <c r="B26" s="29" t="s">
        <v>139</v>
      </c>
      <c r="C26" s="18">
        <v>25603190</v>
      </c>
      <c r="D26" s="18">
        <v>178374</v>
      </c>
      <c r="E26" s="18">
        <v>2742950</v>
      </c>
      <c r="F26" s="18">
        <v>6187966</v>
      </c>
      <c r="G26" s="18">
        <v>1431518</v>
      </c>
      <c r="H26" s="18">
        <v>163118</v>
      </c>
      <c r="I26" s="18">
        <v>2230210</v>
      </c>
      <c r="J26" s="18">
        <v>406990</v>
      </c>
      <c r="K26" s="18">
        <v>1914046</v>
      </c>
      <c r="L26" s="18">
        <v>854651</v>
      </c>
      <c r="M26" s="18">
        <v>3271204</v>
      </c>
      <c r="N26" s="18">
        <v>60068</v>
      </c>
      <c r="O26" s="18">
        <v>4410780</v>
      </c>
      <c r="P26" s="18">
        <v>1751315</v>
      </c>
      <c r="Q26" s="18" t="s">
        <v>547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12" customHeight="1">
      <c r="A27" s="30">
        <v>206</v>
      </c>
      <c r="B27" s="29" t="s">
        <v>140</v>
      </c>
      <c r="C27" s="18">
        <v>41471383</v>
      </c>
      <c r="D27" s="18">
        <v>329399</v>
      </c>
      <c r="E27" s="18">
        <v>5259549</v>
      </c>
      <c r="F27" s="18">
        <v>10413155</v>
      </c>
      <c r="G27" s="18">
        <v>3585012</v>
      </c>
      <c r="H27" s="18">
        <v>152595</v>
      </c>
      <c r="I27" s="18">
        <v>21708</v>
      </c>
      <c r="J27" s="18">
        <v>113939</v>
      </c>
      <c r="K27" s="18">
        <v>5579957</v>
      </c>
      <c r="L27" s="18">
        <v>1008817</v>
      </c>
      <c r="M27" s="18">
        <v>3620134</v>
      </c>
      <c r="N27" s="18" t="s">
        <v>547</v>
      </c>
      <c r="O27" s="18">
        <v>11210318</v>
      </c>
      <c r="P27" s="18">
        <v>176800</v>
      </c>
      <c r="Q27" s="18" t="s">
        <v>547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2" customHeight="1">
      <c r="A28" s="30">
        <v>207</v>
      </c>
      <c r="B28" s="29" t="s">
        <v>141</v>
      </c>
      <c r="C28" s="18">
        <v>64325231</v>
      </c>
      <c r="D28" s="18">
        <v>451088</v>
      </c>
      <c r="E28" s="18">
        <v>9950270</v>
      </c>
      <c r="F28" s="18">
        <v>23663232</v>
      </c>
      <c r="G28" s="18">
        <v>5268171</v>
      </c>
      <c r="H28" s="18">
        <v>362182</v>
      </c>
      <c r="I28" s="18">
        <v>110141</v>
      </c>
      <c r="J28" s="18">
        <v>668520</v>
      </c>
      <c r="K28" s="18">
        <v>6062089</v>
      </c>
      <c r="L28" s="18">
        <v>2173519</v>
      </c>
      <c r="M28" s="18">
        <v>8879431</v>
      </c>
      <c r="N28" s="18" t="s">
        <v>547</v>
      </c>
      <c r="O28" s="18">
        <v>6530488</v>
      </c>
      <c r="P28" s="18">
        <v>206100</v>
      </c>
      <c r="Q28" s="18" t="s">
        <v>547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2" customHeight="1">
      <c r="A29" s="30">
        <v>208</v>
      </c>
      <c r="B29" s="29" t="s">
        <v>142</v>
      </c>
      <c r="C29" s="18">
        <v>12166632</v>
      </c>
      <c r="D29" s="18">
        <v>156745</v>
      </c>
      <c r="E29" s="18">
        <v>2427359</v>
      </c>
      <c r="F29" s="18">
        <v>3313880</v>
      </c>
      <c r="G29" s="18">
        <v>1009346</v>
      </c>
      <c r="H29" s="18">
        <v>124679</v>
      </c>
      <c r="I29" s="18">
        <v>449539</v>
      </c>
      <c r="J29" s="18">
        <v>71591</v>
      </c>
      <c r="K29" s="18">
        <v>1757634</v>
      </c>
      <c r="L29" s="18">
        <v>342886</v>
      </c>
      <c r="M29" s="18">
        <v>1044009</v>
      </c>
      <c r="N29" s="18" t="s">
        <v>547</v>
      </c>
      <c r="O29" s="18">
        <v>1468674</v>
      </c>
      <c r="P29" s="18">
        <v>290</v>
      </c>
      <c r="Q29" s="18" t="s">
        <v>547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12" customHeight="1">
      <c r="A30" s="30">
        <v>209</v>
      </c>
      <c r="B30" s="29" t="s">
        <v>143</v>
      </c>
      <c r="C30" s="18">
        <v>48213160</v>
      </c>
      <c r="D30" s="18">
        <v>249747</v>
      </c>
      <c r="E30" s="18">
        <v>6422807</v>
      </c>
      <c r="F30" s="18">
        <v>10860921</v>
      </c>
      <c r="G30" s="18">
        <v>4820508</v>
      </c>
      <c r="H30" s="18">
        <v>99186</v>
      </c>
      <c r="I30" s="18">
        <v>1482404</v>
      </c>
      <c r="J30" s="18">
        <v>1356547</v>
      </c>
      <c r="K30" s="18">
        <v>7613857</v>
      </c>
      <c r="L30" s="18">
        <v>1455751</v>
      </c>
      <c r="M30" s="18">
        <v>5372237</v>
      </c>
      <c r="N30" s="18">
        <v>47345</v>
      </c>
      <c r="O30" s="18">
        <v>8431850</v>
      </c>
      <c r="P30" s="18" t="s">
        <v>547</v>
      </c>
      <c r="Q30" s="18" t="s">
        <v>547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2" customHeight="1">
      <c r="A31" s="30">
        <v>210</v>
      </c>
      <c r="B31" s="29" t="s">
        <v>92</v>
      </c>
      <c r="C31" s="18">
        <v>81127042</v>
      </c>
      <c r="D31" s="18">
        <v>492478</v>
      </c>
      <c r="E31" s="18">
        <v>11308199</v>
      </c>
      <c r="F31" s="18">
        <v>25912964</v>
      </c>
      <c r="G31" s="18">
        <v>10591443</v>
      </c>
      <c r="H31" s="18">
        <v>1469007</v>
      </c>
      <c r="I31" s="18">
        <v>893555</v>
      </c>
      <c r="J31" s="18">
        <v>1564882</v>
      </c>
      <c r="K31" s="18">
        <v>10411014</v>
      </c>
      <c r="L31" s="18">
        <v>3393818</v>
      </c>
      <c r="M31" s="18">
        <v>6432236</v>
      </c>
      <c r="N31" s="18">
        <v>1499</v>
      </c>
      <c r="O31" s="18">
        <v>8655947</v>
      </c>
      <c r="P31" s="18" t="s">
        <v>547</v>
      </c>
      <c r="Q31" s="18" t="s">
        <v>547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12" customHeight="1">
      <c r="A32" s="30">
        <v>212</v>
      </c>
      <c r="B32" s="29" t="s">
        <v>145</v>
      </c>
      <c r="C32" s="18">
        <v>19809845</v>
      </c>
      <c r="D32" s="18">
        <v>188195</v>
      </c>
      <c r="E32" s="18">
        <v>2500294</v>
      </c>
      <c r="F32" s="18">
        <v>4918147</v>
      </c>
      <c r="G32" s="18">
        <v>1802126</v>
      </c>
      <c r="H32" s="18">
        <v>170564</v>
      </c>
      <c r="I32" s="18">
        <v>413949</v>
      </c>
      <c r="J32" s="18">
        <v>474998</v>
      </c>
      <c r="K32" s="18">
        <v>3114717</v>
      </c>
      <c r="L32" s="18">
        <v>1210515</v>
      </c>
      <c r="M32" s="18">
        <v>2074884</v>
      </c>
      <c r="N32" s="18" t="s">
        <v>547</v>
      </c>
      <c r="O32" s="18">
        <v>2941456</v>
      </c>
      <c r="P32" s="18" t="s">
        <v>547</v>
      </c>
      <c r="Q32" s="18" t="s">
        <v>547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12" customHeight="1">
      <c r="A33" s="30">
        <v>213</v>
      </c>
      <c r="B33" s="29" t="s">
        <v>146</v>
      </c>
      <c r="C33" s="18">
        <v>18790215</v>
      </c>
      <c r="D33" s="18">
        <v>169534</v>
      </c>
      <c r="E33" s="18">
        <v>2321495</v>
      </c>
      <c r="F33" s="18">
        <v>4959998</v>
      </c>
      <c r="G33" s="18">
        <v>2668799</v>
      </c>
      <c r="H33" s="18">
        <v>390673</v>
      </c>
      <c r="I33" s="18">
        <v>498175</v>
      </c>
      <c r="J33" s="18">
        <v>856130</v>
      </c>
      <c r="K33" s="18">
        <v>2584632</v>
      </c>
      <c r="L33" s="18">
        <v>627368</v>
      </c>
      <c r="M33" s="18">
        <v>1935972</v>
      </c>
      <c r="N33" s="18">
        <v>27475</v>
      </c>
      <c r="O33" s="18">
        <v>1631082</v>
      </c>
      <c r="P33" s="18">
        <v>118882</v>
      </c>
      <c r="Q33" s="18" t="s">
        <v>547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12" customHeight="1">
      <c r="A34" s="30">
        <v>214</v>
      </c>
      <c r="B34" s="29" t="s">
        <v>147</v>
      </c>
      <c r="C34" s="18">
        <v>70359397</v>
      </c>
      <c r="D34" s="18">
        <v>427487</v>
      </c>
      <c r="E34" s="18">
        <v>7374622</v>
      </c>
      <c r="F34" s="18">
        <v>26226727</v>
      </c>
      <c r="G34" s="18">
        <v>5783564</v>
      </c>
      <c r="H34" s="18">
        <v>230945</v>
      </c>
      <c r="I34" s="18">
        <v>182782</v>
      </c>
      <c r="J34" s="18">
        <v>728423</v>
      </c>
      <c r="K34" s="18">
        <v>8386113</v>
      </c>
      <c r="L34" s="18">
        <v>2905783</v>
      </c>
      <c r="M34" s="18">
        <v>6902080</v>
      </c>
      <c r="N34" s="18" t="s">
        <v>547</v>
      </c>
      <c r="O34" s="18">
        <v>9108964</v>
      </c>
      <c r="P34" s="18">
        <v>2101907</v>
      </c>
      <c r="Q34" s="18" t="s">
        <v>547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12" customHeight="1">
      <c r="A35" s="30">
        <v>215</v>
      </c>
      <c r="B35" s="29" t="s">
        <v>148</v>
      </c>
      <c r="C35" s="18">
        <v>29548194</v>
      </c>
      <c r="D35" s="18">
        <v>212026</v>
      </c>
      <c r="E35" s="18">
        <v>3336209</v>
      </c>
      <c r="F35" s="18">
        <v>9390454</v>
      </c>
      <c r="G35" s="18">
        <v>3177282</v>
      </c>
      <c r="H35" s="18">
        <v>290195</v>
      </c>
      <c r="I35" s="18">
        <v>981692</v>
      </c>
      <c r="J35" s="18">
        <v>836787</v>
      </c>
      <c r="K35" s="18">
        <v>2678353</v>
      </c>
      <c r="L35" s="18">
        <v>932458</v>
      </c>
      <c r="M35" s="18">
        <v>3153020</v>
      </c>
      <c r="N35" s="18">
        <v>40473</v>
      </c>
      <c r="O35" s="18">
        <v>4519245</v>
      </c>
      <c r="P35" s="18" t="s">
        <v>547</v>
      </c>
      <c r="Q35" s="18" t="s">
        <v>547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12" customHeight="1">
      <c r="A36" s="30">
        <v>216</v>
      </c>
      <c r="B36" s="29" t="s">
        <v>149</v>
      </c>
      <c r="C36" s="18">
        <v>33979448</v>
      </c>
      <c r="D36" s="18">
        <v>307239</v>
      </c>
      <c r="E36" s="18">
        <v>4229792</v>
      </c>
      <c r="F36" s="18">
        <v>11100088</v>
      </c>
      <c r="G36" s="18">
        <v>4246106</v>
      </c>
      <c r="H36" s="18">
        <v>111436</v>
      </c>
      <c r="I36" s="18">
        <v>235049</v>
      </c>
      <c r="J36" s="18">
        <v>752752</v>
      </c>
      <c r="K36" s="18">
        <v>5229516</v>
      </c>
      <c r="L36" s="18">
        <v>872956</v>
      </c>
      <c r="M36" s="18">
        <v>3848102</v>
      </c>
      <c r="N36" s="18" t="s">
        <v>547</v>
      </c>
      <c r="O36" s="18">
        <v>3046412</v>
      </c>
      <c r="P36" s="18" t="s">
        <v>547</v>
      </c>
      <c r="Q36" s="18" t="s">
        <v>547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2" customHeight="1">
      <c r="A37" s="30">
        <v>217</v>
      </c>
      <c r="B37" s="29" t="s">
        <v>150</v>
      </c>
      <c r="C37" s="18">
        <v>46236778</v>
      </c>
      <c r="D37" s="18">
        <v>433545</v>
      </c>
      <c r="E37" s="18">
        <v>5067537</v>
      </c>
      <c r="F37" s="18">
        <v>16236802</v>
      </c>
      <c r="G37" s="18">
        <v>5839222</v>
      </c>
      <c r="H37" s="18">
        <v>209269</v>
      </c>
      <c r="I37" s="18">
        <v>96604</v>
      </c>
      <c r="J37" s="18">
        <v>277522</v>
      </c>
      <c r="K37" s="18">
        <v>4779550</v>
      </c>
      <c r="L37" s="18">
        <v>1811050</v>
      </c>
      <c r="M37" s="18">
        <v>5742070</v>
      </c>
      <c r="N37" s="18">
        <v>9722</v>
      </c>
      <c r="O37" s="18">
        <v>5733885</v>
      </c>
      <c r="P37" s="18" t="s">
        <v>547</v>
      </c>
      <c r="Q37" s="18" t="s">
        <v>547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12" customHeight="1">
      <c r="A38" s="30">
        <v>218</v>
      </c>
      <c r="B38" s="29" t="s">
        <v>151</v>
      </c>
      <c r="C38" s="18">
        <v>18431042</v>
      </c>
      <c r="D38" s="18">
        <v>180087</v>
      </c>
      <c r="E38" s="18">
        <v>2330539</v>
      </c>
      <c r="F38" s="18">
        <v>5802599</v>
      </c>
      <c r="G38" s="18">
        <v>1944112</v>
      </c>
      <c r="H38" s="18">
        <v>221835</v>
      </c>
      <c r="I38" s="18">
        <v>335242</v>
      </c>
      <c r="J38" s="18">
        <v>514557</v>
      </c>
      <c r="K38" s="18">
        <v>2165704</v>
      </c>
      <c r="L38" s="18">
        <v>603823</v>
      </c>
      <c r="M38" s="18">
        <v>2473844</v>
      </c>
      <c r="N38" s="18" t="s">
        <v>547</v>
      </c>
      <c r="O38" s="18">
        <v>1858700</v>
      </c>
      <c r="P38" s="18" t="s">
        <v>547</v>
      </c>
      <c r="Q38" s="18" t="s">
        <v>547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2" customHeight="1">
      <c r="A39" s="30">
        <v>219</v>
      </c>
      <c r="B39" s="29" t="s">
        <v>152</v>
      </c>
      <c r="C39" s="18">
        <v>35399501</v>
      </c>
      <c r="D39" s="18">
        <v>297329</v>
      </c>
      <c r="E39" s="18">
        <v>5306024</v>
      </c>
      <c r="F39" s="18">
        <v>9230354</v>
      </c>
      <c r="G39" s="18">
        <v>4692875</v>
      </c>
      <c r="H39" s="18">
        <v>87181</v>
      </c>
      <c r="I39" s="18">
        <v>773072</v>
      </c>
      <c r="J39" s="18">
        <v>456242</v>
      </c>
      <c r="K39" s="18">
        <v>3068273</v>
      </c>
      <c r="L39" s="18">
        <v>1114471</v>
      </c>
      <c r="M39" s="18">
        <v>5425720</v>
      </c>
      <c r="N39" s="18">
        <v>10218</v>
      </c>
      <c r="O39" s="18">
        <v>4937742</v>
      </c>
      <c r="P39" s="18" t="s">
        <v>547</v>
      </c>
      <c r="Q39" s="18" t="s">
        <v>547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12" customHeight="1">
      <c r="A40" s="30">
        <v>220</v>
      </c>
      <c r="B40" s="29" t="s">
        <v>153</v>
      </c>
      <c r="C40" s="18">
        <v>18619759</v>
      </c>
      <c r="D40" s="18">
        <v>169767</v>
      </c>
      <c r="E40" s="18">
        <v>2336475</v>
      </c>
      <c r="F40" s="18">
        <v>5121953</v>
      </c>
      <c r="G40" s="18">
        <v>2181065</v>
      </c>
      <c r="H40" s="18">
        <v>290019</v>
      </c>
      <c r="I40" s="18">
        <v>1072618</v>
      </c>
      <c r="J40" s="18">
        <v>553235</v>
      </c>
      <c r="K40" s="18">
        <v>2341689</v>
      </c>
      <c r="L40" s="18">
        <v>659094</v>
      </c>
      <c r="M40" s="18">
        <v>1791951</v>
      </c>
      <c r="N40" s="18">
        <v>7444</v>
      </c>
      <c r="O40" s="18">
        <v>2094449</v>
      </c>
      <c r="P40" s="18" t="s">
        <v>547</v>
      </c>
      <c r="Q40" s="18" t="s">
        <v>547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2" customHeight="1">
      <c r="A41" s="30">
        <v>221</v>
      </c>
      <c r="B41" s="29" t="s">
        <v>154</v>
      </c>
      <c r="C41" s="18">
        <v>24155948</v>
      </c>
      <c r="D41" s="18">
        <v>167847</v>
      </c>
      <c r="E41" s="18">
        <v>4549347</v>
      </c>
      <c r="F41" s="18">
        <v>4635563</v>
      </c>
      <c r="G41" s="18">
        <v>2248227</v>
      </c>
      <c r="H41" s="18">
        <v>94635</v>
      </c>
      <c r="I41" s="18">
        <v>1307193</v>
      </c>
      <c r="J41" s="18">
        <v>294119</v>
      </c>
      <c r="K41" s="18">
        <v>2067002</v>
      </c>
      <c r="L41" s="18">
        <v>638060</v>
      </c>
      <c r="M41" s="18">
        <v>3080495</v>
      </c>
      <c r="N41" s="18">
        <v>32831</v>
      </c>
      <c r="O41" s="18">
        <v>5040629</v>
      </c>
      <c r="P41" s="18" t="s">
        <v>547</v>
      </c>
      <c r="Q41" s="18" t="s">
        <v>547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2" customHeight="1">
      <c r="A42" s="30">
        <v>222</v>
      </c>
      <c r="B42" s="29" t="s">
        <v>155</v>
      </c>
      <c r="C42" s="18">
        <v>21285859</v>
      </c>
      <c r="D42" s="18">
        <v>129936</v>
      </c>
      <c r="E42" s="18">
        <v>3764567</v>
      </c>
      <c r="F42" s="18">
        <v>3836147</v>
      </c>
      <c r="G42" s="18">
        <v>2476269</v>
      </c>
      <c r="H42" s="18">
        <v>46766</v>
      </c>
      <c r="I42" s="18">
        <v>1215133</v>
      </c>
      <c r="J42" s="18">
        <v>347289</v>
      </c>
      <c r="K42" s="18">
        <v>1460927</v>
      </c>
      <c r="L42" s="18">
        <v>707822</v>
      </c>
      <c r="M42" s="18">
        <v>2442629</v>
      </c>
      <c r="N42" s="18">
        <v>299407</v>
      </c>
      <c r="O42" s="18">
        <v>4558967</v>
      </c>
      <c r="P42" s="18" t="s">
        <v>547</v>
      </c>
      <c r="Q42" s="18" t="s">
        <v>547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2" customHeight="1">
      <c r="A43" s="30">
        <v>223</v>
      </c>
      <c r="B43" s="29" t="s">
        <v>156</v>
      </c>
      <c r="C43" s="18">
        <v>35541963</v>
      </c>
      <c r="D43" s="18">
        <v>216461</v>
      </c>
      <c r="E43" s="18">
        <v>4727106</v>
      </c>
      <c r="F43" s="18">
        <v>8366385</v>
      </c>
      <c r="G43" s="18">
        <v>3536440</v>
      </c>
      <c r="H43" s="18">
        <v>74949</v>
      </c>
      <c r="I43" s="18">
        <v>2052692</v>
      </c>
      <c r="J43" s="18">
        <v>847960</v>
      </c>
      <c r="K43" s="18">
        <v>3295173</v>
      </c>
      <c r="L43" s="18">
        <v>1197209</v>
      </c>
      <c r="M43" s="18">
        <v>4128870</v>
      </c>
      <c r="N43" s="18">
        <v>56543</v>
      </c>
      <c r="O43" s="18">
        <v>7042175</v>
      </c>
      <c r="P43" s="18" t="s">
        <v>547</v>
      </c>
      <c r="Q43" s="18" t="s">
        <v>547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2" customHeight="1">
      <c r="A44" s="30">
        <v>224</v>
      </c>
      <c r="B44" s="29" t="s">
        <v>157</v>
      </c>
      <c r="C44" s="18">
        <v>25692713</v>
      </c>
      <c r="D44" s="18">
        <v>207466</v>
      </c>
      <c r="E44" s="18">
        <v>3443416</v>
      </c>
      <c r="F44" s="18">
        <v>6288117</v>
      </c>
      <c r="G44" s="18">
        <v>2292926</v>
      </c>
      <c r="H44" s="18">
        <v>53984</v>
      </c>
      <c r="I44" s="18">
        <v>1719335</v>
      </c>
      <c r="J44" s="18">
        <v>784985</v>
      </c>
      <c r="K44" s="18">
        <v>2636749</v>
      </c>
      <c r="L44" s="18">
        <v>876914</v>
      </c>
      <c r="M44" s="18">
        <v>2284414</v>
      </c>
      <c r="N44" s="18">
        <v>59369</v>
      </c>
      <c r="O44" s="18">
        <v>5045038</v>
      </c>
      <c r="P44" s="18" t="s">
        <v>547</v>
      </c>
      <c r="Q44" s="18" t="s">
        <v>547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12" customHeight="1">
      <c r="A45" s="30">
        <v>225</v>
      </c>
      <c r="B45" s="29" t="s">
        <v>158</v>
      </c>
      <c r="C45" s="18">
        <v>20343098</v>
      </c>
      <c r="D45" s="18">
        <v>176722</v>
      </c>
      <c r="E45" s="18">
        <v>2775005</v>
      </c>
      <c r="F45" s="18">
        <v>4390281</v>
      </c>
      <c r="G45" s="18">
        <v>1672521</v>
      </c>
      <c r="H45" s="18">
        <v>89059</v>
      </c>
      <c r="I45" s="18">
        <v>1314403</v>
      </c>
      <c r="J45" s="18">
        <v>732186</v>
      </c>
      <c r="K45" s="18">
        <v>1937924</v>
      </c>
      <c r="L45" s="18">
        <v>673433</v>
      </c>
      <c r="M45" s="18">
        <v>2280365</v>
      </c>
      <c r="N45" s="18">
        <v>567053</v>
      </c>
      <c r="O45" s="18">
        <v>3734146</v>
      </c>
      <c r="P45" s="18" t="s">
        <v>547</v>
      </c>
      <c r="Q45" s="18" t="s">
        <v>547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2" customHeight="1">
      <c r="A46" s="30">
        <v>226</v>
      </c>
      <c r="B46" s="29" t="s">
        <v>159</v>
      </c>
      <c r="C46" s="18">
        <v>27630382</v>
      </c>
      <c r="D46" s="18">
        <v>174332</v>
      </c>
      <c r="E46" s="18">
        <v>4359595</v>
      </c>
      <c r="F46" s="18">
        <v>6546297</v>
      </c>
      <c r="G46" s="18">
        <v>2492610</v>
      </c>
      <c r="H46" s="18">
        <v>70168</v>
      </c>
      <c r="I46" s="18">
        <v>1258135</v>
      </c>
      <c r="J46" s="18">
        <v>338120</v>
      </c>
      <c r="K46" s="18">
        <v>2877364</v>
      </c>
      <c r="L46" s="18">
        <v>852623</v>
      </c>
      <c r="M46" s="18">
        <v>1689033</v>
      </c>
      <c r="N46" s="18">
        <v>175607</v>
      </c>
      <c r="O46" s="18">
        <v>6780946</v>
      </c>
      <c r="P46" s="18">
        <v>15552</v>
      </c>
      <c r="Q46" s="18" t="s">
        <v>547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2" customHeight="1">
      <c r="A47" s="30">
        <v>227</v>
      </c>
      <c r="B47" s="29" t="s">
        <v>160</v>
      </c>
      <c r="C47" s="18">
        <v>25958482</v>
      </c>
      <c r="D47" s="18">
        <v>167373</v>
      </c>
      <c r="E47" s="18">
        <v>3384441</v>
      </c>
      <c r="F47" s="18">
        <v>5354947</v>
      </c>
      <c r="G47" s="18">
        <v>2512243</v>
      </c>
      <c r="H47" s="18">
        <v>55327</v>
      </c>
      <c r="I47" s="18">
        <v>1887768</v>
      </c>
      <c r="J47" s="18">
        <v>633572</v>
      </c>
      <c r="K47" s="18">
        <v>2133704</v>
      </c>
      <c r="L47" s="18">
        <v>785366</v>
      </c>
      <c r="M47" s="18">
        <v>3243418</v>
      </c>
      <c r="N47" s="18">
        <v>1408237</v>
      </c>
      <c r="O47" s="18">
        <v>4392086</v>
      </c>
      <c r="P47" s="18" t="s">
        <v>547</v>
      </c>
      <c r="Q47" s="18" t="s">
        <v>547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2" customHeight="1">
      <c r="A48" s="30">
        <v>228</v>
      </c>
      <c r="B48" s="29" t="s">
        <v>161</v>
      </c>
      <c r="C48" s="18">
        <v>17783580</v>
      </c>
      <c r="D48" s="18">
        <v>159970</v>
      </c>
      <c r="E48" s="18">
        <v>2812703</v>
      </c>
      <c r="F48" s="18">
        <v>5006561</v>
      </c>
      <c r="G48" s="18">
        <v>1741902</v>
      </c>
      <c r="H48" s="18">
        <v>82766</v>
      </c>
      <c r="I48" s="18">
        <v>811124</v>
      </c>
      <c r="J48" s="18">
        <v>284632</v>
      </c>
      <c r="K48" s="18">
        <v>1994750</v>
      </c>
      <c r="L48" s="18">
        <v>700934</v>
      </c>
      <c r="M48" s="18">
        <v>1892198</v>
      </c>
      <c r="N48" s="18">
        <v>5742</v>
      </c>
      <c r="O48" s="18">
        <v>2290298</v>
      </c>
      <c r="P48" s="18" t="s">
        <v>547</v>
      </c>
      <c r="Q48" s="18" t="s">
        <v>547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2" customHeight="1">
      <c r="A49" s="30">
        <v>229</v>
      </c>
      <c r="B49" s="29" t="s">
        <v>144</v>
      </c>
      <c r="C49" s="18">
        <v>34693953</v>
      </c>
      <c r="D49" s="18">
        <v>242129</v>
      </c>
      <c r="E49" s="18">
        <v>5174826</v>
      </c>
      <c r="F49" s="18">
        <v>8768451</v>
      </c>
      <c r="G49" s="18">
        <v>3137743</v>
      </c>
      <c r="H49" s="18">
        <v>250577</v>
      </c>
      <c r="I49" s="18">
        <v>847865</v>
      </c>
      <c r="J49" s="18">
        <v>678709</v>
      </c>
      <c r="K49" s="18">
        <v>6219709</v>
      </c>
      <c r="L49" s="18">
        <v>1462636</v>
      </c>
      <c r="M49" s="18">
        <v>3483558</v>
      </c>
      <c r="N49" s="18">
        <v>48753</v>
      </c>
      <c r="O49" s="18">
        <v>4378997</v>
      </c>
      <c r="P49" s="18" t="s">
        <v>547</v>
      </c>
      <c r="Q49" s="18" t="s">
        <v>547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12" customHeight="1">
      <c r="A50" s="30">
        <v>301</v>
      </c>
      <c r="B50" s="29" t="s">
        <v>162</v>
      </c>
      <c r="C50" s="18">
        <v>9449095</v>
      </c>
      <c r="D50" s="18">
        <v>138690</v>
      </c>
      <c r="E50" s="18">
        <v>1461564</v>
      </c>
      <c r="F50" s="18">
        <v>2456019</v>
      </c>
      <c r="G50" s="18">
        <v>1302940</v>
      </c>
      <c r="H50" s="18">
        <v>39648</v>
      </c>
      <c r="I50" s="18">
        <v>147349</v>
      </c>
      <c r="J50" s="18">
        <v>39677</v>
      </c>
      <c r="K50" s="18">
        <v>790753</v>
      </c>
      <c r="L50" s="18">
        <v>495653</v>
      </c>
      <c r="M50" s="18">
        <v>1460951</v>
      </c>
      <c r="N50" s="18" t="s">
        <v>547</v>
      </c>
      <c r="O50" s="18">
        <v>1115851</v>
      </c>
      <c r="P50" s="18" t="s">
        <v>547</v>
      </c>
      <c r="Q50" s="18" t="s">
        <v>547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12" customHeight="1">
      <c r="A51" s="30">
        <v>365</v>
      </c>
      <c r="B51" s="29" t="s">
        <v>163</v>
      </c>
      <c r="C51" s="18">
        <v>12724519</v>
      </c>
      <c r="D51" s="18">
        <v>83430</v>
      </c>
      <c r="E51" s="18">
        <v>2020553</v>
      </c>
      <c r="F51" s="18">
        <v>3064050</v>
      </c>
      <c r="G51" s="18">
        <v>1074281</v>
      </c>
      <c r="H51" s="18">
        <v>149615</v>
      </c>
      <c r="I51" s="18">
        <v>1211785</v>
      </c>
      <c r="J51" s="18">
        <v>207824</v>
      </c>
      <c r="K51" s="18">
        <v>920461</v>
      </c>
      <c r="L51" s="18">
        <v>508455</v>
      </c>
      <c r="M51" s="18">
        <v>1275867</v>
      </c>
      <c r="N51" s="18">
        <v>99626</v>
      </c>
      <c r="O51" s="18">
        <v>2108572</v>
      </c>
      <c r="P51" s="18" t="s">
        <v>547</v>
      </c>
      <c r="Q51" s="18" t="s">
        <v>547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12" customHeight="1">
      <c r="A52" s="30">
        <v>381</v>
      </c>
      <c r="B52" s="29" t="s">
        <v>164</v>
      </c>
      <c r="C52" s="18">
        <v>9647708</v>
      </c>
      <c r="D52" s="18">
        <v>121984</v>
      </c>
      <c r="E52" s="18">
        <v>1471684</v>
      </c>
      <c r="F52" s="18">
        <v>2478016</v>
      </c>
      <c r="G52" s="18">
        <v>946526</v>
      </c>
      <c r="H52" s="18">
        <v>133727</v>
      </c>
      <c r="I52" s="18">
        <v>790287</v>
      </c>
      <c r="J52" s="18">
        <v>167132</v>
      </c>
      <c r="K52" s="18">
        <v>894673</v>
      </c>
      <c r="L52" s="18">
        <v>451512</v>
      </c>
      <c r="M52" s="18">
        <v>1386757</v>
      </c>
      <c r="N52" s="18" t="s">
        <v>547</v>
      </c>
      <c r="O52" s="18">
        <v>805410</v>
      </c>
      <c r="P52" s="18" t="s">
        <v>547</v>
      </c>
      <c r="Q52" s="18" t="s">
        <v>547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12" customHeight="1">
      <c r="A53" s="30">
        <v>382</v>
      </c>
      <c r="B53" s="29" t="s">
        <v>165</v>
      </c>
      <c r="C53" s="18">
        <v>9799205</v>
      </c>
      <c r="D53" s="18">
        <v>132985</v>
      </c>
      <c r="E53" s="18">
        <v>1194122</v>
      </c>
      <c r="F53" s="18">
        <v>2970212</v>
      </c>
      <c r="G53" s="18">
        <v>919704</v>
      </c>
      <c r="H53" s="18">
        <v>171871</v>
      </c>
      <c r="I53" s="18">
        <v>69806</v>
      </c>
      <c r="J53" s="18">
        <v>41310</v>
      </c>
      <c r="K53" s="18">
        <v>1301152</v>
      </c>
      <c r="L53" s="18">
        <v>618193</v>
      </c>
      <c r="M53" s="18">
        <v>1445429</v>
      </c>
      <c r="N53" s="18" t="s">
        <v>547</v>
      </c>
      <c r="O53" s="18">
        <v>911665</v>
      </c>
      <c r="P53" s="18">
        <v>22756</v>
      </c>
      <c r="Q53" s="18" t="s">
        <v>547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12" customHeight="1">
      <c r="A54" s="30">
        <v>442</v>
      </c>
      <c r="B54" s="29" t="s">
        <v>167</v>
      </c>
      <c r="C54" s="18">
        <v>5246621</v>
      </c>
      <c r="D54" s="18">
        <v>78291</v>
      </c>
      <c r="E54" s="18">
        <v>632378</v>
      </c>
      <c r="F54" s="18">
        <v>1457967</v>
      </c>
      <c r="G54" s="18">
        <v>761000</v>
      </c>
      <c r="H54" s="18">
        <v>20494</v>
      </c>
      <c r="I54" s="18">
        <v>394698</v>
      </c>
      <c r="J54" s="18">
        <v>18086</v>
      </c>
      <c r="K54" s="18">
        <v>163351</v>
      </c>
      <c r="L54" s="18">
        <v>199389</v>
      </c>
      <c r="M54" s="18">
        <v>614689</v>
      </c>
      <c r="N54" s="18">
        <v>64901</v>
      </c>
      <c r="O54" s="18">
        <v>841377</v>
      </c>
      <c r="P54" s="18" t="s">
        <v>547</v>
      </c>
      <c r="Q54" s="18" t="s">
        <v>547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12" customHeight="1">
      <c r="A55" s="30">
        <v>443</v>
      </c>
      <c r="B55" s="29" t="s">
        <v>168</v>
      </c>
      <c r="C55" s="18">
        <v>7473976</v>
      </c>
      <c r="D55" s="18">
        <v>105897</v>
      </c>
      <c r="E55" s="18">
        <v>1128034</v>
      </c>
      <c r="F55" s="18">
        <v>2033277</v>
      </c>
      <c r="G55" s="18">
        <v>606412</v>
      </c>
      <c r="H55" s="18">
        <v>30685</v>
      </c>
      <c r="I55" s="18">
        <v>457134</v>
      </c>
      <c r="J55" s="18">
        <v>268560</v>
      </c>
      <c r="K55" s="18">
        <v>609674</v>
      </c>
      <c r="L55" s="18">
        <v>303020</v>
      </c>
      <c r="M55" s="18">
        <v>832736</v>
      </c>
      <c r="N55" s="18">
        <v>8821</v>
      </c>
      <c r="O55" s="18">
        <v>1071663</v>
      </c>
      <c r="P55" s="18">
        <v>18063</v>
      </c>
      <c r="Q55" s="18" t="s">
        <v>547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12" customHeight="1">
      <c r="A56" s="30">
        <v>446</v>
      </c>
      <c r="B56" s="29" t="s">
        <v>166</v>
      </c>
      <c r="C56" s="18">
        <v>9413899</v>
      </c>
      <c r="D56" s="18">
        <v>83303</v>
      </c>
      <c r="E56" s="18">
        <v>1234065</v>
      </c>
      <c r="F56" s="18">
        <v>1226508</v>
      </c>
      <c r="G56" s="18">
        <v>1232715</v>
      </c>
      <c r="H56" s="18">
        <v>31819</v>
      </c>
      <c r="I56" s="18">
        <v>691111</v>
      </c>
      <c r="J56" s="18">
        <v>149725</v>
      </c>
      <c r="K56" s="18">
        <v>815628</v>
      </c>
      <c r="L56" s="18">
        <v>222892</v>
      </c>
      <c r="M56" s="18">
        <v>2363321</v>
      </c>
      <c r="N56" s="18">
        <v>10311</v>
      </c>
      <c r="O56" s="18">
        <v>1352501</v>
      </c>
      <c r="P56" s="18" t="s">
        <v>547</v>
      </c>
      <c r="Q56" s="18" t="s">
        <v>547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12" customHeight="1">
      <c r="A57" s="30">
        <v>464</v>
      </c>
      <c r="B57" s="29" t="s">
        <v>169</v>
      </c>
      <c r="C57" s="18">
        <v>9546469</v>
      </c>
      <c r="D57" s="18">
        <v>114435</v>
      </c>
      <c r="E57" s="18">
        <v>1467523</v>
      </c>
      <c r="F57" s="18">
        <v>2844646</v>
      </c>
      <c r="G57" s="18">
        <v>1000455</v>
      </c>
      <c r="H57" s="18">
        <v>53017</v>
      </c>
      <c r="I57" s="18">
        <v>106760</v>
      </c>
      <c r="J57" s="18">
        <v>47779</v>
      </c>
      <c r="K57" s="18">
        <v>1394560</v>
      </c>
      <c r="L57" s="18">
        <v>415207</v>
      </c>
      <c r="M57" s="18">
        <v>1127600</v>
      </c>
      <c r="N57" s="18">
        <v>4421</v>
      </c>
      <c r="O57" s="18">
        <v>970066</v>
      </c>
      <c r="P57" s="18" t="s">
        <v>547</v>
      </c>
      <c r="Q57" s="18" t="s">
        <v>547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12" customHeight="1">
      <c r="A58" s="30">
        <v>481</v>
      </c>
      <c r="B58" s="29" t="s">
        <v>170</v>
      </c>
      <c r="C58" s="18">
        <v>7365613</v>
      </c>
      <c r="D58" s="18">
        <v>89731</v>
      </c>
      <c r="E58" s="18">
        <v>953500</v>
      </c>
      <c r="F58" s="18">
        <v>1582965</v>
      </c>
      <c r="G58" s="18">
        <v>746883</v>
      </c>
      <c r="H58" s="18">
        <v>15800</v>
      </c>
      <c r="I58" s="18">
        <v>424189</v>
      </c>
      <c r="J58" s="18">
        <v>59340</v>
      </c>
      <c r="K58" s="18">
        <v>815596</v>
      </c>
      <c r="L58" s="18">
        <v>433395</v>
      </c>
      <c r="M58" s="18">
        <v>1223914</v>
      </c>
      <c r="N58" s="18">
        <v>51630</v>
      </c>
      <c r="O58" s="18">
        <v>968670</v>
      </c>
      <c r="P58" s="18" t="s">
        <v>547</v>
      </c>
      <c r="Q58" s="18" t="s">
        <v>547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12" customHeight="1">
      <c r="A59" s="30">
        <v>501</v>
      </c>
      <c r="B59" s="29" t="s">
        <v>171</v>
      </c>
      <c r="C59" s="18">
        <v>15891428</v>
      </c>
      <c r="D59" s="18">
        <v>117274</v>
      </c>
      <c r="E59" s="18">
        <v>2382442</v>
      </c>
      <c r="F59" s="18">
        <v>2650603</v>
      </c>
      <c r="G59" s="18">
        <v>1074625</v>
      </c>
      <c r="H59" s="18">
        <v>26615</v>
      </c>
      <c r="I59" s="18">
        <v>1126795</v>
      </c>
      <c r="J59" s="18">
        <v>195542</v>
      </c>
      <c r="K59" s="18">
        <v>1242488</v>
      </c>
      <c r="L59" s="18">
        <v>569537</v>
      </c>
      <c r="M59" s="18">
        <v>1505613</v>
      </c>
      <c r="N59" s="18">
        <v>2757775</v>
      </c>
      <c r="O59" s="18">
        <v>2242119</v>
      </c>
      <c r="P59" s="18" t="s">
        <v>547</v>
      </c>
      <c r="Q59" s="18" t="s">
        <v>547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12" customHeight="1">
      <c r="A60" s="30">
        <v>585</v>
      </c>
      <c r="B60" s="29" t="s">
        <v>172</v>
      </c>
      <c r="C60" s="18">
        <v>13728810</v>
      </c>
      <c r="D60" s="18">
        <v>89919</v>
      </c>
      <c r="E60" s="18">
        <v>2370799</v>
      </c>
      <c r="F60" s="18">
        <v>2365412</v>
      </c>
      <c r="G60" s="18">
        <v>1390969</v>
      </c>
      <c r="H60" s="18">
        <v>42314</v>
      </c>
      <c r="I60" s="18">
        <v>847856</v>
      </c>
      <c r="J60" s="18">
        <v>303127</v>
      </c>
      <c r="K60" s="18">
        <v>1495267</v>
      </c>
      <c r="L60" s="18">
        <v>518963</v>
      </c>
      <c r="M60" s="18">
        <v>1412379</v>
      </c>
      <c r="N60" s="18">
        <v>96933</v>
      </c>
      <c r="O60" s="18">
        <v>2794872</v>
      </c>
      <c r="P60" s="18" t="s">
        <v>547</v>
      </c>
      <c r="Q60" s="18" t="s">
        <v>547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12" customHeight="1">
      <c r="A61" s="30">
        <v>586</v>
      </c>
      <c r="B61" s="29" t="s">
        <v>173</v>
      </c>
      <c r="C61" s="18">
        <v>10447005</v>
      </c>
      <c r="D61" s="18">
        <v>93063</v>
      </c>
      <c r="E61" s="18">
        <v>1499530</v>
      </c>
      <c r="F61" s="18">
        <v>1856334</v>
      </c>
      <c r="G61" s="18">
        <v>1212296</v>
      </c>
      <c r="H61" s="18">
        <v>35091</v>
      </c>
      <c r="I61" s="18">
        <v>1042197</v>
      </c>
      <c r="J61" s="18">
        <v>308873</v>
      </c>
      <c r="K61" s="18">
        <v>1151000</v>
      </c>
      <c r="L61" s="18">
        <v>463024</v>
      </c>
      <c r="M61" s="18">
        <v>1109882</v>
      </c>
      <c r="N61" s="18">
        <v>17732</v>
      </c>
      <c r="O61" s="18">
        <v>1657983</v>
      </c>
      <c r="P61" s="18" t="s">
        <v>547</v>
      </c>
      <c r="Q61" s="18" t="s">
        <v>547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3.75" customHeight="1">
      <c r="A62" s="39"/>
      <c r="B62" s="4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11.25">
      <c r="A63" s="26" t="s">
        <v>193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</sheetData>
  <sheetProtection/>
  <mergeCells count="1">
    <mergeCell ref="A4:B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0"/>
  <sheetViews>
    <sheetView zoomScalePageLayoutView="0" workbookViewId="0" topLeftCell="A1">
      <selection activeCell="D2" sqref="D2"/>
    </sheetView>
  </sheetViews>
  <sheetFormatPr defaultColWidth="8.875" defaultRowHeight="12.75"/>
  <cols>
    <col min="1" max="5" width="2.125" style="26" customWidth="1"/>
    <col min="6" max="6" width="10.625" style="26" customWidth="1"/>
    <col min="7" max="7" width="11.375" style="26" customWidth="1"/>
    <col min="8" max="8" width="10.00390625" style="26" customWidth="1"/>
    <col min="9" max="9" width="11.375" style="26" customWidth="1"/>
    <col min="10" max="10" width="10.00390625" style="26" customWidth="1"/>
    <col min="11" max="11" width="11.375" style="26" customWidth="1"/>
    <col min="12" max="12" width="10.00390625" style="26" customWidth="1"/>
    <col min="13" max="13" width="10.75390625" style="26" customWidth="1"/>
    <col min="14" max="14" width="10.00390625" style="26" customWidth="1"/>
    <col min="15" max="15" width="10.75390625" style="26" customWidth="1"/>
    <col min="16" max="16" width="8.625" style="26" customWidth="1"/>
    <col min="17" max="16384" width="8.875" style="26" customWidth="1"/>
  </cols>
  <sheetData>
    <row r="1" spans="1:15" s="28" customFormat="1" ht="17.25">
      <c r="A1" s="33" t="s">
        <v>537</v>
      </c>
      <c r="C1" s="33"/>
      <c r="D1" s="33"/>
      <c r="E1" s="33"/>
      <c r="F1" s="88"/>
      <c r="G1" s="83"/>
      <c r="I1" s="83"/>
      <c r="K1" s="83"/>
      <c r="M1" s="83"/>
      <c r="O1" s="83"/>
    </row>
    <row r="2" spans="2:16" ht="11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8" t="s">
        <v>249</v>
      </c>
    </row>
    <row r="3" spans="1:16" ht="12" customHeight="1">
      <c r="A3" s="161" t="s">
        <v>210</v>
      </c>
      <c r="B3" s="161"/>
      <c r="C3" s="161"/>
      <c r="D3" s="161"/>
      <c r="E3" s="161"/>
      <c r="F3" s="134"/>
      <c r="G3" s="165" t="s">
        <v>29</v>
      </c>
      <c r="H3" s="136" t="s">
        <v>211</v>
      </c>
      <c r="I3" s="137"/>
      <c r="J3" s="136" t="s">
        <v>212</v>
      </c>
      <c r="K3" s="137"/>
      <c r="L3" s="136" t="s">
        <v>213</v>
      </c>
      <c r="M3" s="137"/>
      <c r="N3" s="136" t="s">
        <v>214</v>
      </c>
      <c r="O3" s="137"/>
      <c r="P3" s="163" t="s">
        <v>247</v>
      </c>
    </row>
    <row r="4" spans="1:16" ht="11.25" customHeight="1">
      <c r="A4" s="162"/>
      <c r="B4" s="162"/>
      <c r="C4" s="162"/>
      <c r="D4" s="162"/>
      <c r="E4" s="162"/>
      <c r="F4" s="135"/>
      <c r="G4" s="166"/>
      <c r="H4" s="48" t="s">
        <v>215</v>
      </c>
      <c r="I4" s="48" t="s">
        <v>248</v>
      </c>
      <c r="J4" s="48" t="s">
        <v>215</v>
      </c>
      <c r="K4" s="48" t="s">
        <v>246</v>
      </c>
      <c r="L4" s="48" t="s">
        <v>215</v>
      </c>
      <c r="M4" s="48" t="s">
        <v>216</v>
      </c>
      <c r="N4" s="48" t="s">
        <v>215</v>
      </c>
      <c r="O4" s="48" t="s">
        <v>216</v>
      </c>
      <c r="P4" s="164"/>
    </row>
    <row r="5" spans="1:16" ht="14.25" customHeight="1">
      <c r="A5" s="37" t="s">
        <v>56</v>
      </c>
      <c r="B5" s="37"/>
      <c r="C5" s="37"/>
      <c r="E5" s="37"/>
      <c r="F5" s="27"/>
      <c r="G5" s="18">
        <v>564716699</v>
      </c>
      <c r="H5" s="18">
        <v>2490845</v>
      </c>
      <c r="I5" s="18">
        <v>597580704</v>
      </c>
      <c r="J5" s="18">
        <v>2371500</v>
      </c>
      <c r="K5" s="18">
        <v>573906206</v>
      </c>
      <c r="L5" s="18">
        <v>12278</v>
      </c>
      <c r="M5" s="18">
        <v>1458352</v>
      </c>
      <c r="N5" s="18">
        <v>107067</v>
      </c>
      <c r="O5" s="18">
        <v>22216146</v>
      </c>
      <c r="P5" s="89">
        <v>96</v>
      </c>
    </row>
    <row r="6" spans="1:16" ht="10.5" customHeight="1">
      <c r="A6" s="25"/>
      <c r="B6" s="25" t="s">
        <v>112</v>
      </c>
      <c r="C6" s="37"/>
      <c r="E6" s="37"/>
      <c r="F6" s="27"/>
      <c r="G6" s="18">
        <v>557895699</v>
      </c>
      <c r="H6" s="18">
        <v>2370378</v>
      </c>
      <c r="I6" s="18">
        <v>574139547</v>
      </c>
      <c r="J6" s="18">
        <v>2336148</v>
      </c>
      <c r="K6" s="18">
        <v>566876158</v>
      </c>
      <c r="L6" s="18">
        <v>36</v>
      </c>
      <c r="M6" s="18">
        <v>2201</v>
      </c>
      <c r="N6" s="18">
        <v>34194</v>
      </c>
      <c r="O6" s="18">
        <v>7261188</v>
      </c>
      <c r="P6" s="89">
        <v>98.7</v>
      </c>
    </row>
    <row r="7" spans="1:16" ht="10.5" customHeight="1">
      <c r="A7" s="25"/>
      <c r="B7" s="25" t="s">
        <v>113</v>
      </c>
      <c r="C7" s="37"/>
      <c r="E7" s="37"/>
      <c r="F7" s="27"/>
      <c r="G7" s="18">
        <v>6821000</v>
      </c>
      <c r="H7" s="18">
        <v>120467</v>
      </c>
      <c r="I7" s="18">
        <v>23441157</v>
      </c>
      <c r="J7" s="18">
        <v>35352</v>
      </c>
      <c r="K7" s="18">
        <v>7030048</v>
      </c>
      <c r="L7" s="18">
        <v>12242</v>
      </c>
      <c r="M7" s="18">
        <v>1456151</v>
      </c>
      <c r="N7" s="18">
        <v>72873</v>
      </c>
      <c r="O7" s="18">
        <v>14954958</v>
      </c>
      <c r="P7" s="89">
        <v>30</v>
      </c>
    </row>
    <row r="8" spans="2:16" ht="3.75" customHeight="1">
      <c r="B8" s="25"/>
      <c r="C8" s="25"/>
      <c r="D8" s="25"/>
      <c r="E8" s="25"/>
      <c r="F8" s="29"/>
      <c r="G8" s="18"/>
      <c r="H8" s="18"/>
      <c r="I8" s="18"/>
      <c r="J8" s="18"/>
      <c r="K8" s="18"/>
      <c r="L8" s="18"/>
      <c r="M8" s="18"/>
      <c r="N8" s="18"/>
      <c r="O8" s="18"/>
      <c r="P8" s="89"/>
    </row>
    <row r="9" spans="2:16" ht="10.5" customHeight="1">
      <c r="B9" s="37" t="s">
        <v>57</v>
      </c>
      <c r="C9" s="37"/>
      <c r="D9" s="37"/>
      <c r="E9" s="37"/>
      <c r="F9" s="27"/>
      <c r="G9" s="18"/>
      <c r="H9" s="18"/>
      <c r="I9" s="18"/>
      <c r="J9" s="18"/>
      <c r="K9" s="18"/>
      <c r="L9" s="18"/>
      <c r="M9" s="18"/>
      <c r="N9" s="18"/>
      <c r="O9" s="18"/>
      <c r="P9" s="89"/>
    </row>
    <row r="10" spans="2:16" ht="3.75" customHeight="1">
      <c r="B10" s="37"/>
      <c r="C10" s="37"/>
      <c r="D10" s="37"/>
      <c r="E10" s="37"/>
      <c r="F10" s="27"/>
      <c r="G10" s="18"/>
      <c r="H10" s="18"/>
      <c r="I10" s="18"/>
      <c r="J10" s="18"/>
      <c r="K10" s="18"/>
      <c r="L10" s="18"/>
      <c r="M10" s="18"/>
      <c r="N10" s="18"/>
      <c r="O10" s="18"/>
      <c r="P10" s="89"/>
    </row>
    <row r="11" spans="2:16" ht="10.5" customHeight="1">
      <c r="B11" s="25"/>
      <c r="C11" s="25" t="s">
        <v>114</v>
      </c>
      <c r="D11" s="37"/>
      <c r="E11" s="37"/>
      <c r="F11" s="27"/>
      <c r="G11" s="18">
        <v>236011000</v>
      </c>
      <c r="H11" s="18">
        <v>163293</v>
      </c>
      <c r="I11" s="18">
        <v>253749145</v>
      </c>
      <c r="J11" s="18">
        <v>154526</v>
      </c>
      <c r="K11" s="18">
        <v>238389825</v>
      </c>
      <c r="L11" s="18">
        <v>992</v>
      </c>
      <c r="M11" s="18">
        <v>599459</v>
      </c>
      <c r="N11" s="18">
        <v>7775</v>
      </c>
      <c r="O11" s="18">
        <v>14759861</v>
      </c>
      <c r="P11" s="89">
        <v>93.9</v>
      </c>
    </row>
    <row r="12" spans="2:16" ht="10.5" customHeight="1">
      <c r="B12" s="25"/>
      <c r="C12" s="37"/>
      <c r="D12" s="25" t="s">
        <v>112</v>
      </c>
      <c r="E12" s="25"/>
      <c r="F12" s="27"/>
      <c r="G12" s="18">
        <v>232855000</v>
      </c>
      <c r="H12" s="18">
        <v>155214</v>
      </c>
      <c r="I12" s="18">
        <v>239264826</v>
      </c>
      <c r="J12" s="18">
        <v>151994</v>
      </c>
      <c r="K12" s="18">
        <v>235075953</v>
      </c>
      <c r="L12" s="18">
        <v>24</v>
      </c>
      <c r="M12" s="18">
        <v>484</v>
      </c>
      <c r="N12" s="18">
        <v>3196</v>
      </c>
      <c r="O12" s="18">
        <v>4188389</v>
      </c>
      <c r="P12" s="89">
        <v>98.2</v>
      </c>
    </row>
    <row r="13" spans="2:16" ht="10.5" customHeight="1">
      <c r="B13" s="25"/>
      <c r="C13" s="37"/>
      <c r="D13" s="25" t="s">
        <v>113</v>
      </c>
      <c r="E13" s="25"/>
      <c r="F13" s="27"/>
      <c r="G13" s="18">
        <v>3156000</v>
      </c>
      <c r="H13" s="18">
        <v>8079</v>
      </c>
      <c r="I13" s="18">
        <v>14484319</v>
      </c>
      <c r="J13" s="18">
        <v>2532</v>
      </c>
      <c r="K13" s="18">
        <v>3313872</v>
      </c>
      <c r="L13" s="18">
        <v>968</v>
      </c>
      <c r="M13" s="18">
        <v>598975</v>
      </c>
      <c r="N13" s="18">
        <v>4579</v>
      </c>
      <c r="O13" s="18">
        <v>10571472</v>
      </c>
      <c r="P13" s="89">
        <v>22.9</v>
      </c>
    </row>
    <row r="14" spans="2:16" ht="3.75" customHeight="1">
      <c r="B14" s="37"/>
      <c r="C14" s="37"/>
      <c r="D14" s="37"/>
      <c r="E14" s="37"/>
      <c r="F14" s="27"/>
      <c r="G14" s="18"/>
      <c r="H14" s="18"/>
      <c r="I14" s="18"/>
      <c r="J14" s="18"/>
      <c r="K14" s="18"/>
      <c r="L14" s="18"/>
      <c r="M14" s="18"/>
      <c r="N14" s="18"/>
      <c r="O14" s="18"/>
      <c r="P14" s="89"/>
    </row>
    <row r="15" spans="2:16" ht="10.5" customHeight="1">
      <c r="B15" s="25"/>
      <c r="C15" s="37"/>
      <c r="D15" s="37"/>
      <c r="E15" s="25" t="s">
        <v>115</v>
      </c>
      <c r="F15" s="29"/>
      <c r="G15" s="90">
        <v>205476000</v>
      </c>
      <c r="H15" s="91" t="s">
        <v>184</v>
      </c>
      <c r="I15" s="91">
        <v>221351813</v>
      </c>
      <c r="J15" s="91" t="s">
        <v>184</v>
      </c>
      <c r="K15" s="91">
        <v>206289203</v>
      </c>
      <c r="L15" s="91" t="s">
        <v>184</v>
      </c>
      <c r="M15" s="91">
        <v>561593</v>
      </c>
      <c r="N15" s="91" t="s">
        <v>184</v>
      </c>
      <c r="O15" s="91">
        <v>14501017</v>
      </c>
      <c r="P15" s="92">
        <v>93.2</v>
      </c>
    </row>
    <row r="16" spans="2:16" ht="10.5" customHeight="1">
      <c r="B16" s="25"/>
      <c r="C16" s="25"/>
      <c r="D16" s="25"/>
      <c r="E16" s="25"/>
      <c r="F16" s="29" t="s">
        <v>112</v>
      </c>
      <c r="G16" s="93">
        <v>202399000</v>
      </c>
      <c r="H16" s="91" t="s">
        <v>184</v>
      </c>
      <c r="I16" s="91">
        <v>207143015</v>
      </c>
      <c r="J16" s="91" t="s">
        <v>184</v>
      </c>
      <c r="K16" s="91">
        <v>203056438</v>
      </c>
      <c r="L16" s="91" t="s">
        <v>184</v>
      </c>
      <c r="M16" s="91" t="s">
        <v>184</v>
      </c>
      <c r="N16" s="91" t="s">
        <v>184</v>
      </c>
      <c r="O16" s="91">
        <v>4086577</v>
      </c>
      <c r="P16" s="92">
        <v>98</v>
      </c>
    </row>
    <row r="17" spans="2:16" ht="10.5" customHeight="1">
      <c r="B17" s="25"/>
      <c r="C17" s="37"/>
      <c r="D17" s="37"/>
      <c r="E17" s="37"/>
      <c r="F17" s="29" t="s">
        <v>113</v>
      </c>
      <c r="G17" s="93">
        <v>3077000</v>
      </c>
      <c r="H17" s="91" t="s">
        <v>184</v>
      </c>
      <c r="I17" s="91">
        <v>14208798</v>
      </c>
      <c r="J17" s="91" t="s">
        <v>184</v>
      </c>
      <c r="K17" s="91">
        <v>3232765</v>
      </c>
      <c r="L17" s="91" t="s">
        <v>184</v>
      </c>
      <c r="M17" s="91">
        <v>561593</v>
      </c>
      <c r="N17" s="91" t="s">
        <v>184</v>
      </c>
      <c r="O17" s="91">
        <v>10414440</v>
      </c>
      <c r="P17" s="92">
        <v>22.8</v>
      </c>
    </row>
    <row r="18" spans="2:16" ht="3.75" customHeight="1">
      <c r="B18" s="25"/>
      <c r="C18" s="37"/>
      <c r="D18" s="37"/>
      <c r="E18" s="37"/>
      <c r="F18" s="27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2:16" ht="10.5" customHeight="1">
      <c r="B19" s="25"/>
      <c r="C19" s="37"/>
      <c r="D19" s="37"/>
      <c r="E19" s="25" t="s">
        <v>116</v>
      </c>
      <c r="F19" s="29"/>
      <c r="G19" s="91">
        <v>24267000</v>
      </c>
      <c r="H19" s="91">
        <v>135891</v>
      </c>
      <c r="I19" s="91">
        <v>26039082</v>
      </c>
      <c r="J19" s="91">
        <v>127124</v>
      </c>
      <c r="K19" s="91">
        <v>25742372</v>
      </c>
      <c r="L19" s="91">
        <v>992</v>
      </c>
      <c r="M19" s="91">
        <v>37866</v>
      </c>
      <c r="N19" s="91">
        <v>7775</v>
      </c>
      <c r="O19" s="91">
        <v>258844</v>
      </c>
      <c r="P19" s="92">
        <v>98.9</v>
      </c>
    </row>
    <row r="20" spans="2:16" ht="10.5" customHeight="1">
      <c r="B20" s="25"/>
      <c r="C20" s="37"/>
      <c r="D20" s="37"/>
      <c r="E20" s="37"/>
      <c r="F20" s="29" t="s">
        <v>112</v>
      </c>
      <c r="G20" s="91">
        <v>24188000</v>
      </c>
      <c r="H20" s="91">
        <v>127812</v>
      </c>
      <c r="I20" s="91">
        <v>25763561</v>
      </c>
      <c r="J20" s="91">
        <v>124592</v>
      </c>
      <c r="K20" s="91">
        <v>25661265</v>
      </c>
      <c r="L20" s="91">
        <v>24</v>
      </c>
      <c r="M20" s="91">
        <v>484</v>
      </c>
      <c r="N20" s="91">
        <v>3196</v>
      </c>
      <c r="O20" s="91">
        <v>101812</v>
      </c>
      <c r="P20" s="92">
        <v>99.6</v>
      </c>
    </row>
    <row r="21" spans="2:16" ht="10.5" customHeight="1">
      <c r="B21" s="25"/>
      <c r="C21" s="37"/>
      <c r="D21" s="37"/>
      <c r="E21" s="37"/>
      <c r="F21" s="29" t="s">
        <v>113</v>
      </c>
      <c r="G21" s="91">
        <v>79000</v>
      </c>
      <c r="H21" s="91">
        <v>8079</v>
      </c>
      <c r="I21" s="91">
        <v>275521</v>
      </c>
      <c r="J21" s="91">
        <v>2532</v>
      </c>
      <c r="K21" s="91">
        <v>81107</v>
      </c>
      <c r="L21" s="91">
        <v>968</v>
      </c>
      <c r="M21" s="91">
        <v>37382</v>
      </c>
      <c r="N21" s="91">
        <v>4579</v>
      </c>
      <c r="O21" s="91">
        <v>157032</v>
      </c>
      <c r="P21" s="92">
        <v>29.4</v>
      </c>
    </row>
    <row r="22" spans="2:16" ht="3.75" customHeight="1">
      <c r="B22" s="25"/>
      <c r="C22" s="37"/>
      <c r="D22" s="37"/>
      <c r="E22" s="37"/>
      <c r="F22" s="27"/>
      <c r="G22" s="91"/>
      <c r="H22" s="91"/>
      <c r="I22" s="91"/>
      <c r="J22" s="91"/>
      <c r="K22" s="91"/>
      <c r="L22" s="91"/>
      <c r="M22" s="91"/>
      <c r="N22" s="91"/>
      <c r="O22" s="91"/>
      <c r="P22" s="92"/>
    </row>
    <row r="23" spans="2:16" ht="10.5" customHeight="1">
      <c r="B23" s="25"/>
      <c r="C23" s="37"/>
      <c r="D23" s="37"/>
      <c r="E23" s="25" t="s">
        <v>38</v>
      </c>
      <c r="F23" s="29"/>
      <c r="G23" s="91">
        <v>6268000</v>
      </c>
      <c r="H23" s="91">
        <v>27402</v>
      </c>
      <c r="I23" s="91">
        <v>6358250</v>
      </c>
      <c r="J23" s="91">
        <v>27402</v>
      </c>
      <c r="K23" s="91">
        <v>6358250</v>
      </c>
      <c r="L23" s="91" t="s">
        <v>184</v>
      </c>
      <c r="M23" s="91" t="s">
        <v>184</v>
      </c>
      <c r="N23" s="91" t="s">
        <v>184</v>
      </c>
      <c r="O23" s="91" t="s">
        <v>184</v>
      </c>
      <c r="P23" s="92">
        <v>100</v>
      </c>
    </row>
    <row r="24" spans="2:16" ht="10.5" customHeight="1">
      <c r="B24" s="25"/>
      <c r="C24" s="37"/>
      <c r="D24" s="37"/>
      <c r="E24" s="37"/>
      <c r="F24" s="29" t="s">
        <v>112</v>
      </c>
      <c r="G24" s="91">
        <v>6268000</v>
      </c>
      <c r="H24" s="91">
        <v>27402</v>
      </c>
      <c r="I24" s="91">
        <v>6358250</v>
      </c>
      <c r="J24" s="91">
        <v>27402</v>
      </c>
      <c r="K24" s="91">
        <v>6358250</v>
      </c>
      <c r="L24" s="91" t="s">
        <v>184</v>
      </c>
      <c r="M24" s="91" t="s">
        <v>184</v>
      </c>
      <c r="N24" s="91" t="s">
        <v>184</v>
      </c>
      <c r="O24" s="91" t="s">
        <v>184</v>
      </c>
      <c r="P24" s="92">
        <v>100</v>
      </c>
    </row>
    <row r="25" spans="2:16" ht="10.5" customHeight="1">
      <c r="B25" s="25"/>
      <c r="C25" s="37"/>
      <c r="D25" s="37"/>
      <c r="E25" s="37"/>
      <c r="F25" s="29" t="s">
        <v>113</v>
      </c>
      <c r="G25" s="91" t="s">
        <v>184</v>
      </c>
      <c r="H25" s="91" t="s">
        <v>184</v>
      </c>
      <c r="I25" s="91" t="s">
        <v>184</v>
      </c>
      <c r="J25" s="91" t="s">
        <v>184</v>
      </c>
      <c r="K25" s="91" t="s">
        <v>184</v>
      </c>
      <c r="L25" s="91" t="s">
        <v>184</v>
      </c>
      <c r="M25" s="91" t="s">
        <v>184</v>
      </c>
      <c r="N25" s="91" t="s">
        <v>184</v>
      </c>
      <c r="O25" s="91" t="s">
        <v>184</v>
      </c>
      <c r="P25" s="92" t="s">
        <v>186</v>
      </c>
    </row>
    <row r="26" spans="2:16" ht="3.75" customHeight="1">
      <c r="B26" s="25"/>
      <c r="C26" s="25"/>
      <c r="D26" s="25"/>
      <c r="E26" s="25"/>
      <c r="F26" s="29"/>
      <c r="G26" s="91"/>
      <c r="H26" s="91"/>
      <c r="I26" s="91"/>
      <c r="J26" s="91"/>
      <c r="K26" s="91"/>
      <c r="L26" s="91"/>
      <c r="M26" s="91"/>
      <c r="N26" s="91"/>
      <c r="O26" s="91"/>
      <c r="P26" s="92"/>
    </row>
    <row r="27" spans="2:16" ht="10.5" customHeight="1">
      <c r="B27" s="25"/>
      <c r="C27" s="25" t="s">
        <v>117</v>
      </c>
      <c r="D27" s="37"/>
      <c r="E27" s="37"/>
      <c r="F27" s="27"/>
      <c r="G27" s="91">
        <v>84967000</v>
      </c>
      <c r="H27" s="91">
        <v>134909</v>
      </c>
      <c r="I27" s="91">
        <v>90374785</v>
      </c>
      <c r="J27" s="91">
        <v>122504</v>
      </c>
      <c r="K27" s="91">
        <v>88695651</v>
      </c>
      <c r="L27" s="91">
        <v>1142</v>
      </c>
      <c r="M27" s="91">
        <v>374953</v>
      </c>
      <c r="N27" s="91">
        <v>11263</v>
      </c>
      <c r="O27" s="91">
        <v>1304181</v>
      </c>
      <c r="P27" s="92">
        <v>98.1</v>
      </c>
    </row>
    <row r="28" spans="2:16" ht="10.5" customHeight="1">
      <c r="B28" s="25"/>
      <c r="C28" s="37"/>
      <c r="D28" s="25" t="s">
        <v>112</v>
      </c>
      <c r="E28" s="25"/>
      <c r="F28" s="27"/>
      <c r="G28" s="91">
        <v>84641000</v>
      </c>
      <c r="H28" s="91">
        <v>122150</v>
      </c>
      <c r="I28" s="91">
        <v>88690557</v>
      </c>
      <c r="J28" s="91">
        <v>119154</v>
      </c>
      <c r="K28" s="91">
        <v>88368689</v>
      </c>
      <c r="L28" s="91">
        <v>1</v>
      </c>
      <c r="M28" s="91">
        <v>351</v>
      </c>
      <c r="N28" s="91">
        <v>2995</v>
      </c>
      <c r="O28" s="91">
        <v>321517</v>
      </c>
      <c r="P28" s="92">
        <v>99.6</v>
      </c>
    </row>
    <row r="29" spans="2:16" ht="10.5" customHeight="1">
      <c r="B29" s="25"/>
      <c r="C29" s="37"/>
      <c r="D29" s="25" t="s">
        <v>113</v>
      </c>
      <c r="E29" s="25"/>
      <c r="F29" s="27"/>
      <c r="G29" s="91">
        <v>326000</v>
      </c>
      <c r="H29" s="91">
        <v>12759</v>
      </c>
      <c r="I29" s="91">
        <v>1684228</v>
      </c>
      <c r="J29" s="91">
        <v>3350</v>
      </c>
      <c r="K29" s="91">
        <v>326962</v>
      </c>
      <c r="L29" s="91">
        <v>1141</v>
      </c>
      <c r="M29" s="91">
        <v>374602</v>
      </c>
      <c r="N29" s="91">
        <v>8268</v>
      </c>
      <c r="O29" s="91">
        <v>982664</v>
      </c>
      <c r="P29" s="92">
        <v>19.4</v>
      </c>
    </row>
    <row r="30" spans="2:16" ht="3.75" customHeight="1">
      <c r="B30" s="25"/>
      <c r="C30" s="25"/>
      <c r="D30" s="25"/>
      <c r="E30" s="25"/>
      <c r="F30" s="29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2:16" ht="10.5" customHeight="1">
      <c r="B31" s="25"/>
      <c r="C31" s="37"/>
      <c r="D31" s="37"/>
      <c r="E31" s="25" t="s">
        <v>115</v>
      </c>
      <c r="F31" s="29"/>
      <c r="G31" s="91">
        <v>6385000</v>
      </c>
      <c r="H31" s="91">
        <v>75416</v>
      </c>
      <c r="I31" s="91">
        <v>7152179</v>
      </c>
      <c r="J31" s="91">
        <v>65260</v>
      </c>
      <c r="K31" s="91">
        <v>6432074</v>
      </c>
      <c r="L31" s="91">
        <v>897</v>
      </c>
      <c r="M31" s="91">
        <v>58502</v>
      </c>
      <c r="N31" s="91">
        <v>9259</v>
      </c>
      <c r="O31" s="91">
        <v>661603</v>
      </c>
      <c r="P31" s="92">
        <v>89.9</v>
      </c>
    </row>
    <row r="32" spans="2:16" ht="10.5" customHeight="1">
      <c r="B32" s="25"/>
      <c r="C32" s="37"/>
      <c r="D32" s="37"/>
      <c r="E32" s="37"/>
      <c r="F32" s="29" t="s">
        <v>112</v>
      </c>
      <c r="G32" s="91">
        <v>6189000</v>
      </c>
      <c r="H32" s="91">
        <v>64748</v>
      </c>
      <c r="I32" s="91">
        <v>6388926</v>
      </c>
      <c r="J32" s="91">
        <v>62548</v>
      </c>
      <c r="K32" s="91">
        <v>6233443</v>
      </c>
      <c r="L32" s="91" t="s">
        <v>184</v>
      </c>
      <c r="M32" s="91" t="s">
        <v>184</v>
      </c>
      <c r="N32" s="91">
        <v>2200</v>
      </c>
      <c r="O32" s="91">
        <v>155483</v>
      </c>
      <c r="P32" s="92">
        <v>97.6</v>
      </c>
    </row>
    <row r="33" spans="2:16" ht="10.5" customHeight="1">
      <c r="B33" s="25"/>
      <c r="C33" s="37"/>
      <c r="D33" s="37"/>
      <c r="E33" s="37"/>
      <c r="F33" s="29" t="s">
        <v>113</v>
      </c>
      <c r="G33" s="91">
        <v>196000</v>
      </c>
      <c r="H33" s="91">
        <v>10668</v>
      </c>
      <c r="I33" s="91">
        <v>763253</v>
      </c>
      <c r="J33" s="91">
        <v>2712</v>
      </c>
      <c r="K33" s="91">
        <v>198631</v>
      </c>
      <c r="L33" s="91">
        <v>897</v>
      </c>
      <c r="M33" s="91">
        <v>58502</v>
      </c>
      <c r="N33" s="91">
        <v>7059</v>
      </c>
      <c r="O33" s="91">
        <v>506120</v>
      </c>
      <c r="P33" s="92">
        <v>26</v>
      </c>
    </row>
    <row r="34" spans="2:16" ht="3.75" customHeight="1">
      <c r="B34" s="25"/>
      <c r="C34" s="37"/>
      <c r="D34" s="37"/>
      <c r="E34" s="37"/>
      <c r="F34" s="27"/>
      <c r="G34" s="91"/>
      <c r="H34" s="91"/>
      <c r="I34" s="91"/>
      <c r="J34" s="91"/>
      <c r="K34" s="91"/>
      <c r="L34" s="91"/>
      <c r="M34" s="91"/>
      <c r="N34" s="91"/>
      <c r="O34" s="91"/>
      <c r="P34" s="92"/>
    </row>
    <row r="35" spans="2:16" ht="10.5" customHeight="1">
      <c r="B35" s="25"/>
      <c r="C35" s="37"/>
      <c r="D35" s="37"/>
      <c r="E35" s="25" t="s">
        <v>116</v>
      </c>
      <c r="F35" s="29"/>
      <c r="G35" s="91">
        <v>78582000</v>
      </c>
      <c r="H35" s="91">
        <v>59493</v>
      </c>
      <c r="I35" s="91">
        <v>83222606</v>
      </c>
      <c r="J35" s="91">
        <v>57244</v>
      </c>
      <c r="K35" s="91">
        <v>82263577</v>
      </c>
      <c r="L35" s="91">
        <v>245</v>
      </c>
      <c r="M35" s="91">
        <v>316451</v>
      </c>
      <c r="N35" s="91">
        <v>2004</v>
      </c>
      <c r="O35" s="91">
        <v>642578</v>
      </c>
      <c r="P35" s="92">
        <v>98.8</v>
      </c>
    </row>
    <row r="36" spans="2:16" ht="10.5" customHeight="1">
      <c r="B36" s="25"/>
      <c r="C36" s="37"/>
      <c r="D36" s="37"/>
      <c r="E36" s="37"/>
      <c r="F36" s="29" t="s">
        <v>112</v>
      </c>
      <c r="G36" s="91">
        <v>78452000</v>
      </c>
      <c r="H36" s="91">
        <v>57402</v>
      </c>
      <c r="I36" s="91">
        <v>82301631</v>
      </c>
      <c r="J36" s="91">
        <v>56606</v>
      </c>
      <c r="K36" s="91">
        <v>82135246</v>
      </c>
      <c r="L36" s="91">
        <v>1</v>
      </c>
      <c r="M36" s="91">
        <v>351</v>
      </c>
      <c r="N36" s="91">
        <v>795</v>
      </c>
      <c r="O36" s="91">
        <v>166034</v>
      </c>
      <c r="P36" s="92">
        <v>99.8</v>
      </c>
    </row>
    <row r="37" spans="2:16" ht="10.5" customHeight="1">
      <c r="B37" s="25"/>
      <c r="C37" s="37"/>
      <c r="D37" s="37"/>
      <c r="E37" s="37"/>
      <c r="F37" s="29" t="s">
        <v>113</v>
      </c>
      <c r="G37" s="91">
        <v>130000</v>
      </c>
      <c r="H37" s="91">
        <v>2091</v>
      </c>
      <c r="I37" s="91">
        <v>920975</v>
      </c>
      <c r="J37" s="91">
        <v>638</v>
      </c>
      <c r="K37" s="91">
        <v>128331</v>
      </c>
      <c r="L37" s="91">
        <v>244</v>
      </c>
      <c r="M37" s="91">
        <v>316100</v>
      </c>
      <c r="N37" s="91">
        <v>1209</v>
      </c>
      <c r="O37" s="91">
        <v>476544</v>
      </c>
      <c r="P37" s="92">
        <v>13.9</v>
      </c>
    </row>
    <row r="38" spans="2:16" ht="3.75" customHeight="1">
      <c r="B38" s="25"/>
      <c r="C38" s="25"/>
      <c r="D38" s="25"/>
      <c r="E38" s="25"/>
      <c r="F38" s="29"/>
      <c r="G38" s="91"/>
      <c r="H38" s="91"/>
      <c r="I38" s="91"/>
      <c r="J38" s="91"/>
      <c r="K38" s="91"/>
      <c r="L38" s="91"/>
      <c r="M38" s="91"/>
      <c r="N38" s="91"/>
      <c r="O38" s="91"/>
      <c r="P38" s="92"/>
    </row>
    <row r="39" spans="2:16" ht="10.5" customHeight="1">
      <c r="B39" s="25"/>
      <c r="C39" s="25" t="s">
        <v>37</v>
      </c>
      <c r="D39" s="25"/>
      <c r="E39" s="25"/>
      <c r="F39" s="29"/>
      <c r="G39" s="91">
        <v>106913699</v>
      </c>
      <c r="H39" s="91">
        <v>24</v>
      </c>
      <c r="I39" s="91">
        <v>105733389</v>
      </c>
      <c r="J39" s="91">
        <v>24</v>
      </c>
      <c r="K39" s="91">
        <v>105733389</v>
      </c>
      <c r="L39" s="91" t="s">
        <v>186</v>
      </c>
      <c r="M39" s="91" t="s">
        <v>186</v>
      </c>
      <c r="N39" s="91" t="s">
        <v>186</v>
      </c>
      <c r="O39" s="91" t="s">
        <v>186</v>
      </c>
      <c r="P39" s="92">
        <v>100</v>
      </c>
    </row>
    <row r="40" spans="2:16" ht="3.75" customHeight="1">
      <c r="B40" s="25"/>
      <c r="C40" s="25"/>
      <c r="D40" s="25"/>
      <c r="E40" s="25"/>
      <c r="F40" s="29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spans="2:16" ht="10.5" customHeight="1">
      <c r="B41" s="25"/>
      <c r="C41" s="25" t="s">
        <v>118</v>
      </c>
      <c r="D41" s="25"/>
      <c r="E41" s="25"/>
      <c r="F41" s="29"/>
      <c r="G41" s="91">
        <v>16088000</v>
      </c>
      <c r="H41" s="91">
        <v>67825</v>
      </c>
      <c r="I41" s="91">
        <v>19707040</v>
      </c>
      <c r="J41" s="91">
        <v>59553</v>
      </c>
      <c r="K41" s="91">
        <v>17427937</v>
      </c>
      <c r="L41" s="91">
        <v>577</v>
      </c>
      <c r="M41" s="91">
        <v>169842</v>
      </c>
      <c r="N41" s="91">
        <v>7695</v>
      </c>
      <c r="O41" s="91">
        <v>2109261</v>
      </c>
      <c r="P41" s="92">
        <v>88.4</v>
      </c>
    </row>
    <row r="42" spans="2:16" ht="10.5" customHeight="1">
      <c r="B42" s="25"/>
      <c r="C42" s="37"/>
      <c r="D42" s="37" t="s">
        <v>112</v>
      </c>
      <c r="E42" s="37"/>
      <c r="F42" s="29"/>
      <c r="G42" s="91">
        <v>15404000</v>
      </c>
      <c r="H42" s="91">
        <v>59399</v>
      </c>
      <c r="I42" s="91">
        <v>17374551</v>
      </c>
      <c r="J42" s="91">
        <v>56919</v>
      </c>
      <c r="K42" s="91">
        <v>16723713</v>
      </c>
      <c r="L42" s="91">
        <v>3</v>
      </c>
      <c r="M42" s="91">
        <v>1210</v>
      </c>
      <c r="N42" s="91">
        <v>2477</v>
      </c>
      <c r="O42" s="91">
        <v>649628</v>
      </c>
      <c r="P42" s="92">
        <v>96.3</v>
      </c>
    </row>
    <row r="43" spans="2:16" ht="10.5" customHeight="1">
      <c r="B43" s="25"/>
      <c r="C43" s="37"/>
      <c r="D43" s="37" t="s">
        <v>113</v>
      </c>
      <c r="E43" s="37"/>
      <c r="F43" s="29"/>
      <c r="G43" s="91">
        <v>684000</v>
      </c>
      <c r="H43" s="91">
        <v>8426</v>
      </c>
      <c r="I43" s="91">
        <v>2332489</v>
      </c>
      <c r="J43" s="91">
        <v>2634</v>
      </c>
      <c r="K43" s="91">
        <v>704224</v>
      </c>
      <c r="L43" s="91">
        <v>574</v>
      </c>
      <c r="M43" s="91">
        <v>168632</v>
      </c>
      <c r="N43" s="91">
        <v>5218</v>
      </c>
      <c r="O43" s="91">
        <v>1459633</v>
      </c>
      <c r="P43" s="92">
        <v>30.2</v>
      </c>
    </row>
    <row r="44" spans="2:16" ht="3.75" customHeight="1">
      <c r="B44" s="25"/>
      <c r="C44" s="37"/>
      <c r="D44" s="37"/>
      <c r="E44" s="37"/>
      <c r="F44" s="27"/>
      <c r="G44" s="91"/>
      <c r="H44" s="91"/>
      <c r="I44" s="91"/>
      <c r="J44" s="91"/>
      <c r="K44" s="91"/>
      <c r="L44" s="91"/>
      <c r="M44" s="91"/>
      <c r="N44" s="91"/>
      <c r="O44" s="91"/>
      <c r="P44" s="92"/>
    </row>
    <row r="45" spans="2:16" ht="10.5" customHeight="1">
      <c r="B45" s="25"/>
      <c r="C45" s="25" t="s">
        <v>61</v>
      </c>
      <c r="D45" s="25"/>
      <c r="E45" s="25"/>
      <c r="F45" s="29"/>
      <c r="G45" s="91">
        <v>9037000</v>
      </c>
      <c r="H45" s="91">
        <v>4159</v>
      </c>
      <c r="I45" s="91">
        <v>9948714</v>
      </c>
      <c r="J45" s="91">
        <v>4153</v>
      </c>
      <c r="K45" s="91">
        <v>9948577</v>
      </c>
      <c r="L45" s="91" t="s">
        <v>184</v>
      </c>
      <c r="M45" s="91" t="s">
        <v>184</v>
      </c>
      <c r="N45" s="91">
        <v>6</v>
      </c>
      <c r="O45" s="91">
        <v>137</v>
      </c>
      <c r="P45" s="92">
        <v>100</v>
      </c>
    </row>
    <row r="46" spans="2:16" ht="10.5" customHeight="1">
      <c r="B46" s="25"/>
      <c r="C46" s="37"/>
      <c r="D46" s="37" t="s">
        <v>112</v>
      </c>
      <c r="E46" s="37"/>
      <c r="F46" s="29"/>
      <c r="G46" s="91">
        <v>9037000</v>
      </c>
      <c r="H46" s="91">
        <v>4159</v>
      </c>
      <c r="I46" s="91">
        <v>9948714</v>
      </c>
      <c r="J46" s="91">
        <v>4153</v>
      </c>
      <c r="K46" s="91">
        <v>9948577</v>
      </c>
      <c r="L46" s="91" t="s">
        <v>184</v>
      </c>
      <c r="M46" s="91" t="s">
        <v>184</v>
      </c>
      <c r="N46" s="91">
        <v>6</v>
      </c>
      <c r="O46" s="91">
        <v>137</v>
      </c>
      <c r="P46" s="92">
        <v>100</v>
      </c>
    </row>
    <row r="47" spans="2:16" ht="10.5" customHeight="1">
      <c r="B47" s="25"/>
      <c r="C47" s="37"/>
      <c r="D47" s="37" t="s">
        <v>113</v>
      </c>
      <c r="E47" s="37"/>
      <c r="F47" s="29"/>
      <c r="G47" s="91" t="s">
        <v>184</v>
      </c>
      <c r="H47" s="91" t="s">
        <v>184</v>
      </c>
      <c r="I47" s="91" t="s">
        <v>184</v>
      </c>
      <c r="J47" s="91" t="s">
        <v>184</v>
      </c>
      <c r="K47" s="91" t="s">
        <v>184</v>
      </c>
      <c r="L47" s="91" t="s">
        <v>184</v>
      </c>
      <c r="M47" s="91" t="s">
        <v>184</v>
      </c>
      <c r="N47" s="91" t="s">
        <v>184</v>
      </c>
      <c r="O47" s="91" t="s">
        <v>184</v>
      </c>
      <c r="P47" s="92" t="s">
        <v>184</v>
      </c>
    </row>
    <row r="48" spans="2:16" ht="3.75" customHeight="1">
      <c r="B48" s="25"/>
      <c r="C48" s="25"/>
      <c r="D48" s="25"/>
      <c r="E48" s="25"/>
      <c r="F48" s="29"/>
      <c r="G48" s="91"/>
      <c r="H48" s="91"/>
      <c r="I48" s="91"/>
      <c r="J48" s="91"/>
      <c r="K48" s="91"/>
      <c r="L48" s="91"/>
      <c r="M48" s="91"/>
      <c r="N48" s="91"/>
      <c r="O48" s="91"/>
      <c r="P48" s="92"/>
    </row>
    <row r="49" spans="2:16" ht="10.5" customHeight="1">
      <c r="B49" s="25"/>
      <c r="C49" s="25" t="s">
        <v>62</v>
      </c>
      <c r="D49" s="37"/>
      <c r="E49" s="37"/>
      <c r="F49" s="27"/>
      <c r="G49" s="91">
        <v>4880000</v>
      </c>
      <c r="H49" s="91">
        <v>2020</v>
      </c>
      <c r="I49" s="91">
        <v>4861123</v>
      </c>
      <c r="J49" s="91">
        <v>1983</v>
      </c>
      <c r="K49" s="91">
        <v>4830404</v>
      </c>
      <c r="L49" s="91">
        <v>15</v>
      </c>
      <c r="M49" s="91">
        <v>9191</v>
      </c>
      <c r="N49" s="91">
        <v>22</v>
      </c>
      <c r="O49" s="91">
        <v>21528</v>
      </c>
      <c r="P49" s="92">
        <v>99.4</v>
      </c>
    </row>
    <row r="50" spans="2:16" ht="10.5" customHeight="1">
      <c r="B50" s="25"/>
      <c r="C50" s="37"/>
      <c r="D50" s="25" t="s">
        <v>112</v>
      </c>
      <c r="E50" s="25"/>
      <c r="F50" s="27"/>
      <c r="G50" s="91">
        <v>4854000</v>
      </c>
      <c r="H50" s="91">
        <v>1973</v>
      </c>
      <c r="I50" s="91">
        <v>4799303</v>
      </c>
      <c r="J50" s="91">
        <v>1972</v>
      </c>
      <c r="K50" s="91">
        <v>4798303</v>
      </c>
      <c r="L50" s="91" t="s">
        <v>184</v>
      </c>
      <c r="M50" s="91" t="s">
        <v>184</v>
      </c>
      <c r="N50" s="91">
        <v>1</v>
      </c>
      <c r="O50" s="91">
        <v>1000</v>
      </c>
      <c r="P50" s="92">
        <v>100</v>
      </c>
    </row>
    <row r="51" spans="2:16" ht="10.5" customHeight="1">
      <c r="B51" s="25"/>
      <c r="C51" s="37"/>
      <c r="D51" s="25" t="s">
        <v>113</v>
      </c>
      <c r="E51" s="25"/>
      <c r="F51" s="27"/>
      <c r="G51" s="91">
        <v>26000</v>
      </c>
      <c r="H51" s="91">
        <v>47</v>
      </c>
      <c r="I51" s="91">
        <v>61820</v>
      </c>
      <c r="J51" s="91">
        <v>11</v>
      </c>
      <c r="K51" s="91">
        <v>32101</v>
      </c>
      <c r="L51" s="91">
        <v>15</v>
      </c>
      <c r="M51" s="91">
        <v>9191</v>
      </c>
      <c r="N51" s="91">
        <v>21</v>
      </c>
      <c r="O51" s="91">
        <v>20528</v>
      </c>
      <c r="P51" s="92">
        <v>51.9</v>
      </c>
    </row>
    <row r="52" spans="2:16" ht="3.75" customHeight="1">
      <c r="B52" s="25"/>
      <c r="C52" s="25"/>
      <c r="D52" s="25"/>
      <c r="E52" s="25"/>
      <c r="F52" s="29"/>
      <c r="G52" s="91"/>
      <c r="H52" s="91"/>
      <c r="I52" s="91"/>
      <c r="J52" s="91"/>
      <c r="K52" s="91"/>
      <c r="L52" s="91"/>
      <c r="M52" s="91"/>
      <c r="N52" s="91"/>
      <c r="O52" s="91"/>
      <c r="P52" s="92"/>
    </row>
    <row r="53" spans="2:16" ht="10.5" customHeight="1">
      <c r="B53" s="25"/>
      <c r="C53" s="25" t="s">
        <v>476</v>
      </c>
      <c r="D53" s="37"/>
      <c r="E53" s="37"/>
      <c r="F53" s="27"/>
      <c r="G53" s="91">
        <v>7853000</v>
      </c>
      <c r="H53" s="91">
        <v>175559</v>
      </c>
      <c r="I53" s="91">
        <v>7829114</v>
      </c>
      <c r="J53" s="91">
        <v>175559</v>
      </c>
      <c r="K53" s="91">
        <v>7829114</v>
      </c>
      <c r="L53" s="91" t="s">
        <v>184</v>
      </c>
      <c r="M53" s="91" t="s">
        <v>184</v>
      </c>
      <c r="N53" s="91" t="s">
        <v>184</v>
      </c>
      <c r="O53" s="91" t="s">
        <v>184</v>
      </c>
      <c r="P53" s="92">
        <v>100</v>
      </c>
    </row>
    <row r="54" spans="2:16" ht="10.5" customHeight="1">
      <c r="B54" s="25"/>
      <c r="C54" s="37"/>
      <c r="D54" s="25" t="s">
        <v>112</v>
      </c>
      <c r="E54" s="25"/>
      <c r="F54" s="27"/>
      <c r="G54" s="91">
        <v>7853000</v>
      </c>
      <c r="H54" s="91">
        <v>175559</v>
      </c>
      <c r="I54" s="91">
        <v>7829114</v>
      </c>
      <c r="J54" s="91">
        <v>175559</v>
      </c>
      <c r="K54" s="91">
        <v>7829114</v>
      </c>
      <c r="L54" s="91" t="s">
        <v>184</v>
      </c>
      <c r="M54" s="91" t="s">
        <v>184</v>
      </c>
      <c r="N54" s="91" t="s">
        <v>184</v>
      </c>
      <c r="O54" s="91" t="s">
        <v>184</v>
      </c>
      <c r="P54" s="92">
        <v>100</v>
      </c>
    </row>
    <row r="55" spans="2:16" ht="10.5" customHeight="1">
      <c r="B55" s="25"/>
      <c r="C55" s="37"/>
      <c r="D55" s="25" t="s">
        <v>113</v>
      </c>
      <c r="E55" s="25"/>
      <c r="F55" s="27"/>
      <c r="G55" s="91" t="s">
        <v>184</v>
      </c>
      <c r="H55" s="91" t="s">
        <v>184</v>
      </c>
      <c r="I55" s="91" t="s">
        <v>184</v>
      </c>
      <c r="J55" s="91" t="s">
        <v>184</v>
      </c>
      <c r="K55" s="91" t="s">
        <v>184</v>
      </c>
      <c r="L55" s="91" t="s">
        <v>184</v>
      </c>
      <c r="M55" s="91" t="s">
        <v>184</v>
      </c>
      <c r="N55" s="91" t="s">
        <v>184</v>
      </c>
      <c r="O55" s="91" t="s">
        <v>184</v>
      </c>
      <c r="P55" s="92" t="s">
        <v>186</v>
      </c>
    </row>
    <row r="56" spans="2:16" ht="3.75" customHeight="1">
      <c r="B56" s="25"/>
      <c r="C56" s="25"/>
      <c r="D56" s="25"/>
      <c r="E56" s="25"/>
      <c r="F56" s="29"/>
      <c r="G56" s="91"/>
      <c r="H56" s="91"/>
      <c r="I56" s="91"/>
      <c r="J56" s="91"/>
      <c r="K56" s="91"/>
      <c r="L56" s="91"/>
      <c r="M56" s="91"/>
      <c r="N56" s="91"/>
      <c r="O56" s="91"/>
      <c r="P56" s="92"/>
    </row>
    <row r="57" spans="2:16" ht="10.5" customHeight="1">
      <c r="B57" s="25"/>
      <c r="C57" s="25" t="s">
        <v>477</v>
      </c>
      <c r="D57" s="37"/>
      <c r="E57" s="37"/>
      <c r="F57" s="27"/>
      <c r="G57" s="91">
        <v>35430000</v>
      </c>
      <c r="H57" s="91">
        <v>5045</v>
      </c>
      <c r="I57" s="91">
        <v>38417485</v>
      </c>
      <c r="J57" s="91">
        <v>4970</v>
      </c>
      <c r="K57" s="91">
        <v>37257659</v>
      </c>
      <c r="L57" s="91" t="s">
        <v>184</v>
      </c>
      <c r="M57" s="91" t="s">
        <v>184</v>
      </c>
      <c r="N57" s="91">
        <v>75</v>
      </c>
      <c r="O57" s="91">
        <v>1159826</v>
      </c>
      <c r="P57" s="92">
        <v>97</v>
      </c>
    </row>
    <row r="58" spans="2:16" ht="10.5" customHeight="1">
      <c r="B58" s="25"/>
      <c r="C58" s="37"/>
      <c r="D58" s="25" t="s">
        <v>112</v>
      </c>
      <c r="E58" s="25"/>
      <c r="F58" s="27"/>
      <c r="G58" s="91">
        <v>33766000</v>
      </c>
      <c r="H58" s="91">
        <v>4963</v>
      </c>
      <c r="I58" s="91">
        <v>36749553</v>
      </c>
      <c r="J58" s="91">
        <v>4902</v>
      </c>
      <c r="K58" s="91">
        <v>35594375</v>
      </c>
      <c r="L58" s="91" t="s">
        <v>184</v>
      </c>
      <c r="M58" s="91" t="s">
        <v>184</v>
      </c>
      <c r="N58" s="91">
        <v>61</v>
      </c>
      <c r="O58" s="91">
        <v>1155178</v>
      </c>
      <c r="P58" s="92">
        <v>96.9</v>
      </c>
    </row>
    <row r="59" spans="2:16" ht="10.5" customHeight="1">
      <c r="B59" s="25"/>
      <c r="C59" s="37"/>
      <c r="D59" s="25" t="s">
        <v>113</v>
      </c>
      <c r="E59" s="25"/>
      <c r="F59" s="27"/>
      <c r="G59" s="91">
        <v>1664000</v>
      </c>
      <c r="H59" s="91">
        <v>82</v>
      </c>
      <c r="I59" s="91">
        <v>1667932</v>
      </c>
      <c r="J59" s="91">
        <v>68</v>
      </c>
      <c r="K59" s="91">
        <v>1663284</v>
      </c>
      <c r="L59" s="91" t="s">
        <v>184</v>
      </c>
      <c r="M59" s="91" t="s">
        <v>184</v>
      </c>
      <c r="N59" s="91">
        <v>14</v>
      </c>
      <c r="O59" s="91">
        <v>4648</v>
      </c>
      <c r="P59" s="92" t="s">
        <v>186</v>
      </c>
    </row>
    <row r="60" spans="2:16" ht="3.75" customHeight="1">
      <c r="B60" s="25"/>
      <c r="C60" s="25"/>
      <c r="D60" s="25"/>
      <c r="E60" s="25"/>
      <c r="F60" s="29"/>
      <c r="G60" s="91"/>
      <c r="H60" s="91"/>
      <c r="I60" s="91"/>
      <c r="J60" s="91"/>
      <c r="K60" s="91"/>
      <c r="L60" s="91"/>
      <c r="M60" s="91"/>
      <c r="N60" s="91"/>
      <c r="O60" s="91"/>
      <c r="P60" s="92"/>
    </row>
    <row r="61" spans="2:16" ht="10.5" customHeight="1">
      <c r="B61" s="25"/>
      <c r="C61" s="25" t="s">
        <v>478</v>
      </c>
      <c r="D61" s="37"/>
      <c r="E61" s="37"/>
      <c r="F61" s="27"/>
      <c r="G61" s="91">
        <v>63468000</v>
      </c>
      <c r="H61" s="91">
        <v>1933628</v>
      </c>
      <c r="I61" s="91">
        <v>66714514</v>
      </c>
      <c r="J61" s="91">
        <v>1844053</v>
      </c>
      <c r="K61" s="91">
        <v>63724408</v>
      </c>
      <c r="L61" s="91">
        <v>9448</v>
      </c>
      <c r="M61" s="91">
        <v>288227</v>
      </c>
      <c r="N61" s="91">
        <v>80127</v>
      </c>
      <c r="O61" s="91">
        <v>2701879</v>
      </c>
      <c r="P61" s="92">
        <v>95.5</v>
      </c>
    </row>
    <row r="62" spans="2:16" ht="10.5" customHeight="1">
      <c r="B62" s="25"/>
      <c r="C62" s="37"/>
      <c r="D62" s="25" t="s">
        <v>112</v>
      </c>
      <c r="E62" s="25"/>
      <c r="F62" s="27"/>
      <c r="G62" s="91">
        <v>62505000</v>
      </c>
      <c r="H62" s="91">
        <v>1842768</v>
      </c>
      <c r="I62" s="91">
        <v>63681894</v>
      </c>
      <c r="J62" s="91">
        <v>1817307</v>
      </c>
      <c r="K62" s="91">
        <v>62736652</v>
      </c>
      <c r="L62" s="91">
        <v>8</v>
      </c>
      <c r="M62" s="91">
        <v>156</v>
      </c>
      <c r="N62" s="91">
        <v>25453</v>
      </c>
      <c r="O62" s="91">
        <v>945086</v>
      </c>
      <c r="P62" s="92">
        <v>98.5</v>
      </c>
    </row>
    <row r="63" spans="2:16" ht="10.5" customHeight="1">
      <c r="B63" s="25"/>
      <c r="C63" s="37"/>
      <c r="D63" s="25" t="s">
        <v>113</v>
      </c>
      <c r="E63" s="25"/>
      <c r="F63" s="27"/>
      <c r="G63" s="91">
        <v>963000</v>
      </c>
      <c r="H63" s="91">
        <v>90860</v>
      </c>
      <c r="I63" s="91">
        <v>3032620</v>
      </c>
      <c r="J63" s="91">
        <v>26746</v>
      </c>
      <c r="K63" s="91">
        <v>987756</v>
      </c>
      <c r="L63" s="91">
        <v>9440</v>
      </c>
      <c r="M63" s="91">
        <v>288071</v>
      </c>
      <c r="N63" s="91">
        <v>54674</v>
      </c>
      <c r="O63" s="91">
        <v>1756793</v>
      </c>
      <c r="P63" s="92">
        <v>32.6</v>
      </c>
    </row>
    <row r="64" spans="2:16" ht="3.75" customHeight="1">
      <c r="B64" s="25"/>
      <c r="C64" s="25"/>
      <c r="D64" s="25"/>
      <c r="E64" s="25"/>
      <c r="F64" s="29"/>
      <c r="G64" s="91"/>
      <c r="H64" s="91"/>
      <c r="I64" s="91"/>
      <c r="J64" s="91"/>
      <c r="K64" s="91"/>
      <c r="L64" s="91"/>
      <c r="M64" s="91"/>
      <c r="N64" s="91"/>
      <c r="O64" s="91"/>
      <c r="P64" s="92"/>
    </row>
    <row r="65" spans="2:16" ht="10.5" customHeight="1">
      <c r="B65" s="25"/>
      <c r="C65" s="25" t="s">
        <v>479</v>
      </c>
      <c r="D65" s="37"/>
      <c r="E65" s="37"/>
      <c r="F65" s="27"/>
      <c r="G65" s="91">
        <v>5000</v>
      </c>
      <c r="H65" s="91">
        <v>63</v>
      </c>
      <c r="I65" s="91">
        <v>4982</v>
      </c>
      <c r="J65" s="91">
        <v>58</v>
      </c>
      <c r="K65" s="91">
        <v>4729</v>
      </c>
      <c r="L65" s="91" t="s">
        <v>184</v>
      </c>
      <c r="M65" s="91" t="s">
        <v>184</v>
      </c>
      <c r="N65" s="91">
        <v>5</v>
      </c>
      <c r="O65" s="91">
        <v>253</v>
      </c>
      <c r="P65" s="92">
        <v>94.9</v>
      </c>
    </row>
    <row r="66" spans="2:16" ht="10.5" customHeight="1">
      <c r="B66" s="25"/>
      <c r="C66" s="37"/>
      <c r="D66" s="25" t="s">
        <v>112</v>
      </c>
      <c r="E66" s="25"/>
      <c r="F66" s="27"/>
      <c r="G66" s="91">
        <v>5000</v>
      </c>
      <c r="H66" s="91">
        <v>63</v>
      </c>
      <c r="I66" s="91">
        <v>4982</v>
      </c>
      <c r="J66" s="91">
        <v>58</v>
      </c>
      <c r="K66" s="91">
        <v>4729</v>
      </c>
      <c r="L66" s="91" t="s">
        <v>184</v>
      </c>
      <c r="M66" s="91" t="s">
        <v>184</v>
      </c>
      <c r="N66" s="91">
        <v>5</v>
      </c>
      <c r="O66" s="91">
        <v>253</v>
      </c>
      <c r="P66" s="92">
        <v>94.9</v>
      </c>
    </row>
    <row r="67" spans="2:16" ht="10.5" customHeight="1">
      <c r="B67" s="25"/>
      <c r="C67" s="37"/>
      <c r="D67" s="25" t="s">
        <v>113</v>
      </c>
      <c r="E67" s="25"/>
      <c r="F67" s="27"/>
      <c r="G67" s="91" t="s">
        <v>184</v>
      </c>
      <c r="H67" s="91" t="s">
        <v>184</v>
      </c>
      <c r="I67" s="91" t="s">
        <v>184</v>
      </c>
      <c r="J67" s="91" t="s">
        <v>184</v>
      </c>
      <c r="K67" s="91" t="s">
        <v>184</v>
      </c>
      <c r="L67" s="91" t="s">
        <v>184</v>
      </c>
      <c r="M67" s="91" t="s">
        <v>184</v>
      </c>
      <c r="N67" s="91" t="s">
        <v>184</v>
      </c>
      <c r="O67" s="91" t="s">
        <v>184</v>
      </c>
      <c r="P67" s="92" t="s">
        <v>186</v>
      </c>
    </row>
    <row r="68" spans="2:16" ht="3.75" customHeight="1">
      <c r="B68" s="25"/>
      <c r="C68" s="25"/>
      <c r="D68" s="25"/>
      <c r="E68" s="25"/>
      <c r="F68" s="29"/>
      <c r="G68" s="91" t="s">
        <v>184</v>
      </c>
      <c r="H68" s="91"/>
      <c r="I68" s="91"/>
      <c r="J68" s="91"/>
      <c r="K68" s="91"/>
      <c r="L68" s="91"/>
      <c r="M68" s="91"/>
      <c r="N68" s="91"/>
      <c r="O68" s="91"/>
      <c r="P68" s="92"/>
    </row>
    <row r="69" spans="2:16" ht="10.5" customHeight="1">
      <c r="B69" s="25"/>
      <c r="C69" s="25" t="s">
        <v>480</v>
      </c>
      <c r="D69" s="37"/>
      <c r="E69" s="37"/>
      <c r="F69" s="27"/>
      <c r="G69" s="91" t="s">
        <v>184</v>
      </c>
      <c r="H69" s="91" t="s">
        <v>184</v>
      </c>
      <c r="I69" s="91" t="s">
        <v>184</v>
      </c>
      <c r="J69" s="91" t="s">
        <v>184</v>
      </c>
      <c r="K69" s="91" t="s">
        <v>184</v>
      </c>
      <c r="L69" s="91" t="s">
        <v>184</v>
      </c>
      <c r="M69" s="91" t="s">
        <v>184</v>
      </c>
      <c r="N69" s="91" t="s">
        <v>184</v>
      </c>
      <c r="O69" s="91" t="s">
        <v>184</v>
      </c>
      <c r="P69" s="92" t="s">
        <v>186</v>
      </c>
    </row>
    <row r="70" spans="2:16" ht="10.5" customHeight="1">
      <c r="B70" s="25"/>
      <c r="C70" s="37"/>
      <c r="D70" s="25" t="s">
        <v>112</v>
      </c>
      <c r="E70" s="25"/>
      <c r="F70" s="27"/>
      <c r="G70" s="91" t="s">
        <v>184</v>
      </c>
      <c r="H70" s="91" t="s">
        <v>184</v>
      </c>
      <c r="I70" s="91" t="s">
        <v>184</v>
      </c>
      <c r="J70" s="91" t="s">
        <v>184</v>
      </c>
      <c r="K70" s="91" t="s">
        <v>184</v>
      </c>
      <c r="L70" s="91" t="s">
        <v>184</v>
      </c>
      <c r="M70" s="91" t="s">
        <v>184</v>
      </c>
      <c r="N70" s="91" t="s">
        <v>184</v>
      </c>
      <c r="O70" s="91" t="s">
        <v>184</v>
      </c>
      <c r="P70" s="92" t="s">
        <v>186</v>
      </c>
    </row>
    <row r="71" spans="2:16" ht="10.5" customHeight="1">
      <c r="B71" s="25"/>
      <c r="C71" s="37"/>
      <c r="D71" s="25" t="s">
        <v>113</v>
      </c>
      <c r="E71" s="25"/>
      <c r="F71" s="27"/>
      <c r="G71" s="91" t="s">
        <v>184</v>
      </c>
      <c r="H71" s="91" t="s">
        <v>184</v>
      </c>
      <c r="I71" s="91" t="s">
        <v>184</v>
      </c>
      <c r="J71" s="91" t="s">
        <v>184</v>
      </c>
      <c r="K71" s="91" t="s">
        <v>184</v>
      </c>
      <c r="L71" s="91" t="s">
        <v>184</v>
      </c>
      <c r="M71" s="91" t="s">
        <v>184</v>
      </c>
      <c r="N71" s="91" t="s">
        <v>184</v>
      </c>
      <c r="O71" s="91" t="s">
        <v>184</v>
      </c>
      <c r="P71" s="92" t="s">
        <v>186</v>
      </c>
    </row>
    <row r="72" spans="2:16" ht="3.75" customHeight="1">
      <c r="B72" s="25"/>
      <c r="C72" s="25"/>
      <c r="D72" s="25"/>
      <c r="E72" s="25"/>
      <c r="F72" s="29"/>
      <c r="G72" s="91"/>
      <c r="H72" s="91"/>
      <c r="I72" s="91"/>
      <c r="J72" s="91"/>
      <c r="K72" s="91"/>
      <c r="L72" s="91"/>
      <c r="M72" s="91"/>
      <c r="N72" s="91"/>
      <c r="O72" s="91"/>
      <c r="P72" s="92"/>
    </row>
    <row r="73" spans="2:16" ht="10.5" customHeight="1">
      <c r="B73" s="37" t="s">
        <v>488</v>
      </c>
      <c r="C73" s="37"/>
      <c r="D73" s="37"/>
      <c r="E73" s="37"/>
      <c r="F73" s="27"/>
      <c r="G73" s="91"/>
      <c r="H73" s="91"/>
      <c r="I73" s="91"/>
      <c r="J73" s="91"/>
      <c r="K73" s="91"/>
      <c r="L73" s="91"/>
      <c r="M73" s="91"/>
      <c r="N73" s="91"/>
      <c r="O73" s="91"/>
      <c r="P73" s="92"/>
    </row>
    <row r="74" spans="2:16" ht="3.75" customHeight="1">
      <c r="B74" s="37"/>
      <c r="C74" s="37"/>
      <c r="D74" s="37"/>
      <c r="E74" s="37"/>
      <c r="F74" s="27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2:16" ht="10.5" customHeight="1">
      <c r="B75" s="25"/>
      <c r="C75" s="25" t="s">
        <v>481</v>
      </c>
      <c r="D75" s="37"/>
      <c r="E75" s="37"/>
      <c r="F75" s="27"/>
      <c r="G75" s="91">
        <v>60000</v>
      </c>
      <c r="H75" s="91">
        <v>4098</v>
      </c>
      <c r="I75" s="91">
        <v>60543</v>
      </c>
      <c r="J75" s="91">
        <v>4098</v>
      </c>
      <c r="K75" s="91">
        <v>60543</v>
      </c>
      <c r="L75" s="91" t="s">
        <v>184</v>
      </c>
      <c r="M75" s="91" t="s">
        <v>184</v>
      </c>
      <c r="N75" s="91" t="s">
        <v>184</v>
      </c>
      <c r="O75" s="91" t="s">
        <v>184</v>
      </c>
      <c r="P75" s="92">
        <v>100</v>
      </c>
    </row>
    <row r="76" spans="2:16" ht="10.5" customHeight="1">
      <c r="B76" s="25"/>
      <c r="C76" s="37"/>
      <c r="D76" s="25" t="s">
        <v>112</v>
      </c>
      <c r="E76" s="25"/>
      <c r="F76" s="27"/>
      <c r="G76" s="91">
        <v>60000</v>
      </c>
      <c r="H76" s="91">
        <v>4098</v>
      </c>
      <c r="I76" s="91">
        <v>60543</v>
      </c>
      <c r="J76" s="91">
        <v>4098</v>
      </c>
      <c r="K76" s="91">
        <v>60543</v>
      </c>
      <c r="L76" s="91" t="s">
        <v>184</v>
      </c>
      <c r="M76" s="91" t="s">
        <v>184</v>
      </c>
      <c r="N76" s="91" t="s">
        <v>184</v>
      </c>
      <c r="O76" s="91" t="s">
        <v>184</v>
      </c>
      <c r="P76" s="92">
        <v>100</v>
      </c>
    </row>
    <row r="77" spans="2:16" ht="10.5" customHeight="1">
      <c r="B77" s="25"/>
      <c r="C77" s="37"/>
      <c r="D77" s="25" t="s">
        <v>113</v>
      </c>
      <c r="E77" s="25"/>
      <c r="F77" s="27"/>
      <c r="G77" s="91" t="s">
        <v>184</v>
      </c>
      <c r="H77" s="91" t="s">
        <v>184</v>
      </c>
      <c r="I77" s="91" t="s">
        <v>184</v>
      </c>
      <c r="J77" s="91" t="s">
        <v>184</v>
      </c>
      <c r="K77" s="91" t="s">
        <v>184</v>
      </c>
      <c r="L77" s="91" t="s">
        <v>184</v>
      </c>
      <c r="M77" s="91" t="s">
        <v>184</v>
      </c>
      <c r="N77" s="91" t="s">
        <v>184</v>
      </c>
      <c r="O77" s="91" t="s">
        <v>184</v>
      </c>
      <c r="P77" s="92" t="s">
        <v>186</v>
      </c>
    </row>
    <row r="78" spans="2:16" ht="3.75" customHeight="1">
      <c r="B78" s="25"/>
      <c r="C78" s="25"/>
      <c r="D78" s="25"/>
      <c r="E78" s="25"/>
      <c r="F78" s="29"/>
      <c r="G78" s="91"/>
      <c r="H78" s="91"/>
      <c r="I78" s="91"/>
      <c r="J78" s="91"/>
      <c r="K78" s="91"/>
      <c r="L78" s="91"/>
      <c r="M78" s="91"/>
      <c r="N78" s="91"/>
      <c r="O78" s="91"/>
      <c r="P78" s="92"/>
    </row>
    <row r="79" spans="2:16" ht="10.5" customHeight="1">
      <c r="B79" s="25" t="s">
        <v>58</v>
      </c>
      <c r="C79" s="25"/>
      <c r="D79" s="37"/>
      <c r="E79" s="37"/>
      <c r="F79" s="27"/>
      <c r="G79" s="91">
        <v>4000</v>
      </c>
      <c r="H79" s="91">
        <v>222</v>
      </c>
      <c r="I79" s="91">
        <v>179870</v>
      </c>
      <c r="J79" s="91">
        <v>19</v>
      </c>
      <c r="K79" s="91">
        <v>3970</v>
      </c>
      <c r="L79" s="91">
        <v>104</v>
      </c>
      <c r="M79" s="91">
        <v>16680</v>
      </c>
      <c r="N79" s="91">
        <v>99</v>
      </c>
      <c r="O79" s="91">
        <v>159220</v>
      </c>
      <c r="P79" s="92">
        <v>2.2</v>
      </c>
    </row>
    <row r="80" spans="2:16" ht="10.5" customHeight="1">
      <c r="B80" s="25"/>
      <c r="C80" s="37"/>
      <c r="D80" s="25" t="s">
        <v>112</v>
      </c>
      <c r="E80" s="25"/>
      <c r="F80" s="27"/>
      <c r="G80" s="91">
        <v>2000</v>
      </c>
      <c r="H80" s="91">
        <v>8</v>
      </c>
      <c r="I80" s="91">
        <v>2121</v>
      </c>
      <c r="J80" s="91">
        <v>8</v>
      </c>
      <c r="K80" s="91">
        <v>2121</v>
      </c>
      <c r="L80" s="91" t="s">
        <v>184</v>
      </c>
      <c r="M80" s="91" t="s">
        <v>184</v>
      </c>
      <c r="N80" s="91" t="s">
        <v>184</v>
      </c>
      <c r="O80" s="91" t="s">
        <v>184</v>
      </c>
      <c r="P80" s="92">
        <v>100</v>
      </c>
    </row>
    <row r="81" spans="2:16" ht="10.5" customHeight="1">
      <c r="B81" s="25"/>
      <c r="C81" s="37"/>
      <c r="D81" s="25" t="s">
        <v>113</v>
      </c>
      <c r="E81" s="25"/>
      <c r="F81" s="27"/>
      <c r="G81" s="91">
        <v>2000</v>
      </c>
      <c r="H81" s="91">
        <v>214</v>
      </c>
      <c r="I81" s="91">
        <v>177749</v>
      </c>
      <c r="J81" s="91">
        <v>11</v>
      </c>
      <c r="K81" s="91">
        <v>1849</v>
      </c>
      <c r="L81" s="91">
        <v>104</v>
      </c>
      <c r="M81" s="91">
        <v>16680</v>
      </c>
      <c r="N81" s="91">
        <v>99</v>
      </c>
      <c r="O81" s="91">
        <v>159220</v>
      </c>
      <c r="P81" s="92">
        <v>1</v>
      </c>
    </row>
    <row r="82" spans="2:16" ht="3.75" customHeight="1">
      <c r="B82" s="25"/>
      <c r="C82" s="25"/>
      <c r="D82" s="25"/>
      <c r="E82" s="25"/>
      <c r="F82" s="29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ht="10.5" customHeight="1">
      <c r="B83" s="25"/>
      <c r="C83" s="25" t="s">
        <v>119</v>
      </c>
      <c r="D83" s="37"/>
      <c r="E83" s="37"/>
      <c r="F83" s="27"/>
      <c r="G83" s="91" t="s">
        <v>184</v>
      </c>
      <c r="H83" s="91" t="s">
        <v>184</v>
      </c>
      <c r="I83" s="91" t="s">
        <v>184</v>
      </c>
      <c r="J83" s="91" t="s">
        <v>184</v>
      </c>
      <c r="K83" s="91" t="s">
        <v>184</v>
      </c>
      <c r="L83" s="91" t="s">
        <v>184</v>
      </c>
      <c r="M83" s="91" t="s">
        <v>184</v>
      </c>
      <c r="N83" s="91" t="s">
        <v>184</v>
      </c>
      <c r="O83" s="91" t="s">
        <v>184</v>
      </c>
      <c r="P83" s="92" t="s">
        <v>186</v>
      </c>
    </row>
    <row r="84" spans="2:16" ht="10.5" customHeight="1">
      <c r="B84" s="25"/>
      <c r="C84" s="37"/>
      <c r="D84" s="25" t="s">
        <v>112</v>
      </c>
      <c r="E84" s="25"/>
      <c r="F84" s="27"/>
      <c r="G84" s="91" t="s">
        <v>184</v>
      </c>
      <c r="H84" s="94" t="s">
        <v>184</v>
      </c>
      <c r="I84" s="95" t="s">
        <v>184</v>
      </c>
      <c r="J84" s="91" t="s">
        <v>184</v>
      </c>
      <c r="K84" s="91" t="s">
        <v>184</v>
      </c>
      <c r="L84" s="91" t="s">
        <v>184</v>
      </c>
      <c r="M84" s="91" t="s">
        <v>184</v>
      </c>
      <c r="N84" s="91" t="s">
        <v>184</v>
      </c>
      <c r="O84" s="91" t="s">
        <v>184</v>
      </c>
      <c r="P84" s="92" t="s">
        <v>186</v>
      </c>
    </row>
    <row r="85" spans="2:16" ht="10.5" customHeight="1">
      <c r="B85" s="25"/>
      <c r="C85" s="37"/>
      <c r="D85" s="25" t="s">
        <v>113</v>
      </c>
      <c r="E85" s="25"/>
      <c r="F85" s="27"/>
      <c r="G85" s="91" t="s">
        <v>184</v>
      </c>
      <c r="H85" s="94" t="s">
        <v>184</v>
      </c>
      <c r="I85" s="95" t="s">
        <v>184</v>
      </c>
      <c r="J85" s="91" t="s">
        <v>184</v>
      </c>
      <c r="K85" s="91" t="s">
        <v>184</v>
      </c>
      <c r="L85" s="91" t="s">
        <v>184</v>
      </c>
      <c r="M85" s="91" t="s">
        <v>184</v>
      </c>
      <c r="N85" s="91" t="s">
        <v>184</v>
      </c>
      <c r="O85" s="91" t="s">
        <v>184</v>
      </c>
      <c r="P85" s="92" t="s">
        <v>186</v>
      </c>
    </row>
    <row r="86" spans="2:16" ht="3.75" customHeight="1">
      <c r="B86" s="25"/>
      <c r="C86" s="25"/>
      <c r="D86" s="25"/>
      <c r="E86" s="25"/>
      <c r="F86" s="29"/>
      <c r="G86" s="91"/>
      <c r="H86" s="94"/>
      <c r="I86" s="95"/>
      <c r="J86" s="91"/>
      <c r="K86" s="91"/>
      <c r="L86" s="91"/>
      <c r="M86" s="91"/>
      <c r="N86" s="91"/>
      <c r="O86" s="91"/>
      <c r="P86" s="92"/>
    </row>
    <row r="87" spans="2:16" ht="10.5" customHeight="1">
      <c r="B87" s="25"/>
      <c r="C87" s="25" t="s">
        <v>482</v>
      </c>
      <c r="D87" s="25"/>
      <c r="E87" s="25"/>
      <c r="F87" s="29"/>
      <c r="G87" s="91">
        <v>1000</v>
      </c>
      <c r="H87" s="91">
        <v>146</v>
      </c>
      <c r="I87" s="91">
        <v>5778</v>
      </c>
      <c r="J87" s="91">
        <v>10</v>
      </c>
      <c r="K87" s="91">
        <v>533</v>
      </c>
      <c r="L87" s="91">
        <v>83</v>
      </c>
      <c r="M87" s="91">
        <v>3733</v>
      </c>
      <c r="N87" s="91">
        <v>53</v>
      </c>
      <c r="O87" s="91">
        <v>1512</v>
      </c>
      <c r="P87" s="92">
        <v>9.2</v>
      </c>
    </row>
    <row r="88" spans="2:16" ht="10.5" customHeight="1">
      <c r="B88" s="25"/>
      <c r="C88" s="37"/>
      <c r="D88" s="25" t="s">
        <v>112</v>
      </c>
      <c r="E88" s="25"/>
      <c r="F88" s="27"/>
      <c r="G88" s="91" t="s">
        <v>184</v>
      </c>
      <c r="H88" s="94" t="s">
        <v>184</v>
      </c>
      <c r="I88" s="95" t="s">
        <v>184</v>
      </c>
      <c r="J88" s="91" t="s">
        <v>184</v>
      </c>
      <c r="K88" s="91" t="s">
        <v>184</v>
      </c>
      <c r="L88" s="91" t="s">
        <v>184</v>
      </c>
      <c r="M88" s="91" t="s">
        <v>184</v>
      </c>
      <c r="N88" s="91" t="s">
        <v>184</v>
      </c>
      <c r="O88" s="91" t="s">
        <v>184</v>
      </c>
      <c r="P88" s="92" t="s">
        <v>186</v>
      </c>
    </row>
    <row r="89" spans="2:16" ht="10.5" customHeight="1">
      <c r="B89" s="25"/>
      <c r="C89" s="37"/>
      <c r="D89" s="25" t="s">
        <v>113</v>
      </c>
      <c r="E89" s="25"/>
      <c r="F89" s="27"/>
      <c r="G89" s="91">
        <v>1000</v>
      </c>
      <c r="H89" s="94">
        <v>146</v>
      </c>
      <c r="I89" s="95">
        <v>5778</v>
      </c>
      <c r="J89" s="91">
        <v>10</v>
      </c>
      <c r="K89" s="91">
        <v>533</v>
      </c>
      <c r="L89" s="91">
        <v>83</v>
      </c>
      <c r="M89" s="91">
        <v>3733</v>
      </c>
      <c r="N89" s="91">
        <v>53</v>
      </c>
      <c r="O89" s="91">
        <v>1512</v>
      </c>
      <c r="P89" s="92">
        <v>9.2</v>
      </c>
    </row>
    <row r="90" spans="2:16" ht="3.75" customHeight="1">
      <c r="B90" s="25"/>
      <c r="C90" s="25"/>
      <c r="D90" s="25"/>
      <c r="E90" s="25"/>
      <c r="F90" s="29"/>
      <c r="G90" s="91"/>
      <c r="H90" s="94"/>
      <c r="I90" s="95"/>
      <c r="J90" s="91"/>
      <c r="K90" s="91"/>
      <c r="L90" s="91"/>
      <c r="M90" s="91"/>
      <c r="N90" s="91"/>
      <c r="O90" s="91"/>
      <c r="P90" s="92"/>
    </row>
    <row r="91" spans="2:16" ht="10.5" customHeight="1">
      <c r="B91" s="25"/>
      <c r="C91" s="25" t="s">
        <v>483</v>
      </c>
      <c r="D91" s="37"/>
      <c r="E91" s="37"/>
      <c r="F91" s="27"/>
      <c r="G91" s="91" t="s">
        <v>184</v>
      </c>
      <c r="H91" s="91" t="s">
        <v>184</v>
      </c>
      <c r="I91" s="91" t="s">
        <v>184</v>
      </c>
      <c r="J91" s="91" t="s">
        <v>184</v>
      </c>
      <c r="K91" s="91" t="s">
        <v>184</v>
      </c>
      <c r="L91" s="91" t="s">
        <v>184</v>
      </c>
      <c r="M91" s="91" t="s">
        <v>184</v>
      </c>
      <c r="N91" s="91" t="s">
        <v>184</v>
      </c>
      <c r="O91" s="91" t="s">
        <v>184</v>
      </c>
      <c r="P91" s="92" t="s">
        <v>186</v>
      </c>
    </row>
    <row r="92" spans="2:16" ht="10.5" customHeight="1">
      <c r="B92" s="25"/>
      <c r="C92" s="37"/>
      <c r="D92" s="25" t="s">
        <v>112</v>
      </c>
      <c r="E92" s="25"/>
      <c r="F92" s="27"/>
      <c r="G92" s="91" t="s">
        <v>184</v>
      </c>
      <c r="H92" s="94" t="s">
        <v>184</v>
      </c>
      <c r="I92" s="95" t="s">
        <v>184</v>
      </c>
      <c r="J92" s="91" t="s">
        <v>184</v>
      </c>
      <c r="K92" s="91" t="s">
        <v>184</v>
      </c>
      <c r="L92" s="91" t="s">
        <v>184</v>
      </c>
      <c r="M92" s="91" t="s">
        <v>184</v>
      </c>
      <c r="N92" s="91" t="s">
        <v>184</v>
      </c>
      <c r="O92" s="91" t="s">
        <v>184</v>
      </c>
      <c r="P92" s="92" t="s">
        <v>186</v>
      </c>
    </row>
    <row r="93" spans="2:16" ht="10.5" customHeight="1">
      <c r="B93" s="25"/>
      <c r="C93" s="37"/>
      <c r="D93" s="25" t="s">
        <v>113</v>
      </c>
      <c r="E93" s="25"/>
      <c r="F93" s="27"/>
      <c r="G93" s="91" t="s">
        <v>184</v>
      </c>
      <c r="H93" s="94" t="s">
        <v>184</v>
      </c>
      <c r="I93" s="95" t="s">
        <v>184</v>
      </c>
      <c r="J93" s="91" t="s">
        <v>184</v>
      </c>
      <c r="K93" s="91" t="s">
        <v>184</v>
      </c>
      <c r="L93" s="91" t="s">
        <v>184</v>
      </c>
      <c r="M93" s="91" t="s">
        <v>184</v>
      </c>
      <c r="N93" s="91" t="s">
        <v>184</v>
      </c>
      <c r="O93" s="91" t="s">
        <v>184</v>
      </c>
      <c r="P93" s="92" t="s">
        <v>186</v>
      </c>
    </row>
    <row r="94" spans="2:16" ht="3.75" customHeight="1">
      <c r="B94" s="25"/>
      <c r="C94" s="25"/>
      <c r="D94" s="25"/>
      <c r="E94" s="25"/>
      <c r="F94" s="29"/>
      <c r="G94" s="91"/>
      <c r="H94" s="91"/>
      <c r="I94" s="91"/>
      <c r="J94" s="91"/>
      <c r="K94" s="91"/>
      <c r="L94" s="91"/>
      <c r="M94" s="91"/>
      <c r="N94" s="91"/>
      <c r="O94" s="91"/>
      <c r="P94" s="92"/>
    </row>
    <row r="95" spans="2:16" ht="10.5" customHeight="1">
      <c r="B95" s="25"/>
      <c r="C95" s="25" t="s">
        <v>484</v>
      </c>
      <c r="D95" s="37"/>
      <c r="E95" s="37"/>
      <c r="F95" s="27"/>
      <c r="G95" s="91">
        <v>3000</v>
      </c>
      <c r="H95" s="91">
        <v>76</v>
      </c>
      <c r="I95" s="91">
        <v>174092</v>
      </c>
      <c r="J95" s="91">
        <v>9</v>
      </c>
      <c r="K95" s="91">
        <v>3437</v>
      </c>
      <c r="L95" s="91">
        <v>21</v>
      </c>
      <c r="M95" s="91">
        <v>12947</v>
      </c>
      <c r="N95" s="91">
        <v>46</v>
      </c>
      <c r="O95" s="91">
        <v>157708</v>
      </c>
      <c r="P95" s="92">
        <v>2</v>
      </c>
    </row>
    <row r="96" spans="2:16" ht="10.5" customHeight="1">
      <c r="B96" s="25"/>
      <c r="C96" s="37"/>
      <c r="D96" s="25" t="s">
        <v>112</v>
      </c>
      <c r="E96" s="25"/>
      <c r="F96" s="27"/>
      <c r="G96" s="91">
        <v>2000</v>
      </c>
      <c r="H96" s="91">
        <v>8</v>
      </c>
      <c r="I96" s="91">
        <v>2121</v>
      </c>
      <c r="J96" s="91">
        <v>8</v>
      </c>
      <c r="K96" s="91">
        <v>2121</v>
      </c>
      <c r="L96" s="91" t="s">
        <v>184</v>
      </c>
      <c r="M96" s="91" t="s">
        <v>184</v>
      </c>
      <c r="N96" s="91" t="s">
        <v>184</v>
      </c>
      <c r="O96" s="91" t="s">
        <v>184</v>
      </c>
      <c r="P96" s="92">
        <v>100</v>
      </c>
    </row>
    <row r="97" spans="2:16" ht="10.5" customHeight="1">
      <c r="B97" s="25"/>
      <c r="C97" s="37"/>
      <c r="D97" s="25" t="s">
        <v>113</v>
      </c>
      <c r="E97" s="25"/>
      <c r="F97" s="27"/>
      <c r="G97" s="91">
        <v>1000</v>
      </c>
      <c r="H97" s="91">
        <v>68</v>
      </c>
      <c r="I97" s="91">
        <v>171971</v>
      </c>
      <c r="J97" s="91">
        <v>1</v>
      </c>
      <c r="K97" s="91">
        <v>1316</v>
      </c>
      <c r="L97" s="91">
        <v>21</v>
      </c>
      <c r="M97" s="91">
        <v>12947</v>
      </c>
      <c r="N97" s="91">
        <v>46</v>
      </c>
      <c r="O97" s="91">
        <v>157708</v>
      </c>
      <c r="P97" s="92">
        <v>0.8</v>
      </c>
    </row>
    <row r="98" spans="2:16" ht="3.75" customHeight="1">
      <c r="B98" s="25"/>
      <c r="C98" s="25"/>
      <c r="D98" s="25"/>
      <c r="E98" s="25"/>
      <c r="F98" s="29"/>
      <c r="G98" s="20"/>
      <c r="H98" s="20"/>
      <c r="I98" s="20"/>
      <c r="J98" s="20"/>
      <c r="K98" s="20"/>
      <c r="L98" s="20"/>
      <c r="M98" s="20"/>
      <c r="N98" s="20"/>
      <c r="O98" s="20"/>
      <c r="P98" s="96"/>
    </row>
    <row r="99" spans="1:16" ht="3.75" customHeight="1">
      <c r="A99" s="35"/>
      <c r="B99" s="35"/>
      <c r="C99" s="35"/>
      <c r="D99" s="35"/>
      <c r="E99" s="35"/>
      <c r="F99" s="36"/>
      <c r="G99" s="18"/>
      <c r="H99" s="18"/>
      <c r="I99" s="18"/>
      <c r="J99" s="18"/>
      <c r="K99" s="18"/>
      <c r="L99" s="18"/>
      <c r="M99" s="18"/>
      <c r="N99" s="18"/>
      <c r="O99" s="18"/>
      <c r="P99" s="89"/>
    </row>
    <row r="100" spans="1:16" ht="10.5" customHeight="1">
      <c r="A100" s="97" t="s">
        <v>59</v>
      </c>
      <c r="B100" s="97"/>
      <c r="C100" s="97"/>
      <c r="D100" s="98"/>
      <c r="E100" s="97"/>
      <c r="F100" s="99"/>
      <c r="G100" s="91">
        <v>63828000</v>
      </c>
      <c r="H100" s="91" t="s">
        <v>184</v>
      </c>
      <c r="I100" s="91">
        <v>31915243</v>
      </c>
      <c r="J100" s="91" t="s">
        <v>184</v>
      </c>
      <c r="K100" s="91">
        <v>31915243</v>
      </c>
      <c r="L100" s="91" t="s">
        <v>184</v>
      </c>
      <c r="M100" s="91" t="s">
        <v>184</v>
      </c>
      <c r="N100" s="91" t="s">
        <v>184</v>
      </c>
      <c r="O100" s="91" t="s">
        <v>184</v>
      </c>
      <c r="P100" s="92">
        <v>100</v>
      </c>
    </row>
    <row r="101" spans="1:16" ht="3.75" customHeight="1">
      <c r="A101" s="97"/>
      <c r="B101" s="97"/>
      <c r="C101" s="97"/>
      <c r="D101" s="98"/>
      <c r="E101" s="97"/>
      <c r="F101" s="99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1:16" ht="11.25">
      <c r="A102" s="97"/>
      <c r="B102" s="98" t="s">
        <v>485</v>
      </c>
      <c r="C102" s="97"/>
      <c r="D102" s="98"/>
      <c r="E102" s="97"/>
      <c r="F102" s="99"/>
      <c r="G102" s="91">
        <v>58585000</v>
      </c>
      <c r="H102" s="91" t="s">
        <v>184</v>
      </c>
      <c r="I102" s="91">
        <v>26498233</v>
      </c>
      <c r="J102" s="91" t="s">
        <v>184</v>
      </c>
      <c r="K102" s="91">
        <v>26498233</v>
      </c>
      <c r="L102" s="91" t="s">
        <v>184</v>
      </c>
      <c r="M102" s="91" t="s">
        <v>184</v>
      </c>
      <c r="N102" s="91" t="s">
        <v>184</v>
      </c>
      <c r="O102" s="91" t="s">
        <v>184</v>
      </c>
      <c r="P102" s="92">
        <v>100</v>
      </c>
    </row>
    <row r="103" spans="1:16" ht="10.5" customHeight="1">
      <c r="A103" s="97"/>
      <c r="B103" s="98" t="s">
        <v>486</v>
      </c>
      <c r="C103" s="97"/>
      <c r="D103" s="98"/>
      <c r="E103" s="97"/>
      <c r="F103" s="99"/>
      <c r="G103" s="91">
        <v>4640000</v>
      </c>
      <c r="H103" s="91" t="s">
        <v>184</v>
      </c>
      <c r="I103" s="91">
        <v>2838272</v>
      </c>
      <c r="J103" s="91" t="s">
        <v>184</v>
      </c>
      <c r="K103" s="91">
        <v>2838272</v>
      </c>
      <c r="L103" s="91" t="s">
        <v>184</v>
      </c>
      <c r="M103" s="91" t="s">
        <v>184</v>
      </c>
      <c r="N103" s="91" t="s">
        <v>184</v>
      </c>
      <c r="O103" s="91" t="s">
        <v>184</v>
      </c>
      <c r="P103" s="92">
        <v>100</v>
      </c>
    </row>
    <row r="104" spans="1:16" ht="10.5" customHeight="1">
      <c r="A104" s="98"/>
      <c r="B104" s="98" t="s">
        <v>489</v>
      </c>
      <c r="C104" s="97"/>
      <c r="D104" s="98"/>
      <c r="E104" s="97"/>
      <c r="F104" s="99"/>
      <c r="G104" s="91">
        <v>294000</v>
      </c>
      <c r="H104" s="91" t="s">
        <v>184</v>
      </c>
      <c r="I104" s="91">
        <v>287607</v>
      </c>
      <c r="J104" s="91" t="s">
        <v>184</v>
      </c>
      <c r="K104" s="100">
        <v>287607</v>
      </c>
      <c r="L104" s="91" t="s">
        <v>184</v>
      </c>
      <c r="M104" s="91" t="s">
        <v>184</v>
      </c>
      <c r="N104" s="91" t="s">
        <v>184</v>
      </c>
      <c r="O104" s="91" t="s">
        <v>184</v>
      </c>
      <c r="P104" s="92">
        <v>100</v>
      </c>
    </row>
    <row r="105" spans="1:16" ht="10.5" customHeight="1">
      <c r="A105" s="98"/>
      <c r="B105" s="98" t="s">
        <v>487</v>
      </c>
      <c r="C105" s="97"/>
      <c r="D105" s="98"/>
      <c r="E105" s="97"/>
      <c r="F105" s="99"/>
      <c r="G105" s="91">
        <v>1000</v>
      </c>
      <c r="H105" s="91" t="s">
        <v>184</v>
      </c>
      <c r="I105" s="91">
        <v>1949206</v>
      </c>
      <c r="J105" s="91" t="s">
        <v>184</v>
      </c>
      <c r="K105" s="91">
        <v>1949206</v>
      </c>
      <c r="L105" s="91" t="s">
        <v>184</v>
      </c>
      <c r="M105" s="91" t="s">
        <v>184</v>
      </c>
      <c r="N105" s="91" t="s">
        <v>184</v>
      </c>
      <c r="O105" s="91" t="s">
        <v>184</v>
      </c>
      <c r="P105" s="92">
        <v>100</v>
      </c>
    </row>
    <row r="106" spans="1:61" ht="10.5" customHeight="1">
      <c r="A106" s="98"/>
      <c r="B106" s="98" t="s">
        <v>120</v>
      </c>
      <c r="C106" s="97"/>
      <c r="D106" s="98"/>
      <c r="E106" s="97"/>
      <c r="F106" s="99"/>
      <c r="G106" s="94">
        <v>308000</v>
      </c>
      <c r="H106" s="91" t="s">
        <v>184</v>
      </c>
      <c r="I106" s="94">
        <v>341925</v>
      </c>
      <c r="J106" s="91" t="s">
        <v>184</v>
      </c>
      <c r="K106" s="94">
        <v>341925</v>
      </c>
      <c r="L106" s="91" t="s">
        <v>184</v>
      </c>
      <c r="M106" s="91" t="s">
        <v>184</v>
      </c>
      <c r="N106" s="91" t="s">
        <v>184</v>
      </c>
      <c r="O106" s="91" t="s">
        <v>184</v>
      </c>
      <c r="P106" s="92">
        <v>100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</row>
    <row r="107" spans="1:61" ht="3.75" customHeight="1">
      <c r="A107" s="39"/>
      <c r="B107" s="39"/>
      <c r="C107" s="39"/>
      <c r="D107" s="101"/>
      <c r="E107" s="101"/>
      <c r="F107" s="102"/>
      <c r="G107" s="20"/>
      <c r="H107" s="20"/>
      <c r="I107" s="20"/>
      <c r="J107" s="20"/>
      <c r="K107" s="20"/>
      <c r="L107" s="20"/>
      <c r="M107" s="20"/>
      <c r="N107" s="20"/>
      <c r="O107" s="20"/>
      <c r="P107" s="96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</row>
    <row r="108" spans="1:6" ht="11.25">
      <c r="A108" s="25" t="s">
        <v>197</v>
      </c>
      <c r="B108" s="25"/>
      <c r="C108" s="37"/>
      <c r="D108" s="37"/>
      <c r="E108" s="37"/>
      <c r="F108" s="37"/>
    </row>
    <row r="109" spans="1:6" ht="11.25">
      <c r="A109" s="26" t="s">
        <v>475</v>
      </c>
      <c r="B109" s="42"/>
      <c r="C109" s="42"/>
      <c r="D109" s="42"/>
      <c r="E109" s="42"/>
      <c r="F109" s="103"/>
    </row>
    <row r="110" spans="2:6" ht="11.25">
      <c r="B110" s="104"/>
      <c r="C110" s="42"/>
      <c r="D110" s="42"/>
      <c r="E110" s="42"/>
      <c r="F110" s="103"/>
    </row>
  </sheetData>
  <sheetProtection/>
  <mergeCells count="7">
    <mergeCell ref="A3:F4"/>
    <mergeCell ref="P3:P4"/>
    <mergeCell ref="N3:O3"/>
    <mergeCell ref="H3:I3"/>
    <mergeCell ref="J3:K3"/>
    <mergeCell ref="L3:M3"/>
    <mergeCell ref="G3:G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workbookViewId="0" topLeftCell="A1">
      <selection activeCell="A2" sqref="A2"/>
    </sheetView>
  </sheetViews>
  <sheetFormatPr defaultColWidth="7.875" defaultRowHeight="12.75"/>
  <cols>
    <col min="1" max="1" width="9.25390625" style="26" customWidth="1"/>
    <col min="2" max="3" width="15.00390625" style="26" customWidth="1"/>
    <col min="4" max="4" width="5.75390625" style="26" customWidth="1"/>
    <col min="5" max="5" width="14.875" style="26" customWidth="1"/>
    <col min="6" max="6" width="15.00390625" style="26" customWidth="1"/>
    <col min="7" max="7" width="5.75390625" style="26" customWidth="1"/>
    <col min="8" max="9" width="15.00390625" style="26" customWidth="1"/>
    <col min="10" max="10" width="5.75390625" style="25" customWidth="1"/>
    <col min="11" max="53" width="12.75390625" style="26" customWidth="1"/>
    <col min="54" max="16384" width="7.875" style="26" customWidth="1"/>
  </cols>
  <sheetData>
    <row r="1" spans="1:10" s="28" customFormat="1" ht="17.25">
      <c r="A1" s="33" t="s">
        <v>289</v>
      </c>
      <c r="B1" s="83"/>
      <c r="J1" s="105"/>
    </row>
    <row r="2" spans="1:10" ht="11.25">
      <c r="A2" s="42"/>
      <c r="B2" s="30"/>
      <c r="J2" s="38" t="s">
        <v>250</v>
      </c>
    </row>
    <row r="3" spans="1:10" ht="13.5" customHeight="1">
      <c r="A3" s="134" t="s">
        <v>457</v>
      </c>
      <c r="B3" s="136" t="s">
        <v>217</v>
      </c>
      <c r="C3" s="138"/>
      <c r="D3" s="137"/>
      <c r="E3" s="167" t="s">
        <v>199</v>
      </c>
      <c r="F3" s="168"/>
      <c r="G3" s="169"/>
      <c r="H3" s="136" t="s">
        <v>490</v>
      </c>
      <c r="I3" s="138"/>
      <c r="J3" s="138"/>
    </row>
    <row r="4" spans="1:10" ht="26.25" customHeight="1">
      <c r="A4" s="135"/>
      <c r="B4" s="48" t="s">
        <v>491</v>
      </c>
      <c r="C4" s="48" t="s">
        <v>492</v>
      </c>
      <c r="D4" s="44" t="s">
        <v>493</v>
      </c>
      <c r="E4" s="48" t="s">
        <v>491</v>
      </c>
      <c r="F4" s="48" t="s">
        <v>492</v>
      </c>
      <c r="G4" s="44" t="s">
        <v>493</v>
      </c>
      <c r="H4" s="48" t="s">
        <v>491</v>
      </c>
      <c r="I4" s="48" t="s">
        <v>492</v>
      </c>
      <c r="J4" s="45" t="s">
        <v>493</v>
      </c>
    </row>
    <row r="5" spans="1:10" ht="17.25" customHeight="1">
      <c r="A5" s="32" t="s">
        <v>526</v>
      </c>
      <c r="B5" s="18">
        <v>650966718574</v>
      </c>
      <c r="C5" s="18">
        <v>625223517453</v>
      </c>
      <c r="D5" s="89">
        <v>96</v>
      </c>
      <c r="E5" s="18">
        <v>178481873629</v>
      </c>
      <c r="F5" s="18">
        <v>169516805490</v>
      </c>
      <c r="G5" s="89">
        <v>95</v>
      </c>
      <c r="H5" s="18">
        <v>135477042471</v>
      </c>
      <c r="I5" s="18">
        <v>127236137595</v>
      </c>
      <c r="J5" s="106">
        <v>93.9</v>
      </c>
    </row>
    <row r="6" spans="1:10" ht="13.5" customHeight="1">
      <c r="A6" s="32" t="s">
        <v>340</v>
      </c>
      <c r="B6" s="18">
        <v>748017768155</v>
      </c>
      <c r="C6" s="18">
        <v>721720008548</v>
      </c>
      <c r="D6" s="89">
        <v>96.5</v>
      </c>
      <c r="E6" s="18">
        <v>274967348020</v>
      </c>
      <c r="F6" s="18">
        <v>263131980481</v>
      </c>
      <c r="G6" s="89">
        <v>95.7</v>
      </c>
      <c r="H6" s="18">
        <v>231136865827</v>
      </c>
      <c r="I6" s="18">
        <v>219991695236</v>
      </c>
      <c r="J6" s="106">
        <v>95.2</v>
      </c>
    </row>
    <row r="7" spans="1:10" ht="13.5" customHeight="1">
      <c r="A7" s="32" t="s">
        <v>527</v>
      </c>
      <c r="B7" s="18">
        <v>732394375172</v>
      </c>
      <c r="C7" s="18">
        <v>707837007656</v>
      </c>
      <c r="D7" s="89">
        <v>96.6</v>
      </c>
      <c r="E7" s="18">
        <v>277876867746</v>
      </c>
      <c r="F7" s="18">
        <v>264413011464</v>
      </c>
      <c r="G7" s="89">
        <v>95.2</v>
      </c>
      <c r="H7" s="18">
        <v>236869010832</v>
      </c>
      <c r="I7" s="18">
        <v>223741642238</v>
      </c>
      <c r="J7" s="106">
        <v>94.5</v>
      </c>
    </row>
    <row r="8" spans="1:10" ht="13.5" customHeight="1">
      <c r="A8" s="32" t="s">
        <v>439</v>
      </c>
      <c r="B8" s="18">
        <v>622849068813</v>
      </c>
      <c r="C8" s="18">
        <v>597805552004</v>
      </c>
      <c r="D8" s="89">
        <v>96</v>
      </c>
      <c r="E8" s="18">
        <v>266008003513</v>
      </c>
      <c r="F8" s="18">
        <v>250932814422</v>
      </c>
      <c r="G8" s="89">
        <v>94.3</v>
      </c>
      <c r="H8" s="18">
        <v>235471290430</v>
      </c>
      <c r="I8" s="18">
        <v>220706122588</v>
      </c>
      <c r="J8" s="106">
        <v>93.7</v>
      </c>
    </row>
    <row r="9" spans="1:10" ht="13.5" customHeight="1">
      <c r="A9" s="32" t="s">
        <v>529</v>
      </c>
      <c r="B9" s="18">
        <v>597483004880</v>
      </c>
      <c r="C9" s="18">
        <v>573808505701</v>
      </c>
      <c r="D9" s="106">
        <v>96</v>
      </c>
      <c r="E9" s="18">
        <v>253749144440</v>
      </c>
      <c r="F9" s="18">
        <v>238389824740</v>
      </c>
      <c r="G9" s="106">
        <v>93.9</v>
      </c>
      <c r="H9" s="18">
        <v>221351812180</v>
      </c>
      <c r="I9" s="18">
        <v>206289202709</v>
      </c>
      <c r="J9" s="106">
        <v>93.2</v>
      </c>
    </row>
    <row r="10" spans="1:10" ht="11.25">
      <c r="A10" s="32"/>
      <c r="B10" s="18"/>
      <c r="C10" s="18"/>
      <c r="D10" s="89"/>
      <c r="E10" s="18"/>
      <c r="F10" s="18"/>
      <c r="G10" s="89"/>
      <c r="H10" s="18"/>
      <c r="I10" s="18"/>
      <c r="J10" s="106"/>
    </row>
    <row r="11" spans="1:10" ht="13.5" customHeight="1">
      <c r="A11" s="27" t="s">
        <v>63</v>
      </c>
      <c r="B11" s="18">
        <v>256461737682</v>
      </c>
      <c r="C11" s="18">
        <v>251911106675</v>
      </c>
      <c r="D11" s="106">
        <v>98.2</v>
      </c>
      <c r="E11" s="18">
        <v>73062757570</v>
      </c>
      <c r="F11" s="18">
        <v>70550883977</v>
      </c>
      <c r="G11" s="106">
        <v>96.6</v>
      </c>
      <c r="H11" s="18">
        <v>59513538418</v>
      </c>
      <c r="I11" s="18">
        <v>57103458569</v>
      </c>
      <c r="J11" s="106">
        <v>96</v>
      </c>
    </row>
    <row r="12" spans="1:10" ht="13.5" customHeight="1">
      <c r="A12" s="27" t="s">
        <v>64</v>
      </c>
      <c r="B12" s="18">
        <v>27417744384</v>
      </c>
      <c r="C12" s="18">
        <v>25044810757</v>
      </c>
      <c r="D12" s="106">
        <v>91.3</v>
      </c>
      <c r="E12" s="18">
        <v>10466618103</v>
      </c>
      <c r="F12" s="18">
        <v>8878639074</v>
      </c>
      <c r="G12" s="106">
        <v>84.8</v>
      </c>
      <c r="H12" s="18">
        <v>8538672184</v>
      </c>
      <c r="I12" s="18">
        <v>6982645940</v>
      </c>
      <c r="J12" s="106">
        <v>81.8</v>
      </c>
    </row>
    <row r="13" spans="1:10" ht="13.5" customHeight="1">
      <c r="A13" s="27" t="s">
        <v>65</v>
      </c>
      <c r="B13" s="18">
        <v>90312687484</v>
      </c>
      <c r="C13" s="18">
        <v>84716329506</v>
      </c>
      <c r="D13" s="106">
        <v>93.8</v>
      </c>
      <c r="E13" s="18">
        <v>54287586512</v>
      </c>
      <c r="F13" s="18">
        <v>50379901841</v>
      </c>
      <c r="G13" s="106">
        <v>92.8</v>
      </c>
      <c r="H13" s="18">
        <v>49523524602</v>
      </c>
      <c r="I13" s="18">
        <v>45681833256</v>
      </c>
      <c r="J13" s="106">
        <v>92.2</v>
      </c>
    </row>
    <row r="14" spans="1:10" ht="13.5" customHeight="1">
      <c r="A14" s="27" t="s">
        <v>66</v>
      </c>
      <c r="B14" s="18">
        <v>57974977962</v>
      </c>
      <c r="C14" s="18">
        <v>55139657253</v>
      </c>
      <c r="D14" s="106">
        <v>95.1</v>
      </c>
      <c r="E14" s="18">
        <v>34575579802</v>
      </c>
      <c r="F14" s="18">
        <v>32679245514</v>
      </c>
      <c r="G14" s="106">
        <v>94.5</v>
      </c>
      <c r="H14" s="18">
        <v>31081921205</v>
      </c>
      <c r="I14" s="18">
        <v>29214247389</v>
      </c>
      <c r="J14" s="106">
        <v>94</v>
      </c>
    </row>
    <row r="15" spans="1:10" ht="13.5" customHeight="1">
      <c r="A15" s="27" t="s">
        <v>67</v>
      </c>
      <c r="B15" s="18">
        <v>44727289396</v>
      </c>
      <c r="C15" s="18">
        <v>42249006231</v>
      </c>
      <c r="D15" s="106">
        <v>94.5</v>
      </c>
      <c r="E15" s="18">
        <v>27735566245</v>
      </c>
      <c r="F15" s="18">
        <v>25805355146</v>
      </c>
      <c r="G15" s="106">
        <v>93</v>
      </c>
      <c r="H15" s="18">
        <v>25601248418</v>
      </c>
      <c r="I15" s="18">
        <v>23686728839</v>
      </c>
      <c r="J15" s="106">
        <v>92.5</v>
      </c>
    </row>
    <row r="16" spans="1:10" ht="13.5" customHeight="1">
      <c r="A16" s="29" t="s">
        <v>447</v>
      </c>
      <c r="B16" s="18">
        <v>20051924867</v>
      </c>
      <c r="C16" s="18">
        <v>19061630478</v>
      </c>
      <c r="D16" s="106">
        <v>95.1</v>
      </c>
      <c r="E16" s="18">
        <v>9420529270</v>
      </c>
      <c r="F16" s="18">
        <v>8777534982</v>
      </c>
      <c r="G16" s="106">
        <v>93.2</v>
      </c>
      <c r="H16" s="18">
        <v>8430303126</v>
      </c>
      <c r="I16" s="18">
        <v>7800523086</v>
      </c>
      <c r="J16" s="106">
        <v>92.5</v>
      </c>
    </row>
    <row r="17" spans="1:10" ht="13.5" customHeight="1">
      <c r="A17" s="27" t="s">
        <v>68</v>
      </c>
      <c r="B17" s="18">
        <v>48318126803</v>
      </c>
      <c r="C17" s="18">
        <v>46152199352</v>
      </c>
      <c r="D17" s="106">
        <v>95.5</v>
      </c>
      <c r="E17" s="18">
        <v>22831678414</v>
      </c>
      <c r="F17" s="18">
        <v>21452084999</v>
      </c>
      <c r="G17" s="106">
        <v>94</v>
      </c>
      <c r="H17" s="18">
        <v>19415928810</v>
      </c>
      <c r="I17" s="18">
        <v>18057962951</v>
      </c>
      <c r="J17" s="106">
        <v>93</v>
      </c>
    </row>
    <row r="18" spans="1:10" ht="13.5" customHeight="1">
      <c r="A18" s="29" t="s">
        <v>121</v>
      </c>
      <c r="B18" s="18">
        <v>28754030417</v>
      </c>
      <c r="C18" s="18">
        <v>27201118173</v>
      </c>
      <c r="D18" s="106">
        <v>94.6</v>
      </c>
      <c r="E18" s="18">
        <v>8901602517</v>
      </c>
      <c r="F18" s="18">
        <v>8259968595</v>
      </c>
      <c r="G18" s="106">
        <v>92.8</v>
      </c>
      <c r="H18" s="18">
        <v>8016252669</v>
      </c>
      <c r="I18" s="18">
        <v>7381341037</v>
      </c>
      <c r="J18" s="106">
        <v>92.1</v>
      </c>
    </row>
    <row r="19" spans="1:10" ht="13.5" customHeight="1">
      <c r="A19" s="29" t="s">
        <v>448</v>
      </c>
      <c r="B19" s="18">
        <v>9426931431</v>
      </c>
      <c r="C19" s="18">
        <v>9022840870</v>
      </c>
      <c r="D19" s="106">
        <v>95.7</v>
      </c>
      <c r="E19" s="18">
        <v>4940117196</v>
      </c>
      <c r="F19" s="18">
        <v>4621722141</v>
      </c>
      <c r="G19" s="106">
        <v>93.6</v>
      </c>
      <c r="H19" s="18">
        <v>4476887225</v>
      </c>
      <c r="I19" s="18">
        <v>4161028427</v>
      </c>
      <c r="J19" s="106">
        <v>92.9</v>
      </c>
    </row>
    <row r="20" spans="1:10" ht="13.5" customHeight="1">
      <c r="A20" s="29" t="s">
        <v>449</v>
      </c>
      <c r="B20" s="18">
        <v>6205863420</v>
      </c>
      <c r="C20" s="18">
        <v>5952142702</v>
      </c>
      <c r="D20" s="106">
        <v>95.9</v>
      </c>
      <c r="E20" s="18">
        <v>3282870186</v>
      </c>
      <c r="F20" s="18">
        <v>3113124175</v>
      </c>
      <c r="G20" s="106">
        <v>94.8</v>
      </c>
      <c r="H20" s="18">
        <v>2970568177</v>
      </c>
      <c r="I20" s="18">
        <v>2804061848</v>
      </c>
      <c r="J20" s="106">
        <v>94.4</v>
      </c>
    </row>
    <row r="21" spans="1:10" ht="13.5" customHeight="1">
      <c r="A21" s="27" t="s">
        <v>69</v>
      </c>
      <c r="B21" s="22">
        <v>7831691034</v>
      </c>
      <c r="C21" s="19">
        <v>7357663704</v>
      </c>
      <c r="D21" s="106">
        <v>93.9</v>
      </c>
      <c r="E21" s="18">
        <v>4244238625</v>
      </c>
      <c r="F21" s="18">
        <v>3871364296</v>
      </c>
      <c r="G21" s="106">
        <v>91.2</v>
      </c>
      <c r="H21" s="19">
        <v>3782967346</v>
      </c>
      <c r="I21" s="19">
        <v>3415371367</v>
      </c>
      <c r="J21" s="106">
        <v>90.3</v>
      </c>
    </row>
    <row r="22" spans="1:10" ht="3.75" customHeight="1">
      <c r="A22" s="102"/>
      <c r="B22" s="20"/>
      <c r="C22" s="20"/>
      <c r="D22" s="96"/>
      <c r="E22" s="20"/>
      <c r="F22" s="20"/>
      <c r="G22" s="96"/>
      <c r="H22" s="20"/>
      <c r="I22" s="20"/>
      <c r="J22" s="96"/>
    </row>
    <row r="24" spans="1:10" ht="13.5" customHeight="1">
      <c r="A24" s="134" t="s">
        <v>461</v>
      </c>
      <c r="B24" s="136" t="s">
        <v>494</v>
      </c>
      <c r="C24" s="138"/>
      <c r="D24" s="137"/>
      <c r="E24" s="136" t="s">
        <v>495</v>
      </c>
      <c r="F24" s="138"/>
      <c r="G24" s="137"/>
      <c r="H24" s="136" t="s">
        <v>200</v>
      </c>
      <c r="I24" s="138"/>
      <c r="J24" s="138"/>
    </row>
    <row r="25" spans="1:10" ht="26.25" customHeight="1">
      <c r="A25" s="135"/>
      <c r="B25" s="48" t="s">
        <v>496</v>
      </c>
      <c r="C25" s="48" t="s">
        <v>497</v>
      </c>
      <c r="D25" s="44" t="s">
        <v>498</v>
      </c>
      <c r="E25" s="48" t="s">
        <v>496</v>
      </c>
      <c r="F25" s="48" t="s">
        <v>497</v>
      </c>
      <c r="G25" s="44" t="s">
        <v>498</v>
      </c>
      <c r="H25" s="48" t="s">
        <v>496</v>
      </c>
      <c r="I25" s="48" t="s">
        <v>497</v>
      </c>
      <c r="J25" s="45" t="s">
        <v>498</v>
      </c>
    </row>
    <row r="26" spans="1:10" ht="17.25" customHeight="1">
      <c r="A26" s="50" t="s">
        <v>525</v>
      </c>
      <c r="B26" s="18">
        <v>36239643368</v>
      </c>
      <c r="C26" s="18">
        <v>35515480105</v>
      </c>
      <c r="D26" s="89">
        <v>98</v>
      </c>
      <c r="E26" s="18">
        <v>6765187790</v>
      </c>
      <c r="F26" s="18">
        <v>6765187790</v>
      </c>
      <c r="G26" s="89">
        <v>100</v>
      </c>
      <c r="H26" s="18">
        <v>196342532282</v>
      </c>
      <c r="I26" s="18">
        <v>191708437717</v>
      </c>
      <c r="J26" s="106">
        <v>97.6</v>
      </c>
    </row>
    <row r="27" spans="1:10" ht="13.5" customHeight="1">
      <c r="A27" s="50" t="s">
        <v>251</v>
      </c>
      <c r="B27" s="18">
        <v>35436579065</v>
      </c>
      <c r="C27" s="18">
        <v>34746382117</v>
      </c>
      <c r="D27" s="89">
        <v>98.1</v>
      </c>
      <c r="E27" s="18">
        <v>8393903128</v>
      </c>
      <c r="F27" s="18">
        <v>8393903128</v>
      </c>
      <c r="G27" s="89">
        <v>100</v>
      </c>
      <c r="H27" s="18">
        <v>198107559888</v>
      </c>
      <c r="I27" s="18">
        <v>193677127246</v>
      </c>
      <c r="J27" s="106">
        <v>97.8</v>
      </c>
    </row>
    <row r="28" spans="1:10" ht="13.5" customHeight="1">
      <c r="A28" s="50" t="s">
        <v>334</v>
      </c>
      <c r="B28" s="18">
        <v>32923145964</v>
      </c>
      <c r="C28" s="18">
        <v>32586658276</v>
      </c>
      <c r="D28" s="89">
        <v>99</v>
      </c>
      <c r="E28" s="18">
        <v>8084710950</v>
      </c>
      <c r="F28" s="18">
        <v>8084710950</v>
      </c>
      <c r="G28" s="89">
        <v>100</v>
      </c>
      <c r="H28" s="18">
        <v>189812541925</v>
      </c>
      <c r="I28" s="18">
        <v>187813735961</v>
      </c>
      <c r="J28" s="106">
        <v>98.9</v>
      </c>
    </row>
    <row r="29" spans="1:10" ht="13.5" customHeight="1">
      <c r="A29" s="50" t="s">
        <v>438</v>
      </c>
      <c r="B29" s="18">
        <v>23321013742</v>
      </c>
      <c r="C29" s="18">
        <v>23010992493</v>
      </c>
      <c r="D29" s="89">
        <v>98.7</v>
      </c>
      <c r="E29" s="18">
        <v>7215699341</v>
      </c>
      <c r="F29" s="18">
        <v>7215699341</v>
      </c>
      <c r="G29" s="89">
        <v>100</v>
      </c>
      <c r="H29" s="18">
        <v>107349045945</v>
      </c>
      <c r="I29" s="18">
        <v>105516460119</v>
      </c>
      <c r="J29" s="106">
        <v>98.3</v>
      </c>
    </row>
    <row r="30" spans="1:10" ht="13.5" customHeight="1">
      <c r="A30" s="50" t="s">
        <v>528</v>
      </c>
      <c r="B30" s="18">
        <v>26039082467</v>
      </c>
      <c r="C30" s="18">
        <v>25742372238</v>
      </c>
      <c r="D30" s="106">
        <v>98.9</v>
      </c>
      <c r="E30" s="18">
        <v>6358249793</v>
      </c>
      <c r="F30" s="18">
        <v>6358249793</v>
      </c>
      <c r="G30" s="106">
        <v>100</v>
      </c>
      <c r="H30" s="18">
        <v>90374785041</v>
      </c>
      <c r="I30" s="18">
        <v>88695650743</v>
      </c>
      <c r="J30" s="106">
        <v>98.1</v>
      </c>
    </row>
    <row r="31" spans="1:10" ht="11.25">
      <c r="A31" s="32"/>
      <c r="B31" s="18"/>
      <c r="C31" s="18"/>
      <c r="D31" s="89"/>
      <c r="E31" s="18"/>
      <c r="F31" s="18"/>
      <c r="G31" s="89"/>
      <c r="H31" s="18"/>
      <c r="I31" s="18"/>
      <c r="J31" s="106"/>
    </row>
    <row r="32" spans="1:10" ht="13.5" customHeight="1">
      <c r="A32" s="27" t="s">
        <v>63</v>
      </c>
      <c r="B32" s="18">
        <v>10114641937</v>
      </c>
      <c r="C32" s="18">
        <v>10012848193</v>
      </c>
      <c r="D32" s="106">
        <v>99</v>
      </c>
      <c r="E32" s="18">
        <v>3434577215</v>
      </c>
      <c r="F32" s="18">
        <v>3434577215</v>
      </c>
      <c r="G32" s="106">
        <v>100</v>
      </c>
      <c r="H32" s="18">
        <v>39077439836</v>
      </c>
      <c r="I32" s="18">
        <v>38365519969</v>
      </c>
      <c r="J32" s="106">
        <v>98.2</v>
      </c>
    </row>
    <row r="33" spans="1:10" ht="13.5" customHeight="1">
      <c r="A33" s="27" t="s">
        <v>64</v>
      </c>
      <c r="B33" s="18">
        <v>1750448017</v>
      </c>
      <c r="C33" s="18">
        <v>1718495232</v>
      </c>
      <c r="D33" s="106">
        <v>98.2</v>
      </c>
      <c r="E33" s="18">
        <v>177497902</v>
      </c>
      <c r="F33" s="18">
        <v>177497902</v>
      </c>
      <c r="G33" s="106">
        <v>100</v>
      </c>
      <c r="H33" s="18">
        <v>5429822283</v>
      </c>
      <c r="I33" s="18">
        <v>5295345072</v>
      </c>
      <c r="J33" s="106">
        <v>97.5</v>
      </c>
    </row>
    <row r="34" spans="1:10" ht="13.5" customHeight="1">
      <c r="A34" s="27" t="s">
        <v>65</v>
      </c>
      <c r="B34" s="18">
        <v>4151330266</v>
      </c>
      <c r="C34" s="18">
        <v>4085336941</v>
      </c>
      <c r="D34" s="106">
        <v>98.4</v>
      </c>
      <c r="E34" s="18">
        <v>612731644</v>
      </c>
      <c r="F34" s="18">
        <v>612731644</v>
      </c>
      <c r="G34" s="106">
        <v>100</v>
      </c>
      <c r="H34" s="18">
        <v>13984977882</v>
      </c>
      <c r="I34" s="18">
        <v>13707501625</v>
      </c>
      <c r="J34" s="106">
        <v>98</v>
      </c>
    </row>
    <row r="35" spans="1:10" ht="13.5" customHeight="1">
      <c r="A35" s="27" t="s">
        <v>66</v>
      </c>
      <c r="B35" s="18">
        <v>3137393653</v>
      </c>
      <c r="C35" s="18">
        <v>3108733181</v>
      </c>
      <c r="D35" s="106">
        <v>99.1</v>
      </c>
      <c r="E35" s="18">
        <v>356264944</v>
      </c>
      <c r="F35" s="18">
        <v>356264944</v>
      </c>
      <c r="G35" s="106">
        <v>100</v>
      </c>
      <c r="H35" s="18">
        <v>9213297746</v>
      </c>
      <c r="I35" s="18">
        <v>9029308172</v>
      </c>
      <c r="J35" s="106">
        <v>98</v>
      </c>
    </row>
    <row r="36" spans="1:10" ht="13.5" customHeight="1">
      <c r="A36" s="27" t="s">
        <v>67</v>
      </c>
      <c r="B36" s="18">
        <v>1708444579</v>
      </c>
      <c r="C36" s="18">
        <v>1692753059</v>
      </c>
      <c r="D36" s="106">
        <v>99.1</v>
      </c>
      <c r="E36" s="18">
        <v>425873248</v>
      </c>
      <c r="F36" s="18">
        <v>425873248</v>
      </c>
      <c r="G36" s="106">
        <v>100</v>
      </c>
      <c r="H36" s="18">
        <v>5459240332</v>
      </c>
      <c r="I36" s="18">
        <v>5364841699</v>
      </c>
      <c r="J36" s="106">
        <v>98.3</v>
      </c>
    </row>
    <row r="37" spans="1:10" ht="13.5" customHeight="1">
      <c r="A37" s="29" t="s">
        <v>447</v>
      </c>
      <c r="B37" s="18">
        <v>841465139</v>
      </c>
      <c r="C37" s="18">
        <v>828250891</v>
      </c>
      <c r="D37" s="106">
        <v>98.4</v>
      </c>
      <c r="E37" s="18">
        <v>148761005</v>
      </c>
      <c r="F37" s="18">
        <v>148761005</v>
      </c>
      <c r="G37" s="106">
        <v>100</v>
      </c>
      <c r="H37" s="18">
        <v>2934646831</v>
      </c>
      <c r="I37" s="18">
        <v>2870062558</v>
      </c>
      <c r="J37" s="106">
        <v>97.8</v>
      </c>
    </row>
    <row r="38" spans="1:10" ht="13.5" customHeight="1">
      <c r="A38" s="27" t="s">
        <v>68</v>
      </c>
      <c r="B38" s="18">
        <v>2693123275</v>
      </c>
      <c r="C38" s="18">
        <v>2671495719</v>
      </c>
      <c r="D38" s="106">
        <v>99.2</v>
      </c>
      <c r="E38" s="18">
        <v>722626329</v>
      </c>
      <c r="F38" s="18">
        <v>722626329</v>
      </c>
      <c r="G38" s="106">
        <v>100</v>
      </c>
      <c r="H38" s="18">
        <v>9147303856</v>
      </c>
      <c r="I38" s="18">
        <v>9017050682</v>
      </c>
      <c r="J38" s="106">
        <v>98.6</v>
      </c>
    </row>
    <row r="39" spans="1:10" ht="13.5" customHeight="1">
      <c r="A39" s="29" t="s">
        <v>121</v>
      </c>
      <c r="B39" s="18">
        <v>745332030</v>
      </c>
      <c r="C39" s="18">
        <v>738609740</v>
      </c>
      <c r="D39" s="106">
        <v>99.1</v>
      </c>
      <c r="E39" s="18">
        <v>140017818</v>
      </c>
      <c r="F39" s="18">
        <v>140017818</v>
      </c>
      <c r="G39" s="106">
        <v>100</v>
      </c>
      <c r="H39" s="18">
        <v>2432722689</v>
      </c>
      <c r="I39" s="18">
        <v>2381271688</v>
      </c>
      <c r="J39" s="106">
        <v>97.9</v>
      </c>
    </row>
    <row r="40" spans="1:10" ht="13.5" customHeight="1">
      <c r="A40" s="29" t="s">
        <v>448</v>
      </c>
      <c r="B40" s="18">
        <v>334326418</v>
      </c>
      <c r="C40" s="18">
        <v>331790161</v>
      </c>
      <c r="D40" s="106">
        <v>99.2</v>
      </c>
      <c r="E40" s="18">
        <v>128903553</v>
      </c>
      <c r="F40" s="18">
        <v>128903553</v>
      </c>
      <c r="G40" s="106">
        <v>100</v>
      </c>
      <c r="H40" s="18">
        <v>1059333853</v>
      </c>
      <c r="I40" s="18">
        <v>1050165399</v>
      </c>
      <c r="J40" s="106">
        <v>99.1</v>
      </c>
    </row>
    <row r="41" spans="1:10" ht="13.5" customHeight="1">
      <c r="A41" s="29" t="s">
        <v>449</v>
      </c>
      <c r="B41" s="18">
        <v>240661376</v>
      </c>
      <c r="C41" s="18">
        <v>237421694</v>
      </c>
      <c r="D41" s="106">
        <v>98.7</v>
      </c>
      <c r="E41" s="18">
        <v>71640633</v>
      </c>
      <c r="F41" s="18">
        <v>71640633</v>
      </c>
      <c r="G41" s="106">
        <v>100</v>
      </c>
      <c r="H41" s="18">
        <v>753302947</v>
      </c>
      <c r="I41" s="18">
        <v>739851264</v>
      </c>
      <c r="J41" s="106">
        <v>98.2</v>
      </c>
    </row>
    <row r="42" spans="1:10" ht="13.5" customHeight="1">
      <c r="A42" s="27" t="s">
        <v>69</v>
      </c>
      <c r="B42" s="18">
        <v>321915777</v>
      </c>
      <c r="C42" s="18">
        <v>316637427</v>
      </c>
      <c r="D42" s="106">
        <v>98.4</v>
      </c>
      <c r="E42" s="18">
        <v>139355502</v>
      </c>
      <c r="F42" s="18">
        <v>139355502</v>
      </c>
      <c r="G42" s="106">
        <v>100</v>
      </c>
      <c r="H42" s="18">
        <v>882696786</v>
      </c>
      <c r="I42" s="18">
        <v>874732615</v>
      </c>
      <c r="J42" s="106">
        <v>99.1</v>
      </c>
    </row>
    <row r="43" spans="1:10" ht="3.75" customHeight="1">
      <c r="A43" s="102"/>
      <c r="B43" s="20"/>
      <c r="C43" s="20"/>
      <c r="D43" s="96"/>
      <c r="E43" s="20"/>
      <c r="F43" s="20"/>
      <c r="G43" s="96"/>
      <c r="H43" s="20"/>
      <c r="I43" s="20"/>
      <c r="J43" s="96"/>
    </row>
    <row r="44" ht="11.25">
      <c r="A44" s="25"/>
    </row>
    <row r="45" spans="1:10" ht="13.5" customHeight="1">
      <c r="A45" s="134" t="s">
        <v>461</v>
      </c>
      <c r="B45" s="136" t="s">
        <v>499</v>
      </c>
      <c r="C45" s="138"/>
      <c r="D45" s="137"/>
      <c r="E45" s="136" t="s">
        <v>500</v>
      </c>
      <c r="F45" s="138"/>
      <c r="G45" s="137"/>
      <c r="H45" s="136" t="s">
        <v>60</v>
      </c>
      <c r="I45" s="138"/>
      <c r="J45" s="138"/>
    </row>
    <row r="46" spans="1:27" ht="26.25" customHeight="1">
      <c r="A46" s="135"/>
      <c r="B46" s="48" t="s">
        <v>496</v>
      </c>
      <c r="C46" s="48" t="s">
        <v>497</v>
      </c>
      <c r="D46" s="44" t="s">
        <v>498</v>
      </c>
      <c r="E46" s="48" t="s">
        <v>496</v>
      </c>
      <c r="F46" s="48" t="s">
        <v>497</v>
      </c>
      <c r="G46" s="44" t="s">
        <v>498</v>
      </c>
      <c r="H46" s="48" t="s">
        <v>496</v>
      </c>
      <c r="I46" s="48" t="s">
        <v>497</v>
      </c>
      <c r="J46" s="45" t="s">
        <v>498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10" ht="17.25" customHeight="1">
      <c r="A47" s="50" t="s">
        <v>525</v>
      </c>
      <c r="B47" s="18">
        <v>9095682796</v>
      </c>
      <c r="C47" s="18">
        <v>7973194611</v>
      </c>
      <c r="D47" s="89">
        <v>87.7</v>
      </c>
      <c r="E47" s="18">
        <v>187246849486</v>
      </c>
      <c r="F47" s="18">
        <v>183735243106</v>
      </c>
      <c r="G47" s="89">
        <v>98.1</v>
      </c>
      <c r="H47" s="18">
        <v>27369356621</v>
      </c>
      <c r="I47" s="18">
        <v>21525477549</v>
      </c>
      <c r="J47" s="89">
        <v>78.6</v>
      </c>
    </row>
    <row r="48" spans="1:10" ht="13.5" customHeight="1">
      <c r="A48" s="50" t="s">
        <v>251</v>
      </c>
      <c r="B48" s="18">
        <v>9010801288</v>
      </c>
      <c r="C48" s="18">
        <v>8011000891</v>
      </c>
      <c r="D48" s="89">
        <v>88.9</v>
      </c>
      <c r="E48" s="18">
        <v>189096758600</v>
      </c>
      <c r="F48" s="18">
        <v>185666126355</v>
      </c>
      <c r="G48" s="89">
        <v>98.2</v>
      </c>
      <c r="H48" s="18">
        <v>24204163729</v>
      </c>
      <c r="I48" s="18">
        <v>20086407256</v>
      </c>
      <c r="J48" s="89">
        <v>83</v>
      </c>
    </row>
    <row r="49" spans="1:10" ht="13.5" customHeight="1">
      <c r="A49" s="50" t="s">
        <v>334</v>
      </c>
      <c r="B49" s="18">
        <v>8825727107</v>
      </c>
      <c r="C49" s="18">
        <v>7973956950</v>
      </c>
      <c r="D49" s="89">
        <v>90.3</v>
      </c>
      <c r="E49" s="18">
        <v>180986814818</v>
      </c>
      <c r="F49" s="18">
        <v>179839779011</v>
      </c>
      <c r="G49" s="89">
        <v>99.4</v>
      </c>
      <c r="H49" s="18">
        <v>20964544599</v>
      </c>
      <c r="I49" s="18">
        <v>17591224385</v>
      </c>
      <c r="J49" s="89">
        <v>83.9</v>
      </c>
    </row>
    <row r="50" spans="1:10" ht="13.5" customHeight="1">
      <c r="A50" s="50" t="s">
        <v>438</v>
      </c>
      <c r="B50" s="18">
        <v>8231107306</v>
      </c>
      <c r="C50" s="18">
        <v>7400654857</v>
      </c>
      <c r="D50" s="89">
        <v>89.9</v>
      </c>
      <c r="E50" s="18">
        <v>99117938639</v>
      </c>
      <c r="F50" s="18">
        <v>98115805262</v>
      </c>
      <c r="G50" s="89">
        <v>99</v>
      </c>
      <c r="H50" s="18">
        <v>21085771135</v>
      </c>
      <c r="I50" s="18">
        <v>18255097134</v>
      </c>
      <c r="J50" s="89">
        <v>86.6</v>
      </c>
    </row>
    <row r="51" spans="1:10" ht="13.5" customHeight="1">
      <c r="A51" s="50" t="s">
        <v>528</v>
      </c>
      <c r="B51" s="18">
        <v>7152178669</v>
      </c>
      <c r="C51" s="18">
        <v>6432073622</v>
      </c>
      <c r="D51" s="89">
        <v>89.9</v>
      </c>
      <c r="E51" s="18">
        <v>83222606372</v>
      </c>
      <c r="F51" s="18">
        <v>82263577121</v>
      </c>
      <c r="G51" s="89">
        <v>98.8</v>
      </c>
      <c r="H51" s="18">
        <v>19707039861</v>
      </c>
      <c r="I51" s="18">
        <v>17427936751</v>
      </c>
      <c r="J51" s="89">
        <v>88.4</v>
      </c>
    </row>
    <row r="52" spans="1:10" ht="11.25">
      <c r="A52" s="32"/>
      <c r="B52" s="18"/>
      <c r="C52" s="18"/>
      <c r="D52" s="89"/>
      <c r="E52" s="18"/>
      <c r="F52" s="18"/>
      <c r="G52" s="89"/>
      <c r="H52" s="18"/>
      <c r="I52" s="18"/>
      <c r="J52" s="89"/>
    </row>
    <row r="53" spans="1:10" ht="13.5" customHeight="1">
      <c r="A53" s="27" t="s">
        <v>63</v>
      </c>
      <c r="B53" s="18">
        <v>1434671212</v>
      </c>
      <c r="C53" s="18">
        <v>1308635259</v>
      </c>
      <c r="D53" s="89">
        <v>91.2</v>
      </c>
      <c r="E53" s="18">
        <v>37642768624</v>
      </c>
      <c r="F53" s="18">
        <v>37056884710</v>
      </c>
      <c r="G53" s="89">
        <v>98.4</v>
      </c>
      <c r="H53" s="18">
        <v>4413044804</v>
      </c>
      <c r="I53" s="18">
        <v>3831052305</v>
      </c>
      <c r="J53" s="89">
        <v>86.8</v>
      </c>
    </row>
    <row r="54" spans="1:10" ht="13.5" customHeight="1">
      <c r="A54" s="27" t="s">
        <v>64</v>
      </c>
      <c r="B54" s="18">
        <v>694118421</v>
      </c>
      <c r="C54" s="18">
        <v>599127726</v>
      </c>
      <c r="D54" s="89">
        <v>86.3</v>
      </c>
      <c r="E54" s="18">
        <v>4735703862</v>
      </c>
      <c r="F54" s="18">
        <v>4696217346</v>
      </c>
      <c r="G54" s="89">
        <v>99.2</v>
      </c>
      <c r="H54" s="18">
        <v>2036916639</v>
      </c>
      <c r="I54" s="18">
        <v>1820054843</v>
      </c>
      <c r="J54" s="89">
        <v>89.4</v>
      </c>
    </row>
    <row r="55" spans="1:10" ht="13.5" customHeight="1">
      <c r="A55" s="27" t="s">
        <v>65</v>
      </c>
      <c r="B55" s="18">
        <v>1987399179</v>
      </c>
      <c r="C55" s="18">
        <v>1839692934</v>
      </c>
      <c r="D55" s="89">
        <v>92.6</v>
      </c>
      <c r="E55" s="18">
        <v>11997578703</v>
      </c>
      <c r="F55" s="18">
        <v>11867808691</v>
      </c>
      <c r="G55" s="89">
        <v>98.9</v>
      </c>
      <c r="H55" s="18">
        <v>4560377424</v>
      </c>
      <c r="I55" s="18">
        <v>3952782265</v>
      </c>
      <c r="J55" s="89">
        <v>86.7</v>
      </c>
    </row>
    <row r="56" spans="1:10" ht="13.5" customHeight="1">
      <c r="A56" s="27" t="s">
        <v>66</v>
      </c>
      <c r="B56" s="18">
        <v>931323200</v>
      </c>
      <c r="C56" s="18">
        <v>809310176</v>
      </c>
      <c r="D56" s="89">
        <v>86.9</v>
      </c>
      <c r="E56" s="18">
        <v>8281974546</v>
      </c>
      <c r="F56" s="18">
        <v>8219997996</v>
      </c>
      <c r="G56" s="89">
        <v>99.3</v>
      </c>
      <c r="H56" s="18">
        <v>1729745693</v>
      </c>
      <c r="I56" s="18">
        <v>1342614392</v>
      </c>
      <c r="J56" s="89">
        <v>77.6</v>
      </c>
    </row>
    <row r="57" spans="1:10" ht="13.5" customHeight="1">
      <c r="A57" s="27" t="s">
        <v>67</v>
      </c>
      <c r="B57" s="18">
        <v>562701525</v>
      </c>
      <c r="C57" s="18">
        <v>487301156</v>
      </c>
      <c r="D57" s="89">
        <v>86.6</v>
      </c>
      <c r="E57" s="18">
        <v>4896538807</v>
      </c>
      <c r="F57" s="18">
        <v>4877540543</v>
      </c>
      <c r="G57" s="89">
        <v>99.6</v>
      </c>
      <c r="H57" s="18">
        <v>1507393497</v>
      </c>
      <c r="I57" s="18">
        <v>1391045206</v>
      </c>
      <c r="J57" s="89">
        <v>92.3</v>
      </c>
    </row>
    <row r="58" spans="1:10" ht="13.5" customHeight="1">
      <c r="A58" s="29" t="s">
        <v>447</v>
      </c>
      <c r="B58" s="18">
        <v>236237473</v>
      </c>
      <c r="C58" s="18">
        <v>205671305</v>
      </c>
      <c r="D58" s="89">
        <v>87.1</v>
      </c>
      <c r="E58" s="18">
        <v>2698409358</v>
      </c>
      <c r="F58" s="18">
        <v>2664391253</v>
      </c>
      <c r="G58" s="89">
        <v>98.7</v>
      </c>
      <c r="H58" s="18">
        <v>702474648</v>
      </c>
      <c r="I58" s="18">
        <v>642820187</v>
      </c>
      <c r="J58" s="89">
        <v>91.5</v>
      </c>
    </row>
    <row r="59" spans="1:10" ht="13.5" customHeight="1">
      <c r="A59" s="27" t="s">
        <v>68</v>
      </c>
      <c r="B59" s="18">
        <v>689479001</v>
      </c>
      <c r="C59" s="18">
        <v>614845450</v>
      </c>
      <c r="D59" s="89">
        <v>89.2</v>
      </c>
      <c r="E59" s="18">
        <v>8457824855</v>
      </c>
      <c r="F59" s="18">
        <v>8402205232</v>
      </c>
      <c r="G59" s="89">
        <v>99.3</v>
      </c>
      <c r="H59" s="18">
        <v>3042908530</v>
      </c>
      <c r="I59" s="18">
        <v>2853712355</v>
      </c>
      <c r="J59" s="89">
        <v>93.8</v>
      </c>
    </row>
    <row r="60" spans="1:10" ht="13.5" customHeight="1">
      <c r="A60" s="29" t="s">
        <v>121</v>
      </c>
      <c r="B60" s="18">
        <v>274388603</v>
      </c>
      <c r="C60" s="18">
        <v>246850054</v>
      </c>
      <c r="D60" s="89">
        <v>90</v>
      </c>
      <c r="E60" s="18">
        <v>2158334086</v>
      </c>
      <c r="F60" s="18">
        <v>2134421634</v>
      </c>
      <c r="G60" s="89">
        <v>98.9</v>
      </c>
      <c r="H60" s="18">
        <v>646017284</v>
      </c>
      <c r="I60" s="18">
        <v>585397864</v>
      </c>
      <c r="J60" s="89">
        <v>90.6</v>
      </c>
    </row>
    <row r="61" spans="1:10" ht="13.5" customHeight="1">
      <c r="A61" s="29" t="s">
        <v>448</v>
      </c>
      <c r="B61" s="18">
        <v>149064153</v>
      </c>
      <c r="C61" s="18">
        <v>141211074</v>
      </c>
      <c r="D61" s="89">
        <v>94.7</v>
      </c>
      <c r="E61" s="18">
        <v>910269700</v>
      </c>
      <c r="F61" s="18">
        <v>908954325</v>
      </c>
      <c r="G61" s="89">
        <v>99.9</v>
      </c>
      <c r="H61" s="18">
        <v>460947697</v>
      </c>
      <c r="I61" s="18">
        <v>444139900</v>
      </c>
      <c r="J61" s="89">
        <v>96.4</v>
      </c>
    </row>
    <row r="62" spans="1:10" ht="13.5" customHeight="1">
      <c r="A62" s="29" t="s">
        <v>449</v>
      </c>
      <c r="B62" s="18">
        <v>90360216</v>
      </c>
      <c r="C62" s="18">
        <v>82990173</v>
      </c>
      <c r="D62" s="89">
        <v>91.8</v>
      </c>
      <c r="E62" s="18">
        <v>662942731</v>
      </c>
      <c r="F62" s="18">
        <v>656861091</v>
      </c>
      <c r="G62" s="89">
        <v>99.1</v>
      </c>
      <c r="H62" s="18">
        <v>241296333</v>
      </c>
      <c r="I62" s="18">
        <v>224892963</v>
      </c>
      <c r="J62" s="89">
        <v>93.2</v>
      </c>
    </row>
    <row r="63" spans="1:10" ht="13.5" customHeight="1">
      <c r="A63" s="27" t="s">
        <v>69</v>
      </c>
      <c r="B63" s="18">
        <v>102435686</v>
      </c>
      <c r="C63" s="18">
        <v>96438315</v>
      </c>
      <c r="D63" s="89">
        <v>94.1</v>
      </c>
      <c r="E63" s="18">
        <v>780261100</v>
      </c>
      <c r="F63" s="18">
        <v>778294300</v>
      </c>
      <c r="G63" s="89">
        <v>99.7</v>
      </c>
      <c r="H63" s="18">
        <v>365917312</v>
      </c>
      <c r="I63" s="18">
        <v>339424471</v>
      </c>
      <c r="J63" s="89">
        <v>92.8</v>
      </c>
    </row>
    <row r="64" spans="1:10" ht="3.75" customHeight="1">
      <c r="A64" s="102"/>
      <c r="B64" s="20"/>
      <c r="C64" s="20"/>
      <c r="D64" s="96"/>
      <c r="E64" s="20"/>
      <c r="F64" s="20"/>
      <c r="G64" s="96"/>
      <c r="H64" s="20"/>
      <c r="I64" s="20"/>
      <c r="J64" s="96"/>
    </row>
    <row r="65" spans="1:9" ht="11.25">
      <c r="A65" s="26" t="s">
        <v>198</v>
      </c>
      <c r="B65" s="25"/>
      <c r="C65" s="25"/>
      <c r="D65" s="25"/>
      <c r="E65" s="25"/>
      <c r="F65" s="25"/>
      <c r="G65" s="25"/>
      <c r="H65" s="25"/>
      <c r="I65" s="25"/>
    </row>
    <row r="66" ht="11.25">
      <c r="A66" s="26" t="s">
        <v>386</v>
      </c>
    </row>
    <row r="67" ht="11.25">
      <c r="A67" s="26" t="s">
        <v>501</v>
      </c>
    </row>
    <row r="68" ht="11.25">
      <c r="A68" s="26" t="s">
        <v>502</v>
      </c>
    </row>
    <row r="69" ht="11.25">
      <c r="A69" s="26" t="s">
        <v>503</v>
      </c>
    </row>
  </sheetData>
  <sheetProtection/>
  <mergeCells count="12">
    <mergeCell ref="H3:J3"/>
    <mergeCell ref="B24:D24"/>
    <mergeCell ref="E24:G24"/>
    <mergeCell ref="H24:J24"/>
    <mergeCell ref="A3:A4"/>
    <mergeCell ref="A24:A25"/>
    <mergeCell ref="B3:D3"/>
    <mergeCell ref="E3:G3"/>
    <mergeCell ref="H45:J45"/>
    <mergeCell ref="A45:A46"/>
    <mergeCell ref="B45:D45"/>
    <mergeCell ref="E45:G45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E1" sqref="E1"/>
    </sheetView>
  </sheetViews>
  <sheetFormatPr defaultColWidth="8.875" defaultRowHeight="12.75"/>
  <cols>
    <col min="1" max="1" width="9.25390625" style="26" customWidth="1"/>
    <col min="2" max="3" width="15.00390625" style="26" customWidth="1"/>
    <col min="4" max="4" width="5.75390625" style="26" customWidth="1"/>
    <col min="5" max="6" width="15.00390625" style="26" customWidth="1"/>
    <col min="7" max="7" width="5.75390625" style="26" customWidth="1"/>
    <col min="8" max="9" width="15.00390625" style="26" customWidth="1"/>
    <col min="10" max="10" width="5.75390625" style="26" customWidth="1"/>
    <col min="11" max="53" width="12.75390625" style="26" customWidth="1"/>
    <col min="54" max="16384" width="8.875" style="26" customWidth="1"/>
  </cols>
  <sheetData>
    <row r="1" spans="1:10" s="28" customFormat="1" ht="17.25">
      <c r="A1" s="108" t="s">
        <v>290</v>
      </c>
      <c r="J1" s="105"/>
    </row>
    <row r="2" spans="1:10" ht="11.25">
      <c r="A2" s="42"/>
      <c r="J2" s="109" t="s">
        <v>250</v>
      </c>
    </row>
    <row r="3" spans="1:10" ht="13.5" customHeight="1">
      <c r="A3" s="134" t="s">
        <v>457</v>
      </c>
      <c r="B3" s="136" t="s">
        <v>61</v>
      </c>
      <c r="C3" s="138"/>
      <c r="D3" s="137"/>
      <c r="E3" s="136" t="s">
        <v>62</v>
      </c>
      <c r="F3" s="138"/>
      <c r="G3" s="138"/>
      <c r="H3" s="136" t="s">
        <v>450</v>
      </c>
      <c r="I3" s="138"/>
      <c r="J3" s="138"/>
    </row>
    <row r="4" spans="1:10" ht="26.25" customHeight="1">
      <c r="A4" s="135"/>
      <c r="B4" s="48" t="s">
        <v>451</v>
      </c>
      <c r="C4" s="48" t="s">
        <v>452</v>
      </c>
      <c r="D4" s="44" t="s">
        <v>453</v>
      </c>
      <c r="E4" s="48" t="s">
        <v>451</v>
      </c>
      <c r="F4" s="48" t="s">
        <v>452</v>
      </c>
      <c r="G4" s="44" t="s">
        <v>453</v>
      </c>
      <c r="H4" s="48" t="s">
        <v>451</v>
      </c>
      <c r="I4" s="48" t="s">
        <v>452</v>
      </c>
      <c r="J4" s="45" t="s">
        <v>453</v>
      </c>
    </row>
    <row r="5" spans="1:10" ht="17.25" customHeight="1">
      <c r="A5" s="32" t="s">
        <v>526</v>
      </c>
      <c r="B5" s="18">
        <v>10913812773</v>
      </c>
      <c r="C5" s="18">
        <v>10913812773</v>
      </c>
      <c r="D5" s="89">
        <v>100</v>
      </c>
      <c r="E5" s="18">
        <v>5635507422</v>
      </c>
      <c r="F5" s="18">
        <v>5462319724</v>
      </c>
      <c r="G5" s="89">
        <v>96.9</v>
      </c>
      <c r="H5" s="19">
        <v>19244683500</v>
      </c>
      <c r="I5" s="19">
        <v>19244683500</v>
      </c>
      <c r="J5" s="106">
        <v>100</v>
      </c>
    </row>
    <row r="6" spans="1:10" ht="13.5" customHeight="1">
      <c r="A6" s="32" t="s">
        <v>534</v>
      </c>
      <c r="B6" s="18">
        <v>10804873835</v>
      </c>
      <c r="C6" s="18">
        <v>10804873835</v>
      </c>
      <c r="D6" s="89">
        <v>100</v>
      </c>
      <c r="E6" s="18">
        <v>5520690702</v>
      </c>
      <c r="F6" s="18">
        <v>5368124634</v>
      </c>
      <c r="G6" s="89">
        <v>97.2</v>
      </c>
      <c r="H6" s="19">
        <v>17332551900</v>
      </c>
      <c r="I6" s="19">
        <v>17332551900</v>
      </c>
      <c r="J6" s="106">
        <v>100</v>
      </c>
    </row>
    <row r="7" spans="1:10" ht="13.5" customHeight="1">
      <c r="A7" s="32" t="s">
        <v>535</v>
      </c>
      <c r="B7" s="18">
        <v>10306950807</v>
      </c>
      <c r="C7" s="18">
        <v>10306950807</v>
      </c>
      <c r="D7" s="89">
        <v>100</v>
      </c>
      <c r="E7" s="18">
        <v>5477248599</v>
      </c>
      <c r="F7" s="18">
        <v>5403855921</v>
      </c>
      <c r="G7" s="89">
        <v>98.7</v>
      </c>
      <c r="H7" s="19">
        <v>15016656900</v>
      </c>
      <c r="I7" s="19">
        <v>15016656900</v>
      </c>
      <c r="J7" s="106">
        <v>100</v>
      </c>
    </row>
    <row r="8" spans="1:10" ht="13.5" customHeight="1">
      <c r="A8" s="32" t="s">
        <v>440</v>
      </c>
      <c r="B8" s="18">
        <v>9721398936</v>
      </c>
      <c r="C8" s="18">
        <v>9721398936</v>
      </c>
      <c r="D8" s="89">
        <v>100</v>
      </c>
      <c r="E8" s="18">
        <v>5299235654</v>
      </c>
      <c r="F8" s="18">
        <v>5237415926</v>
      </c>
      <c r="G8" s="89">
        <v>98.8</v>
      </c>
      <c r="H8" s="18">
        <v>9662678400</v>
      </c>
      <c r="I8" s="18">
        <v>9662678400</v>
      </c>
      <c r="J8" s="89">
        <v>100</v>
      </c>
    </row>
    <row r="9" spans="1:10" ht="13.5" customHeight="1">
      <c r="A9" s="32" t="s">
        <v>536</v>
      </c>
      <c r="B9" s="18">
        <v>9948713900</v>
      </c>
      <c r="C9" s="18">
        <v>9948577194</v>
      </c>
      <c r="D9" s="89">
        <v>100</v>
      </c>
      <c r="E9" s="18">
        <v>4861122734</v>
      </c>
      <c r="F9" s="18">
        <v>4830403709</v>
      </c>
      <c r="G9" s="89">
        <v>99.4</v>
      </c>
      <c r="H9" s="18">
        <v>7829114200</v>
      </c>
      <c r="I9" s="18">
        <v>7829114200</v>
      </c>
      <c r="J9" s="89">
        <v>100</v>
      </c>
    </row>
    <row r="10" spans="1:10" ht="11.25">
      <c r="A10" s="32"/>
      <c r="B10" s="18"/>
      <c r="C10" s="18"/>
      <c r="D10" s="89"/>
      <c r="E10" s="18"/>
      <c r="F10" s="18"/>
      <c r="G10" s="89"/>
      <c r="H10" s="19"/>
      <c r="I10" s="19"/>
      <c r="J10" s="106"/>
    </row>
    <row r="11" spans="1:10" ht="13.5" customHeight="1">
      <c r="A11" s="27" t="s">
        <v>63</v>
      </c>
      <c r="B11" s="18">
        <v>9787402110</v>
      </c>
      <c r="C11" s="18">
        <v>9787402110</v>
      </c>
      <c r="D11" s="89">
        <v>100</v>
      </c>
      <c r="E11" s="18">
        <v>536723700</v>
      </c>
      <c r="F11" s="18">
        <v>536723700</v>
      </c>
      <c r="G11" s="89">
        <v>100</v>
      </c>
      <c r="H11" s="19">
        <v>4981189200</v>
      </c>
      <c r="I11" s="19">
        <v>4981189200</v>
      </c>
      <c r="J11" s="89">
        <v>100</v>
      </c>
    </row>
    <row r="12" spans="1:10" ht="13.5" customHeight="1">
      <c r="A12" s="27" t="s">
        <v>64</v>
      </c>
      <c r="B12" s="18">
        <v>20648680</v>
      </c>
      <c r="C12" s="18">
        <v>20635334</v>
      </c>
      <c r="D12" s="89">
        <v>99.9</v>
      </c>
      <c r="E12" s="18">
        <v>184092300</v>
      </c>
      <c r="F12" s="18">
        <v>184092300</v>
      </c>
      <c r="G12" s="89">
        <v>100</v>
      </c>
      <c r="H12" s="19">
        <v>652535100</v>
      </c>
      <c r="I12" s="19">
        <v>652535100</v>
      </c>
      <c r="J12" s="89">
        <v>100</v>
      </c>
    </row>
    <row r="13" spans="1:10" ht="13.5" customHeight="1">
      <c r="A13" s="27" t="s">
        <v>65</v>
      </c>
      <c r="B13" s="18">
        <v>36061797</v>
      </c>
      <c r="C13" s="18">
        <v>36009309</v>
      </c>
      <c r="D13" s="89">
        <v>99.9</v>
      </c>
      <c r="E13" s="18">
        <v>222014800</v>
      </c>
      <c r="F13" s="18">
        <v>222014800</v>
      </c>
      <c r="G13" s="89">
        <v>100</v>
      </c>
      <c r="H13" s="19" t="s">
        <v>543</v>
      </c>
      <c r="I13" s="19" t="s">
        <v>543</v>
      </c>
      <c r="J13" s="89" t="s">
        <v>186</v>
      </c>
    </row>
    <row r="14" spans="1:10" ht="13.5" customHeight="1">
      <c r="A14" s="27" t="s">
        <v>66</v>
      </c>
      <c r="B14" s="18">
        <v>22277577</v>
      </c>
      <c r="C14" s="18">
        <v>22238025</v>
      </c>
      <c r="D14" s="89">
        <v>99.8</v>
      </c>
      <c r="E14" s="18">
        <v>913889206</v>
      </c>
      <c r="F14" s="18">
        <v>913889206</v>
      </c>
      <c r="G14" s="89">
        <v>100</v>
      </c>
      <c r="H14" s="19" t="s">
        <v>543</v>
      </c>
      <c r="I14" s="19" t="s">
        <v>543</v>
      </c>
      <c r="J14" s="89" t="s">
        <v>186</v>
      </c>
    </row>
    <row r="15" spans="1:10" ht="13.5" customHeight="1">
      <c r="A15" s="27" t="s">
        <v>67</v>
      </c>
      <c r="B15" s="18">
        <v>22876148</v>
      </c>
      <c r="C15" s="18">
        <v>22876148</v>
      </c>
      <c r="D15" s="89">
        <v>100</v>
      </c>
      <c r="E15" s="18">
        <v>46619800</v>
      </c>
      <c r="F15" s="18">
        <v>46619800</v>
      </c>
      <c r="G15" s="89">
        <v>100</v>
      </c>
      <c r="H15" s="19" t="s">
        <v>543</v>
      </c>
      <c r="I15" s="19" t="s">
        <v>543</v>
      </c>
      <c r="J15" s="89" t="s">
        <v>186</v>
      </c>
    </row>
    <row r="16" spans="1:10" ht="13.5" customHeight="1">
      <c r="A16" s="29" t="s">
        <v>447</v>
      </c>
      <c r="B16" s="18">
        <v>10327161</v>
      </c>
      <c r="C16" s="18">
        <v>10327161</v>
      </c>
      <c r="D16" s="89">
        <v>100</v>
      </c>
      <c r="E16" s="18">
        <v>2073326650</v>
      </c>
      <c r="F16" s="19">
        <v>2065205650</v>
      </c>
      <c r="G16" s="89">
        <v>99.6</v>
      </c>
      <c r="H16" s="19" t="s">
        <v>543</v>
      </c>
      <c r="I16" s="19" t="s">
        <v>543</v>
      </c>
      <c r="J16" s="89" t="s">
        <v>186</v>
      </c>
    </row>
    <row r="17" spans="1:10" ht="13.5" customHeight="1">
      <c r="A17" s="27" t="s">
        <v>68</v>
      </c>
      <c r="B17" s="18">
        <v>21589167</v>
      </c>
      <c r="C17" s="18">
        <v>21589167</v>
      </c>
      <c r="D17" s="89">
        <v>100</v>
      </c>
      <c r="E17" s="18">
        <v>189463850</v>
      </c>
      <c r="F17" s="18">
        <v>188230850</v>
      </c>
      <c r="G17" s="89">
        <v>99.3</v>
      </c>
      <c r="H17" s="19">
        <v>2195389900</v>
      </c>
      <c r="I17" s="19">
        <v>2195389900</v>
      </c>
      <c r="J17" s="89">
        <v>100</v>
      </c>
    </row>
    <row r="18" spans="1:10" ht="13.5" customHeight="1">
      <c r="A18" s="29" t="s">
        <v>121</v>
      </c>
      <c r="B18" s="18">
        <v>8227367</v>
      </c>
      <c r="C18" s="18">
        <v>8227367</v>
      </c>
      <c r="D18" s="89">
        <v>100</v>
      </c>
      <c r="E18" s="18">
        <v>314463024</v>
      </c>
      <c r="F18" s="18">
        <v>311167903</v>
      </c>
      <c r="G18" s="89">
        <v>99</v>
      </c>
      <c r="H18" s="19" t="s">
        <v>543</v>
      </c>
      <c r="I18" s="19" t="s">
        <v>543</v>
      </c>
      <c r="J18" s="89" t="s">
        <v>186</v>
      </c>
    </row>
    <row r="19" spans="1:10" ht="13.5" customHeight="1">
      <c r="A19" s="29" t="s">
        <v>448</v>
      </c>
      <c r="B19" s="18">
        <v>6857733</v>
      </c>
      <c r="C19" s="18">
        <v>6857733</v>
      </c>
      <c r="D19" s="89">
        <v>100</v>
      </c>
      <c r="E19" s="18">
        <v>55832150</v>
      </c>
      <c r="F19" s="18">
        <v>55832150</v>
      </c>
      <c r="G19" s="89">
        <v>100</v>
      </c>
      <c r="H19" s="19" t="s">
        <v>543</v>
      </c>
      <c r="I19" s="19" t="s">
        <v>543</v>
      </c>
      <c r="J19" s="89" t="s">
        <v>186</v>
      </c>
    </row>
    <row r="20" spans="1:10" ht="13.5" customHeight="1">
      <c r="A20" s="29" t="s">
        <v>449</v>
      </c>
      <c r="B20" s="18">
        <v>6699270</v>
      </c>
      <c r="C20" s="18">
        <v>6680248</v>
      </c>
      <c r="D20" s="89">
        <v>99.7</v>
      </c>
      <c r="E20" s="18">
        <v>257263151</v>
      </c>
      <c r="F20" s="18">
        <v>247072400</v>
      </c>
      <c r="G20" s="89">
        <v>96</v>
      </c>
      <c r="H20" s="19" t="s">
        <v>543</v>
      </c>
      <c r="I20" s="19" t="s">
        <v>543</v>
      </c>
      <c r="J20" s="89" t="s">
        <v>186</v>
      </c>
    </row>
    <row r="21" spans="1:10" ht="13.5" customHeight="1">
      <c r="A21" s="27" t="s">
        <v>69</v>
      </c>
      <c r="B21" s="18">
        <v>5746890</v>
      </c>
      <c r="C21" s="18">
        <v>5734592</v>
      </c>
      <c r="D21" s="89">
        <v>99.8</v>
      </c>
      <c r="E21" s="18">
        <v>67434103</v>
      </c>
      <c r="F21" s="18">
        <v>59554950</v>
      </c>
      <c r="G21" s="89">
        <v>88.3</v>
      </c>
      <c r="H21" s="19" t="s">
        <v>543</v>
      </c>
      <c r="I21" s="19" t="s">
        <v>543</v>
      </c>
      <c r="J21" s="89" t="s">
        <v>186</v>
      </c>
    </row>
    <row r="22" spans="1:10" ht="3.75" customHeight="1">
      <c r="A22" s="102"/>
      <c r="B22" s="20"/>
      <c r="C22" s="20"/>
      <c r="D22" s="96"/>
      <c r="E22" s="20"/>
      <c r="F22" s="20"/>
      <c r="G22" s="96"/>
      <c r="H22" s="20"/>
      <c r="I22" s="20"/>
      <c r="J22" s="96"/>
    </row>
    <row r="23" ht="12" customHeight="1">
      <c r="J23" s="25"/>
    </row>
    <row r="24" spans="1:10" ht="13.5" customHeight="1">
      <c r="A24" s="134" t="s">
        <v>461</v>
      </c>
      <c r="B24" s="136" t="s">
        <v>458</v>
      </c>
      <c r="C24" s="138"/>
      <c r="D24" s="137"/>
      <c r="E24" s="136" t="s">
        <v>459</v>
      </c>
      <c r="F24" s="138"/>
      <c r="G24" s="138"/>
      <c r="H24" s="136" t="s">
        <v>460</v>
      </c>
      <c r="I24" s="138"/>
      <c r="J24" s="138"/>
    </row>
    <row r="25" spans="1:10" ht="26.25" customHeight="1">
      <c r="A25" s="135"/>
      <c r="B25" s="48" t="s">
        <v>228</v>
      </c>
      <c r="C25" s="48" t="s">
        <v>229</v>
      </c>
      <c r="D25" s="44" t="s">
        <v>174</v>
      </c>
      <c r="E25" s="48" t="s">
        <v>228</v>
      </c>
      <c r="F25" s="48" t="s">
        <v>229</v>
      </c>
      <c r="G25" s="44" t="s">
        <v>174</v>
      </c>
      <c r="H25" s="48" t="s">
        <v>228</v>
      </c>
      <c r="I25" s="48" t="s">
        <v>229</v>
      </c>
      <c r="J25" s="45" t="s">
        <v>174</v>
      </c>
    </row>
    <row r="26" spans="1:10" ht="17.25" customHeight="1">
      <c r="A26" s="50" t="s">
        <v>525</v>
      </c>
      <c r="B26" s="18">
        <v>39410287075</v>
      </c>
      <c r="C26" s="18">
        <v>37387437220</v>
      </c>
      <c r="D26" s="89">
        <v>94.9</v>
      </c>
      <c r="E26" s="18">
        <v>70824378413</v>
      </c>
      <c r="F26" s="18">
        <v>66776566258</v>
      </c>
      <c r="G26" s="89">
        <v>94.3</v>
      </c>
      <c r="H26" s="19">
        <v>4337200</v>
      </c>
      <c r="I26" s="19">
        <v>4337200</v>
      </c>
      <c r="J26" s="89">
        <v>100</v>
      </c>
    </row>
    <row r="27" spans="1:10" ht="13.5" customHeight="1">
      <c r="A27" s="50" t="s">
        <v>251</v>
      </c>
      <c r="B27" s="18">
        <v>38934680577</v>
      </c>
      <c r="C27" s="18">
        <v>37017500127</v>
      </c>
      <c r="D27" s="89">
        <v>95.1</v>
      </c>
      <c r="E27" s="18">
        <v>70601168484</v>
      </c>
      <c r="F27" s="18">
        <v>66795697707</v>
      </c>
      <c r="G27" s="89">
        <v>94.6</v>
      </c>
      <c r="H27" s="19">
        <v>4743500</v>
      </c>
      <c r="I27" s="19">
        <v>4743500</v>
      </c>
      <c r="J27" s="89">
        <v>100</v>
      </c>
    </row>
    <row r="28" spans="1:10" ht="13.5" customHeight="1">
      <c r="A28" s="50" t="s">
        <v>334</v>
      </c>
      <c r="B28" s="18">
        <v>36059631443</v>
      </c>
      <c r="C28" s="18">
        <v>34002259128</v>
      </c>
      <c r="D28" s="89">
        <v>94.3</v>
      </c>
      <c r="E28" s="18">
        <v>69255084039</v>
      </c>
      <c r="F28" s="18">
        <v>65674947391</v>
      </c>
      <c r="G28" s="89">
        <v>94.8</v>
      </c>
      <c r="H28" s="19">
        <v>5257300</v>
      </c>
      <c r="I28" s="19">
        <v>5257300</v>
      </c>
      <c r="J28" s="89">
        <v>100</v>
      </c>
    </row>
    <row r="29" spans="1:10" ht="13.5" customHeight="1">
      <c r="A29" s="50" t="s">
        <v>438</v>
      </c>
      <c r="B29" s="18">
        <v>31649912230</v>
      </c>
      <c r="C29" s="18">
        <v>29981889906</v>
      </c>
      <c r="D29" s="89">
        <v>94.7</v>
      </c>
      <c r="E29" s="18">
        <v>68297363108</v>
      </c>
      <c r="F29" s="18">
        <v>64910070595</v>
      </c>
      <c r="G29" s="89">
        <v>95</v>
      </c>
      <c r="H29" s="18">
        <v>5169600</v>
      </c>
      <c r="I29" s="18">
        <v>5169600</v>
      </c>
      <c r="J29" s="89">
        <v>100</v>
      </c>
    </row>
    <row r="30" spans="1:10" ht="13.5" customHeight="1">
      <c r="A30" s="50" t="s">
        <v>528</v>
      </c>
      <c r="B30" s="18">
        <v>38417485207</v>
      </c>
      <c r="C30" s="18">
        <v>37257659642</v>
      </c>
      <c r="D30" s="89">
        <v>97</v>
      </c>
      <c r="E30" s="18">
        <v>66714514374</v>
      </c>
      <c r="F30" s="18">
        <v>63724407497</v>
      </c>
      <c r="G30" s="89">
        <v>95.5</v>
      </c>
      <c r="H30" s="18">
        <v>4982000</v>
      </c>
      <c r="I30" s="18">
        <v>4728400</v>
      </c>
      <c r="J30" s="89">
        <v>94.9</v>
      </c>
    </row>
    <row r="31" spans="1:10" ht="11.25">
      <c r="A31" s="32"/>
      <c r="B31" s="18"/>
      <c r="C31" s="18"/>
      <c r="D31" s="89"/>
      <c r="E31" s="18"/>
      <c r="F31" s="18"/>
      <c r="G31" s="89"/>
      <c r="H31" s="19"/>
      <c r="I31" s="19"/>
      <c r="J31" s="106"/>
    </row>
    <row r="32" spans="1:10" ht="13.5" customHeight="1">
      <c r="A32" s="27" t="s">
        <v>63</v>
      </c>
      <c r="B32" s="18">
        <v>8140607469</v>
      </c>
      <c r="C32" s="18">
        <v>7978851394</v>
      </c>
      <c r="D32" s="89">
        <v>98</v>
      </c>
      <c r="E32" s="18">
        <v>10668058910</v>
      </c>
      <c r="F32" s="18">
        <v>10227879906</v>
      </c>
      <c r="G32" s="89">
        <v>95.9</v>
      </c>
      <c r="H32" s="19">
        <v>155000</v>
      </c>
      <c r="I32" s="19">
        <v>155000</v>
      </c>
      <c r="J32" s="89">
        <v>100</v>
      </c>
    </row>
    <row r="33" spans="1:10" ht="13.5" customHeight="1">
      <c r="A33" s="27" t="s">
        <v>64</v>
      </c>
      <c r="B33" s="18">
        <v>981227007</v>
      </c>
      <c r="C33" s="18">
        <v>949593668</v>
      </c>
      <c r="D33" s="89">
        <v>96.8</v>
      </c>
      <c r="E33" s="18">
        <v>7645824350</v>
      </c>
      <c r="F33" s="18">
        <v>7243907446</v>
      </c>
      <c r="G33" s="89">
        <v>94.7</v>
      </c>
      <c r="H33" s="19" t="s">
        <v>543</v>
      </c>
      <c r="I33" s="19" t="s">
        <v>543</v>
      </c>
      <c r="J33" s="89" t="s">
        <v>542</v>
      </c>
    </row>
    <row r="34" spans="1:10" ht="13.5" customHeight="1">
      <c r="A34" s="27" t="s">
        <v>65</v>
      </c>
      <c r="B34" s="18">
        <v>6908215494</v>
      </c>
      <c r="C34" s="18">
        <v>6725574114</v>
      </c>
      <c r="D34" s="89">
        <v>97.4</v>
      </c>
      <c r="E34" s="18">
        <v>10309075384</v>
      </c>
      <c r="F34" s="18">
        <v>9690583963</v>
      </c>
      <c r="G34" s="89">
        <v>94</v>
      </c>
      <c r="H34" s="19" t="s">
        <v>543</v>
      </c>
      <c r="I34" s="19" t="s">
        <v>543</v>
      </c>
      <c r="J34" s="89" t="s">
        <v>542</v>
      </c>
    </row>
    <row r="35" spans="1:10" ht="13.5" customHeight="1">
      <c r="A35" s="27" t="s">
        <v>66</v>
      </c>
      <c r="B35" s="18">
        <v>3654940104</v>
      </c>
      <c r="C35" s="18">
        <v>3650558756</v>
      </c>
      <c r="D35" s="89">
        <v>99.9</v>
      </c>
      <c r="E35" s="18">
        <v>7836239372</v>
      </c>
      <c r="F35" s="18">
        <v>7494329988</v>
      </c>
      <c r="G35" s="89">
        <v>95.6</v>
      </c>
      <c r="H35" s="19" t="s">
        <v>543</v>
      </c>
      <c r="I35" s="19" t="s">
        <v>543</v>
      </c>
      <c r="J35" s="89" t="s">
        <v>542</v>
      </c>
    </row>
    <row r="36" spans="1:10" ht="13.5" customHeight="1">
      <c r="A36" s="27" t="s">
        <v>67</v>
      </c>
      <c r="B36" s="18">
        <v>1763945061</v>
      </c>
      <c r="C36" s="18">
        <v>1710190206</v>
      </c>
      <c r="D36" s="89">
        <v>97</v>
      </c>
      <c r="E36" s="18">
        <v>8182880844</v>
      </c>
      <c r="F36" s="18">
        <v>7902840641</v>
      </c>
      <c r="G36" s="89">
        <v>96.6</v>
      </c>
      <c r="H36" s="19">
        <v>57600</v>
      </c>
      <c r="I36" s="19" t="s">
        <v>543</v>
      </c>
      <c r="J36" s="89">
        <v>0</v>
      </c>
    </row>
    <row r="37" spans="1:10" ht="13.5" customHeight="1">
      <c r="A37" s="29" t="s">
        <v>447</v>
      </c>
      <c r="B37" s="18">
        <v>736435823</v>
      </c>
      <c r="C37" s="18">
        <v>725518111</v>
      </c>
      <c r="D37" s="89">
        <v>98.5</v>
      </c>
      <c r="E37" s="18">
        <v>4169332784</v>
      </c>
      <c r="F37" s="18">
        <v>3965376129</v>
      </c>
      <c r="G37" s="89">
        <v>95.1</v>
      </c>
      <c r="H37" s="19">
        <v>205600</v>
      </c>
      <c r="I37" s="19">
        <v>139600</v>
      </c>
      <c r="J37" s="89">
        <v>67.9</v>
      </c>
    </row>
    <row r="38" spans="1:10" ht="13.5" customHeight="1">
      <c r="A38" s="27" t="s">
        <v>68</v>
      </c>
      <c r="B38" s="18">
        <v>1864133432</v>
      </c>
      <c r="C38" s="18">
        <v>1832259748</v>
      </c>
      <c r="D38" s="89">
        <v>98.3</v>
      </c>
      <c r="E38" s="18">
        <v>9018096577</v>
      </c>
      <c r="F38" s="18">
        <v>8584512251</v>
      </c>
      <c r="G38" s="89">
        <v>95.2</v>
      </c>
      <c r="H38" s="19">
        <v>364200</v>
      </c>
      <c r="I38" s="19">
        <v>241800</v>
      </c>
      <c r="J38" s="89">
        <v>66.4</v>
      </c>
    </row>
    <row r="39" spans="1:10" ht="13.5" customHeight="1">
      <c r="A39" s="29" t="s">
        <v>121</v>
      </c>
      <c r="B39" s="18">
        <v>12767143785</v>
      </c>
      <c r="C39" s="18">
        <v>12121009679</v>
      </c>
      <c r="D39" s="89">
        <v>94.9</v>
      </c>
      <c r="E39" s="18">
        <v>3670401534</v>
      </c>
      <c r="F39" s="18">
        <v>3524412860</v>
      </c>
      <c r="G39" s="89">
        <v>96</v>
      </c>
      <c r="H39" s="19">
        <v>846600</v>
      </c>
      <c r="I39" s="19">
        <v>846600</v>
      </c>
      <c r="J39" s="89">
        <v>100</v>
      </c>
    </row>
    <row r="40" spans="1:10" ht="13.5" customHeight="1">
      <c r="A40" s="29" t="s">
        <v>448</v>
      </c>
      <c r="B40" s="18">
        <v>750465413</v>
      </c>
      <c r="C40" s="18">
        <v>730402413</v>
      </c>
      <c r="D40" s="89">
        <v>97.3</v>
      </c>
      <c r="E40" s="18">
        <v>2143473787</v>
      </c>
      <c r="F40" s="18">
        <v>2105477834</v>
      </c>
      <c r="G40" s="89">
        <v>98.2</v>
      </c>
      <c r="H40" s="19">
        <v>2527800</v>
      </c>
      <c r="I40" s="19">
        <v>2520200</v>
      </c>
      <c r="J40" s="89">
        <v>99.7</v>
      </c>
    </row>
    <row r="41" spans="1:10" ht="13.5" customHeight="1">
      <c r="A41" s="29" t="s">
        <v>449</v>
      </c>
      <c r="B41" s="18">
        <v>162685437</v>
      </c>
      <c r="C41" s="18">
        <v>160169371</v>
      </c>
      <c r="D41" s="89">
        <v>98.5</v>
      </c>
      <c r="E41" s="18">
        <v>1497413696</v>
      </c>
      <c r="F41" s="18">
        <v>1456019881</v>
      </c>
      <c r="G41" s="89">
        <v>97.2</v>
      </c>
      <c r="H41" s="19">
        <v>825200</v>
      </c>
      <c r="I41" s="19">
        <v>825200</v>
      </c>
      <c r="J41" s="89">
        <v>100</v>
      </c>
    </row>
    <row r="42" spans="1:10" ht="13.5" customHeight="1">
      <c r="A42" s="27" t="s">
        <v>69</v>
      </c>
      <c r="B42" s="18">
        <v>687686182</v>
      </c>
      <c r="C42" s="18">
        <v>673532182</v>
      </c>
      <c r="D42" s="89">
        <v>97.9</v>
      </c>
      <c r="E42" s="18">
        <v>1573717136</v>
      </c>
      <c r="F42" s="18">
        <v>1529066598</v>
      </c>
      <c r="G42" s="89">
        <v>97.2</v>
      </c>
      <c r="H42" s="19" t="s">
        <v>543</v>
      </c>
      <c r="I42" s="19" t="s">
        <v>543</v>
      </c>
      <c r="J42" s="89" t="s">
        <v>542</v>
      </c>
    </row>
    <row r="43" spans="1:10" ht="3.75" customHeight="1">
      <c r="A43" s="102"/>
      <c r="B43" s="20"/>
      <c r="C43" s="20"/>
      <c r="D43" s="96"/>
      <c r="E43" s="20"/>
      <c r="F43" s="20"/>
      <c r="G43" s="96"/>
      <c r="H43" s="20"/>
      <c r="I43" s="20"/>
      <c r="J43" s="96"/>
    </row>
    <row r="44" ht="11.25">
      <c r="J44" s="25"/>
    </row>
    <row r="45" spans="1:10" ht="13.5" customHeight="1">
      <c r="A45" s="134" t="s">
        <v>461</v>
      </c>
      <c r="B45" s="136" t="s">
        <v>201</v>
      </c>
      <c r="C45" s="138"/>
      <c r="D45" s="137"/>
      <c r="E45" s="136" t="s">
        <v>469</v>
      </c>
      <c r="F45" s="138"/>
      <c r="G45" s="138"/>
      <c r="H45" s="136" t="s">
        <v>504</v>
      </c>
      <c r="I45" s="138"/>
      <c r="J45" s="138"/>
    </row>
    <row r="46" spans="1:10" ht="26.25" customHeight="1">
      <c r="A46" s="135"/>
      <c r="B46" s="48" t="s">
        <v>505</v>
      </c>
      <c r="C46" s="48" t="s">
        <v>506</v>
      </c>
      <c r="D46" s="44" t="s">
        <v>507</v>
      </c>
      <c r="E46" s="48" t="s">
        <v>505</v>
      </c>
      <c r="F46" s="48" t="s">
        <v>506</v>
      </c>
      <c r="G46" s="45" t="s">
        <v>507</v>
      </c>
      <c r="H46" s="48" t="s">
        <v>505</v>
      </c>
      <c r="I46" s="48" t="s">
        <v>506</v>
      </c>
      <c r="J46" s="45" t="s">
        <v>507</v>
      </c>
    </row>
    <row r="47" spans="1:10" ht="17.25" customHeight="1">
      <c r="A47" s="50" t="s">
        <v>525</v>
      </c>
      <c r="B47" s="18">
        <v>81928000</v>
      </c>
      <c r="C47" s="18">
        <v>81928000</v>
      </c>
      <c r="D47" s="89">
        <v>100</v>
      </c>
      <c r="E47" s="19">
        <v>1795493</v>
      </c>
      <c r="F47" s="19">
        <v>166856</v>
      </c>
      <c r="G47" s="89">
        <v>9.3</v>
      </c>
      <c r="H47" s="19">
        <v>59017567</v>
      </c>
      <c r="I47" s="19">
        <v>4336567</v>
      </c>
      <c r="J47" s="89">
        <v>7.3</v>
      </c>
    </row>
    <row r="48" spans="1:10" ht="13.5" customHeight="1">
      <c r="A48" s="50" t="s">
        <v>251</v>
      </c>
      <c r="B48" s="18">
        <v>69832300</v>
      </c>
      <c r="C48" s="18">
        <v>69832300</v>
      </c>
      <c r="D48" s="89">
        <v>100</v>
      </c>
      <c r="E48" s="19">
        <v>1273210</v>
      </c>
      <c r="F48" s="19" t="s">
        <v>186</v>
      </c>
      <c r="G48" s="89">
        <v>0</v>
      </c>
      <c r="H48" s="19">
        <v>40381413</v>
      </c>
      <c r="I48" s="19">
        <v>2668965</v>
      </c>
      <c r="J48" s="89">
        <v>6.6</v>
      </c>
    </row>
    <row r="49" spans="1:10" ht="13.5" customHeight="1">
      <c r="A49" s="50" t="s">
        <v>334</v>
      </c>
      <c r="B49" s="18">
        <v>66450800</v>
      </c>
      <c r="C49" s="18">
        <v>66450800</v>
      </c>
      <c r="D49" s="89">
        <v>100</v>
      </c>
      <c r="E49" s="19">
        <v>469142</v>
      </c>
      <c r="F49" s="19">
        <v>88480</v>
      </c>
      <c r="G49" s="89">
        <v>18.9</v>
      </c>
      <c r="H49" s="19">
        <v>12282244</v>
      </c>
      <c r="I49" s="19">
        <v>2179491</v>
      </c>
      <c r="J49" s="89">
        <v>17.7</v>
      </c>
    </row>
    <row r="50" spans="1:10" ht="13.5" customHeight="1">
      <c r="A50" s="50" t="s">
        <v>438</v>
      </c>
      <c r="B50" s="18">
        <v>64680700</v>
      </c>
      <c r="C50" s="18">
        <v>64680700</v>
      </c>
      <c r="D50" s="89">
        <v>100</v>
      </c>
      <c r="E50" s="19" t="s">
        <v>186</v>
      </c>
      <c r="F50" s="19" t="s">
        <v>186</v>
      </c>
      <c r="G50" s="89" t="s">
        <v>186</v>
      </c>
      <c r="H50" s="19">
        <v>6572417</v>
      </c>
      <c r="I50" s="19">
        <v>689065</v>
      </c>
      <c r="J50" s="89">
        <v>10.5</v>
      </c>
    </row>
    <row r="51" spans="1:10" ht="13.5" customHeight="1">
      <c r="A51" s="50" t="s">
        <v>528</v>
      </c>
      <c r="B51" s="18">
        <v>60543200</v>
      </c>
      <c r="C51" s="18">
        <v>60543200</v>
      </c>
      <c r="D51" s="89">
        <v>100</v>
      </c>
      <c r="E51" s="19" t="s">
        <v>543</v>
      </c>
      <c r="F51" s="19" t="s">
        <v>543</v>
      </c>
      <c r="G51" s="89" t="s">
        <v>543</v>
      </c>
      <c r="H51" s="19">
        <v>5778425</v>
      </c>
      <c r="I51" s="19">
        <v>533390</v>
      </c>
      <c r="J51" s="89">
        <v>9.2</v>
      </c>
    </row>
    <row r="52" spans="1:10" ht="11.25">
      <c r="A52" s="32"/>
      <c r="B52" s="18"/>
      <c r="C52" s="18"/>
      <c r="D52" s="89"/>
      <c r="E52" s="19"/>
      <c r="F52" s="19"/>
      <c r="G52" s="89"/>
      <c r="H52" s="19"/>
      <c r="I52" s="19"/>
      <c r="J52" s="89"/>
    </row>
    <row r="53" spans="1:10" ht="13.5" customHeight="1">
      <c r="A53" s="27" t="s">
        <v>63</v>
      </c>
      <c r="B53" s="18">
        <v>14531100</v>
      </c>
      <c r="C53" s="18">
        <v>14531100</v>
      </c>
      <c r="D53" s="89">
        <v>100</v>
      </c>
      <c r="E53" s="19" t="s">
        <v>543</v>
      </c>
      <c r="F53" s="19" t="s">
        <v>543</v>
      </c>
      <c r="G53" s="89" t="s">
        <v>543</v>
      </c>
      <c r="H53" s="19">
        <v>4054446</v>
      </c>
      <c r="I53" s="19">
        <v>533390</v>
      </c>
      <c r="J53" s="89">
        <v>13.2</v>
      </c>
    </row>
    <row r="54" spans="1:10" ht="13.5" customHeight="1">
      <c r="A54" s="27" t="s">
        <v>64</v>
      </c>
      <c r="B54" s="18" t="s">
        <v>543</v>
      </c>
      <c r="C54" s="18" t="s">
        <v>543</v>
      </c>
      <c r="D54" s="89" t="s">
        <v>186</v>
      </c>
      <c r="E54" s="18" t="s">
        <v>543</v>
      </c>
      <c r="F54" s="18" t="s">
        <v>543</v>
      </c>
      <c r="G54" s="89" t="s">
        <v>543</v>
      </c>
      <c r="H54" s="18" t="s">
        <v>543</v>
      </c>
      <c r="I54" s="18" t="s">
        <v>543</v>
      </c>
      <c r="J54" s="89" t="s">
        <v>186</v>
      </c>
    </row>
    <row r="55" spans="1:10" ht="13.5" customHeight="1">
      <c r="A55" s="27" t="s">
        <v>65</v>
      </c>
      <c r="B55" s="18" t="s">
        <v>543</v>
      </c>
      <c r="C55" s="18" t="s">
        <v>543</v>
      </c>
      <c r="D55" s="89" t="s">
        <v>186</v>
      </c>
      <c r="E55" s="18" t="s">
        <v>543</v>
      </c>
      <c r="F55" s="18" t="s">
        <v>543</v>
      </c>
      <c r="G55" s="89" t="s">
        <v>543</v>
      </c>
      <c r="H55" s="18" t="s">
        <v>543</v>
      </c>
      <c r="I55" s="18" t="s">
        <v>543</v>
      </c>
      <c r="J55" s="89" t="s">
        <v>186</v>
      </c>
    </row>
    <row r="56" spans="1:10" ht="13.5" customHeight="1">
      <c r="A56" s="27" t="s">
        <v>66</v>
      </c>
      <c r="B56" s="18">
        <v>7473200</v>
      </c>
      <c r="C56" s="18">
        <v>7473200</v>
      </c>
      <c r="D56" s="89">
        <v>100</v>
      </c>
      <c r="E56" s="18" t="s">
        <v>543</v>
      </c>
      <c r="F56" s="18" t="s">
        <v>543</v>
      </c>
      <c r="G56" s="89" t="s">
        <v>543</v>
      </c>
      <c r="H56" s="18" t="s">
        <v>543</v>
      </c>
      <c r="I56" s="18" t="s">
        <v>543</v>
      </c>
      <c r="J56" s="89" t="s">
        <v>186</v>
      </c>
    </row>
    <row r="57" spans="1:10" ht="13.5" customHeight="1">
      <c r="A57" s="27" t="s">
        <v>67</v>
      </c>
      <c r="B57" s="18">
        <v>4662000</v>
      </c>
      <c r="C57" s="18">
        <v>4662000</v>
      </c>
      <c r="D57" s="89">
        <v>100</v>
      </c>
      <c r="E57" s="18" t="s">
        <v>543</v>
      </c>
      <c r="F57" s="18" t="s">
        <v>543</v>
      </c>
      <c r="G57" s="89" t="s">
        <v>543</v>
      </c>
      <c r="H57" s="18" t="s">
        <v>543</v>
      </c>
      <c r="I57" s="18" t="s">
        <v>543</v>
      </c>
      <c r="J57" s="89" t="s">
        <v>186</v>
      </c>
    </row>
    <row r="58" spans="1:10" ht="13.5" customHeight="1">
      <c r="A58" s="29" t="s">
        <v>447</v>
      </c>
      <c r="B58" s="18">
        <v>4646100</v>
      </c>
      <c r="C58" s="18">
        <v>4646100</v>
      </c>
      <c r="D58" s="89">
        <v>100</v>
      </c>
      <c r="E58" s="18" t="s">
        <v>543</v>
      </c>
      <c r="F58" s="18" t="s">
        <v>543</v>
      </c>
      <c r="G58" s="89" t="s">
        <v>543</v>
      </c>
      <c r="H58" s="18" t="s">
        <v>543</v>
      </c>
      <c r="I58" s="18" t="s">
        <v>543</v>
      </c>
      <c r="J58" s="89" t="s">
        <v>186</v>
      </c>
    </row>
    <row r="59" spans="1:10" ht="13.5" customHeight="1">
      <c r="A59" s="27" t="s">
        <v>68</v>
      </c>
      <c r="B59" s="18">
        <v>7127600</v>
      </c>
      <c r="C59" s="18">
        <v>7127600</v>
      </c>
      <c r="D59" s="89">
        <v>100</v>
      </c>
      <c r="E59" s="18" t="s">
        <v>543</v>
      </c>
      <c r="F59" s="18" t="s">
        <v>543</v>
      </c>
      <c r="G59" s="89" t="s">
        <v>543</v>
      </c>
      <c r="H59" s="18">
        <v>71277</v>
      </c>
      <c r="I59" s="18" t="s">
        <v>543</v>
      </c>
      <c r="J59" s="89" t="s">
        <v>186</v>
      </c>
    </row>
    <row r="60" spans="1:10" ht="13.5" customHeight="1">
      <c r="A60" s="29" t="s">
        <v>121</v>
      </c>
      <c r="B60" s="18">
        <v>8618900</v>
      </c>
      <c r="C60" s="18">
        <v>8618900</v>
      </c>
      <c r="D60" s="89">
        <v>100</v>
      </c>
      <c r="E60" s="18" t="s">
        <v>543</v>
      </c>
      <c r="F60" s="18" t="s">
        <v>543</v>
      </c>
      <c r="G60" s="89" t="s">
        <v>543</v>
      </c>
      <c r="H60" s="18" t="s">
        <v>543</v>
      </c>
      <c r="I60" s="18" t="s">
        <v>543</v>
      </c>
      <c r="J60" s="89" t="s">
        <v>186</v>
      </c>
    </row>
    <row r="61" spans="1:10" ht="13.5" customHeight="1">
      <c r="A61" s="29" t="s">
        <v>448</v>
      </c>
      <c r="B61" s="18">
        <v>5723100</v>
      </c>
      <c r="C61" s="18">
        <v>5723100</v>
      </c>
      <c r="D61" s="89">
        <v>100</v>
      </c>
      <c r="E61" s="18" t="s">
        <v>543</v>
      </c>
      <c r="F61" s="18" t="s">
        <v>543</v>
      </c>
      <c r="G61" s="89" t="s">
        <v>543</v>
      </c>
      <c r="H61" s="18">
        <v>1652702</v>
      </c>
      <c r="I61" s="18" t="s">
        <v>543</v>
      </c>
      <c r="J61" s="89" t="s">
        <v>186</v>
      </c>
    </row>
    <row r="62" spans="1:10" ht="13.5" customHeight="1">
      <c r="A62" s="29" t="s">
        <v>449</v>
      </c>
      <c r="B62" s="18">
        <v>3507200</v>
      </c>
      <c r="C62" s="18">
        <v>3507200</v>
      </c>
      <c r="D62" s="89">
        <v>100</v>
      </c>
      <c r="E62" s="18" t="s">
        <v>543</v>
      </c>
      <c r="F62" s="18" t="s">
        <v>543</v>
      </c>
      <c r="G62" s="89" t="s">
        <v>543</v>
      </c>
      <c r="H62" s="18" t="s">
        <v>543</v>
      </c>
      <c r="I62" s="18" t="s">
        <v>543</v>
      </c>
      <c r="J62" s="89" t="s">
        <v>186</v>
      </c>
    </row>
    <row r="63" spans="1:10" ht="13.5" customHeight="1">
      <c r="A63" s="27" t="s">
        <v>69</v>
      </c>
      <c r="B63" s="18">
        <v>4254000</v>
      </c>
      <c r="C63" s="18">
        <v>4254000</v>
      </c>
      <c r="D63" s="89">
        <v>100</v>
      </c>
      <c r="E63" s="18" t="s">
        <v>543</v>
      </c>
      <c r="F63" s="18" t="s">
        <v>543</v>
      </c>
      <c r="G63" s="89" t="s">
        <v>543</v>
      </c>
      <c r="H63" s="18" t="s">
        <v>543</v>
      </c>
      <c r="I63" s="18" t="s">
        <v>543</v>
      </c>
      <c r="J63" s="89" t="s">
        <v>186</v>
      </c>
    </row>
    <row r="64" spans="1:10" ht="3.75" customHeight="1">
      <c r="A64" s="102"/>
      <c r="B64" s="20"/>
      <c r="C64" s="20"/>
      <c r="D64" s="96"/>
      <c r="E64" s="20"/>
      <c r="F64" s="20"/>
      <c r="G64" s="96"/>
      <c r="H64" s="20"/>
      <c r="I64" s="20"/>
      <c r="J64" s="96"/>
    </row>
  </sheetData>
  <sheetProtection/>
  <mergeCells count="12">
    <mergeCell ref="A3:A4"/>
    <mergeCell ref="E3:G3"/>
    <mergeCell ref="H3:J3"/>
    <mergeCell ref="B3:D3"/>
    <mergeCell ref="A45:A46"/>
    <mergeCell ref="H24:J24"/>
    <mergeCell ref="E45:G45"/>
    <mergeCell ref="H45:J45"/>
    <mergeCell ref="A24:A25"/>
    <mergeCell ref="B24:D24"/>
    <mergeCell ref="E24:G24"/>
    <mergeCell ref="B45:D45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2012-03-06T05:07:55Z</cp:lastPrinted>
  <dcterms:created xsi:type="dcterms:W3CDTF">2002-01-24T08:06:17Z</dcterms:created>
  <dcterms:modified xsi:type="dcterms:W3CDTF">2012-03-06T05:08:47Z</dcterms:modified>
  <cp:category/>
  <cp:version/>
  <cp:contentType/>
  <cp:contentStatus/>
</cp:coreProperties>
</file>