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65" activeTab="0"/>
  </bookViews>
  <sheets>
    <sheet name="目次" sheetId="1" r:id="rId1"/>
    <sheet name="10.1-10.2(1)" sheetId="2" r:id="rId2"/>
    <sheet name="10.2(2)-10.3.1" sheetId="3" r:id="rId3"/>
    <sheet name="10.3.2-10.3.6" sheetId="4" r:id="rId4"/>
    <sheet name="10.4-10.6" sheetId="5" r:id="rId5"/>
    <sheet name="10.7-10.8" sheetId="6" r:id="rId6"/>
    <sheet name="10.9-10.10" sheetId="7" r:id="rId7"/>
  </sheets>
  <definedNames>
    <definedName name="_xlnm.Print_Area" localSheetId="6">'10.9-10.10'!$A$1:$J$54</definedName>
  </definedNames>
  <calcPr fullCalcOnLoad="1"/>
</workbook>
</file>

<file path=xl/sharedStrings.xml><?xml version="1.0" encoding="utf-8"?>
<sst xmlns="http://schemas.openxmlformats.org/spreadsheetml/2006/main" count="687" uniqueCount="271">
  <si>
    <t>店舗数</t>
  </si>
  <si>
    <t>都市銀行</t>
  </si>
  <si>
    <t>地方銀行</t>
  </si>
  <si>
    <t>信託銀行</t>
  </si>
  <si>
    <t>信用金庫</t>
  </si>
  <si>
    <t>信用組合</t>
  </si>
  <si>
    <t>中小企業金融公庫</t>
  </si>
  <si>
    <t>労働金庫</t>
  </si>
  <si>
    <t>信金中央金庫</t>
  </si>
  <si>
    <t xml:space="preserve">        2月末</t>
  </si>
  <si>
    <t xml:space="preserve">        3月末</t>
  </si>
  <si>
    <t xml:space="preserve">        4月末</t>
  </si>
  <si>
    <t xml:space="preserve">        5月末</t>
  </si>
  <si>
    <t xml:space="preserve">        6月末</t>
  </si>
  <si>
    <t xml:space="preserve">        7月末</t>
  </si>
  <si>
    <t xml:space="preserve">        8月末</t>
  </si>
  <si>
    <t xml:space="preserve">        9月末</t>
  </si>
  <si>
    <t xml:space="preserve">       10月末</t>
  </si>
  <si>
    <t xml:space="preserve">       11月末</t>
  </si>
  <si>
    <t>貸出金</t>
  </si>
  <si>
    <t>現金預け金</t>
  </si>
  <si>
    <t>要求払預金</t>
  </si>
  <si>
    <t>定期性預金</t>
  </si>
  <si>
    <t>その他預金</t>
  </si>
  <si>
    <t>割引手形</t>
  </si>
  <si>
    <t>手形貸付</t>
  </si>
  <si>
    <t>証書貸付</t>
  </si>
  <si>
    <t>当座貸越</t>
  </si>
  <si>
    <t>一般預金</t>
  </si>
  <si>
    <t>その他</t>
  </si>
  <si>
    <t>組合数</t>
  </si>
  <si>
    <t>組合員数</t>
  </si>
  <si>
    <t>出資金</t>
  </si>
  <si>
    <t>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</si>
  <si>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</si>
  <si>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</si>
  <si>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</si>
  <si>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</si>
  <si>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</si>
  <si>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</si>
  <si>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</si>
  <si>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</si>
  <si>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 xml:space="preserve">        2月</t>
  </si>
  <si>
    <t xml:space="preserve">        3月</t>
  </si>
  <si>
    <t>個人保険</t>
  </si>
  <si>
    <t>団体保険</t>
  </si>
  <si>
    <t>交換日数</t>
  </si>
  <si>
    <t>有価証券</t>
  </si>
  <si>
    <t>-</t>
  </si>
  <si>
    <t>現金預け金</t>
  </si>
  <si>
    <t>店舗数</t>
  </si>
  <si>
    <t>国民生活金融公庫</t>
  </si>
  <si>
    <t>行    数</t>
  </si>
  <si>
    <t>本 店 数</t>
  </si>
  <si>
    <t>店 舗 数</t>
  </si>
  <si>
    <t>総  額</t>
  </si>
  <si>
    <t>(再掲)一般預金</t>
  </si>
  <si>
    <t>（単位：百万円）</t>
  </si>
  <si>
    <t>（単位：行、店舗）</t>
  </si>
  <si>
    <t>資料：各銀行協会</t>
  </si>
  <si>
    <t>（再掲）</t>
  </si>
  <si>
    <t>資料：神戸銀行協会</t>
  </si>
  <si>
    <t>資料：姫路銀行協会</t>
  </si>
  <si>
    <t>預      金</t>
  </si>
  <si>
    <t>貸  出  金</t>
  </si>
  <si>
    <t>区    分</t>
  </si>
  <si>
    <t>払込済出資金</t>
  </si>
  <si>
    <t>定期性のもの</t>
  </si>
  <si>
    <t>貯　　金</t>
  </si>
  <si>
    <t>資料：県農林経済課</t>
  </si>
  <si>
    <t>資料：兵庫県信用組合協会</t>
  </si>
  <si>
    <t>区  分</t>
  </si>
  <si>
    <t>預金積立金</t>
  </si>
  <si>
    <t>保証申込</t>
  </si>
  <si>
    <t>代位弁済</t>
  </si>
  <si>
    <t>年度末(月末)保証現在高</t>
  </si>
  <si>
    <t>年度末現在契約</t>
  </si>
  <si>
    <t>償    還</t>
  </si>
  <si>
    <t>資料：近畿労働金庫兵庫県本部</t>
  </si>
  <si>
    <t>（単位：百万円）</t>
  </si>
  <si>
    <t>資料：生命保険協会</t>
  </si>
  <si>
    <t>不渡手形（取引停止処分）</t>
  </si>
  <si>
    <t>枚  数</t>
  </si>
  <si>
    <t>金  額</t>
  </si>
  <si>
    <t>金  額</t>
  </si>
  <si>
    <t>資料：各銀行協会</t>
  </si>
  <si>
    <t>人  員</t>
  </si>
  <si>
    <t>　        戻すことのできる預金（当座預金･普通預金･通知預金など）</t>
  </si>
  <si>
    <t>　        ができない預金（定期預金・定期積金など）</t>
  </si>
  <si>
    <t xml:space="preserve">        定期性預金：預入期間が決まっており、原則として払戻期日前に引き出すこと</t>
  </si>
  <si>
    <t xml:space="preserve">        当座貸越：預金の残高を超えて手形や小切手を振出した場合に、一定金額を限</t>
  </si>
  <si>
    <t>　        の利用分量に応じた配当について、毎事業年度の剰余金の額に相当する金額</t>
  </si>
  <si>
    <t>区     分</t>
  </si>
  <si>
    <t>預　金</t>
  </si>
  <si>
    <t>貸　出</t>
  </si>
  <si>
    <t>総  数</t>
  </si>
  <si>
    <t>総        数</t>
  </si>
  <si>
    <t>銀        行</t>
  </si>
  <si>
    <t>区    分</t>
  </si>
  <si>
    <t>ｺｰﾙﾏﾈｰ・
売渡手形</t>
  </si>
  <si>
    <t>ｺｰﾙﾛｰﾝ・
買入手形</t>
  </si>
  <si>
    <t>総  額</t>
  </si>
  <si>
    <t>団体貸出</t>
  </si>
  <si>
    <t>個  人  貸  出</t>
  </si>
  <si>
    <t>-</t>
  </si>
  <si>
    <t>（注）  出資金・預金は3月末現在高、貸出は当期中を示す。</t>
  </si>
  <si>
    <t>預  金</t>
  </si>
  <si>
    <t>件  数</t>
  </si>
  <si>
    <t>区    分</t>
  </si>
  <si>
    <t>総 貸 出</t>
  </si>
  <si>
    <t>総    額</t>
  </si>
  <si>
    <t>生 活 費</t>
  </si>
  <si>
    <t>住 宅 費</t>
  </si>
  <si>
    <t>そ の 他</t>
  </si>
  <si>
    <t>保証承諾</t>
  </si>
  <si>
    <t>1件平均</t>
  </si>
  <si>
    <t>（注）1  団体保険の件数は、被保険者数による。　</t>
  </si>
  <si>
    <t xml:space="preserve">      2  年度の数値は個人保険と団体保険を合算したものである。</t>
  </si>
  <si>
    <t>手　形　交　換　高</t>
  </si>
  <si>
    <t>枚  数</t>
  </si>
  <si>
    <t>金  額</t>
  </si>
  <si>
    <t>金  額</t>
  </si>
  <si>
    <t>手　形　交　換　高</t>
  </si>
  <si>
    <t>加古川・高砂</t>
  </si>
  <si>
    <t>神    戸</t>
  </si>
  <si>
    <t>姫    路</t>
  </si>
  <si>
    <t>尼    崎</t>
  </si>
  <si>
    <t>西    宮</t>
  </si>
  <si>
    <t>明    石</t>
  </si>
  <si>
    <t>人  員</t>
  </si>
  <si>
    <t>枚  数</t>
  </si>
  <si>
    <t>金  額</t>
  </si>
  <si>
    <t>人  員</t>
  </si>
  <si>
    <t>加古川･高砂</t>
  </si>
  <si>
    <t>件  数</t>
  </si>
  <si>
    <t>純  増  加</t>
  </si>
  <si>
    <t>区    分</t>
  </si>
  <si>
    <t>労 働 金 庫</t>
  </si>
  <si>
    <t>貸　出</t>
  </si>
  <si>
    <t>預　金</t>
  </si>
  <si>
    <t>区    分</t>
  </si>
  <si>
    <t>預　金</t>
  </si>
  <si>
    <t>貸　出</t>
  </si>
  <si>
    <t>預　　　　　金</t>
  </si>
  <si>
    <t>コールマネー・売渡手形</t>
  </si>
  <si>
    <t>総  額</t>
  </si>
  <si>
    <t>要求払預金</t>
  </si>
  <si>
    <t>定期性預金</t>
  </si>
  <si>
    <t>その他預金</t>
  </si>
  <si>
    <t>貸　　　出　　　金</t>
  </si>
  <si>
    <t>コールローン・買入手形</t>
  </si>
  <si>
    <t>有価証券</t>
  </si>
  <si>
    <t>現金預け金</t>
  </si>
  <si>
    <t>総  額</t>
  </si>
  <si>
    <t>割引手形</t>
  </si>
  <si>
    <t>手形貸付</t>
  </si>
  <si>
    <t>証書貸付</t>
  </si>
  <si>
    <t>当座貸越</t>
  </si>
  <si>
    <t>19年12月末</t>
  </si>
  <si>
    <t>20年3月末</t>
  </si>
  <si>
    <t>信用農業協同組合連合会</t>
  </si>
  <si>
    <t>信用漁業協同組合連合会</t>
  </si>
  <si>
    <t>農業協同組合</t>
  </si>
  <si>
    <t>商工組合中央金庫</t>
  </si>
  <si>
    <t>資料：各金融機関</t>
  </si>
  <si>
    <t>資料：日本銀行、他各金融機関</t>
  </si>
  <si>
    <t>年度初現在契約</t>
  </si>
  <si>
    <t>信用事業を
行う箇所数</t>
  </si>
  <si>
    <t>（単位：件、千円）</t>
  </si>
  <si>
    <t>（単位：件、百万円）</t>
  </si>
  <si>
    <t xml:space="preserve">        　度として金融機関が立替払いに応ずる与信形態</t>
  </si>
  <si>
    <t>　        を超えない範囲で総会で定めた金額を、年数を限って組合に出資させたもの</t>
  </si>
  <si>
    <t>用語解説</t>
  </si>
  <si>
    <t>件</t>
  </si>
  <si>
    <t>件</t>
  </si>
  <si>
    <t>百万円</t>
  </si>
  <si>
    <t>千円</t>
  </si>
  <si>
    <t>（注）1  組合員数には、団体を含む。</t>
  </si>
  <si>
    <t xml:space="preserve">      2  払込済出資金は、回転出資金を除く。</t>
  </si>
  <si>
    <t xml:space="preserve">      3  貯金には、譲渡性貯金を含む。</t>
  </si>
  <si>
    <t xml:space="preserve">      4  貸出金は、共済貸付金を除く。</t>
  </si>
  <si>
    <t xml:space="preserve">        コール・ローン，コール・マネー：金融機関相互間の支払準備資金の過不足を</t>
  </si>
  <si>
    <t xml:space="preserve">        　調整する場としてコール市場があり、市場から不足資金を調達する取引をコ</t>
  </si>
  <si>
    <t xml:space="preserve">        　ール・ローン（の取入）、市場で余裕資金を運用することをコール・マネー</t>
  </si>
  <si>
    <t xml:space="preserve">          （の放出）という</t>
  </si>
  <si>
    <t>20年度末</t>
  </si>
  <si>
    <t>日本政策金融公庫(注)</t>
  </si>
  <si>
    <t>（注）  日本政策金融公庫は、平成20年10月1日に国民生活金融公庫、農林漁業金融公庫、中小企業</t>
  </si>
  <si>
    <t>20年12月末</t>
  </si>
  <si>
    <t>（注）1  預金には、譲渡性預金を含む（農協組、信農連とも）。</t>
  </si>
  <si>
    <t xml:space="preserve">      3  日本政策金融公庫は、平成20年10月1日に国民生活金融公庫、農林漁業金融公庫、中小企業金融公庫及び国際協力銀行を</t>
  </si>
  <si>
    <t xml:space="preserve">       統合して発足した金融機関である。</t>
  </si>
  <si>
    <t xml:space="preserve">      2  信用組合は、旧神戸商銀（関西興銀→現近畿産業信組）を含む。</t>
  </si>
  <si>
    <t>国民生活金融
公庫</t>
  </si>
  <si>
    <t>中小企業金融
公庫</t>
  </si>
  <si>
    <t>（注）  尼崎、西宮、明石、加古川、高砂、三田、篠山、及び氷上の各手形交換所は、平成18年2月13日に</t>
  </si>
  <si>
    <t xml:space="preserve">      神戸手形交換所に統合された。そのため、これらの手形交換所の平成18年の数値は統合前の期間に</t>
  </si>
  <si>
    <t xml:space="preserve">      係るものである。</t>
  </si>
  <si>
    <t>10　金融・保険</t>
  </si>
  <si>
    <t>10.1  金融機関店舗数</t>
  </si>
  <si>
    <t>10.2  金融機関別預金・貸出残高</t>
  </si>
  <si>
    <t>10.3  県下銀行協会社員銀行諸勘定</t>
  </si>
  <si>
    <t>10.3.1  合計</t>
  </si>
  <si>
    <t>10.3.2  神戸市内分（再掲）</t>
  </si>
  <si>
    <t>10.3.3  姫路手形交換所分（再掲）</t>
  </si>
  <si>
    <t>10.4  農業協同組合状況</t>
  </si>
  <si>
    <t>10.5  信用組合状況</t>
  </si>
  <si>
    <t>10.6  近畿労働金庫（兵庫県内分）業務状況</t>
  </si>
  <si>
    <t>10.7  兵庫県信用保証協会保証状況</t>
  </si>
  <si>
    <t>10.8  生命保険概況</t>
  </si>
  <si>
    <t>10.9  手形交換状況</t>
  </si>
  <si>
    <t>10.10 不渡手形状況</t>
  </si>
  <si>
    <t>(10.3)  要求払預金：預入期間が決まっておらず、預金者の要求によっていつでも払い</t>
  </si>
  <si>
    <t>(10.4)  回転出資金：組合員が組合に加入する際に払込した出資金とは別に、組合事業</t>
  </si>
  <si>
    <t>10.1  金融機関店舗数</t>
  </si>
  <si>
    <t>10.2  金融機関別預金・貸出残高</t>
  </si>
  <si>
    <t>10.2  金融機関別預金・貸出残高（続き）</t>
  </si>
  <si>
    <t>10.3  県下銀行協会社員銀行諸勘定</t>
  </si>
  <si>
    <t>10.3.1  合計</t>
  </si>
  <si>
    <t>10.3.2  神戸市内分（再掲）</t>
  </si>
  <si>
    <t>10.3.3  姫路手形交換所分（再掲）</t>
  </si>
  <si>
    <t>10.4  農業協同組合状況</t>
  </si>
  <si>
    <t>10.5  信用組合状況</t>
  </si>
  <si>
    <t>10.6  近畿労働金庫（兵庫県内分）業務状況</t>
  </si>
  <si>
    <t>10.7  兵庫県信用保証協会保証状況</t>
  </si>
  <si>
    <t>10.8  生命保険概況</t>
  </si>
  <si>
    <t>10.9  手形交換状況</t>
  </si>
  <si>
    <t>10.10  不渡手形状況</t>
  </si>
  <si>
    <t>資料：県経営商業課</t>
  </si>
  <si>
    <t>信 用 金 庫</t>
  </si>
  <si>
    <t>信 用 組 合 (注2)</t>
  </si>
  <si>
    <t>日本政策金融
公庫(注3,4)</t>
  </si>
  <si>
    <t>信用農業協同組合連合会(注5)</t>
  </si>
  <si>
    <t>農業協同組合(注6)</t>
  </si>
  <si>
    <t xml:space="preserve">      5  信用農業協同組合連合会の貸出金残高は、金融機関貸付金を含む。</t>
  </si>
  <si>
    <t xml:space="preserve">      6  農業協同組合の数値は信用農業協同組合連合会調べで、貸出金残高は共済貸付金・農林公庫資金・金融機関貸付金を除く。</t>
  </si>
  <si>
    <t xml:space="preserve">      4  日本政策金融公庫の貸出残高については、平成20年12月末以降、農林水産事業の残高が含まれている。</t>
  </si>
  <si>
    <t xml:space="preserve">      金融公庫及び国際協力銀行を統合して発足した金融機関である。</t>
  </si>
  <si>
    <t>21年度末</t>
  </si>
  <si>
    <t>21年12月末</t>
  </si>
  <si>
    <t>第二地方銀行</t>
  </si>
  <si>
    <t>22年度末</t>
  </si>
  <si>
    <t>平成18年12月末</t>
  </si>
  <si>
    <t>22年12月末</t>
  </si>
  <si>
    <t>22年 1月末</t>
  </si>
  <si>
    <t>-</t>
  </si>
  <si>
    <t>平成19年3月末</t>
  </si>
  <si>
    <t>21年3月末</t>
  </si>
  <si>
    <t>22年3月末</t>
  </si>
  <si>
    <t>23年3月末</t>
  </si>
  <si>
    <t>平成18年度</t>
  </si>
  <si>
    <t>　　19年度</t>
  </si>
  <si>
    <t>　　20年度</t>
  </si>
  <si>
    <t>　　21年度</t>
  </si>
  <si>
    <t>　　22年度</t>
  </si>
  <si>
    <t>平成18年度</t>
  </si>
  <si>
    <t>　　19年度</t>
  </si>
  <si>
    <t>　　20年度</t>
  </si>
  <si>
    <t>　　21年度</t>
  </si>
  <si>
    <t>　　22年度</t>
  </si>
  <si>
    <t>22年 4月</t>
  </si>
  <si>
    <t>23年 1月</t>
  </si>
  <si>
    <t>平成18年</t>
  </si>
  <si>
    <t>　　19年</t>
  </si>
  <si>
    <t>　　20年</t>
  </si>
  <si>
    <t>　　21年</t>
  </si>
  <si>
    <t>　　22年</t>
  </si>
  <si>
    <t>+</t>
  </si>
  <si>
    <t>　　　　使途目的自由でご利用頂く商品もあり、はっきりと区別出来ないため、受託ローンは「住宅費」それ以外は「生活費」とした。</t>
  </si>
  <si>
    <t>-</t>
  </si>
  <si>
    <t>（注）  旧神戸商銀（関西興銀、現在は近畿産業信組）の計数を除く。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</si>
</sst>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##\ ###"/>
    <numFmt numFmtId="187" formatCode="#\ ###\ ##0"/>
    <numFmt numFmtId="188" formatCode="###\ ###\ ###"/>
    <numFmt numFmtId="189" formatCode="#\ ###\ ###"/>
    <numFmt numFmtId="190" formatCode="##\ ###\ 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 ###\ ###\ ##0"/>
    <numFmt numFmtId="195" formatCode="###\ ###\ ##0"/>
    <numFmt numFmtId="196" formatCode="##\ ###\ ##0"/>
    <numFmt numFmtId="197" formatCode="[$€-2]\ #,##0.00_);[Red]\([$€-2]\ #,##0.00\)"/>
    <numFmt numFmtId="198" formatCode="#,##0_ "/>
    <numFmt numFmtId="199" formatCode="#,###,##0;\-#,###,##0;&quot;－&quot;"/>
    <numFmt numFmtId="200" formatCode="###,###,##0;&quot;-&quot;###,###,##0"/>
  </numFmts>
  <fonts count="3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2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1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quotePrefix="1">
      <alignment/>
    </xf>
    <xf numFmtId="0" fontId="14" fillId="0" borderId="10" xfId="0" applyNumberFormat="1" applyFont="1" applyFill="1" applyBorder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quotePrefix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3" fontId="14" fillId="0" borderId="0" xfId="49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quotePrefix="1">
      <alignment horizontal="right"/>
    </xf>
    <xf numFmtId="0" fontId="14" fillId="0" borderId="11" xfId="0" applyNumberFormat="1" applyFont="1" applyFill="1" applyBorder="1" applyAlignment="1" quotePrefix="1">
      <alignment horizontal="right"/>
    </xf>
    <xf numFmtId="3" fontId="14" fillId="0" borderId="11" xfId="49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 quotePrefix="1">
      <alignment horizontal="right"/>
    </xf>
    <xf numFmtId="0" fontId="14" fillId="0" borderId="13" xfId="0" applyNumberFormat="1" applyFont="1" applyFill="1" applyBorder="1" applyAlignment="1" quotePrefix="1">
      <alignment horizontal="right"/>
    </xf>
    <xf numFmtId="0" fontId="15" fillId="0" borderId="0" xfId="0" applyNumberFormat="1" applyFont="1" applyFill="1" applyBorder="1" applyAlignment="1">
      <alignment/>
    </xf>
    <xf numFmtId="0" fontId="14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 quotePrefix="1">
      <alignment horizontal="center"/>
      <protection/>
    </xf>
    <xf numFmtId="3" fontId="14" fillId="0" borderId="14" xfId="62" applyNumberFormat="1" applyFont="1" applyFill="1" applyBorder="1" applyAlignment="1">
      <alignment horizontal="right"/>
      <protection/>
    </xf>
    <xf numFmtId="3" fontId="14" fillId="0" borderId="15" xfId="62" applyNumberFormat="1" applyFont="1" applyFill="1" applyBorder="1" applyAlignment="1">
      <alignment horizontal="right"/>
      <protection/>
    </xf>
    <xf numFmtId="0" fontId="14" fillId="0" borderId="0" xfId="62" applyNumberFormat="1" applyFont="1" applyFill="1" applyBorder="1" applyAlignment="1">
      <alignment horizontal="center"/>
      <protection/>
    </xf>
    <xf numFmtId="0" fontId="14" fillId="0" borderId="0" xfId="64" applyNumberFormat="1" applyFont="1" applyFill="1" applyBorder="1" applyAlignment="1">
      <alignment/>
      <protection/>
    </xf>
    <xf numFmtId="3" fontId="14" fillId="0" borderId="0" xfId="70" applyNumberFormat="1" applyFont="1" applyFill="1" applyBorder="1" applyAlignment="1">
      <alignment horizontal="right"/>
      <protection/>
    </xf>
    <xf numFmtId="3" fontId="14" fillId="0" borderId="11" xfId="70" applyNumberFormat="1" applyFont="1" applyFill="1" applyBorder="1" applyAlignment="1">
      <alignment horizontal="right"/>
      <protection/>
    </xf>
    <xf numFmtId="0" fontId="15" fillId="0" borderId="0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 horizontal="right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Alignment="1">
      <alignment horizontal="right"/>
    </xf>
    <xf numFmtId="0" fontId="14" fillId="0" borderId="17" xfId="0" applyNumberFormat="1" applyFont="1" applyFill="1" applyBorder="1" applyAlignment="1" quotePrefix="1">
      <alignment horizontal="center" vertical="center" shrinkToFit="1"/>
    </xf>
    <xf numFmtId="0" fontId="14" fillId="0" borderId="12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right"/>
    </xf>
    <xf numFmtId="0" fontId="14" fillId="0" borderId="0" xfId="62" applyNumberFormat="1" applyFont="1" applyFill="1">
      <alignment/>
      <protection/>
    </xf>
    <xf numFmtId="0" fontId="14" fillId="0" borderId="0" xfId="62" applyNumberFormat="1" applyFont="1" applyFill="1" applyAlignment="1">
      <alignment/>
      <protection/>
    </xf>
    <xf numFmtId="0" fontId="13" fillId="0" borderId="0" xfId="61" applyFont="1" applyFill="1" applyAlignment="1">
      <alignment/>
      <protection/>
    </xf>
    <xf numFmtId="3" fontId="14" fillId="0" borderId="17" xfId="49" applyNumberFormat="1" applyFont="1" applyFill="1" applyBorder="1" applyAlignment="1">
      <alignment horizontal="right"/>
    </xf>
    <xf numFmtId="3" fontId="14" fillId="0" borderId="18" xfId="49" applyNumberFormat="1" applyFont="1" applyFill="1" applyBorder="1" applyAlignment="1">
      <alignment horizontal="right"/>
    </xf>
    <xf numFmtId="0" fontId="14" fillId="0" borderId="17" xfId="62" applyNumberFormat="1" applyFont="1" applyFill="1" applyBorder="1" applyAlignment="1">
      <alignment horizontal="center" vertical="center" shrinkToFit="1"/>
      <protection/>
    </xf>
    <xf numFmtId="0" fontId="15" fillId="0" borderId="0" xfId="0" applyNumberFormat="1" applyFont="1" applyFill="1" applyAlignment="1" quotePrefix="1">
      <alignment horizontal="left"/>
    </xf>
    <xf numFmtId="0" fontId="16" fillId="0" borderId="0" xfId="0" applyNumberFormat="1" applyFont="1" applyFill="1" applyBorder="1" applyAlignment="1" quotePrefix="1">
      <alignment/>
    </xf>
    <xf numFmtId="0" fontId="15" fillId="0" borderId="0" xfId="62" applyNumberFormat="1" applyFont="1" applyFill="1" applyAlignment="1" quotePrefix="1">
      <alignment horizontal="left"/>
      <protection/>
    </xf>
    <xf numFmtId="0" fontId="15" fillId="0" borderId="0" xfId="62" applyNumberFormat="1" applyFont="1" applyFill="1">
      <alignment/>
      <protection/>
    </xf>
    <xf numFmtId="0" fontId="15" fillId="0" borderId="0" xfId="62" applyNumberFormat="1" applyFont="1" applyFill="1" applyAlignment="1">
      <alignment/>
      <protection/>
    </xf>
    <xf numFmtId="0" fontId="16" fillId="0" borderId="0" xfId="62" applyNumberFormat="1" applyFont="1" applyFill="1" applyBorder="1" applyAlignment="1" quotePrefix="1">
      <alignment horizontal="left"/>
      <protection/>
    </xf>
    <xf numFmtId="0" fontId="16" fillId="0" borderId="0" xfId="0" applyNumberFormat="1" applyFont="1" applyFill="1" applyAlignment="1">
      <alignment/>
    </xf>
    <xf numFmtId="0" fontId="16" fillId="0" borderId="0" xfId="62" applyNumberFormat="1" applyFont="1" applyFill="1" applyBorder="1" applyAlignment="1">
      <alignment/>
      <protection/>
    </xf>
    <xf numFmtId="0" fontId="16" fillId="0" borderId="0" xfId="62" applyNumberFormat="1" applyFont="1" applyFill="1">
      <alignment/>
      <protection/>
    </xf>
    <xf numFmtId="0" fontId="14" fillId="0" borderId="0" xfId="62" applyNumberFormat="1" applyFont="1" applyFill="1" applyBorder="1" applyAlignment="1" quotePrefix="1">
      <alignment horizontal="left"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0" xfId="62" applyNumberFormat="1" applyFont="1" applyFill="1" applyBorder="1">
      <alignment/>
      <protection/>
    </xf>
    <xf numFmtId="0" fontId="14" fillId="0" borderId="11" xfId="62" applyNumberFormat="1" applyFont="1" applyFill="1" applyBorder="1" applyAlignment="1" quotePrefix="1">
      <alignment horizontal="right"/>
      <protection/>
    </xf>
    <xf numFmtId="0" fontId="14" fillId="0" borderId="0" xfId="62" applyNumberFormat="1" applyFont="1" applyFill="1" applyBorder="1" applyAlignment="1" quotePrefix="1">
      <alignment horizontal="right"/>
      <protection/>
    </xf>
    <xf numFmtId="0" fontId="14" fillId="0" borderId="19" xfId="62" applyNumberFormat="1" applyFont="1" applyFill="1" applyBorder="1" applyAlignment="1">
      <alignment/>
      <protection/>
    </xf>
    <xf numFmtId="0" fontId="14" fillId="0" borderId="13" xfId="62" applyNumberFormat="1" applyFont="1" applyFill="1" applyBorder="1" applyAlignment="1" quotePrefix="1">
      <alignment horizontal="right"/>
      <protection/>
    </xf>
    <xf numFmtId="0" fontId="15" fillId="0" borderId="0" xfId="62" applyNumberFormat="1" applyFont="1" applyFill="1" applyBorder="1" applyAlignment="1">
      <alignment/>
      <protection/>
    </xf>
    <xf numFmtId="0" fontId="14" fillId="0" borderId="18" xfId="62" applyNumberFormat="1" applyFont="1" applyFill="1" applyBorder="1" applyAlignment="1" quotePrefix="1">
      <alignment horizontal="center" vertical="center" shrinkToFit="1"/>
      <protection/>
    </xf>
    <xf numFmtId="0" fontId="14" fillId="0" borderId="0" xfId="49" applyNumberFormat="1" applyFont="1" applyFill="1" applyBorder="1" applyAlignment="1">
      <alignment/>
    </xf>
    <xf numFmtId="0" fontId="15" fillId="0" borderId="0" xfId="64" applyNumberFormat="1" applyFont="1" applyFill="1" applyAlignment="1" quotePrefix="1">
      <alignment horizontal="left"/>
      <protection/>
    </xf>
    <xf numFmtId="0" fontId="15" fillId="0" borderId="0" xfId="63" applyNumberFormat="1" applyFont="1" applyFill="1">
      <alignment/>
      <protection/>
    </xf>
    <xf numFmtId="0" fontId="15" fillId="0" borderId="0" xfId="64" applyNumberFormat="1" applyFont="1" applyFill="1">
      <alignment/>
      <protection/>
    </xf>
    <xf numFmtId="0" fontId="14" fillId="0" borderId="0" xfId="63" applyNumberFormat="1" applyFont="1" applyFill="1">
      <alignment/>
      <protection/>
    </xf>
    <xf numFmtId="0" fontId="14" fillId="0" borderId="0" xfId="64" applyNumberFormat="1" applyFont="1" applyFill="1" applyBorder="1" applyAlignment="1" quotePrefix="1">
      <alignment horizontal="left"/>
      <protection/>
    </xf>
    <xf numFmtId="0" fontId="14" fillId="0" borderId="0" xfId="64" applyNumberFormat="1" applyFont="1" applyFill="1" applyBorder="1" applyAlignment="1">
      <alignment horizontal="right"/>
      <protection/>
    </xf>
    <xf numFmtId="0" fontId="14" fillId="0" borderId="17" xfId="64" applyNumberFormat="1" applyFont="1" applyFill="1" applyBorder="1" applyAlignment="1">
      <alignment horizontal="center" vertical="center" shrinkToFit="1"/>
      <protection/>
    </xf>
    <xf numFmtId="0" fontId="14" fillId="0" borderId="12" xfId="64" applyNumberFormat="1" applyFont="1" applyFill="1" applyBorder="1" applyAlignment="1">
      <alignment horizontal="right"/>
      <protection/>
    </xf>
    <xf numFmtId="3" fontId="14" fillId="0" borderId="18" xfId="64" applyNumberFormat="1" applyFont="1" applyFill="1" applyBorder="1" applyAlignment="1">
      <alignment horizontal="right"/>
      <protection/>
    </xf>
    <xf numFmtId="3" fontId="14" fillId="0" borderId="0" xfId="64" applyNumberFormat="1" applyFont="1" applyFill="1" applyBorder="1" applyAlignment="1">
      <alignment horizontal="right"/>
      <protection/>
    </xf>
    <xf numFmtId="0" fontId="14" fillId="0" borderId="0" xfId="63" applyNumberFormat="1" applyFont="1" applyFill="1" applyBorder="1">
      <alignment/>
      <protection/>
    </xf>
    <xf numFmtId="0" fontId="14" fillId="0" borderId="13" xfId="64" applyNumberFormat="1" applyFont="1" applyFill="1" applyBorder="1" applyAlignment="1" quotePrefix="1">
      <alignment horizontal="right"/>
      <protection/>
    </xf>
    <xf numFmtId="3" fontId="14" fillId="0" borderId="11" xfId="64" applyNumberFormat="1" applyFont="1" applyFill="1" applyBorder="1" applyAlignment="1">
      <alignment horizontal="right"/>
      <protection/>
    </xf>
    <xf numFmtId="0" fontId="14" fillId="0" borderId="0" xfId="64" applyNumberFormat="1" applyFont="1" applyFill="1" applyBorder="1" applyAlignment="1">
      <alignment horizontal="left"/>
      <protection/>
    </xf>
    <xf numFmtId="0" fontId="14" fillId="0" borderId="0" xfId="64" applyNumberFormat="1" applyFont="1" applyFill="1">
      <alignment/>
      <protection/>
    </xf>
    <xf numFmtId="0" fontId="15" fillId="0" borderId="0" xfId="65" applyNumberFormat="1" applyFont="1" applyFill="1" applyAlignment="1" quotePrefix="1">
      <alignment horizontal="left"/>
      <protection/>
    </xf>
    <xf numFmtId="0" fontId="15" fillId="0" borderId="0" xfId="65" applyNumberFormat="1" applyFont="1" applyFill="1">
      <alignment/>
      <protection/>
    </xf>
    <xf numFmtId="0" fontId="14" fillId="0" borderId="0" xfId="65" applyNumberFormat="1" applyFont="1" applyFill="1" applyBorder="1" applyAlignment="1">
      <alignment/>
      <protection/>
    </xf>
    <xf numFmtId="0" fontId="14" fillId="0" borderId="0" xfId="65" applyNumberFormat="1" applyFont="1" applyFill="1" applyBorder="1" applyAlignment="1">
      <alignment horizontal="right"/>
      <protection/>
    </xf>
    <xf numFmtId="0" fontId="14" fillId="0" borderId="0" xfId="65" applyNumberFormat="1" applyFont="1" applyFill="1">
      <alignment/>
      <protection/>
    </xf>
    <xf numFmtId="0" fontId="14" fillId="0" borderId="18" xfId="65" applyNumberFormat="1" applyFont="1" applyFill="1" applyBorder="1" applyAlignment="1">
      <alignment horizontal="center" vertical="center"/>
      <protection/>
    </xf>
    <xf numFmtId="0" fontId="14" fillId="0" borderId="18" xfId="65" applyNumberFormat="1" applyFont="1" applyFill="1" applyBorder="1" applyAlignment="1">
      <alignment horizontal="center" vertical="center" shrinkToFit="1"/>
      <protection/>
    </xf>
    <xf numFmtId="3" fontId="14" fillId="0" borderId="18" xfId="65" applyNumberFormat="1" applyFont="1" applyFill="1" applyBorder="1" applyAlignment="1">
      <alignment horizontal="right"/>
      <protection/>
    </xf>
    <xf numFmtId="3" fontId="14" fillId="0" borderId="0" xfId="65" applyNumberFormat="1" applyFont="1" applyFill="1" applyBorder="1" applyAlignment="1">
      <alignment horizontal="right"/>
      <protection/>
    </xf>
    <xf numFmtId="3" fontId="14" fillId="0" borderId="11" xfId="65" applyNumberFormat="1" applyFont="1" applyFill="1" applyBorder="1" applyAlignment="1">
      <alignment horizontal="right"/>
      <protection/>
    </xf>
    <xf numFmtId="0" fontId="14" fillId="0" borderId="0" xfId="66" applyNumberFormat="1" applyFont="1" applyFill="1" applyBorder="1" applyAlignment="1">
      <alignment horizontal="left"/>
      <protection/>
    </xf>
    <xf numFmtId="0" fontId="14" fillId="0" borderId="0" xfId="66" applyNumberFormat="1" applyFont="1" applyFill="1" applyBorder="1" applyAlignment="1">
      <alignment/>
      <protection/>
    </xf>
    <xf numFmtId="0" fontId="15" fillId="0" borderId="0" xfId="67" applyNumberFormat="1" applyFont="1" applyFill="1" applyAlignment="1" quotePrefix="1">
      <alignment horizontal="left"/>
      <protection/>
    </xf>
    <xf numFmtId="0" fontId="15" fillId="0" borderId="0" xfId="67" applyNumberFormat="1" applyFont="1" applyFill="1">
      <alignment/>
      <protection/>
    </xf>
    <xf numFmtId="0" fontId="14" fillId="0" borderId="0" xfId="67" applyNumberFormat="1" applyFont="1" applyFill="1" applyBorder="1" applyAlignment="1">
      <alignment/>
      <protection/>
    </xf>
    <xf numFmtId="0" fontId="14" fillId="0" borderId="0" xfId="67" applyNumberFormat="1" applyFont="1" applyFill="1" applyBorder="1" applyAlignment="1" quotePrefix="1">
      <alignment horizontal="left"/>
      <protection/>
    </xf>
    <xf numFmtId="0" fontId="14" fillId="0" borderId="0" xfId="67" applyNumberFormat="1" applyFont="1" applyFill="1" applyBorder="1" applyAlignment="1">
      <alignment horizontal="right"/>
      <protection/>
    </xf>
    <xf numFmtId="0" fontId="14" fillId="0" borderId="0" xfId="67" applyNumberFormat="1" applyFont="1" applyFill="1">
      <alignment/>
      <protection/>
    </xf>
    <xf numFmtId="0" fontId="14" fillId="0" borderId="17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Border="1" applyAlignment="1">
      <alignment horizontal="right"/>
      <protection/>
    </xf>
    <xf numFmtId="0" fontId="14" fillId="0" borderId="0" xfId="67" applyNumberFormat="1" applyFont="1" applyFill="1" applyBorder="1" applyAlignment="1" quotePrefix="1">
      <alignment horizontal="right"/>
      <protection/>
    </xf>
    <xf numFmtId="0" fontId="14" fillId="0" borderId="11" xfId="67" applyNumberFormat="1" applyFont="1" applyFill="1" applyBorder="1" applyAlignment="1" quotePrefix="1">
      <alignment horizontal="right"/>
      <protection/>
    </xf>
    <xf numFmtId="3" fontId="14" fillId="0" borderId="11" xfId="67" applyNumberFormat="1" applyFont="1" applyFill="1" applyBorder="1" applyAlignment="1">
      <alignment horizontal="right"/>
      <protection/>
    </xf>
    <xf numFmtId="0" fontId="14" fillId="0" borderId="0" xfId="67" applyNumberFormat="1" applyFont="1" applyFill="1" applyBorder="1">
      <alignment/>
      <protection/>
    </xf>
    <xf numFmtId="0" fontId="14" fillId="0" borderId="0" xfId="67" applyNumberFormat="1" applyFont="1" applyFill="1" applyBorder="1" applyAlignment="1">
      <alignment horizontal="left"/>
      <protection/>
    </xf>
    <xf numFmtId="0" fontId="14" fillId="0" borderId="0" xfId="67" applyNumberFormat="1" applyFont="1" applyFill="1" quotePrefix="1">
      <alignment/>
      <protection/>
    </xf>
    <xf numFmtId="0" fontId="15" fillId="0" borderId="0" xfId="68" applyNumberFormat="1" applyFont="1" applyFill="1" applyAlignment="1" quotePrefix="1">
      <alignment horizontal="left"/>
      <protection/>
    </xf>
    <xf numFmtId="0" fontId="15" fillId="0" borderId="0" xfId="68" applyNumberFormat="1" applyFont="1" applyFill="1">
      <alignment/>
      <protection/>
    </xf>
    <xf numFmtId="0" fontId="14" fillId="0" borderId="16" xfId="68" applyNumberFormat="1" applyFont="1" applyFill="1" applyBorder="1" applyAlignment="1">
      <alignment horizontal="center" vertical="center"/>
      <protection/>
    </xf>
    <xf numFmtId="0" fontId="14" fillId="0" borderId="0" xfId="68" applyNumberFormat="1" applyFont="1" applyFill="1">
      <alignment/>
      <protection/>
    </xf>
    <xf numFmtId="0" fontId="14" fillId="0" borderId="17" xfId="68" applyNumberFormat="1" applyFont="1" applyFill="1" applyBorder="1" applyAlignment="1">
      <alignment horizontal="center" vertical="center"/>
      <protection/>
    </xf>
    <xf numFmtId="0" fontId="14" fillId="0" borderId="0" xfId="68" applyNumberFormat="1" applyFont="1" applyFill="1" applyBorder="1" applyAlignment="1">
      <alignment horizontal="center" vertical="center"/>
      <protection/>
    </xf>
    <xf numFmtId="3" fontId="14" fillId="0" borderId="18" xfId="68" applyNumberFormat="1" applyFont="1" applyFill="1" applyBorder="1" applyAlignment="1">
      <alignment horizontal="right"/>
      <protection/>
    </xf>
    <xf numFmtId="3" fontId="14" fillId="0" borderId="0" xfId="68" applyNumberFormat="1" applyFont="1" applyFill="1" applyBorder="1" applyAlignment="1">
      <alignment horizontal="right"/>
      <protection/>
    </xf>
    <xf numFmtId="3" fontId="14" fillId="0" borderId="0" xfId="67" applyNumberFormat="1" applyFont="1" applyFill="1" applyAlignment="1">
      <alignment horizontal="right"/>
      <protection/>
    </xf>
    <xf numFmtId="0" fontId="14" fillId="0" borderId="0" xfId="68" applyNumberFormat="1" applyFont="1" applyFill="1" applyBorder="1" applyAlignment="1" quotePrefix="1">
      <alignment horizontal="right"/>
      <protection/>
    </xf>
    <xf numFmtId="0" fontId="14" fillId="0" borderId="0" xfId="68" applyNumberFormat="1" applyFont="1" applyFill="1" applyBorder="1" applyAlignment="1">
      <alignment horizontal="right"/>
      <protection/>
    </xf>
    <xf numFmtId="0" fontId="14" fillId="0" borderId="13" xfId="68" applyNumberFormat="1" applyFont="1" applyFill="1" applyBorder="1" applyAlignment="1" quotePrefix="1">
      <alignment horizontal="right"/>
      <protection/>
    </xf>
    <xf numFmtId="0" fontId="14" fillId="0" borderId="0" xfId="68" applyNumberFormat="1" applyFont="1" applyFill="1" applyBorder="1" applyAlignment="1">
      <alignment/>
      <protection/>
    </xf>
    <xf numFmtId="0" fontId="14" fillId="0" borderId="12" xfId="67" applyNumberFormat="1" applyFont="1" applyFill="1" applyBorder="1" applyAlignment="1">
      <alignment horizontal="right"/>
      <protection/>
    </xf>
    <xf numFmtId="0" fontId="14" fillId="0" borderId="12" xfId="67" applyNumberFormat="1" applyFont="1" applyFill="1" applyBorder="1" applyAlignment="1" quotePrefix="1">
      <alignment horizontal="right"/>
      <protection/>
    </xf>
    <xf numFmtId="0" fontId="14" fillId="0" borderId="12" xfId="68" applyNumberFormat="1" applyFont="1" applyFill="1" applyBorder="1" applyAlignment="1" quotePrefix="1">
      <alignment horizontal="right"/>
      <protection/>
    </xf>
    <xf numFmtId="0" fontId="14" fillId="0" borderId="12" xfId="68" applyNumberFormat="1" applyFont="1" applyFill="1" applyBorder="1" applyAlignment="1">
      <alignment horizontal="right"/>
      <protection/>
    </xf>
    <xf numFmtId="0" fontId="15" fillId="0" borderId="0" xfId="69" applyNumberFormat="1" applyFont="1" applyFill="1" applyAlignment="1" quotePrefix="1">
      <alignment horizontal="left"/>
      <protection/>
    </xf>
    <xf numFmtId="0" fontId="15" fillId="0" borderId="0" xfId="69" applyNumberFormat="1" applyFont="1" applyFill="1">
      <alignment/>
      <protection/>
    </xf>
    <xf numFmtId="0" fontId="14" fillId="0" borderId="0" xfId="69" applyNumberFormat="1" applyFont="1" applyFill="1" applyBorder="1" applyAlignment="1">
      <alignment/>
      <protection/>
    </xf>
    <xf numFmtId="0" fontId="14" fillId="0" borderId="0" xfId="69" applyNumberFormat="1" applyFont="1" applyFill="1" applyBorder="1" applyAlignment="1">
      <alignment horizontal="right"/>
      <protection/>
    </xf>
    <xf numFmtId="0" fontId="14" fillId="0" borderId="17" xfId="69" applyNumberFormat="1" applyFont="1" applyFill="1" applyBorder="1" applyAlignment="1">
      <alignment horizontal="center" vertical="center"/>
      <protection/>
    </xf>
    <xf numFmtId="0" fontId="14" fillId="0" borderId="17" xfId="69" applyNumberFormat="1" applyFont="1" applyFill="1" applyBorder="1" applyAlignment="1" quotePrefix="1">
      <alignment horizontal="center" vertical="center"/>
      <protection/>
    </xf>
    <xf numFmtId="3" fontId="14" fillId="0" borderId="18" xfId="67" applyNumberFormat="1" applyFont="1" applyFill="1" applyBorder="1" applyAlignment="1">
      <alignment horizontal="right"/>
      <protection/>
    </xf>
    <xf numFmtId="0" fontId="14" fillId="0" borderId="11" xfId="69" applyNumberFormat="1" applyFont="1" applyFill="1" applyBorder="1" applyAlignment="1">
      <alignment horizontal="right"/>
      <protection/>
    </xf>
    <xf numFmtId="0" fontId="14" fillId="0" borderId="0" xfId="69" applyNumberFormat="1" applyFont="1" applyFill="1" applyBorder="1" applyAlignment="1">
      <alignment horizontal="left"/>
      <protection/>
    </xf>
    <xf numFmtId="0" fontId="14" fillId="0" borderId="0" xfId="69" applyNumberFormat="1" applyFont="1" applyFill="1">
      <alignment/>
      <protection/>
    </xf>
    <xf numFmtId="0" fontId="15" fillId="0" borderId="0" xfId="70" applyNumberFormat="1" applyFont="1" applyFill="1" applyAlignment="1" quotePrefix="1">
      <alignment horizontal="left"/>
      <protection/>
    </xf>
    <xf numFmtId="0" fontId="15" fillId="0" borderId="0" xfId="70" applyNumberFormat="1" applyFont="1" applyFill="1">
      <alignment/>
      <protection/>
    </xf>
    <xf numFmtId="0" fontId="14" fillId="0" borderId="0" xfId="70" applyNumberFormat="1" applyFont="1" applyFill="1" applyBorder="1" applyAlignment="1">
      <alignment/>
      <protection/>
    </xf>
    <xf numFmtId="0" fontId="14" fillId="0" borderId="0" xfId="70" applyNumberFormat="1" applyFont="1" applyFill="1" applyBorder="1" applyAlignment="1" quotePrefix="1">
      <alignment horizontal="left"/>
      <protection/>
    </xf>
    <xf numFmtId="0" fontId="14" fillId="0" borderId="0" xfId="70" applyNumberFormat="1" applyFont="1" applyFill="1" applyBorder="1" applyAlignment="1">
      <alignment horizontal="right"/>
      <protection/>
    </xf>
    <xf numFmtId="0" fontId="14" fillId="0" borderId="0" xfId="70" applyNumberFormat="1" applyFont="1" applyFill="1" applyBorder="1">
      <alignment/>
      <protection/>
    </xf>
    <xf numFmtId="0" fontId="14" fillId="0" borderId="0" xfId="70" applyNumberFormat="1" applyFont="1" applyFill="1">
      <alignment/>
      <protection/>
    </xf>
    <xf numFmtId="0" fontId="14" fillId="0" borderId="17" xfId="70" applyNumberFormat="1" applyFont="1" applyFill="1" applyBorder="1" applyAlignment="1">
      <alignment horizontal="center" vertical="center"/>
      <protection/>
    </xf>
    <xf numFmtId="0" fontId="14" fillId="0" borderId="17" xfId="70" applyNumberFormat="1" applyFont="1" applyFill="1" applyBorder="1" applyAlignment="1" quotePrefix="1">
      <alignment horizontal="center" vertical="center"/>
      <protection/>
    </xf>
    <xf numFmtId="3" fontId="14" fillId="0" borderId="18" xfId="70" applyNumberFormat="1" applyFont="1" applyFill="1" applyBorder="1" applyAlignment="1">
      <alignment horizontal="right"/>
      <protection/>
    </xf>
    <xf numFmtId="0" fontId="14" fillId="0" borderId="12" xfId="70" applyNumberFormat="1" applyFont="1" applyFill="1" applyBorder="1" applyAlignment="1" quotePrefix="1">
      <alignment horizontal="right"/>
      <protection/>
    </xf>
    <xf numFmtId="0" fontId="14" fillId="0" borderId="13" xfId="70" applyNumberFormat="1" applyFont="1" applyFill="1" applyBorder="1" applyAlignment="1" quotePrefix="1">
      <alignment horizontal="right"/>
      <protection/>
    </xf>
    <xf numFmtId="0" fontId="14" fillId="0" borderId="16" xfId="70" applyNumberFormat="1" applyFont="1" applyFill="1" applyBorder="1" applyAlignment="1">
      <alignment horizontal="right"/>
      <protection/>
    </xf>
    <xf numFmtId="0" fontId="14" fillId="0" borderId="0" xfId="70" applyNumberFormat="1" applyFont="1" applyFill="1" applyBorder="1" applyAlignment="1">
      <alignment horizontal="left"/>
      <protection/>
    </xf>
    <xf numFmtId="0" fontId="15" fillId="0" borderId="0" xfId="71" applyNumberFormat="1" applyFont="1" applyFill="1" applyAlignment="1" quotePrefix="1">
      <alignment horizontal="left"/>
      <protection/>
    </xf>
    <xf numFmtId="0" fontId="15" fillId="0" borderId="0" xfId="71" applyNumberFormat="1" applyFont="1" applyFill="1">
      <alignment/>
      <protection/>
    </xf>
    <xf numFmtId="0" fontId="14" fillId="0" borderId="0" xfId="71" applyNumberFormat="1" applyFont="1" applyFill="1" applyBorder="1" applyAlignment="1">
      <alignment/>
      <protection/>
    </xf>
    <xf numFmtId="0" fontId="14" fillId="0" borderId="0" xfId="71" applyNumberFormat="1" applyFont="1" applyFill="1" applyBorder="1" applyAlignment="1" quotePrefix="1">
      <alignment horizontal="left"/>
      <protection/>
    </xf>
    <xf numFmtId="0" fontId="14" fillId="0" borderId="0" xfId="71" applyNumberFormat="1" applyFont="1" applyFill="1" applyBorder="1" applyAlignment="1">
      <alignment horizontal="right"/>
      <protection/>
    </xf>
    <xf numFmtId="0" fontId="14" fillId="0" borderId="0" xfId="71" applyNumberFormat="1" applyFont="1" applyFill="1">
      <alignment/>
      <protection/>
    </xf>
    <xf numFmtId="0" fontId="14" fillId="0" borderId="17" xfId="71" applyNumberFormat="1" applyFont="1" applyFill="1" applyBorder="1" applyAlignment="1">
      <alignment horizontal="center" vertical="center"/>
      <protection/>
    </xf>
    <xf numFmtId="0" fontId="14" fillId="0" borderId="17" xfId="71" applyNumberFormat="1" applyFont="1" applyFill="1" applyBorder="1" applyAlignment="1" quotePrefix="1">
      <alignment horizontal="center" vertical="center"/>
      <protection/>
    </xf>
    <xf numFmtId="0" fontId="14" fillId="0" borderId="12" xfId="70" applyNumberFormat="1" applyFont="1" applyFill="1" applyBorder="1" applyAlignment="1">
      <alignment horizontal="right"/>
      <protection/>
    </xf>
    <xf numFmtId="38" fontId="35" fillId="0" borderId="18" xfId="49" applyFont="1" applyFill="1" applyBorder="1" applyAlignment="1">
      <alignment horizontal="right"/>
    </xf>
    <xf numFmtId="38" fontId="35" fillId="0" borderId="0" xfId="49" applyFont="1" applyFill="1" applyBorder="1" applyAlignment="1">
      <alignment horizontal="right"/>
    </xf>
    <xf numFmtId="38" fontId="14" fillId="0" borderId="0" xfId="49" applyFont="1" applyFill="1" applyBorder="1" applyAlignment="1">
      <alignment horizontal="right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1" fillId="0" borderId="0" xfId="61" applyFont="1" applyAlignment="1">
      <alignment horizontal="center"/>
      <protection/>
    </xf>
    <xf numFmtId="3" fontId="14" fillId="0" borderId="0" xfId="49" applyNumberFormat="1" applyFont="1" applyFill="1" applyBorder="1" applyAlignment="1">
      <alignment horizontal="right"/>
    </xf>
    <xf numFmtId="3" fontId="14" fillId="0" borderId="0" xfId="72" applyNumberFormat="1" applyFont="1" applyFill="1" applyBorder="1" applyAlignment="1" applyProtection="1">
      <alignment horizontal="right"/>
      <protection locked="0"/>
    </xf>
    <xf numFmtId="3" fontId="14" fillId="0" borderId="10" xfId="72" applyNumberFormat="1" applyFont="1" applyFill="1" applyBorder="1" applyAlignment="1" applyProtection="1">
      <alignment horizontal="right"/>
      <protection locked="0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3" fontId="14" fillId="0" borderId="18" xfId="72" applyNumberFormat="1" applyFont="1" applyFill="1" applyBorder="1" applyAlignment="1" applyProtection="1">
      <alignment horizontal="right"/>
      <protection locked="0"/>
    </xf>
    <xf numFmtId="3" fontId="14" fillId="0" borderId="18" xfId="49" applyNumberFormat="1" applyFont="1" applyFill="1" applyBorder="1" applyAlignment="1">
      <alignment horizontal="right"/>
    </xf>
    <xf numFmtId="3" fontId="14" fillId="0" borderId="0" xfId="49" applyNumberFormat="1" applyFont="1" applyFill="1" applyAlignment="1">
      <alignment horizontal="right"/>
    </xf>
    <xf numFmtId="3" fontId="14" fillId="0" borderId="10" xfId="49" applyNumberFormat="1" applyFont="1" applyFill="1" applyBorder="1" applyAlignment="1">
      <alignment horizontal="right"/>
    </xf>
    <xf numFmtId="3" fontId="14" fillId="0" borderId="11" xfId="72" applyNumberFormat="1" applyFont="1" applyFill="1" applyBorder="1" applyAlignment="1" applyProtection="1">
      <alignment horizontal="right"/>
      <protection locked="0"/>
    </xf>
    <xf numFmtId="0" fontId="14" fillId="0" borderId="21" xfId="0" applyNumberFormat="1" applyFont="1" applyFill="1" applyBorder="1" applyAlignment="1">
      <alignment horizontal="center" vertical="center"/>
    </xf>
    <xf numFmtId="3" fontId="14" fillId="0" borderId="11" xfId="49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3" fontId="14" fillId="0" borderId="22" xfId="72" applyNumberFormat="1" applyFont="1" applyFill="1" applyBorder="1" applyAlignment="1" applyProtection="1">
      <alignment horizontal="right"/>
      <protection locked="0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 quotePrefix="1">
      <alignment horizontal="center" vertical="center"/>
    </xf>
    <xf numFmtId="0" fontId="14" fillId="0" borderId="11" xfId="0" applyNumberFormat="1" applyFont="1" applyFill="1" applyBorder="1" applyAlignment="1" quotePrefix="1">
      <alignment horizontal="center" vertical="center"/>
    </xf>
    <xf numFmtId="0" fontId="14" fillId="0" borderId="13" xfId="0" applyNumberFormat="1" applyFont="1" applyFill="1" applyBorder="1" applyAlignment="1" quotePrefix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quotePrefix="1">
      <alignment shrinkToFit="1"/>
    </xf>
    <xf numFmtId="0" fontId="14" fillId="0" borderId="12" xfId="0" applyFont="1" applyFill="1" applyBorder="1" applyAlignment="1">
      <alignment shrinkToFit="1"/>
    </xf>
    <xf numFmtId="3" fontId="14" fillId="0" borderId="22" xfId="49" applyNumberFormat="1" applyFont="1" applyFill="1" applyBorder="1" applyAlignment="1">
      <alignment horizontal="right"/>
    </xf>
    <xf numFmtId="3" fontId="14" fillId="0" borderId="17" xfId="49" applyNumberFormat="1" applyFont="1" applyFill="1" applyBorder="1" applyAlignment="1">
      <alignment horizontal="right"/>
    </xf>
    <xf numFmtId="38" fontId="35" fillId="0" borderId="0" xfId="49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14" fillId="0" borderId="22" xfId="62" applyNumberFormat="1" applyFont="1" applyFill="1" applyBorder="1" applyAlignment="1">
      <alignment horizontal="center" vertical="center"/>
      <protection/>
    </xf>
    <xf numFmtId="0" fontId="14" fillId="0" borderId="16" xfId="62" applyNumberFormat="1" applyFont="1" applyFill="1" applyBorder="1" applyAlignment="1">
      <alignment horizontal="center" vertical="center"/>
      <protection/>
    </xf>
    <xf numFmtId="0" fontId="14" fillId="0" borderId="17" xfId="62" applyNumberFormat="1" applyFont="1" applyFill="1" applyBorder="1" applyAlignment="1">
      <alignment horizontal="center" vertical="center"/>
      <protection/>
    </xf>
    <xf numFmtId="0" fontId="14" fillId="0" borderId="13" xfId="62" applyNumberFormat="1" applyFont="1" applyFill="1" applyBorder="1" applyAlignment="1">
      <alignment horizontal="center" vertical="center"/>
      <protection/>
    </xf>
    <xf numFmtId="0" fontId="14" fillId="0" borderId="23" xfId="62" applyNumberFormat="1" applyFont="1" applyFill="1" applyBorder="1" applyAlignment="1">
      <alignment horizontal="center" vertical="center"/>
      <protection/>
    </xf>
    <xf numFmtId="0" fontId="14" fillId="0" borderId="15" xfId="62" applyNumberFormat="1" applyFont="1" applyFill="1" applyBorder="1" applyAlignment="1">
      <alignment horizontal="center" vertical="center"/>
      <protection/>
    </xf>
    <xf numFmtId="0" fontId="14" fillId="0" borderId="20" xfId="62" applyNumberFormat="1" applyFont="1" applyFill="1" applyBorder="1" applyAlignment="1">
      <alignment horizontal="center" vertical="center"/>
      <protection/>
    </xf>
    <xf numFmtId="0" fontId="14" fillId="0" borderId="19" xfId="62" applyNumberFormat="1" applyFont="1" applyFill="1" applyBorder="1" applyAlignment="1">
      <alignment horizontal="center" vertical="center"/>
      <protection/>
    </xf>
    <xf numFmtId="0" fontId="14" fillId="0" borderId="21" xfId="62" applyNumberFormat="1" applyFont="1" applyFill="1" applyBorder="1" applyAlignment="1">
      <alignment horizontal="center" vertical="center"/>
      <protection/>
    </xf>
    <xf numFmtId="0" fontId="17" fillId="0" borderId="22" xfId="62" applyNumberFormat="1" applyFont="1" applyFill="1" applyBorder="1" applyAlignment="1">
      <alignment horizontal="center" vertical="center" wrapText="1" shrinkToFit="1"/>
      <protection/>
    </xf>
    <xf numFmtId="0" fontId="17" fillId="0" borderId="10" xfId="62" applyNumberFormat="1" applyFont="1" applyFill="1" applyBorder="1" applyAlignment="1">
      <alignment horizontal="center" vertical="center" wrapText="1" shrinkToFit="1"/>
      <protection/>
    </xf>
    <xf numFmtId="0" fontId="17" fillId="0" borderId="17" xfId="62" applyNumberFormat="1" applyFont="1" applyFill="1" applyBorder="1" applyAlignment="1">
      <alignment horizontal="center" vertical="center" wrapText="1" shrinkToFit="1"/>
      <protection/>
    </xf>
    <xf numFmtId="0" fontId="17" fillId="0" borderId="11" xfId="62" applyNumberFormat="1" applyFont="1" applyFill="1" applyBorder="1" applyAlignment="1">
      <alignment horizontal="center" vertical="center" wrapText="1" shrinkToFit="1"/>
      <protection/>
    </xf>
    <xf numFmtId="0" fontId="14" fillId="0" borderId="20" xfId="62" applyNumberFormat="1" applyFont="1" applyFill="1" applyBorder="1" applyAlignment="1">
      <alignment horizontal="center" vertical="center" shrinkToFit="1"/>
      <protection/>
    </xf>
    <xf numFmtId="0" fontId="14" fillId="0" borderId="21" xfId="62" applyNumberFormat="1" applyFont="1" applyFill="1" applyBorder="1" applyAlignment="1">
      <alignment horizontal="center" vertical="center" shrinkToFit="1"/>
      <protection/>
    </xf>
    <xf numFmtId="0" fontId="14" fillId="0" borderId="10" xfId="62" applyNumberFormat="1" applyFont="1" applyFill="1" applyBorder="1" applyAlignment="1">
      <alignment horizontal="center" vertical="center"/>
      <protection/>
    </xf>
    <xf numFmtId="0" fontId="14" fillId="0" borderId="11" xfId="62" applyNumberFormat="1" applyFont="1" applyFill="1" applyBorder="1" applyAlignment="1">
      <alignment horizontal="center" vertical="center"/>
      <protection/>
    </xf>
    <xf numFmtId="0" fontId="17" fillId="0" borderId="22" xfId="62" applyNumberFormat="1" applyFont="1" applyFill="1" applyBorder="1" applyAlignment="1">
      <alignment horizontal="center" vertical="center" wrapText="1"/>
      <protection/>
    </xf>
    <xf numFmtId="0" fontId="17" fillId="0" borderId="16" xfId="62" applyNumberFormat="1" applyFont="1" applyFill="1" applyBorder="1" applyAlignment="1">
      <alignment horizontal="center" vertical="center" wrapText="1"/>
      <protection/>
    </xf>
    <xf numFmtId="0" fontId="17" fillId="0" borderId="17" xfId="62" applyNumberFormat="1" applyFont="1" applyFill="1" applyBorder="1" applyAlignment="1">
      <alignment horizontal="center" vertical="center" wrapText="1"/>
      <protection/>
    </xf>
    <xf numFmtId="0" fontId="17" fillId="0" borderId="13" xfId="62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3" xfId="62" applyNumberFormat="1" applyFont="1" applyFill="1" applyBorder="1" applyAlignment="1">
      <alignment horizontal="center" vertical="center" shrinkToFit="1"/>
      <protection/>
    </xf>
    <xf numFmtId="0" fontId="14" fillId="0" borderId="15" xfId="62" applyNumberFormat="1" applyFont="1" applyFill="1" applyBorder="1" applyAlignment="1">
      <alignment horizontal="center" vertical="center" shrinkToFit="1"/>
      <protection/>
    </xf>
    <xf numFmtId="0" fontId="14" fillId="0" borderId="22" xfId="62" applyNumberFormat="1" applyFont="1" applyFill="1" applyBorder="1" applyAlignment="1">
      <alignment horizontal="center" vertical="center" shrinkToFit="1"/>
      <protection/>
    </xf>
    <xf numFmtId="0" fontId="14" fillId="0" borderId="18" xfId="62" applyNumberFormat="1" applyFont="1" applyFill="1" applyBorder="1" applyAlignment="1">
      <alignment horizontal="center" vertical="center" shrinkToFit="1"/>
      <protection/>
    </xf>
    <xf numFmtId="0" fontId="14" fillId="0" borderId="17" xfId="62" applyNumberFormat="1" applyFont="1" applyFill="1" applyBorder="1" applyAlignment="1">
      <alignment horizontal="center" vertical="center" shrinkToFit="1"/>
      <protection/>
    </xf>
    <xf numFmtId="0" fontId="14" fillId="0" borderId="19" xfId="62" applyNumberFormat="1" applyFont="1" applyFill="1" applyBorder="1" applyAlignment="1">
      <alignment horizontal="center" vertical="center" shrinkToFit="1"/>
      <protection/>
    </xf>
    <xf numFmtId="0" fontId="14" fillId="0" borderId="16" xfId="62" applyNumberFormat="1" applyFont="1" applyFill="1" applyBorder="1" applyAlignment="1">
      <alignment horizontal="center" vertical="center" shrinkToFit="1"/>
      <protection/>
    </xf>
    <xf numFmtId="0" fontId="14" fillId="0" borderId="12" xfId="62" applyNumberFormat="1" applyFont="1" applyFill="1" applyBorder="1" applyAlignment="1">
      <alignment horizontal="center" vertical="center" shrinkToFit="1"/>
      <protection/>
    </xf>
    <xf numFmtId="0" fontId="14" fillId="0" borderId="13" xfId="62" applyNumberFormat="1" applyFont="1" applyFill="1" applyBorder="1" applyAlignment="1">
      <alignment horizontal="center" vertical="center" shrinkToFit="1"/>
      <protection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23" xfId="62" applyNumberFormat="1" applyFont="1" applyFill="1" applyBorder="1" applyAlignment="1">
      <alignment horizontal="center" vertical="center" wrapText="1"/>
      <protection/>
    </xf>
    <xf numFmtId="0" fontId="14" fillId="0" borderId="14" xfId="62" applyNumberFormat="1" applyFont="1" applyFill="1" applyBorder="1" applyAlignment="1">
      <alignment horizontal="center" vertical="center"/>
      <protection/>
    </xf>
    <xf numFmtId="0" fontId="14" fillId="0" borderId="22" xfId="62" applyNumberFormat="1" applyFont="1" applyFill="1" applyBorder="1" applyAlignment="1">
      <alignment horizontal="center" vertical="center" wrapText="1"/>
      <protection/>
    </xf>
    <xf numFmtId="0" fontId="14" fillId="0" borderId="18" xfId="62" applyNumberFormat="1" applyFont="1" applyFill="1" applyBorder="1" applyAlignment="1">
      <alignment horizontal="center" vertical="center"/>
      <protection/>
    </xf>
    <xf numFmtId="0" fontId="14" fillId="0" borderId="14" xfId="62" applyNumberFormat="1" applyFont="1" applyFill="1" applyBorder="1" applyAlignment="1">
      <alignment horizontal="center" vertical="center" shrinkToFit="1"/>
      <protection/>
    </xf>
    <xf numFmtId="0" fontId="14" fillId="0" borderId="12" xfId="62" applyNumberFormat="1" applyFont="1" applyFill="1" applyBorder="1" applyAlignment="1">
      <alignment horizontal="center" vertical="center"/>
      <protection/>
    </xf>
    <xf numFmtId="0" fontId="14" fillId="0" borderId="22" xfId="64" applyNumberFormat="1" applyFont="1" applyFill="1" applyBorder="1" applyAlignment="1">
      <alignment horizontal="center" vertical="center" shrinkToFit="1"/>
      <protection/>
    </xf>
    <xf numFmtId="0" fontId="14" fillId="0" borderId="17" xfId="64" applyNumberFormat="1" applyFont="1" applyFill="1" applyBorder="1" applyAlignment="1">
      <alignment horizontal="center" vertical="center" shrinkToFit="1"/>
      <protection/>
    </xf>
    <xf numFmtId="0" fontId="14" fillId="0" borderId="20" xfId="64" applyNumberFormat="1" applyFont="1" applyFill="1" applyBorder="1" applyAlignment="1">
      <alignment horizontal="center" vertical="center"/>
      <protection/>
    </xf>
    <xf numFmtId="0" fontId="14" fillId="0" borderId="19" xfId="64" applyNumberFormat="1" applyFont="1" applyFill="1" applyBorder="1" applyAlignment="1">
      <alignment horizontal="center" vertical="center"/>
      <protection/>
    </xf>
    <xf numFmtId="0" fontId="14" fillId="0" borderId="21" xfId="64" applyNumberFormat="1" applyFont="1" applyFill="1" applyBorder="1" applyAlignment="1">
      <alignment horizontal="center" vertical="center"/>
      <protection/>
    </xf>
    <xf numFmtId="0" fontId="14" fillId="0" borderId="16" xfId="64" applyNumberFormat="1" applyFont="1" applyFill="1" applyBorder="1" applyAlignment="1">
      <alignment horizontal="center" vertical="center"/>
      <protection/>
    </xf>
    <xf numFmtId="0" fontId="14" fillId="0" borderId="13" xfId="64" applyNumberFormat="1" applyFont="1" applyFill="1" applyBorder="1" applyAlignment="1">
      <alignment horizontal="center" vertical="center"/>
      <protection/>
    </xf>
    <xf numFmtId="0" fontId="14" fillId="0" borderId="23" xfId="64" applyNumberFormat="1" applyFont="1" applyFill="1" applyBorder="1" applyAlignment="1">
      <alignment horizontal="center" vertical="center" shrinkToFit="1"/>
      <protection/>
    </xf>
    <xf numFmtId="0" fontId="14" fillId="0" borderId="15" xfId="64" applyNumberFormat="1" applyFont="1" applyFill="1" applyBorder="1" applyAlignment="1">
      <alignment horizontal="center" vertical="center" shrinkToFit="1"/>
      <protection/>
    </xf>
    <xf numFmtId="0" fontId="14" fillId="0" borderId="23" xfId="64" applyNumberFormat="1" applyFont="1" applyFill="1" applyBorder="1" applyAlignment="1">
      <alignment horizontal="center" vertical="center" wrapText="1"/>
      <protection/>
    </xf>
    <xf numFmtId="0" fontId="14" fillId="0" borderId="15" xfId="64" applyNumberFormat="1" applyFont="1" applyFill="1" applyBorder="1" applyAlignment="1">
      <alignment horizontal="center" vertical="center" wrapText="1"/>
      <protection/>
    </xf>
    <xf numFmtId="0" fontId="14" fillId="0" borderId="16" xfId="67" applyNumberFormat="1" applyFont="1" applyFill="1" applyBorder="1" applyAlignment="1">
      <alignment horizontal="center" vertical="center"/>
      <protection/>
    </xf>
    <xf numFmtId="0" fontId="14" fillId="0" borderId="13" xfId="67" applyNumberFormat="1" applyFont="1" applyFill="1" applyBorder="1" applyAlignment="1">
      <alignment horizontal="center" vertical="center"/>
      <protection/>
    </xf>
    <xf numFmtId="0" fontId="14" fillId="0" borderId="16" xfId="65" applyNumberFormat="1" applyFont="1" applyFill="1" applyBorder="1" applyAlignment="1">
      <alignment horizontal="center" vertical="center"/>
      <protection/>
    </xf>
    <xf numFmtId="0" fontId="14" fillId="0" borderId="13" xfId="65" applyNumberFormat="1" applyFont="1" applyFill="1" applyBorder="1" applyAlignment="1">
      <alignment horizontal="center" vertical="center"/>
      <protection/>
    </xf>
    <xf numFmtId="0" fontId="14" fillId="0" borderId="23" xfId="65" applyNumberFormat="1" applyFont="1" applyFill="1" applyBorder="1" applyAlignment="1">
      <alignment horizontal="center" vertical="center" shrinkToFit="1"/>
      <protection/>
    </xf>
    <xf numFmtId="0" fontId="14" fillId="0" borderId="15" xfId="65" applyNumberFormat="1" applyFont="1" applyFill="1" applyBorder="1" applyAlignment="1">
      <alignment horizontal="center" vertical="center" shrinkToFit="1"/>
      <protection/>
    </xf>
    <xf numFmtId="0" fontId="14" fillId="0" borderId="0" xfId="65" applyNumberFormat="1" applyFont="1" applyFill="1" applyBorder="1" applyAlignment="1">
      <alignment horizontal="center" vertical="center" shrinkToFit="1"/>
      <protection/>
    </xf>
    <xf numFmtId="0" fontId="14" fillId="0" borderId="23" xfId="65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14" fillId="0" borderId="22" xfId="65" applyNumberFormat="1" applyFont="1" applyFill="1" applyBorder="1" applyAlignment="1">
      <alignment horizontal="center" vertical="center" shrinkToFit="1"/>
      <protection/>
    </xf>
    <xf numFmtId="0" fontId="14" fillId="0" borderId="17" xfId="65" applyNumberFormat="1" applyFont="1" applyFill="1" applyBorder="1" applyAlignment="1">
      <alignment horizontal="center" vertical="center" shrinkToFit="1"/>
      <protection/>
    </xf>
    <xf numFmtId="0" fontId="14" fillId="0" borderId="20" xfId="67" applyNumberFormat="1" applyFont="1" applyFill="1" applyBorder="1" applyAlignment="1">
      <alignment horizontal="center" vertical="center"/>
      <protection/>
    </xf>
    <xf numFmtId="0" fontId="14" fillId="0" borderId="21" xfId="67" applyNumberFormat="1" applyFont="1" applyFill="1" applyBorder="1" applyAlignment="1">
      <alignment horizontal="center" vertical="center"/>
      <protection/>
    </xf>
    <xf numFmtId="0" fontId="14" fillId="0" borderId="19" xfId="67" applyNumberFormat="1" applyFont="1" applyFill="1" applyBorder="1" applyAlignment="1">
      <alignment horizontal="center" vertical="center"/>
      <protection/>
    </xf>
    <xf numFmtId="0" fontId="14" fillId="0" borderId="12" xfId="67" applyNumberFormat="1" applyFont="1" applyFill="1" applyBorder="1" applyAlignment="1">
      <alignment horizontal="center" vertical="center"/>
      <protection/>
    </xf>
    <xf numFmtId="0" fontId="14" fillId="0" borderId="23" xfId="67" applyNumberFormat="1" applyFont="1" applyFill="1" applyBorder="1" applyAlignment="1">
      <alignment horizontal="center" vertical="center"/>
      <protection/>
    </xf>
    <xf numFmtId="0" fontId="14" fillId="0" borderId="15" xfId="67" applyNumberFormat="1" applyFont="1" applyFill="1" applyBorder="1" applyAlignment="1">
      <alignment horizontal="center" vertical="center"/>
      <protection/>
    </xf>
    <xf numFmtId="0" fontId="14" fillId="0" borderId="20" xfId="69" applyNumberFormat="1" applyFont="1" applyFill="1" applyBorder="1" applyAlignment="1">
      <alignment horizontal="center" vertical="center"/>
      <protection/>
    </xf>
    <xf numFmtId="0" fontId="14" fillId="0" borderId="19" xfId="69" applyNumberFormat="1" applyFont="1" applyFill="1" applyBorder="1" applyAlignment="1">
      <alignment horizontal="center" vertical="center"/>
      <protection/>
    </xf>
    <xf numFmtId="0" fontId="14" fillId="0" borderId="16" xfId="68" applyNumberFormat="1" applyFont="1" applyFill="1" applyBorder="1" applyAlignment="1">
      <alignment horizontal="center" vertical="center"/>
      <protection/>
    </xf>
    <xf numFmtId="0" fontId="14" fillId="0" borderId="13" xfId="68" applyNumberFormat="1" applyFont="1" applyFill="1" applyBorder="1" applyAlignment="1">
      <alignment horizontal="center" vertical="center"/>
      <protection/>
    </xf>
    <xf numFmtId="0" fontId="14" fillId="0" borderId="20" xfId="68" applyNumberFormat="1" applyFont="1" applyFill="1" applyBorder="1" applyAlignment="1">
      <alignment horizontal="center" vertical="center"/>
      <protection/>
    </xf>
    <xf numFmtId="0" fontId="14" fillId="0" borderId="19" xfId="68" applyNumberFormat="1" applyFont="1" applyFill="1" applyBorder="1" applyAlignment="1">
      <alignment horizontal="center" vertical="center"/>
      <protection/>
    </xf>
    <xf numFmtId="0" fontId="14" fillId="0" borderId="21" xfId="68" applyNumberFormat="1" applyFont="1" applyFill="1" applyBorder="1" applyAlignment="1">
      <alignment horizontal="center" vertical="center"/>
      <protection/>
    </xf>
    <xf numFmtId="0" fontId="14" fillId="0" borderId="20" xfId="68" applyNumberFormat="1" applyFont="1" applyFill="1" applyBorder="1" applyAlignment="1">
      <alignment horizontal="center" vertical="center" shrinkToFit="1"/>
      <protection/>
    </xf>
    <xf numFmtId="0" fontId="14" fillId="0" borderId="19" xfId="68" applyNumberFormat="1" applyFont="1" applyFill="1" applyBorder="1" applyAlignment="1">
      <alignment horizontal="center" vertical="center" shrinkToFit="1"/>
      <protection/>
    </xf>
    <xf numFmtId="0" fontId="14" fillId="0" borderId="21" xfId="69" applyNumberFormat="1" applyFont="1" applyFill="1" applyBorder="1" applyAlignment="1">
      <alignment horizontal="center" vertical="center"/>
      <protection/>
    </xf>
    <xf numFmtId="0" fontId="14" fillId="0" borderId="16" xfId="70" applyNumberFormat="1" applyFont="1" applyFill="1" applyBorder="1" applyAlignment="1">
      <alignment horizontal="center" vertical="center"/>
      <protection/>
    </xf>
    <xf numFmtId="0" fontId="14" fillId="0" borderId="12" xfId="70" applyNumberFormat="1" applyFont="1" applyFill="1" applyBorder="1" applyAlignment="1">
      <alignment horizontal="center" vertical="center"/>
      <protection/>
    </xf>
    <xf numFmtId="0" fontId="14" fillId="0" borderId="13" xfId="70" applyNumberFormat="1" applyFont="1" applyFill="1" applyBorder="1" applyAlignment="1">
      <alignment horizontal="center" vertical="center"/>
      <protection/>
    </xf>
    <xf numFmtId="0" fontId="14" fillId="0" borderId="20" xfId="70" applyNumberFormat="1" applyFont="1" applyFill="1" applyBorder="1" applyAlignment="1">
      <alignment horizontal="center" vertical="center"/>
      <protection/>
    </xf>
    <xf numFmtId="0" fontId="14" fillId="0" borderId="20" xfId="71" applyNumberFormat="1" applyFont="1" applyFill="1" applyBorder="1" applyAlignment="1" quotePrefix="1">
      <alignment horizontal="center" vertical="center"/>
      <protection/>
    </xf>
    <xf numFmtId="0" fontId="14" fillId="0" borderId="19" xfId="70" applyNumberFormat="1" applyFont="1" applyFill="1" applyBorder="1" applyAlignment="1">
      <alignment horizontal="center" vertical="center"/>
      <protection/>
    </xf>
    <xf numFmtId="0" fontId="14" fillId="0" borderId="21" xfId="7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121003a" xfId="62"/>
    <cellStyle name="標準_T121004a" xfId="63"/>
    <cellStyle name="標準_T121005a" xfId="64"/>
    <cellStyle name="標準_T121006a" xfId="65"/>
    <cellStyle name="標準_T121007a" xfId="66"/>
    <cellStyle name="標準_T121010a" xfId="67"/>
    <cellStyle name="標準_T121011a" xfId="68"/>
    <cellStyle name="標準_T121012a" xfId="69"/>
    <cellStyle name="標準_T121013a" xfId="70"/>
    <cellStyle name="標準_T121014a" xfId="71"/>
    <cellStyle name="標準_付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zoomScalePageLayoutView="0" workbookViewId="0" topLeftCell="A1">
      <selection activeCell="B6" sqref="B6"/>
    </sheetView>
  </sheetViews>
  <sheetFormatPr defaultColWidth="8.796875" defaultRowHeight="14.25"/>
  <cols>
    <col min="1" max="13" width="6.19921875" style="2" customWidth="1"/>
    <col min="14" max="16384" width="9" style="2" customWidth="1"/>
  </cols>
  <sheetData>
    <row r="1" spans="1:13" s="1" customFormat="1" ht="32.2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4" spans="3:9" ht="13.5">
      <c r="C4" s="45" t="s">
        <v>199</v>
      </c>
      <c r="D4" s="45"/>
      <c r="E4" s="45"/>
      <c r="F4" s="45"/>
      <c r="G4" s="45"/>
      <c r="H4" s="45"/>
      <c r="I4" s="45"/>
    </row>
    <row r="5" spans="3:9" ht="13.5">
      <c r="C5" s="45" t="s">
        <v>200</v>
      </c>
      <c r="D5" s="45"/>
      <c r="E5" s="45"/>
      <c r="F5" s="45"/>
      <c r="G5" s="45"/>
      <c r="H5" s="45"/>
      <c r="I5" s="45"/>
    </row>
    <row r="6" spans="3:9" ht="13.5">
      <c r="C6" s="45" t="s">
        <v>201</v>
      </c>
      <c r="D6" s="45"/>
      <c r="E6" s="45"/>
      <c r="F6" s="45"/>
      <c r="G6" s="45"/>
      <c r="H6" s="45"/>
      <c r="I6" s="45"/>
    </row>
    <row r="7" spans="3:9" ht="13.5">
      <c r="C7" s="45" t="s">
        <v>202</v>
      </c>
      <c r="D7" s="45"/>
      <c r="E7" s="45"/>
      <c r="F7" s="45"/>
      <c r="G7" s="45"/>
      <c r="H7" s="45"/>
      <c r="I7" s="45"/>
    </row>
    <row r="8" spans="3:9" ht="13.5">
      <c r="C8" s="45" t="s">
        <v>203</v>
      </c>
      <c r="D8" s="45"/>
      <c r="E8" s="45"/>
      <c r="F8" s="45"/>
      <c r="G8" s="45"/>
      <c r="H8" s="45"/>
      <c r="I8" s="45"/>
    </row>
    <row r="9" spans="3:9" ht="13.5">
      <c r="C9" s="45" t="s">
        <v>204</v>
      </c>
      <c r="D9" s="45"/>
      <c r="E9" s="45"/>
      <c r="F9" s="45"/>
      <c r="G9" s="45"/>
      <c r="H9" s="45"/>
      <c r="I9" s="45"/>
    </row>
    <row r="10" spans="3:9" ht="13.5">
      <c r="C10" s="45" t="s">
        <v>205</v>
      </c>
      <c r="D10" s="45"/>
      <c r="E10" s="45"/>
      <c r="F10" s="45"/>
      <c r="G10" s="45"/>
      <c r="H10" s="45"/>
      <c r="I10" s="45"/>
    </row>
    <row r="11" spans="3:9" ht="13.5">
      <c r="C11" s="45" t="s">
        <v>206</v>
      </c>
      <c r="D11" s="45"/>
      <c r="E11" s="45"/>
      <c r="F11" s="45"/>
      <c r="G11" s="45"/>
      <c r="H11" s="45"/>
      <c r="I11" s="45"/>
    </row>
    <row r="12" spans="3:9" ht="13.5">
      <c r="C12" s="45" t="s">
        <v>207</v>
      </c>
      <c r="D12" s="45"/>
      <c r="E12" s="45"/>
      <c r="F12" s="45"/>
      <c r="G12" s="45"/>
      <c r="H12" s="45"/>
      <c r="I12" s="45"/>
    </row>
    <row r="13" spans="3:9" ht="13.5">
      <c r="C13" s="45" t="s">
        <v>208</v>
      </c>
      <c r="D13" s="45"/>
      <c r="E13" s="45"/>
      <c r="F13" s="45"/>
      <c r="G13" s="45"/>
      <c r="H13" s="45"/>
      <c r="I13" s="45"/>
    </row>
    <row r="14" spans="3:9" ht="13.5">
      <c r="C14" s="45" t="s">
        <v>209</v>
      </c>
      <c r="D14" s="45"/>
      <c r="E14" s="45"/>
      <c r="F14" s="45"/>
      <c r="G14" s="45"/>
      <c r="H14" s="45"/>
      <c r="I14" s="45"/>
    </row>
    <row r="15" spans="3:9" ht="13.5">
      <c r="C15" s="45" t="s">
        <v>210</v>
      </c>
      <c r="D15" s="45"/>
      <c r="E15" s="45"/>
      <c r="F15" s="45"/>
      <c r="G15" s="45"/>
      <c r="H15" s="45"/>
      <c r="I15" s="45"/>
    </row>
    <row r="16" spans="3:9" ht="13.5">
      <c r="C16" s="45" t="s">
        <v>211</v>
      </c>
      <c r="D16" s="45"/>
      <c r="E16" s="45"/>
      <c r="F16" s="45"/>
      <c r="G16" s="45"/>
      <c r="H16" s="45"/>
      <c r="I16" s="45"/>
    </row>
    <row r="19" s="3" customFormat="1" ht="11.25">
      <c r="C19" s="3" t="s">
        <v>172</v>
      </c>
    </row>
    <row r="20" s="3" customFormat="1" ht="11.25">
      <c r="C20" s="3" t="s">
        <v>212</v>
      </c>
    </row>
    <row r="21" s="3" customFormat="1" ht="11.25">
      <c r="C21" s="3" t="s">
        <v>87</v>
      </c>
    </row>
    <row r="22" s="3" customFormat="1" ht="11.25">
      <c r="C22" s="3" t="s">
        <v>89</v>
      </c>
    </row>
    <row r="23" s="3" customFormat="1" ht="11.25">
      <c r="C23" s="3" t="s">
        <v>88</v>
      </c>
    </row>
    <row r="24" s="3" customFormat="1" ht="11.25">
      <c r="C24" s="3" t="s">
        <v>181</v>
      </c>
    </row>
    <row r="25" s="3" customFormat="1" ht="11.25">
      <c r="C25" s="3" t="s">
        <v>182</v>
      </c>
    </row>
    <row r="26" s="3" customFormat="1" ht="11.25">
      <c r="C26" s="3" t="s">
        <v>183</v>
      </c>
    </row>
    <row r="27" s="3" customFormat="1" ht="11.25">
      <c r="C27" s="3" t="s">
        <v>184</v>
      </c>
    </row>
    <row r="28" s="3" customFormat="1" ht="11.25">
      <c r="C28" s="3" t="s">
        <v>90</v>
      </c>
    </row>
    <row r="29" s="3" customFormat="1" ht="11.25">
      <c r="C29" s="3" t="s">
        <v>170</v>
      </c>
    </row>
    <row r="30" s="3" customFormat="1" ht="11.25">
      <c r="C30" s="3" t="s">
        <v>213</v>
      </c>
    </row>
    <row r="31" s="3" customFormat="1" ht="11.25">
      <c r="C31" s="3" t="s">
        <v>91</v>
      </c>
    </row>
    <row r="32" s="3" customFormat="1" ht="11.25">
      <c r="C32" s="3" t="s">
        <v>171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PageLayoutView="0" workbookViewId="0" topLeftCell="A1">
      <selection activeCell="B2" sqref="B2"/>
    </sheetView>
  </sheetViews>
  <sheetFormatPr defaultColWidth="8.8984375" defaultRowHeight="14.25"/>
  <cols>
    <col min="1" max="1" width="1.8984375" style="7" customWidth="1"/>
    <col min="2" max="2" width="10.8984375" style="7" customWidth="1"/>
    <col min="3" max="13" width="6.19921875" style="11" customWidth="1"/>
    <col min="14" max="14" width="6.19921875" style="15" customWidth="1"/>
    <col min="15" max="18" width="6.19921875" style="7" customWidth="1"/>
    <col min="19" max="22" width="6.69921875" style="7" customWidth="1"/>
    <col min="23" max="16384" width="8.8984375" style="7" customWidth="1"/>
  </cols>
  <sheetData>
    <row r="1" spans="1:14" s="16" customFormat="1" ht="17.25">
      <c r="A1" s="49" t="s">
        <v>214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7"/>
    </row>
    <row r="2" spans="2:19" ht="11.25">
      <c r="B2" s="4"/>
      <c r="C2" s="12"/>
      <c r="D2" s="12"/>
      <c r="E2" s="19"/>
      <c r="F2" s="19"/>
      <c r="G2" s="19"/>
      <c r="H2" s="19"/>
      <c r="I2" s="12"/>
      <c r="J2" s="12"/>
      <c r="K2" s="12"/>
      <c r="L2" s="12" t="s">
        <v>58</v>
      </c>
      <c r="M2" s="12"/>
      <c r="N2" s="4"/>
      <c r="O2" s="4"/>
      <c r="P2" s="4"/>
      <c r="Q2" s="4"/>
      <c r="R2" s="4"/>
      <c r="S2" s="4"/>
    </row>
    <row r="3" spans="1:27" ht="13.5" customHeight="1">
      <c r="A3" s="182" t="s">
        <v>92</v>
      </c>
      <c r="B3" s="182"/>
      <c r="C3" s="186"/>
      <c r="D3" s="171" t="s">
        <v>52</v>
      </c>
      <c r="E3" s="172"/>
      <c r="F3" s="178"/>
      <c r="G3" s="171" t="s">
        <v>53</v>
      </c>
      <c r="H3" s="172"/>
      <c r="I3" s="178"/>
      <c r="J3" s="171" t="s">
        <v>54</v>
      </c>
      <c r="K3" s="172"/>
      <c r="L3" s="172"/>
      <c r="M3" s="8"/>
      <c r="N3" s="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3" ht="13.5" customHeight="1">
      <c r="A4" s="187"/>
      <c r="B4" s="187"/>
      <c r="C4" s="188"/>
      <c r="D4" s="36" t="s">
        <v>185</v>
      </c>
      <c r="E4" s="36" t="s">
        <v>238</v>
      </c>
      <c r="F4" s="36" t="s">
        <v>241</v>
      </c>
      <c r="G4" s="36" t="s">
        <v>185</v>
      </c>
      <c r="H4" s="36" t="s">
        <v>238</v>
      </c>
      <c r="I4" s="36" t="s">
        <v>241</v>
      </c>
      <c r="J4" s="38" t="s">
        <v>185</v>
      </c>
      <c r="K4" s="38" t="s">
        <v>238</v>
      </c>
      <c r="L4" s="38" t="s">
        <v>241</v>
      </c>
      <c r="M4" s="7"/>
    </row>
    <row r="5" spans="1:13" ht="19.5" customHeight="1">
      <c r="A5" s="7" t="s">
        <v>95</v>
      </c>
      <c r="B5" s="4"/>
      <c r="C5" s="39"/>
      <c r="D5" s="13">
        <v>70</v>
      </c>
      <c r="E5" s="13">
        <f>SUM(E7:E21)</f>
        <v>70</v>
      </c>
      <c r="F5" s="13">
        <f>SUM(F7:F21)</f>
        <v>69</v>
      </c>
      <c r="G5" s="13">
        <v>36</v>
      </c>
      <c r="H5" s="13">
        <f>SUM(H7:H21)</f>
        <v>36</v>
      </c>
      <c r="I5" s="13">
        <f>SUM(I7:I21)</f>
        <v>38</v>
      </c>
      <c r="J5" s="13">
        <v>1248</v>
      </c>
      <c r="K5" s="13">
        <f>SUM(K7:K21)</f>
        <v>1214</v>
      </c>
      <c r="L5" s="13">
        <f>SUM(L7:L21)</f>
        <v>1203</v>
      </c>
      <c r="M5" s="7"/>
    </row>
    <row r="6" spans="2:13" ht="4.5" customHeight="1">
      <c r="B6" s="4"/>
      <c r="C6" s="39"/>
      <c r="D6" s="13"/>
      <c r="E6" s="13"/>
      <c r="F6" s="13"/>
      <c r="G6" s="13"/>
      <c r="H6" s="13"/>
      <c r="I6" s="13"/>
      <c r="J6" s="13"/>
      <c r="K6" s="13"/>
      <c r="L6" s="13"/>
      <c r="M6" s="7"/>
    </row>
    <row r="7" spans="2:13" ht="15.75" customHeight="1">
      <c r="B7" s="4" t="s">
        <v>1</v>
      </c>
      <c r="C7" s="35"/>
      <c r="D7" s="13">
        <v>5</v>
      </c>
      <c r="E7" s="13">
        <v>5</v>
      </c>
      <c r="F7" s="13">
        <v>5</v>
      </c>
      <c r="G7" s="13" t="s">
        <v>48</v>
      </c>
      <c r="H7" s="13" t="s">
        <v>48</v>
      </c>
      <c r="I7" s="13" t="s">
        <v>48</v>
      </c>
      <c r="J7" s="13">
        <v>127</v>
      </c>
      <c r="K7" s="13">
        <v>127</v>
      </c>
      <c r="L7" s="13">
        <v>127</v>
      </c>
      <c r="M7" s="7"/>
    </row>
    <row r="8" spans="2:13" ht="15.75" customHeight="1">
      <c r="B8" s="4" t="s">
        <v>2</v>
      </c>
      <c r="C8" s="35"/>
      <c r="D8" s="13">
        <v>12</v>
      </c>
      <c r="E8" s="13">
        <v>13</v>
      </c>
      <c r="F8" s="13">
        <v>13</v>
      </c>
      <c r="G8" s="13">
        <v>1</v>
      </c>
      <c r="H8" s="13">
        <v>1</v>
      </c>
      <c r="I8" s="13">
        <v>1</v>
      </c>
      <c r="J8" s="13">
        <v>142</v>
      </c>
      <c r="K8" s="13">
        <v>144</v>
      </c>
      <c r="L8" s="13">
        <v>143</v>
      </c>
      <c r="M8" s="7"/>
    </row>
    <row r="9" spans="2:13" ht="15.75" customHeight="1">
      <c r="B9" s="189" t="s">
        <v>240</v>
      </c>
      <c r="C9" s="190"/>
      <c r="D9" s="13">
        <v>5</v>
      </c>
      <c r="E9" s="13">
        <v>6</v>
      </c>
      <c r="F9" s="13">
        <v>6</v>
      </c>
      <c r="G9" s="13">
        <v>1</v>
      </c>
      <c r="H9" s="13">
        <v>1</v>
      </c>
      <c r="I9" s="13">
        <v>1</v>
      </c>
      <c r="J9" s="13">
        <v>125</v>
      </c>
      <c r="K9" s="13">
        <v>128</v>
      </c>
      <c r="L9" s="13">
        <v>125</v>
      </c>
      <c r="M9" s="7"/>
    </row>
    <row r="10" spans="2:13" ht="15.75" customHeight="1">
      <c r="B10" s="4" t="s">
        <v>3</v>
      </c>
      <c r="C10" s="35"/>
      <c r="D10" s="13">
        <v>4</v>
      </c>
      <c r="E10" s="13">
        <v>4</v>
      </c>
      <c r="F10" s="13">
        <v>4</v>
      </c>
      <c r="G10" s="13" t="s">
        <v>48</v>
      </c>
      <c r="H10" s="13" t="s">
        <v>48</v>
      </c>
      <c r="I10" s="13" t="s">
        <v>48</v>
      </c>
      <c r="J10" s="13">
        <v>12</v>
      </c>
      <c r="K10" s="13">
        <v>11</v>
      </c>
      <c r="L10" s="13">
        <v>11</v>
      </c>
      <c r="M10" s="7"/>
    </row>
    <row r="11" spans="2:13" ht="15.75" customHeight="1">
      <c r="B11" s="4" t="s">
        <v>4</v>
      </c>
      <c r="C11" s="35"/>
      <c r="D11" s="13">
        <v>15</v>
      </c>
      <c r="E11" s="13">
        <v>15</v>
      </c>
      <c r="F11" s="13">
        <v>15</v>
      </c>
      <c r="G11" s="13">
        <v>11</v>
      </c>
      <c r="H11" s="13">
        <v>11</v>
      </c>
      <c r="I11" s="13">
        <v>11</v>
      </c>
      <c r="J11" s="13">
        <v>427</v>
      </c>
      <c r="K11" s="13">
        <v>430</v>
      </c>
      <c r="L11" s="13">
        <v>430</v>
      </c>
      <c r="M11" s="7"/>
    </row>
    <row r="12" spans="2:13" ht="15.75" customHeight="1">
      <c r="B12" s="4" t="s">
        <v>5</v>
      </c>
      <c r="C12" s="35"/>
      <c r="D12" s="13">
        <v>7</v>
      </c>
      <c r="E12" s="13">
        <v>7</v>
      </c>
      <c r="F12" s="13">
        <v>6</v>
      </c>
      <c r="G12" s="13">
        <v>7</v>
      </c>
      <c r="H12" s="13">
        <v>7</v>
      </c>
      <c r="I12" s="13">
        <v>6</v>
      </c>
      <c r="J12" s="13">
        <v>70</v>
      </c>
      <c r="K12" s="13">
        <v>69</v>
      </c>
      <c r="L12" s="13">
        <v>62</v>
      </c>
      <c r="M12" s="7"/>
    </row>
    <row r="13" spans="2:13" ht="15.75" customHeight="1">
      <c r="B13" s="4" t="s">
        <v>163</v>
      </c>
      <c r="C13" s="35"/>
      <c r="D13" s="13">
        <v>1</v>
      </c>
      <c r="E13" s="13">
        <v>1</v>
      </c>
      <c r="F13" s="13">
        <v>1</v>
      </c>
      <c r="G13" s="13" t="s">
        <v>48</v>
      </c>
      <c r="H13" s="13" t="s">
        <v>48</v>
      </c>
      <c r="I13" s="13">
        <v>1</v>
      </c>
      <c r="J13" s="13">
        <v>3</v>
      </c>
      <c r="K13" s="13">
        <v>3</v>
      </c>
      <c r="L13" s="13">
        <v>3</v>
      </c>
      <c r="M13" s="7"/>
    </row>
    <row r="14" spans="2:13" ht="15.75" customHeight="1">
      <c r="B14" s="4" t="s">
        <v>186</v>
      </c>
      <c r="C14" s="35"/>
      <c r="D14" s="13">
        <v>1</v>
      </c>
      <c r="E14" s="13">
        <v>1</v>
      </c>
      <c r="F14" s="13">
        <v>1</v>
      </c>
      <c r="G14" s="13" t="s">
        <v>48</v>
      </c>
      <c r="H14" s="13" t="s">
        <v>48</v>
      </c>
      <c r="I14" s="13">
        <v>1</v>
      </c>
      <c r="J14" s="13">
        <v>6</v>
      </c>
      <c r="K14" s="13">
        <v>6</v>
      </c>
      <c r="L14" s="13">
        <v>6</v>
      </c>
      <c r="M14" s="7"/>
    </row>
    <row r="15" spans="2:13" ht="15.75" customHeight="1">
      <c r="B15" s="4" t="s">
        <v>51</v>
      </c>
      <c r="C15" s="35"/>
      <c r="D15" s="13" t="s">
        <v>48</v>
      </c>
      <c r="E15" s="13" t="s">
        <v>48</v>
      </c>
      <c r="F15" s="13" t="s">
        <v>48</v>
      </c>
      <c r="G15" s="13" t="s">
        <v>48</v>
      </c>
      <c r="H15" s="13" t="s">
        <v>48</v>
      </c>
      <c r="I15" s="13" t="s">
        <v>48</v>
      </c>
      <c r="J15" s="13" t="s">
        <v>48</v>
      </c>
      <c r="K15" s="13" t="s">
        <v>48</v>
      </c>
      <c r="L15" s="13" t="s">
        <v>48</v>
      </c>
      <c r="M15" s="7"/>
    </row>
    <row r="16" spans="2:13" ht="15.75" customHeight="1">
      <c r="B16" s="4" t="s">
        <v>6</v>
      </c>
      <c r="C16" s="35"/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13" t="s">
        <v>48</v>
      </c>
      <c r="J16" s="13" t="s">
        <v>48</v>
      </c>
      <c r="K16" s="13" t="s">
        <v>48</v>
      </c>
      <c r="L16" s="13" t="s">
        <v>48</v>
      </c>
      <c r="M16" s="7"/>
    </row>
    <row r="17" spans="2:13" ht="15.75" customHeight="1">
      <c r="B17" s="4" t="s">
        <v>7</v>
      </c>
      <c r="C17" s="35"/>
      <c r="D17" s="13">
        <v>1</v>
      </c>
      <c r="E17" s="13">
        <v>1</v>
      </c>
      <c r="F17" s="13">
        <v>1</v>
      </c>
      <c r="G17" s="13" t="s">
        <v>48</v>
      </c>
      <c r="H17" s="13" t="s">
        <v>48</v>
      </c>
      <c r="I17" s="13">
        <v>1</v>
      </c>
      <c r="J17" s="13">
        <v>15</v>
      </c>
      <c r="K17" s="13">
        <v>15</v>
      </c>
      <c r="L17" s="13">
        <v>15</v>
      </c>
      <c r="M17" s="7"/>
    </row>
    <row r="18" spans="2:13" ht="15.75" customHeight="1">
      <c r="B18" s="189" t="s">
        <v>160</v>
      </c>
      <c r="C18" s="190"/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4</v>
      </c>
      <c r="K18" s="13">
        <v>4</v>
      </c>
      <c r="L18" s="13">
        <v>4</v>
      </c>
      <c r="M18" s="7"/>
    </row>
    <row r="19" spans="2:13" ht="15.75" customHeight="1">
      <c r="B19" s="4" t="s">
        <v>162</v>
      </c>
      <c r="C19" s="35"/>
      <c r="D19" s="13">
        <v>14</v>
      </c>
      <c r="E19" s="13">
        <v>14</v>
      </c>
      <c r="F19" s="13">
        <v>14</v>
      </c>
      <c r="G19" s="13">
        <v>14</v>
      </c>
      <c r="H19" s="13">
        <v>14</v>
      </c>
      <c r="I19" s="13">
        <v>14</v>
      </c>
      <c r="J19" s="13">
        <v>281</v>
      </c>
      <c r="K19" s="13">
        <v>270</v>
      </c>
      <c r="L19" s="13">
        <v>270</v>
      </c>
      <c r="M19" s="7"/>
    </row>
    <row r="20" spans="2:13" ht="15.75" customHeight="1">
      <c r="B20" s="189" t="s">
        <v>161</v>
      </c>
      <c r="C20" s="190"/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11</v>
      </c>
      <c r="K20" s="13">
        <v>6</v>
      </c>
      <c r="L20" s="13">
        <v>6</v>
      </c>
      <c r="M20" s="7"/>
    </row>
    <row r="21" spans="2:13" ht="15.75" customHeight="1">
      <c r="B21" s="4" t="s">
        <v>8</v>
      </c>
      <c r="C21" s="35"/>
      <c r="D21" s="13">
        <v>1</v>
      </c>
      <c r="E21" s="13">
        <v>1</v>
      </c>
      <c r="F21" s="13">
        <v>1</v>
      </c>
      <c r="G21" s="13" t="s">
        <v>48</v>
      </c>
      <c r="H21" s="13" t="s">
        <v>48</v>
      </c>
      <c r="I21" s="13" t="s">
        <v>48</v>
      </c>
      <c r="J21" s="13">
        <v>1</v>
      </c>
      <c r="K21" s="13">
        <v>1</v>
      </c>
      <c r="L21" s="13">
        <v>1</v>
      </c>
      <c r="M21" s="7"/>
    </row>
    <row r="22" spans="1:13" ht="3.75" customHeight="1">
      <c r="A22" s="40"/>
      <c r="B22" s="41"/>
      <c r="C22" s="42"/>
      <c r="D22" s="14"/>
      <c r="E22" s="14"/>
      <c r="F22" s="14"/>
      <c r="G22" s="14"/>
      <c r="H22" s="14"/>
      <c r="I22" s="14"/>
      <c r="J22" s="14"/>
      <c r="K22" s="14"/>
      <c r="L22" s="14"/>
      <c r="M22" s="7"/>
    </row>
    <row r="23" ht="11.25">
      <c r="A23" s="10" t="s">
        <v>164</v>
      </c>
    </row>
    <row r="24" spans="1:12" ht="11.25">
      <c r="A24" s="4" t="s">
        <v>187</v>
      </c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1.25">
      <c r="A25" s="7" t="s">
        <v>237</v>
      </c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</row>
    <row r="27" spans="1:14" s="16" customFormat="1" ht="17.25">
      <c r="A27" s="49" t="s">
        <v>215</v>
      </c>
      <c r="N27" s="17"/>
    </row>
    <row r="28" spans="2:27" ht="11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2" t="s">
        <v>57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1" ht="22.5" customHeight="1">
      <c r="A29" s="182" t="s">
        <v>98</v>
      </c>
      <c r="B29" s="183"/>
      <c r="C29" s="171" t="s">
        <v>96</v>
      </c>
      <c r="D29" s="172"/>
      <c r="E29" s="172"/>
      <c r="F29" s="178"/>
      <c r="G29" s="171" t="s">
        <v>97</v>
      </c>
      <c r="H29" s="172"/>
      <c r="I29" s="172"/>
      <c r="J29" s="178"/>
      <c r="K29" s="171" t="s">
        <v>240</v>
      </c>
      <c r="L29" s="172"/>
      <c r="M29" s="172"/>
      <c r="N29" s="172"/>
      <c r="O29" s="8"/>
      <c r="P29" s="8"/>
      <c r="Q29" s="8"/>
      <c r="R29" s="8"/>
      <c r="S29" s="8"/>
      <c r="T29" s="8"/>
      <c r="U29" s="8"/>
    </row>
    <row r="30" spans="1:14" ht="13.5" customHeight="1">
      <c r="A30" s="184"/>
      <c r="B30" s="185"/>
      <c r="C30" s="171" t="s">
        <v>93</v>
      </c>
      <c r="D30" s="178"/>
      <c r="E30" s="171" t="s">
        <v>94</v>
      </c>
      <c r="F30" s="178"/>
      <c r="G30" s="171" t="s">
        <v>93</v>
      </c>
      <c r="H30" s="178"/>
      <c r="I30" s="171" t="s">
        <v>94</v>
      </c>
      <c r="J30" s="178"/>
      <c r="K30" s="171" t="s">
        <v>93</v>
      </c>
      <c r="L30" s="178"/>
      <c r="M30" s="171" t="s">
        <v>94</v>
      </c>
      <c r="N30" s="172"/>
    </row>
    <row r="31" spans="2:14" ht="17.25" customHeight="1">
      <c r="B31" s="12" t="s">
        <v>242</v>
      </c>
      <c r="C31" s="191">
        <v>33946224</v>
      </c>
      <c r="D31" s="176"/>
      <c r="E31" s="176">
        <v>17511523</v>
      </c>
      <c r="F31" s="176"/>
      <c r="G31" s="176">
        <v>14956836</v>
      </c>
      <c r="H31" s="176"/>
      <c r="I31" s="176">
        <v>8213913</v>
      </c>
      <c r="J31" s="176"/>
      <c r="K31" s="176">
        <v>2685997</v>
      </c>
      <c r="L31" s="176"/>
      <c r="M31" s="176">
        <v>1955737</v>
      </c>
      <c r="N31" s="176"/>
    </row>
    <row r="32" spans="2:14" ht="13.5" customHeight="1">
      <c r="B32" s="12" t="s">
        <v>158</v>
      </c>
      <c r="C32" s="174">
        <v>35065652</v>
      </c>
      <c r="D32" s="168"/>
      <c r="E32" s="168">
        <v>17505738</v>
      </c>
      <c r="F32" s="168"/>
      <c r="G32" s="168">
        <v>15315457</v>
      </c>
      <c r="H32" s="168"/>
      <c r="I32" s="168">
        <v>8115307</v>
      </c>
      <c r="J32" s="168"/>
      <c r="K32" s="168">
        <v>2748629</v>
      </c>
      <c r="L32" s="168"/>
      <c r="M32" s="168">
        <v>1994883</v>
      </c>
      <c r="N32" s="168"/>
    </row>
    <row r="33" spans="2:14" ht="13.5" customHeight="1">
      <c r="B33" s="12" t="s">
        <v>188</v>
      </c>
      <c r="C33" s="174">
        <v>35546519</v>
      </c>
      <c r="D33" s="168"/>
      <c r="E33" s="168">
        <v>17359450</v>
      </c>
      <c r="F33" s="168"/>
      <c r="G33" s="168">
        <v>15581587</v>
      </c>
      <c r="H33" s="168"/>
      <c r="I33" s="168">
        <v>7748153</v>
      </c>
      <c r="J33" s="168"/>
      <c r="K33" s="168">
        <v>2819830</v>
      </c>
      <c r="L33" s="168"/>
      <c r="M33" s="168">
        <v>2037861</v>
      </c>
      <c r="N33" s="168"/>
    </row>
    <row r="34" spans="2:14" ht="13.5" customHeight="1">
      <c r="B34" s="12" t="s">
        <v>239</v>
      </c>
      <c r="C34" s="174">
        <v>36501926</v>
      </c>
      <c r="D34" s="168"/>
      <c r="E34" s="168">
        <v>17429443</v>
      </c>
      <c r="F34" s="168"/>
      <c r="G34" s="168">
        <v>15831443</v>
      </c>
      <c r="H34" s="168"/>
      <c r="I34" s="168">
        <v>7740146</v>
      </c>
      <c r="J34" s="168"/>
      <c r="K34" s="168">
        <v>3009577</v>
      </c>
      <c r="L34" s="168"/>
      <c r="M34" s="168">
        <v>2025644</v>
      </c>
      <c r="N34" s="168"/>
    </row>
    <row r="35" spans="2:14" ht="13.5" customHeight="1">
      <c r="B35" s="12" t="s">
        <v>243</v>
      </c>
      <c r="C35" s="174">
        <f>G35+K35+C56+G56+K56+'10.2(2)-10.3.1'!I9:I9+'10.2(2)-10.3.1'!M9:M9+'10.2(2)-10.3.1'!C30:C30+'10.2(2)-10.3.1'!G30:G30</f>
        <v>37314349</v>
      </c>
      <c r="D35" s="175"/>
      <c r="E35" s="168">
        <f>I35+M35+E56+I56+M56+'10.2(2)-10.3.1'!C9:C9+'10.2(2)-10.3.1'!K9:K9+'10.2(2)-10.3.1'!O9:O9+'10.2(2)-10.3.1'!E30:E30+'10.2(2)-10.3.1'!I30:I30</f>
        <v>17308680</v>
      </c>
      <c r="F35" s="168"/>
      <c r="G35" s="168">
        <v>16137585</v>
      </c>
      <c r="H35" s="168"/>
      <c r="I35" s="168">
        <v>7681124</v>
      </c>
      <c r="J35" s="168"/>
      <c r="K35" s="168">
        <v>3043998</v>
      </c>
      <c r="L35" s="168"/>
      <c r="M35" s="168">
        <v>1986899</v>
      </c>
      <c r="N35" s="168"/>
    </row>
    <row r="36" spans="2:14" ht="7.5" customHeight="1">
      <c r="B36" s="12"/>
      <c r="C36" s="174"/>
      <c r="D36" s="175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2:14" ht="13.5" customHeight="1">
      <c r="B37" s="12" t="s">
        <v>244</v>
      </c>
      <c r="C37" s="174">
        <f>G37+K37+C58+G58+K58+'10.2(2)-10.3.1'!I11:I11+'10.2(2)-10.3.1'!M11:M11+'10.2(2)-10.3.1'!C32:C32+'10.2(2)-10.3.1'!G32:G32</f>
        <v>36402948</v>
      </c>
      <c r="D37" s="175"/>
      <c r="E37" s="168">
        <f>I37+M37+E58+I58+M58+'10.2(2)-10.3.1'!C11:C11+'10.2(2)-10.3.1'!K11:K11+'10.2(2)-10.3.1'!O11:O11+'10.2(2)-10.3.1'!E32:E32+'10.2(2)-10.3.1'!I32:I32</f>
        <v>17368895</v>
      </c>
      <c r="F37" s="168"/>
      <c r="G37" s="169">
        <v>15799073</v>
      </c>
      <c r="H37" s="169"/>
      <c r="I37" s="169">
        <v>7724806</v>
      </c>
      <c r="J37" s="169"/>
      <c r="K37" s="169">
        <v>2984894</v>
      </c>
      <c r="L37" s="169"/>
      <c r="M37" s="169">
        <v>2000665</v>
      </c>
      <c r="N37" s="169"/>
    </row>
    <row r="38" spans="2:14" ht="13.5" customHeight="1">
      <c r="B38" s="19" t="s">
        <v>9</v>
      </c>
      <c r="C38" s="174">
        <f>G38+K38+C59+G59+K59+'10.2(2)-10.3.1'!I12:I12+'10.2(2)-10.3.1'!M12:M12+'10.2(2)-10.3.1'!C33:C33+'10.2(2)-10.3.1'!G33:G33</f>
        <v>36525967</v>
      </c>
      <c r="D38" s="175"/>
      <c r="E38" s="168">
        <f>I38+M38+E59+I59+M59+'10.2(2)-10.3.1'!C12:C12+'10.2(2)-10.3.1'!K12:K12+'10.2(2)-10.3.1'!O12:O12+'10.2(2)-10.3.1'!E33:E33+'10.2(2)-10.3.1'!I33:I33</f>
        <v>17347151</v>
      </c>
      <c r="F38" s="168"/>
      <c r="G38" s="169">
        <v>15856531</v>
      </c>
      <c r="H38" s="169"/>
      <c r="I38" s="169">
        <v>7688922</v>
      </c>
      <c r="J38" s="169"/>
      <c r="K38" s="169">
        <v>3019259</v>
      </c>
      <c r="L38" s="169"/>
      <c r="M38" s="169">
        <v>2036817</v>
      </c>
      <c r="N38" s="169"/>
    </row>
    <row r="39" spans="2:14" ht="13.5" customHeight="1">
      <c r="B39" s="19" t="s">
        <v>10</v>
      </c>
      <c r="C39" s="174">
        <f>G39+K39+C60+G60+K60+'10.2(2)-10.3.1'!I13:I13+'10.2(2)-10.3.1'!M13:M13+'10.2(2)-10.3.1'!C34:C34+'10.2(2)-10.3.1'!G34:G34</f>
        <v>36497165</v>
      </c>
      <c r="D39" s="175"/>
      <c r="E39" s="168">
        <f>I39+M39+E60+I60+M60+'10.2(2)-10.3.1'!C13:C13+'10.2(2)-10.3.1'!K13:K13+'10.2(2)-10.3.1'!O13:O13+'10.2(2)-10.3.1'!E34:E34+'10.2(2)-10.3.1'!I34:I34</f>
        <v>17404015</v>
      </c>
      <c r="F39" s="168"/>
      <c r="G39" s="169">
        <v>16071504</v>
      </c>
      <c r="H39" s="169"/>
      <c r="I39" s="169">
        <v>7817238</v>
      </c>
      <c r="J39" s="169"/>
      <c r="K39" s="169">
        <v>2938513</v>
      </c>
      <c r="L39" s="169"/>
      <c r="M39" s="169">
        <v>2003609</v>
      </c>
      <c r="N39" s="169"/>
    </row>
    <row r="40" spans="2:14" ht="13.5" customHeight="1">
      <c r="B40" s="19" t="s">
        <v>11</v>
      </c>
      <c r="C40" s="174">
        <f>G40+K40+C61+G61+K61+'10.2(2)-10.3.1'!I14:I14+'10.2(2)-10.3.1'!M14:M14+'10.2(2)-10.3.1'!C35:C35+'10.2(2)-10.3.1'!G35:G35</f>
        <v>36741394</v>
      </c>
      <c r="D40" s="175"/>
      <c r="E40" s="168">
        <f>I40+M40+E61+I61+M61+'10.2(2)-10.3.1'!C14:C14+'10.2(2)-10.3.1'!K14:K14+'10.2(2)-10.3.1'!O14:O14+'10.2(2)-10.3.1'!E35:E35+'10.2(2)-10.3.1'!I35:I35</f>
        <v>17197519</v>
      </c>
      <c r="F40" s="168"/>
      <c r="G40" s="169">
        <v>16029748</v>
      </c>
      <c r="H40" s="169"/>
      <c r="I40" s="169">
        <v>7664446</v>
      </c>
      <c r="J40" s="169"/>
      <c r="K40" s="169">
        <v>2991835</v>
      </c>
      <c r="L40" s="169"/>
      <c r="M40" s="169">
        <v>2002421</v>
      </c>
      <c r="N40" s="169"/>
    </row>
    <row r="41" spans="2:14" ht="13.5" customHeight="1">
      <c r="B41" s="19" t="s">
        <v>12</v>
      </c>
      <c r="C41" s="174">
        <f>G41+K41+C62+G62+K62+'10.2(2)-10.3.1'!I15:I15+'10.2(2)-10.3.1'!M15:M15+'10.2(2)-10.3.1'!C36:C36+'10.2(2)-10.3.1'!G36:G36</f>
        <v>36694854</v>
      </c>
      <c r="D41" s="175"/>
      <c r="E41" s="168">
        <f>I41+M41+E62+I62+M62+'10.2(2)-10.3.1'!C15:C15+'10.2(2)-10.3.1'!K15:K15+'10.2(2)-10.3.1'!O15:O15+'10.2(2)-10.3.1'!E36:E36+'10.2(2)-10.3.1'!I36:I36</f>
        <v>17254509</v>
      </c>
      <c r="F41" s="168"/>
      <c r="G41" s="169">
        <v>15947956</v>
      </c>
      <c r="H41" s="169"/>
      <c r="I41" s="169">
        <v>7684089</v>
      </c>
      <c r="J41" s="169"/>
      <c r="K41" s="169">
        <v>2974825</v>
      </c>
      <c r="L41" s="169"/>
      <c r="M41" s="169">
        <v>2041826</v>
      </c>
      <c r="N41" s="169"/>
    </row>
    <row r="42" spans="2:14" ht="13.5" customHeight="1">
      <c r="B42" s="19" t="s">
        <v>13</v>
      </c>
      <c r="C42" s="174">
        <f>G42+K42+C63+G63+K63+'10.2(2)-10.3.1'!I16:I16+'10.2(2)-10.3.1'!M16:M16+'10.2(2)-10.3.1'!C37:C37+'10.2(2)-10.3.1'!G37:G37</f>
        <v>37019673</v>
      </c>
      <c r="D42" s="175"/>
      <c r="E42" s="168">
        <f>I42+M42+E63+I63+M63+'10.2(2)-10.3.1'!C16:C16+'10.2(2)-10.3.1'!K16:K16+'10.2(2)-10.3.1'!O16:O16+'10.2(2)-10.3.1'!E37:E37+'10.2(2)-10.3.1'!I37:I37</f>
        <v>17132712</v>
      </c>
      <c r="F42" s="168"/>
      <c r="G42" s="169">
        <v>16015774</v>
      </c>
      <c r="H42" s="169"/>
      <c r="I42" s="169">
        <v>7612387</v>
      </c>
      <c r="J42" s="169"/>
      <c r="K42" s="169">
        <v>3051642</v>
      </c>
      <c r="L42" s="169"/>
      <c r="M42" s="169">
        <v>1998999</v>
      </c>
      <c r="N42" s="169"/>
    </row>
    <row r="43" spans="2:14" ht="13.5" customHeight="1">
      <c r="B43" s="19" t="s">
        <v>14</v>
      </c>
      <c r="C43" s="174">
        <f>G43+K43+C64+G64+K64+'10.2(2)-10.3.1'!I17:I17+'10.2(2)-10.3.1'!M17:M17+'10.2(2)-10.3.1'!C38:C38+'10.2(2)-10.3.1'!G38:G38</f>
        <v>36895544</v>
      </c>
      <c r="D43" s="175"/>
      <c r="E43" s="168">
        <f>I43+M43+E64+I64+M64+'10.2(2)-10.3.1'!C17:C17+'10.2(2)-10.3.1'!K17:K17+'10.2(2)-10.3.1'!O17:O17+'10.2(2)-10.3.1'!E38:E38+'10.2(2)-10.3.1'!I38:I38</f>
        <v>17206504</v>
      </c>
      <c r="F43" s="168"/>
      <c r="G43" s="169">
        <v>15937998</v>
      </c>
      <c r="H43" s="169"/>
      <c r="I43" s="169">
        <v>7696689</v>
      </c>
      <c r="J43" s="169"/>
      <c r="K43" s="169">
        <v>3005520</v>
      </c>
      <c r="L43" s="169"/>
      <c r="M43" s="169">
        <v>1962517</v>
      </c>
      <c r="N43" s="169"/>
    </row>
    <row r="44" spans="2:14" ht="13.5" customHeight="1">
      <c r="B44" s="19" t="s">
        <v>15</v>
      </c>
      <c r="C44" s="174">
        <f>G44+K44+C65+G65+K65+'10.2(2)-10.3.1'!I18:I18+'10.2(2)-10.3.1'!M18:M18+'10.2(2)-10.3.1'!C39:C39+'10.2(2)-10.3.1'!G39:G39</f>
        <v>36926328</v>
      </c>
      <c r="D44" s="175"/>
      <c r="E44" s="168">
        <f>I44+M44+E65+I65+M65+'10.2(2)-10.3.1'!C18:C18+'10.2(2)-10.3.1'!K18:K18+'10.2(2)-10.3.1'!O18:O18+'10.2(2)-10.3.1'!E39:E39+'10.2(2)-10.3.1'!I39:I39</f>
        <v>17076390</v>
      </c>
      <c r="F44" s="168"/>
      <c r="G44" s="169">
        <v>15914005</v>
      </c>
      <c r="H44" s="169"/>
      <c r="I44" s="169">
        <v>7654490</v>
      </c>
      <c r="J44" s="169"/>
      <c r="K44" s="169">
        <v>2989767</v>
      </c>
      <c r="L44" s="169"/>
      <c r="M44" s="169">
        <v>1940668</v>
      </c>
      <c r="N44" s="169"/>
    </row>
    <row r="45" spans="2:14" ht="13.5" customHeight="1">
      <c r="B45" s="19" t="s">
        <v>16</v>
      </c>
      <c r="C45" s="174">
        <f>G45+K45+C66+G66+K66+'10.2(2)-10.3.1'!I19:I19+'10.2(2)-10.3.1'!M19:M19+'10.2(2)-10.3.1'!C40:C40+'10.2(2)-10.3.1'!G40:G40</f>
        <v>36905599</v>
      </c>
      <c r="D45" s="175"/>
      <c r="E45" s="168">
        <f>I45+M45+E66+I66+M66+'10.2(2)-10.3.1'!C19:C19+'10.2(2)-10.3.1'!K19:K19+'10.2(2)-10.3.1'!O19:O19+'10.2(2)-10.3.1'!E40:E40+'10.2(2)-10.3.1'!I40:I40</f>
        <v>17192893</v>
      </c>
      <c r="F45" s="168"/>
      <c r="G45" s="169">
        <v>15951475</v>
      </c>
      <c r="H45" s="169"/>
      <c r="I45" s="169">
        <v>7659419</v>
      </c>
      <c r="J45" s="169"/>
      <c r="K45" s="169">
        <v>2976717</v>
      </c>
      <c r="L45" s="169"/>
      <c r="M45" s="169">
        <v>1974031</v>
      </c>
      <c r="N45" s="169"/>
    </row>
    <row r="46" spans="2:14" ht="13.5" customHeight="1">
      <c r="B46" s="19" t="s">
        <v>17</v>
      </c>
      <c r="C46" s="174">
        <f>G46+K46+C67+G67+K67+'10.2(2)-10.3.1'!I20:I20+'10.2(2)-10.3.1'!M20:M20+'10.2(2)-10.3.1'!C41:C41+'10.2(2)-10.3.1'!G41:G41</f>
        <v>36908538</v>
      </c>
      <c r="D46" s="175"/>
      <c r="E46" s="168">
        <f>I46+M46+E67+I67+M67+'10.2(2)-10.3.1'!C20:C20+'10.2(2)-10.3.1'!K20:K20+'10.2(2)-10.3.1'!O20:O20+'10.2(2)-10.3.1'!E41:E41+'10.2(2)-10.3.1'!I41:I41</f>
        <v>17170194</v>
      </c>
      <c r="F46" s="168"/>
      <c r="G46" s="169">
        <v>15929406</v>
      </c>
      <c r="H46" s="169"/>
      <c r="I46" s="169">
        <v>7617868</v>
      </c>
      <c r="J46" s="169"/>
      <c r="K46" s="169">
        <v>2990819</v>
      </c>
      <c r="L46" s="169"/>
      <c r="M46" s="169">
        <v>2000776</v>
      </c>
      <c r="N46" s="169"/>
    </row>
    <row r="47" spans="2:14" ht="13.5" customHeight="1">
      <c r="B47" s="19" t="s">
        <v>18</v>
      </c>
      <c r="C47" s="174">
        <f>G47+K47+C68+G68+K68+'10.2(2)-10.3.1'!I21:I21+'10.2(2)-10.3.1'!M21:M21+'10.2(2)-10.3.1'!C42:C42+'10.2(2)-10.3.1'!G42:G42</f>
        <v>36875171</v>
      </c>
      <c r="D47" s="175"/>
      <c r="E47" s="168">
        <f>I47+M47+E68+I68+M68+'10.2(2)-10.3.1'!C21:C21+'10.2(2)-10.3.1'!K21:K21+'10.2(2)-10.3.1'!O21:O21+'10.2(2)-10.3.1'!E42:E42+'10.2(2)-10.3.1'!I42:I42</f>
        <v>17091875</v>
      </c>
      <c r="F47" s="168"/>
      <c r="G47" s="169">
        <v>15922914</v>
      </c>
      <c r="H47" s="169"/>
      <c r="I47" s="169">
        <v>7608810</v>
      </c>
      <c r="J47" s="169"/>
      <c r="K47" s="169">
        <v>2993898</v>
      </c>
      <c r="L47" s="169"/>
      <c r="M47" s="169">
        <v>1954290</v>
      </c>
      <c r="N47" s="169"/>
    </row>
    <row r="48" spans="1:14" ht="3.75" customHeight="1">
      <c r="A48" s="40"/>
      <c r="B48" s="20"/>
      <c r="C48" s="192"/>
      <c r="D48" s="179"/>
      <c r="E48" s="179"/>
      <c r="F48" s="179"/>
      <c r="G48" s="177"/>
      <c r="H48" s="177"/>
      <c r="I48" s="179" t="s">
        <v>267</v>
      </c>
      <c r="J48" s="179"/>
      <c r="K48" s="179"/>
      <c r="L48" s="179"/>
      <c r="M48" s="177"/>
      <c r="N48" s="177"/>
    </row>
    <row r="49" spans="2:13" ht="11.25">
      <c r="B49" s="6"/>
      <c r="C49" s="4"/>
      <c r="D49" s="4"/>
      <c r="E49" s="4"/>
      <c r="F49" s="4"/>
      <c r="G49" s="4"/>
      <c r="H49" s="4"/>
      <c r="I49" s="7"/>
      <c r="J49" s="7"/>
      <c r="K49" s="7"/>
      <c r="L49" s="7"/>
      <c r="M49" s="7"/>
    </row>
    <row r="50" spans="1:17" ht="22.5" customHeight="1">
      <c r="A50" s="182" t="s">
        <v>98</v>
      </c>
      <c r="B50" s="183"/>
      <c r="C50" s="171" t="s">
        <v>229</v>
      </c>
      <c r="D50" s="172"/>
      <c r="E50" s="172"/>
      <c r="F50" s="178"/>
      <c r="G50" s="171" t="s">
        <v>230</v>
      </c>
      <c r="H50" s="172"/>
      <c r="I50" s="172"/>
      <c r="J50" s="178"/>
      <c r="K50" s="171" t="s">
        <v>163</v>
      </c>
      <c r="L50" s="172"/>
      <c r="M50" s="172"/>
      <c r="N50" s="172"/>
      <c r="Q50" s="8"/>
    </row>
    <row r="51" spans="1:17" ht="13.5" customHeight="1">
      <c r="A51" s="184"/>
      <c r="B51" s="185"/>
      <c r="C51" s="171" t="s">
        <v>93</v>
      </c>
      <c r="D51" s="178"/>
      <c r="E51" s="171" t="s">
        <v>94</v>
      </c>
      <c r="F51" s="178"/>
      <c r="G51" s="171" t="s">
        <v>93</v>
      </c>
      <c r="H51" s="178"/>
      <c r="I51" s="171" t="s">
        <v>94</v>
      </c>
      <c r="J51" s="178"/>
      <c r="K51" s="171" t="s">
        <v>93</v>
      </c>
      <c r="L51" s="178"/>
      <c r="M51" s="171" t="s">
        <v>94</v>
      </c>
      <c r="N51" s="172"/>
      <c r="Q51" s="8"/>
    </row>
    <row r="52" spans="2:17" ht="17.25" customHeight="1">
      <c r="B52" s="34" t="s">
        <v>242</v>
      </c>
      <c r="C52" s="181">
        <v>7089941</v>
      </c>
      <c r="D52" s="170"/>
      <c r="E52" s="170">
        <v>3795391</v>
      </c>
      <c r="F52" s="170"/>
      <c r="G52" s="170">
        <v>988917</v>
      </c>
      <c r="H52" s="170"/>
      <c r="I52" s="170">
        <v>476025</v>
      </c>
      <c r="J52" s="170"/>
      <c r="K52" s="176">
        <v>102137</v>
      </c>
      <c r="L52" s="176"/>
      <c r="M52" s="176">
        <v>382137</v>
      </c>
      <c r="N52" s="176"/>
      <c r="Q52" s="8"/>
    </row>
    <row r="53" spans="2:17" ht="13.5" customHeight="1">
      <c r="B53" s="35" t="s">
        <v>158</v>
      </c>
      <c r="C53" s="173">
        <v>7367384</v>
      </c>
      <c r="D53" s="169"/>
      <c r="E53" s="169">
        <v>3834042</v>
      </c>
      <c r="F53" s="169"/>
      <c r="G53" s="169">
        <v>1007721</v>
      </c>
      <c r="H53" s="169"/>
      <c r="I53" s="169">
        <v>475539</v>
      </c>
      <c r="J53" s="169"/>
      <c r="K53" s="168">
        <v>115160</v>
      </c>
      <c r="L53" s="168"/>
      <c r="M53" s="168">
        <v>377331</v>
      </c>
      <c r="N53" s="168"/>
      <c r="Q53" s="8"/>
    </row>
    <row r="54" spans="2:17" ht="13.5" customHeight="1">
      <c r="B54" s="35" t="s">
        <v>188</v>
      </c>
      <c r="C54" s="173">
        <v>7496657</v>
      </c>
      <c r="D54" s="169"/>
      <c r="E54" s="169">
        <v>3926895</v>
      </c>
      <c r="F54" s="169"/>
      <c r="G54" s="169">
        <v>1013218</v>
      </c>
      <c r="H54" s="169"/>
      <c r="I54" s="169">
        <v>476263</v>
      </c>
      <c r="J54" s="169"/>
      <c r="K54" s="168">
        <v>121982</v>
      </c>
      <c r="L54" s="168"/>
      <c r="M54" s="168">
        <v>371134</v>
      </c>
      <c r="N54" s="168"/>
      <c r="Q54" s="8"/>
    </row>
    <row r="55" spans="2:17" ht="13.5" customHeight="1">
      <c r="B55" s="35" t="s">
        <v>239</v>
      </c>
      <c r="C55" s="173">
        <v>7656291</v>
      </c>
      <c r="D55" s="169"/>
      <c r="E55" s="169">
        <v>3932775</v>
      </c>
      <c r="F55" s="169"/>
      <c r="G55" s="169">
        <v>1035695</v>
      </c>
      <c r="H55" s="169"/>
      <c r="I55" s="169">
        <v>476858</v>
      </c>
      <c r="J55" s="169"/>
      <c r="K55" s="168">
        <v>137773</v>
      </c>
      <c r="L55" s="168"/>
      <c r="M55" s="168">
        <v>382129</v>
      </c>
      <c r="N55" s="168"/>
      <c r="Q55" s="8"/>
    </row>
    <row r="56" spans="2:17" ht="13.5" customHeight="1">
      <c r="B56" s="35" t="s">
        <v>243</v>
      </c>
      <c r="C56" s="173">
        <v>7791189</v>
      </c>
      <c r="D56" s="169"/>
      <c r="E56" s="169">
        <v>3895160</v>
      </c>
      <c r="F56" s="169"/>
      <c r="G56" s="169">
        <v>1083610</v>
      </c>
      <c r="H56" s="169"/>
      <c r="I56" s="169">
        <v>481624</v>
      </c>
      <c r="J56" s="169"/>
      <c r="K56" s="168">
        <v>135401</v>
      </c>
      <c r="L56" s="168"/>
      <c r="M56" s="168">
        <v>380169</v>
      </c>
      <c r="N56" s="168"/>
      <c r="Q56" s="8"/>
    </row>
    <row r="57" spans="2:17" ht="7.5" customHeight="1">
      <c r="B57" s="35"/>
      <c r="C57" s="17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Q57" s="8"/>
    </row>
    <row r="58" spans="2:17" ht="13.5" customHeight="1">
      <c r="B58" s="35" t="s">
        <v>244</v>
      </c>
      <c r="C58" s="173">
        <v>7633392</v>
      </c>
      <c r="D58" s="169"/>
      <c r="E58" s="169">
        <v>3906646</v>
      </c>
      <c r="F58" s="169"/>
      <c r="G58" s="169">
        <v>1031880</v>
      </c>
      <c r="H58" s="169"/>
      <c r="I58" s="169">
        <v>473032</v>
      </c>
      <c r="J58" s="169"/>
      <c r="K58" s="168">
        <v>137108</v>
      </c>
      <c r="L58" s="168"/>
      <c r="M58" s="168">
        <v>378590</v>
      </c>
      <c r="N58" s="168"/>
      <c r="Q58" s="8"/>
    </row>
    <row r="59" spans="2:17" ht="13.5" customHeight="1">
      <c r="B59" s="22" t="s">
        <v>9</v>
      </c>
      <c r="C59" s="173">
        <v>7663955</v>
      </c>
      <c r="D59" s="169"/>
      <c r="E59" s="169">
        <v>3891463</v>
      </c>
      <c r="F59" s="169"/>
      <c r="G59" s="169">
        <v>1034668</v>
      </c>
      <c r="H59" s="169"/>
      <c r="I59" s="169">
        <v>472867</v>
      </c>
      <c r="J59" s="169"/>
      <c r="K59" s="168">
        <v>134737</v>
      </c>
      <c r="L59" s="168"/>
      <c r="M59" s="168">
        <v>376938</v>
      </c>
      <c r="N59" s="168"/>
      <c r="Q59" s="8"/>
    </row>
    <row r="60" spans="2:17" ht="13.5" customHeight="1">
      <c r="B60" s="22" t="s">
        <v>10</v>
      </c>
      <c r="C60" s="173">
        <v>7555783</v>
      </c>
      <c r="D60" s="169"/>
      <c r="E60" s="169">
        <v>3889056</v>
      </c>
      <c r="F60" s="169"/>
      <c r="G60" s="169">
        <v>1021017</v>
      </c>
      <c r="H60" s="169"/>
      <c r="I60" s="169">
        <v>473740</v>
      </c>
      <c r="J60" s="169"/>
      <c r="K60" s="168">
        <v>128997</v>
      </c>
      <c r="L60" s="168"/>
      <c r="M60" s="168">
        <v>378420</v>
      </c>
      <c r="N60" s="168"/>
      <c r="Q60" s="8"/>
    </row>
    <row r="61" spans="2:17" ht="13.5" customHeight="1">
      <c r="B61" s="22" t="s">
        <v>11</v>
      </c>
      <c r="C61" s="173">
        <v>7693244</v>
      </c>
      <c r="D61" s="169"/>
      <c r="E61" s="169">
        <v>3854861</v>
      </c>
      <c r="F61" s="169"/>
      <c r="G61" s="169">
        <v>1042894</v>
      </c>
      <c r="H61" s="169"/>
      <c r="I61" s="169">
        <v>467406</v>
      </c>
      <c r="J61" s="169"/>
      <c r="K61" s="168">
        <v>124822</v>
      </c>
      <c r="L61" s="168"/>
      <c r="M61" s="168">
        <v>366200</v>
      </c>
      <c r="N61" s="168"/>
      <c r="Q61" s="8"/>
    </row>
    <row r="62" spans="2:17" ht="13.5" customHeight="1">
      <c r="B62" s="22" t="s">
        <v>12</v>
      </c>
      <c r="C62" s="173">
        <v>7682744</v>
      </c>
      <c r="D62" s="169"/>
      <c r="E62" s="169">
        <v>3845362</v>
      </c>
      <c r="F62" s="169"/>
      <c r="G62" s="169">
        <v>1042921</v>
      </c>
      <c r="H62" s="169"/>
      <c r="I62" s="169">
        <v>466433</v>
      </c>
      <c r="J62" s="169"/>
      <c r="K62" s="168">
        <v>122124</v>
      </c>
      <c r="L62" s="168"/>
      <c r="M62" s="168">
        <v>362521</v>
      </c>
      <c r="N62" s="168"/>
      <c r="Q62" s="8"/>
    </row>
    <row r="63" spans="2:17" ht="13.5" customHeight="1">
      <c r="B63" s="22" t="s">
        <v>13</v>
      </c>
      <c r="C63" s="173">
        <v>7728772</v>
      </c>
      <c r="D63" s="169"/>
      <c r="E63" s="169">
        <v>3839885</v>
      </c>
      <c r="F63" s="169"/>
      <c r="G63" s="169">
        <v>1049075</v>
      </c>
      <c r="H63" s="169"/>
      <c r="I63" s="169">
        <v>465554</v>
      </c>
      <c r="J63" s="169"/>
      <c r="K63" s="168">
        <v>125958</v>
      </c>
      <c r="L63" s="168"/>
      <c r="M63" s="168">
        <v>365283</v>
      </c>
      <c r="N63" s="168"/>
      <c r="Q63" s="8"/>
    </row>
    <row r="64" spans="2:17" ht="13.5" customHeight="1">
      <c r="B64" s="22" t="s">
        <v>14</v>
      </c>
      <c r="C64" s="173">
        <v>7720814</v>
      </c>
      <c r="D64" s="169"/>
      <c r="E64" s="169">
        <v>3851456</v>
      </c>
      <c r="F64" s="169"/>
      <c r="G64" s="169">
        <v>1054703</v>
      </c>
      <c r="H64" s="169"/>
      <c r="I64" s="169">
        <v>467314</v>
      </c>
      <c r="J64" s="169"/>
      <c r="K64" s="168">
        <v>128522</v>
      </c>
      <c r="L64" s="168"/>
      <c r="M64" s="168">
        <v>370504</v>
      </c>
      <c r="N64" s="168"/>
      <c r="Q64" s="8"/>
    </row>
    <row r="65" spans="2:17" ht="13.5" customHeight="1">
      <c r="B65" s="22" t="s">
        <v>15</v>
      </c>
      <c r="C65" s="173">
        <v>7729585</v>
      </c>
      <c r="D65" s="169"/>
      <c r="E65" s="169">
        <v>3820297</v>
      </c>
      <c r="F65" s="169"/>
      <c r="G65" s="169">
        <v>1054587</v>
      </c>
      <c r="H65" s="169"/>
      <c r="I65" s="169">
        <v>465378</v>
      </c>
      <c r="J65" s="169"/>
      <c r="K65" s="168">
        <v>125141</v>
      </c>
      <c r="L65" s="168"/>
      <c r="M65" s="168">
        <v>362559</v>
      </c>
      <c r="N65" s="168"/>
      <c r="Q65" s="8"/>
    </row>
    <row r="66" spans="2:17" ht="13.5" customHeight="1">
      <c r="B66" s="22" t="s">
        <v>16</v>
      </c>
      <c r="C66" s="173">
        <v>7724712</v>
      </c>
      <c r="D66" s="169"/>
      <c r="E66" s="169">
        <v>3848385</v>
      </c>
      <c r="F66" s="169"/>
      <c r="G66" s="169">
        <v>1062464</v>
      </c>
      <c r="H66" s="169"/>
      <c r="I66" s="169">
        <v>474918</v>
      </c>
      <c r="J66" s="169"/>
      <c r="K66" s="168">
        <v>139039</v>
      </c>
      <c r="L66" s="168"/>
      <c r="M66" s="168">
        <v>373513</v>
      </c>
      <c r="N66" s="168"/>
      <c r="Q66" s="8"/>
    </row>
    <row r="67" spans="2:17" ht="13.5" customHeight="1">
      <c r="B67" s="22" t="s">
        <v>17</v>
      </c>
      <c r="C67" s="173">
        <v>7739809</v>
      </c>
      <c r="D67" s="169"/>
      <c r="E67" s="169">
        <v>3851087</v>
      </c>
      <c r="F67" s="169"/>
      <c r="G67" s="169">
        <v>1055237</v>
      </c>
      <c r="H67" s="169"/>
      <c r="I67" s="169">
        <v>479184</v>
      </c>
      <c r="J67" s="169"/>
      <c r="K67" s="168">
        <v>128458</v>
      </c>
      <c r="L67" s="168"/>
      <c r="M67" s="168">
        <v>367198</v>
      </c>
      <c r="N67" s="168"/>
      <c r="Q67" s="8"/>
    </row>
    <row r="68" spans="2:17" ht="13.5" customHeight="1">
      <c r="B68" s="22" t="s">
        <v>18</v>
      </c>
      <c r="C68" s="173">
        <v>7739267</v>
      </c>
      <c r="D68" s="169"/>
      <c r="E68" s="169">
        <v>3830905</v>
      </c>
      <c r="F68" s="169"/>
      <c r="G68" s="169">
        <v>1061906</v>
      </c>
      <c r="H68" s="169"/>
      <c r="I68" s="169">
        <v>474414</v>
      </c>
      <c r="J68" s="169"/>
      <c r="K68" s="168">
        <v>129569</v>
      </c>
      <c r="L68" s="168"/>
      <c r="M68" s="168">
        <v>366514</v>
      </c>
      <c r="N68" s="168"/>
      <c r="Q68" s="8"/>
    </row>
    <row r="69" spans="1:17" ht="3.75" customHeight="1">
      <c r="A69" s="40"/>
      <c r="B69" s="23"/>
      <c r="C69" s="179"/>
      <c r="D69" s="179"/>
      <c r="E69" s="179"/>
      <c r="F69" s="179"/>
      <c r="G69" s="177"/>
      <c r="H69" s="177"/>
      <c r="I69" s="179"/>
      <c r="J69" s="180"/>
      <c r="K69" s="179"/>
      <c r="L69" s="179"/>
      <c r="M69" s="177"/>
      <c r="N69" s="177"/>
      <c r="Q69" s="8"/>
    </row>
    <row r="70" spans="2:18" ht="11.25">
      <c r="B70" s="43"/>
      <c r="C70" s="43"/>
      <c r="D70" s="43"/>
      <c r="E70" s="43"/>
      <c r="F70" s="43"/>
      <c r="G70" s="43"/>
      <c r="K70" s="43"/>
      <c r="L70" s="43"/>
      <c r="M70" s="43"/>
      <c r="N70" s="44"/>
      <c r="O70" s="43"/>
      <c r="P70" s="43"/>
      <c r="Q70" s="43"/>
      <c r="R70" s="43"/>
    </row>
    <row r="71" spans="11:14" ht="11.25">
      <c r="K71" s="168"/>
      <c r="L71" s="168"/>
      <c r="M71" s="168"/>
      <c r="N71" s="168"/>
    </row>
    <row r="72" spans="11:14" ht="11.25">
      <c r="K72" s="168"/>
      <c r="L72" s="168"/>
      <c r="M72" s="168"/>
      <c r="N72" s="168"/>
    </row>
    <row r="73" spans="11:14" ht="11.25">
      <c r="K73" s="168"/>
      <c r="L73" s="168"/>
      <c r="M73" s="168"/>
      <c r="N73" s="168"/>
    </row>
    <row r="74" spans="11:14" ht="11.25">
      <c r="K74" s="168"/>
      <c r="L74" s="168"/>
      <c r="M74" s="168"/>
      <c r="N74" s="168"/>
    </row>
    <row r="75" spans="11:14" ht="11.25">
      <c r="K75" s="168"/>
      <c r="L75" s="168"/>
      <c r="M75" s="168"/>
      <c r="N75" s="168"/>
    </row>
    <row r="76" spans="11:14" ht="11.25">
      <c r="K76" s="168"/>
      <c r="L76" s="168"/>
      <c r="M76" s="168"/>
      <c r="N76" s="168"/>
    </row>
    <row r="77" spans="11:14" ht="11.25">
      <c r="K77" s="168"/>
      <c r="L77" s="168"/>
      <c r="M77" s="168"/>
      <c r="N77" s="168"/>
    </row>
    <row r="78" spans="11:14" ht="11.25">
      <c r="K78" s="168"/>
      <c r="L78" s="168"/>
      <c r="M78" s="168"/>
      <c r="N78" s="168"/>
    </row>
    <row r="79" spans="11:14" ht="11.25">
      <c r="K79" s="168"/>
      <c r="L79" s="168"/>
      <c r="M79" s="168"/>
      <c r="N79" s="168"/>
    </row>
    <row r="80" spans="11:14" ht="11.25">
      <c r="K80" s="168"/>
      <c r="L80" s="168"/>
      <c r="M80" s="168"/>
      <c r="N80" s="168"/>
    </row>
    <row r="81" spans="11:14" ht="11.25">
      <c r="K81" s="168"/>
      <c r="L81" s="168"/>
      <c r="M81" s="168"/>
      <c r="N81" s="168"/>
    </row>
    <row r="82" spans="11:14" ht="11.25">
      <c r="K82" s="168"/>
      <c r="L82" s="168"/>
      <c r="M82" s="168"/>
      <c r="N82" s="168"/>
    </row>
    <row r="83" spans="11:14" ht="11.25">
      <c r="K83" s="168"/>
      <c r="L83" s="168"/>
      <c r="M83" s="168"/>
      <c r="N83" s="168"/>
    </row>
  </sheetData>
  <sheetProtection/>
  <mergeCells count="269">
    <mergeCell ref="K83:L83"/>
    <mergeCell ref="M83:N83"/>
    <mergeCell ref="K81:L81"/>
    <mergeCell ref="M81:N81"/>
    <mergeCell ref="K82:L82"/>
    <mergeCell ref="M82:N82"/>
    <mergeCell ref="K79:L79"/>
    <mergeCell ref="M79:N79"/>
    <mergeCell ref="K80:L80"/>
    <mergeCell ref="M80:N80"/>
    <mergeCell ref="K77:L77"/>
    <mergeCell ref="M77:N77"/>
    <mergeCell ref="K78:L78"/>
    <mergeCell ref="M78:N78"/>
    <mergeCell ref="K75:L75"/>
    <mergeCell ref="M75:N75"/>
    <mergeCell ref="K76:L76"/>
    <mergeCell ref="M76:N76"/>
    <mergeCell ref="K73:L73"/>
    <mergeCell ref="M73:N73"/>
    <mergeCell ref="K74:L74"/>
    <mergeCell ref="M74:N74"/>
    <mergeCell ref="K71:L71"/>
    <mergeCell ref="M71:N71"/>
    <mergeCell ref="K72:L72"/>
    <mergeCell ref="M72:N72"/>
    <mergeCell ref="C66:D66"/>
    <mergeCell ref="G66:H66"/>
    <mergeCell ref="G65:H65"/>
    <mergeCell ref="G40:H40"/>
    <mergeCell ref="E51:F51"/>
    <mergeCell ref="G44:H44"/>
    <mergeCell ref="G43:H43"/>
    <mergeCell ref="C48:D48"/>
    <mergeCell ref="C47:D47"/>
    <mergeCell ref="E47:F47"/>
    <mergeCell ref="K32:L32"/>
    <mergeCell ref="M36:N36"/>
    <mergeCell ref="K33:L33"/>
    <mergeCell ref="K36:L36"/>
    <mergeCell ref="M32:N32"/>
    <mergeCell ref="B18:C18"/>
    <mergeCell ref="G31:H31"/>
    <mergeCell ref="B20:C20"/>
    <mergeCell ref="C29:F29"/>
    <mergeCell ref="E30:F30"/>
    <mergeCell ref="C31:D31"/>
    <mergeCell ref="I51:J51"/>
    <mergeCell ref="G50:J50"/>
    <mergeCell ref="G48:H48"/>
    <mergeCell ref="I48:J48"/>
    <mergeCell ref="A50:B51"/>
    <mergeCell ref="D3:F3"/>
    <mergeCell ref="E32:F32"/>
    <mergeCell ref="E31:F31"/>
    <mergeCell ref="A3:C4"/>
    <mergeCell ref="A29:B30"/>
    <mergeCell ref="B9:C9"/>
    <mergeCell ref="C30:D30"/>
    <mergeCell ref="C51:D51"/>
    <mergeCell ref="E48:F48"/>
    <mergeCell ref="G32:H32"/>
    <mergeCell ref="G36:H36"/>
    <mergeCell ref="I42:J42"/>
    <mergeCell ref="G33:H33"/>
    <mergeCell ref="I33:J33"/>
    <mergeCell ref="I41:J41"/>
    <mergeCell ref="G34:H34"/>
    <mergeCell ref="I34:J34"/>
    <mergeCell ref="I32:J32"/>
    <mergeCell ref="C50:F50"/>
    <mergeCell ref="C69:D69"/>
    <mergeCell ref="E69:F69"/>
    <mergeCell ref="C52:D52"/>
    <mergeCell ref="E61:F61"/>
    <mergeCell ref="C55:D55"/>
    <mergeCell ref="E55:F55"/>
    <mergeCell ref="E52:F52"/>
    <mergeCell ref="E53:F53"/>
    <mergeCell ref="C56:D56"/>
    <mergeCell ref="E56:F56"/>
    <mergeCell ref="K59:L59"/>
    <mergeCell ref="K56:L56"/>
    <mergeCell ref="M56:N56"/>
    <mergeCell ref="M59:N59"/>
    <mergeCell ref="G55:H55"/>
    <mergeCell ref="K58:L58"/>
    <mergeCell ref="M58:N58"/>
    <mergeCell ref="K57:L57"/>
    <mergeCell ref="I55:J55"/>
    <mergeCell ref="M55:N55"/>
    <mergeCell ref="M57:N57"/>
    <mergeCell ref="K69:L69"/>
    <mergeCell ref="M69:N69"/>
    <mergeCell ref="G69:H69"/>
    <mergeCell ref="I69:J69"/>
    <mergeCell ref="G3:I3"/>
    <mergeCell ref="J3:L3"/>
    <mergeCell ref="K29:N29"/>
    <mergeCell ref="K30:L30"/>
    <mergeCell ref="M30:N30"/>
    <mergeCell ref="G29:J29"/>
    <mergeCell ref="G30:H30"/>
    <mergeCell ref="I30:J30"/>
    <mergeCell ref="G67:H67"/>
    <mergeCell ref="G68:H68"/>
    <mergeCell ref="G61:H61"/>
    <mergeCell ref="G62:H62"/>
    <mergeCell ref="G63:H63"/>
    <mergeCell ref="G64:H64"/>
    <mergeCell ref="C58:D58"/>
    <mergeCell ref="E58:F58"/>
    <mergeCell ref="C57:D57"/>
    <mergeCell ref="E57:F57"/>
    <mergeCell ref="K52:L52"/>
    <mergeCell ref="K51:L51"/>
    <mergeCell ref="K48:L48"/>
    <mergeCell ref="G37:H37"/>
    <mergeCell ref="G41:H41"/>
    <mergeCell ref="I40:J40"/>
    <mergeCell ref="K50:N50"/>
    <mergeCell ref="I47:J47"/>
    <mergeCell ref="G47:H47"/>
    <mergeCell ref="G51:H51"/>
    <mergeCell ref="M38:N38"/>
    <mergeCell ref="M41:N41"/>
    <mergeCell ref="K41:L41"/>
    <mergeCell ref="M40:N40"/>
    <mergeCell ref="K39:L39"/>
    <mergeCell ref="K40:L40"/>
    <mergeCell ref="K38:L38"/>
    <mergeCell ref="I31:J31"/>
    <mergeCell ref="K31:L31"/>
    <mergeCell ref="M39:N39"/>
    <mergeCell ref="M37:N37"/>
    <mergeCell ref="M34:N34"/>
    <mergeCell ref="K34:L34"/>
    <mergeCell ref="M35:N35"/>
    <mergeCell ref="M33:N33"/>
    <mergeCell ref="M31:N31"/>
    <mergeCell ref="K35:L35"/>
    <mergeCell ref="M42:N42"/>
    <mergeCell ref="M48:N48"/>
    <mergeCell ref="M43:N43"/>
    <mergeCell ref="K42:L42"/>
    <mergeCell ref="K45:L45"/>
    <mergeCell ref="K43:L43"/>
    <mergeCell ref="K44:L44"/>
    <mergeCell ref="M45:N45"/>
    <mergeCell ref="M44:N44"/>
    <mergeCell ref="M46:N46"/>
    <mergeCell ref="G60:H60"/>
    <mergeCell ref="M54:N54"/>
    <mergeCell ref="I52:J52"/>
    <mergeCell ref="I54:J54"/>
    <mergeCell ref="I60:J60"/>
    <mergeCell ref="M60:N60"/>
    <mergeCell ref="I53:J53"/>
    <mergeCell ref="I56:J56"/>
    <mergeCell ref="K53:L53"/>
    <mergeCell ref="M52:N52"/>
    <mergeCell ref="C64:D64"/>
    <mergeCell ref="E64:F64"/>
    <mergeCell ref="C63:D63"/>
    <mergeCell ref="E63:F63"/>
    <mergeCell ref="E44:F44"/>
    <mergeCell ref="C39:D39"/>
    <mergeCell ref="C43:D43"/>
    <mergeCell ref="C40:D40"/>
    <mergeCell ref="C59:D59"/>
    <mergeCell ref="K37:L37"/>
    <mergeCell ref="G38:H38"/>
    <mergeCell ref="I36:J36"/>
    <mergeCell ref="E40:F40"/>
    <mergeCell ref="E41:F41"/>
    <mergeCell ref="E42:F42"/>
    <mergeCell ref="C45:D45"/>
    <mergeCell ref="C44:D44"/>
    <mergeCell ref="E43:F43"/>
    <mergeCell ref="C62:D62"/>
    <mergeCell ref="E62:F62"/>
    <mergeCell ref="I37:J37"/>
    <mergeCell ref="C61:D61"/>
    <mergeCell ref="C53:D53"/>
    <mergeCell ref="E45:F45"/>
    <mergeCell ref="E39:F39"/>
    <mergeCell ref="C42:D42"/>
    <mergeCell ref="C41:D41"/>
    <mergeCell ref="C38:D38"/>
    <mergeCell ref="E65:F65"/>
    <mergeCell ref="E66:F66"/>
    <mergeCell ref="I38:J38"/>
    <mergeCell ref="G39:H39"/>
    <mergeCell ref="I39:J39"/>
    <mergeCell ref="G56:H56"/>
    <mergeCell ref="G57:H57"/>
    <mergeCell ref="G59:H59"/>
    <mergeCell ref="G58:H58"/>
    <mergeCell ref="E46:F46"/>
    <mergeCell ref="E36:F36"/>
    <mergeCell ref="E37:F37"/>
    <mergeCell ref="E38:F38"/>
    <mergeCell ref="E33:F33"/>
    <mergeCell ref="E34:F34"/>
    <mergeCell ref="E35:F35"/>
    <mergeCell ref="C33:D33"/>
    <mergeCell ref="C68:D68"/>
    <mergeCell ref="E68:F68"/>
    <mergeCell ref="C54:D54"/>
    <mergeCell ref="E54:F54"/>
    <mergeCell ref="C60:D60"/>
    <mergeCell ref="E59:F59"/>
    <mergeCell ref="E60:F60"/>
    <mergeCell ref="C67:D67"/>
    <mergeCell ref="E67:F67"/>
    <mergeCell ref="C65:D65"/>
    <mergeCell ref="I62:J62"/>
    <mergeCell ref="C32:D32"/>
    <mergeCell ref="C34:D34"/>
    <mergeCell ref="C36:D36"/>
    <mergeCell ref="C35:D35"/>
    <mergeCell ref="G35:H35"/>
    <mergeCell ref="I35:J35"/>
    <mergeCell ref="C46:D46"/>
    <mergeCell ref="C37:D37"/>
    <mergeCell ref="K61:L61"/>
    <mergeCell ref="K60:L60"/>
    <mergeCell ref="K55:L55"/>
    <mergeCell ref="I65:J65"/>
    <mergeCell ref="I58:J58"/>
    <mergeCell ref="I59:J59"/>
    <mergeCell ref="I57:J57"/>
    <mergeCell ref="I63:J63"/>
    <mergeCell ref="I64:J64"/>
    <mergeCell ref="I61:J61"/>
    <mergeCell ref="M62:N62"/>
    <mergeCell ref="M61:N61"/>
    <mergeCell ref="I68:J68"/>
    <mergeCell ref="I66:J66"/>
    <mergeCell ref="K64:L64"/>
    <mergeCell ref="M64:N64"/>
    <mergeCell ref="I67:J67"/>
    <mergeCell ref="K67:L67"/>
    <mergeCell ref="M67:N67"/>
    <mergeCell ref="K66:L66"/>
    <mergeCell ref="M66:N66"/>
    <mergeCell ref="K68:L68"/>
    <mergeCell ref="K54:L54"/>
    <mergeCell ref="K46:L46"/>
    <mergeCell ref="M51:N51"/>
    <mergeCell ref="K47:L47"/>
    <mergeCell ref="M47:N47"/>
    <mergeCell ref="M53:N53"/>
    <mergeCell ref="K62:L62"/>
    <mergeCell ref="M68:N68"/>
    <mergeCell ref="G54:H54"/>
    <mergeCell ref="G42:H42"/>
    <mergeCell ref="I45:J45"/>
    <mergeCell ref="I46:J46"/>
    <mergeCell ref="I44:J44"/>
    <mergeCell ref="I43:J43"/>
    <mergeCell ref="G46:H46"/>
    <mergeCell ref="G45:H45"/>
    <mergeCell ref="G53:H53"/>
    <mergeCell ref="G52:H52"/>
    <mergeCell ref="K65:L65"/>
    <mergeCell ref="M65:N65"/>
    <mergeCell ref="K63:L63"/>
    <mergeCell ref="M63:N63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PageLayoutView="0" workbookViewId="0" topLeftCell="A1">
      <selection activeCell="H1" sqref="H1"/>
    </sheetView>
  </sheetViews>
  <sheetFormatPr defaultColWidth="8.8984375" defaultRowHeight="14.25"/>
  <cols>
    <col min="1" max="1" width="1.8984375" style="7" customWidth="1"/>
    <col min="2" max="2" width="10.59765625" style="7" customWidth="1"/>
    <col min="3" max="13" width="5.59765625" style="11" customWidth="1"/>
    <col min="14" max="14" width="5.59765625" style="15" customWidth="1"/>
    <col min="15" max="18" width="5.59765625" style="7" customWidth="1"/>
    <col min="19" max="16384" width="8.8984375" style="7" customWidth="1"/>
  </cols>
  <sheetData>
    <row r="1" spans="1:18" s="16" customFormat="1" ht="17.25" customHeight="1">
      <c r="A1" s="50" t="s">
        <v>216</v>
      </c>
      <c r="N1" s="17"/>
      <c r="Q1" s="33"/>
      <c r="R1" s="33"/>
    </row>
    <row r="2" spans="2:18" ht="11.25"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15"/>
      <c r="N2" s="7"/>
      <c r="P2" s="11" t="s">
        <v>57</v>
      </c>
      <c r="Q2" s="8"/>
      <c r="R2" s="8"/>
    </row>
    <row r="3" spans="1:22" ht="22.5" customHeight="1">
      <c r="A3" s="182" t="s">
        <v>136</v>
      </c>
      <c r="B3" s="183"/>
      <c r="C3" s="163" t="s">
        <v>231</v>
      </c>
      <c r="D3" s="164"/>
      <c r="E3" s="165" t="s">
        <v>193</v>
      </c>
      <c r="F3" s="162"/>
      <c r="G3" s="165" t="s">
        <v>194</v>
      </c>
      <c r="H3" s="166"/>
      <c r="I3" s="171" t="s">
        <v>137</v>
      </c>
      <c r="J3" s="172"/>
      <c r="K3" s="172"/>
      <c r="L3" s="178"/>
      <c r="M3" s="171" t="s">
        <v>232</v>
      </c>
      <c r="N3" s="172"/>
      <c r="O3" s="172"/>
      <c r="P3" s="172"/>
      <c r="U3" s="8"/>
      <c r="V3" s="4"/>
    </row>
    <row r="4" spans="1:22" ht="13.5" customHeight="1">
      <c r="A4" s="184"/>
      <c r="B4" s="185"/>
      <c r="C4" s="171" t="s">
        <v>94</v>
      </c>
      <c r="D4" s="178"/>
      <c r="E4" s="171" t="s">
        <v>94</v>
      </c>
      <c r="F4" s="172"/>
      <c r="G4" s="171" t="s">
        <v>138</v>
      </c>
      <c r="H4" s="178"/>
      <c r="I4" s="171" t="s">
        <v>139</v>
      </c>
      <c r="J4" s="178"/>
      <c r="K4" s="171" t="s">
        <v>138</v>
      </c>
      <c r="L4" s="178"/>
      <c r="M4" s="171" t="s">
        <v>93</v>
      </c>
      <c r="N4" s="178"/>
      <c r="O4" s="171" t="s">
        <v>94</v>
      </c>
      <c r="P4" s="172"/>
      <c r="U4" s="8"/>
      <c r="V4" s="9"/>
    </row>
    <row r="5" spans="2:22" ht="17.25" customHeight="1">
      <c r="B5" s="12" t="s">
        <v>242</v>
      </c>
      <c r="C5" s="191" t="s">
        <v>104</v>
      </c>
      <c r="D5" s="176"/>
      <c r="E5" s="176">
        <v>333390</v>
      </c>
      <c r="F5" s="176"/>
      <c r="G5" s="176">
        <v>267200</v>
      </c>
      <c r="H5" s="176"/>
      <c r="I5" s="176">
        <v>357334</v>
      </c>
      <c r="J5" s="176"/>
      <c r="K5" s="176">
        <v>246322</v>
      </c>
      <c r="L5" s="176"/>
      <c r="M5" s="176">
        <v>3535407</v>
      </c>
      <c r="N5" s="176"/>
      <c r="O5" s="176">
        <v>831696</v>
      </c>
      <c r="P5" s="176"/>
      <c r="U5" s="8"/>
      <c r="V5" s="4"/>
    </row>
    <row r="6" spans="2:22" ht="13.5" customHeight="1">
      <c r="B6" s="12" t="s">
        <v>158</v>
      </c>
      <c r="C6" s="174" t="s">
        <v>104</v>
      </c>
      <c r="D6" s="168"/>
      <c r="E6" s="168">
        <v>311878</v>
      </c>
      <c r="F6" s="168"/>
      <c r="G6" s="168">
        <v>225267</v>
      </c>
      <c r="H6" s="168"/>
      <c r="I6" s="168">
        <v>373697</v>
      </c>
      <c r="J6" s="168"/>
      <c r="K6" s="168">
        <v>261722</v>
      </c>
      <c r="L6" s="168"/>
      <c r="M6" s="168">
        <v>3729804</v>
      </c>
      <c r="N6" s="168"/>
      <c r="O6" s="168">
        <v>862831</v>
      </c>
      <c r="P6" s="168"/>
      <c r="U6" s="8"/>
      <c r="V6" s="4"/>
    </row>
    <row r="7" spans="2:22" ht="13.5" customHeight="1">
      <c r="B7" s="12" t="s">
        <v>188</v>
      </c>
      <c r="C7" s="174">
        <v>517310</v>
      </c>
      <c r="D7" s="168"/>
      <c r="E7" s="168" t="s">
        <v>48</v>
      </c>
      <c r="F7" s="168"/>
      <c r="G7" s="168" t="s">
        <v>104</v>
      </c>
      <c r="H7" s="168"/>
      <c r="I7" s="168">
        <v>399513</v>
      </c>
      <c r="J7" s="168"/>
      <c r="K7" s="168">
        <v>284856</v>
      </c>
      <c r="L7" s="168"/>
      <c r="M7" s="168">
        <v>3581672</v>
      </c>
      <c r="N7" s="168"/>
      <c r="O7" s="168">
        <v>877473</v>
      </c>
      <c r="P7" s="168"/>
      <c r="U7" s="8"/>
      <c r="V7" s="4"/>
    </row>
    <row r="8" spans="2:22" ht="13.5" customHeight="1">
      <c r="B8" s="12" t="s">
        <v>239</v>
      </c>
      <c r="C8" s="174">
        <v>549704</v>
      </c>
      <c r="D8" s="168"/>
      <c r="E8" s="168" t="s">
        <v>48</v>
      </c>
      <c r="F8" s="168"/>
      <c r="G8" s="168" t="s">
        <v>104</v>
      </c>
      <c r="H8" s="168"/>
      <c r="I8" s="168">
        <v>424166</v>
      </c>
      <c r="J8" s="168"/>
      <c r="K8" s="168">
        <v>292581</v>
      </c>
      <c r="L8" s="168"/>
      <c r="M8" s="168">
        <v>3727721</v>
      </c>
      <c r="N8" s="168"/>
      <c r="O8" s="168">
        <v>837391</v>
      </c>
      <c r="P8" s="168"/>
      <c r="U8" s="8"/>
      <c r="V8" s="4"/>
    </row>
    <row r="9" spans="2:22" ht="13.5" customHeight="1">
      <c r="B9" s="12" t="s">
        <v>243</v>
      </c>
      <c r="C9" s="174">
        <v>565801</v>
      </c>
      <c r="D9" s="168"/>
      <c r="E9" s="168" t="s">
        <v>48</v>
      </c>
      <c r="F9" s="168"/>
      <c r="G9" s="168" t="s">
        <v>104</v>
      </c>
      <c r="H9" s="168"/>
      <c r="I9" s="168">
        <v>447999</v>
      </c>
      <c r="J9" s="168"/>
      <c r="K9" s="168">
        <v>294161</v>
      </c>
      <c r="L9" s="168"/>
      <c r="M9" s="168">
        <v>3865877</v>
      </c>
      <c r="N9" s="168"/>
      <c r="O9" s="168">
        <v>833122</v>
      </c>
      <c r="P9" s="168"/>
      <c r="U9" s="8"/>
      <c r="V9" s="4"/>
    </row>
    <row r="10" spans="2:22" ht="7.5" customHeight="1">
      <c r="B10" s="12"/>
      <c r="C10" s="174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U10" s="8"/>
      <c r="V10" s="4"/>
    </row>
    <row r="11" spans="2:22" ht="13.5" customHeight="1">
      <c r="B11" s="12" t="s">
        <v>244</v>
      </c>
      <c r="C11" s="174">
        <v>544399</v>
      </c>
      <c r="D11" s="168"/>
      <c r="E11" s="168" t="s">
        <v>269</v>
      </c>
      <c r="F11" s="168"/>
      <c r="G11" s="168" t="s">
        <v>269</v>
      </c>
      <c r="H11" s="168"/>
      <c r="I11" s="168">
        <v>423237</v>
      </c>
      <c r="J11" s="168"/>
      <c r="K11" s="168">
        <v>293259</v>
      </c>
      <c r="L11" s="168"/>
      <c r="M11" s="168">
        <v>3716825</v>
      </c>
      <c r="N11" s="168"/>
      <c r="O11" s="161">
        <v>857587</v>
      </c>
      <c r="P11" s="161"/>
      <c r="U11" s="8"/>
      <c r="V11" s="4"/>
    </row>
    <row r="12" spans="2:22" ht="13.5" customHeight="1">
      <c r="B12" s="19" t="s">
        <v>9</v>
      </c>
      <c r="C12" s="174">
        <v>545459</v>
      </c>
      <c r="D12" s="168"/>
      <c r="E12" s="168" t="s">
        <v>269</v>
      </c>
      <c r="F12" s="168"/>
      <c r="G12" s="168" t="s">
        <v>269</v>
      </c>
      <c r="H12" s="168"/>
      <c r="I12" s="168">
        <v>422633</v>
      </c>
      <c r="J12" s="168"/>
      <c r="K12" s="168">
        <v>293450</v>
      </c>
      <c r="L12" s="168"/>
      <c r="M12" s="168">
        <v>3704526</v>
      </c>
      <c r="N12" s="168"/>
      <c r="O12" s="161">
        <v>851718</v>
      </c>
      <c r="P12" s="161"/>
      <c r="U12" s="8"/>
      <c r="V12" s="4"/>
    </row>
    <row r="13" spans="2:22" ht="13.5" customHeight="1">
      <c r="B13" s="19" t="s">
        <v>10</v>
      </c>
      <c r="C13" s="174">
        <v>541923</v>
      </c>
      <c r="D13" s="168"/>
      <c r="E13" s="168" t="s">
        <v>269</v>
      </c>
      <c r="F13" s="168"/>
      <c r="G13" s="168" t="s">
        <v>269</v>
      </c>
      <c r="H13" s="168"/>
      <c r="I13" s="168">
        <v>416236</v>
      </c>
      <c r="J13" s="168"/>
      <c r="K13" s="168">
        <v>298279</v>
      </c>
      <c r="L13" s="168"/>
      <c r="M13" s="168">
        <v>3682483</v>
      </c>
      <c r="N13" s="168"/>
      <c r="O13" s="161">
        <v>813108</v>
      </c>
      <c r="P13" s="161"/>
      <c r="U13" s="8"/>
      <c r="V13" s="4"/>
    </row>
    <row r="14" spans="2:22" ht="13.5" customHeight="1">
      <c r="B14" s="19" t="s">
        <v>11</v>
      </c>
      <c r="C14" s="174">
        <v>547465</v>
      </c>
      <c r="D14" s="168"/>
      <c r="E14" s="168" t="s">
        <v>269</v>
      </c>
      <c r="F14" s="168"/>
      <c r="G14" s="168" t="s">
        <v>269</v>
      </c>
      <c r="H14" s="168"/>
      <c r="I14" s="168">
        <v>421102</v>
      </c>
      <c r="J14" s="168"/>
      <c r="K14" s="168">
        <v>298637</v>
      </c>
      <c r="L14" s="168"/>
      <c r="M14" s="168">
        <v>3740473</v>
      </c>
      <c r="N14" s="168"/>
      <c r="O14" s="161">
        <v>809282</v>
      </c>
      <c r="P14" s="161"/>
      <c r="U14" s="8"/>
      <c r="V14" s="4"/>
    </row>
    <row r="15" spans="2:22" ht="13.5" customHeight="1">
      <c r="B15" s="19" t="s">
        <v>12</v>
      </c>
      <c r="C15" s="174">
        <v>545654</v>
      </c>
      <c r="D15" s="168"/>
      <c r="E15" s="168" t="s">
        <v>269</v>
      </c>
      <c r="F15" s="168"/>
      <c r="G15" s="168" t="s">
        <v>269</v>
      </c>
      <c r="H15" s="168"/>
      <c r="I15" s="168">
        <v>423456</v>
      </c>
      <c r="J15" s="168"/>
      <c r="K15" s="168">
        <v>298673</v>
      </c>
      <c r="L15" s="168"/>
      <c r="M15" s="168">
        <v>3780044</v>
      </c>
      <c r="N15" s="168"/>
      <c r="O15" s="161">
        <v>816109</v>
      </c>
      <c r="P15" s="161"/>
      <c r="U15" s="8"/>
      <c r="V15" s="4"/>
    </row>
    <row r="16" spans="2:22" ht="13.5" customHeight="1">
      <c r="B16" s="19" t="s">
        <v>13</v>
      </c>
      <c r="C16" s="174">
        <v>550087</v>
      </c>
      <c r="D16" s="168"/>
      <c r="E16" s="168" t="s">
        <v>269</v>
      </c>
      <c r="F16" s="168"/>
      <c r="G16" s="168" t="s">
        <v>269</v>
      </c>
      <c r="H16" s="168"/>
      <c r="I16" s="168">
        <v>435076</v>
      </c>
      <c r="J16" s="168"/>
      <c r="K16" s="168">
        <v>298122</v>
      </c>
      <c r="L16" s="168"/>
      <c r="M16" s="168">
        <v>3841652</v>
      </c>
      <c r="N16" s="168"/>
      <c r="O16" s="161">
        <v>810644</v>
      </c>
      <c r="P16" s="161"/>
      <c r="U16" s="8"/>
      <c r="V16" s="4"/>
    </row>
    <row r="17" spans="2:22" ht="13.5" customHeight="1">
      <c r="B17" s="19" t="s">
        <v>14</v>
      </c>
      <c r="C17" s="174">
        <v>552565</v>
      </c>
      <c r="D17" s="168"/>
      <c r="E17" s="168" t="s">
        <v>269</v>
      </c>
      <c r="F17" s="168"/>
      <c r="G17" s="168" t="s">
        <v>269</v>
      </c>
      <c r="H17" s="168"/>
      <c r="I17" s="168">
        <v>438183</v>
      </c>
      <c r="J17" s="168"/>
      <c r="K17" s="168">
        <v>298482</v>
      </c>
      <c r="L17" s="168"/>
      <c r="M17" s="168">
        <v>3832485</v>
      </c>
      <c r="N17" s="168"/>
      <c r="O17" s="161">
        <v>814602</v>
      </c>
      <c r="P17" s="161"/>
      <c r="U17" s="8"/>
      <c r="V17" s="4"/>
    </row>
    <row r="18" spans="2:22" ht="13.5" customHeight="1">
      <c r="B18" s="19" t="s">
        <v>15</v>
      </c>
      <c r="C18" s="174">
        <v>554278</v>
      </c>
      <c r="D18" s="168"/>
      <c r="E18" s="168" t="s">
        <v>269</v>
      </c>
      <c r="F18" s="168"/>
      <c r="G18" s="168" t="s">
        <v>269</v>
      </c>
      <c r="H18" s="168"/>
      <c r="I18" s="168">
        <v>442610</v>
      </c>
      <c r="J18" s="168"/>
      <c r="K18" s="168">
        <v>297483</v>
      </c>
      <c r="L18" s="168"/>
      <c r="M18" s="168">
        <v>3871518</v>
      </c>
      <c r="N18" s="168"/>
      <c r="O18" s="161">
        <v>791350</v>
      </c>
      <c r="P18" s="161"/>
      <c r="U18" s="8"/>
      <c r="V18" s="4"/>
    </row>
    <row r="19" spans="2:22" ht="13.5" customHeight="1">
      <c r="B19" s="19" t="s">
        <v>16</v>
      </c>
      <c r="C19" s="174">
        <v>555593</v>
      </c>
      <c r="D19" s="168"/>
      <c r="E19" s="168" t="s">
        <v>269</v>
      </c>
      <c r="F19" s="168"/>
      <c r="G19" s="168" t="s">
        <v>269</v>
      </c>
      <c r="H19" s="168"/>
      <c r="I19" s="168">
        <v>439098</v>
      </c>
      <c r="J19" s="168"/>
      <c r="K19" s="168">
        <v>294964</v>
      </c>
      <c r="L19" s="168"/>
      <c r="M19" s="168">
        <v>3846403</v>
      </c>
      <c r="N19" s="168"/>
      <c r="O19" s="161">
        <v>821978</v>
      </c>
      <c r="P19" s="161"/>
      <c r="U19" s="8"/>
      <c r="V19" s="4"/>
    </row>
    <row r="20" spans="2:22" ht="13.5" customHeight="1">
      <c r="B20" s="19" t="s">
        <v>17</v>
      </c>
      <c r="C20" s="174">
        <v>558646</v>
      </c>
      <c r="D20" s="168"/>
      <c r="E20" s="168" t="s">
        <v>269</v>
      </c>
      <c r="F20" s="168"/>
      <c r="G20" s="168" t="s">
        <v>269</v>
      </c>
      <c r="H20" s="168"/>
      <c r="I20" s="168">
        <v>440318</v>
      </c>
      <c r="J20" s="168"/>
      <c r="K20" s="168">
        <v>295340</v>
      </c>
      <c r="L20" s="168"/>
      <c r="M20" s="168">
        <v>3846301</v>
      </c>
      <c r="N20" s="168"/>
      <c r="O20" s="161">
        <v>810696</v>
      </c>
      <c r="P20" s="161"/>
      <c r="U20" s="8"/>
      <c r="V20" s="4"/>
    </row>
    <row r="21" spans="2:22" ht="13.5" customHeight="1">
      <c r="B21" s="19" t="s">
        <v>18</v>
      </c>
      <c r="C21" s="174">
        <v>562025</v>
      </c>
      <c r="D21" s="168"/>
      <c r="E21" s="168" t="s">
        <v>269</v>
      </c>
      <c r="F21" s="168"/>
      <c r="G21" s="168" t="s">
        <v>269</v>
      </c>
      <c r="H21" s="168"/>
      <c r="I21" s="168">
        <v>439919</v>
      </c>
      <c r="J21" s="168"/>
      <c r="K21" s="168">
        <v>294688</v>
      </c>
      <c r="L21" s="168"/>
      <c r="M21" s="168">
        <v>3829845</v>
      </c>
      <c r="N21" s="168"/>
      <c r="O21" s="161">
        <v>809025</v>
      </c>
      <c r="P21" s="161"/>
      <c r="U21" s="8"/>
      <c r="V21" s="4"/>
    </row>
    <row r="22" spans="1:22" ht="3.75" customHeight="1">
      <c r="A22" s="40"/>
      <c r="B22" s="20"/>
      <c r="C22" s="192"/>
      <c r="D22" s="179"/>
      <c r="E22" s="179"/>
      <c r="F22" s="194"/>
      <c r="G22" s="179"/>
      <c r="H22" s="179"/>
      <c r="I22" s="179"/>
      <c r="J22" s="179"/>
      <c r="K22" s="179"/>
      <c r="L22" s="179"/>
      <c r="M22" s="179"/>
      <c r="N22" s="194"/>
      <c r="O22" s="179"/>
      <c r="P22" s="179"/>
      <c r="U22" s="8"/>
      <c r="V22" s="4"/>
    </row>
    <row r="23" spans="2:13" ht="12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22.5" customHeight="1">
      <c r="A24" s="182" t="s">
        <v>140</v>
      </c>
      <c r="B24" s="183"/>
      <c r="C24" s="171" t="s">
        <v>233</v>
      </c>
      <c r="D24" s="172"/>
      <c r="E24" s="172"/>
      <c r="F24" s="172"/>
      <c r="G24" s="171" t="s">
        <v>161</v>
      </c>
      <c r="H24" s="172"/>
      <c r="I24" s="172"/>
      <c r="J24" s="172"/>
      <c r="K24" s="216"/>
      <c r="L24" s="216"/>
      <c r="M24" s="216"/>
      <c r="N24" s="216"/>
    </row>
    <row r="25" spans="1:14" ht="13.5" customHeight="1">
      <c r="A25" s="184"/>
      <c r="B25" s="185"/>
      <c r="C25" s="171" t="s">
        <v>139</v>
      </c>
      <c r="D25" s="178"/>
      <c r="E25" s="171" t="s">
        <v>138</v>
      </c>
      <c r="F25" s="172"/>
      <c r="G25" s="171" t="s">
        <v>141</v>
      </c>
      <c r="H25" s="178"/>
      <c r="I25" s="171" t="s">
        <v>142</v>
      </c>
      <c r="J25" s="172"/>
      <c r="K25" s="216"/>
      <c r="L25" s="216"/>
      <c r="M25" s="216"/>
      <c r="N25" s="216"/>
    </row>
    <row r="26" spans="2:14" ht="17.25" customHeight="1">
      <c r="B26" s="34" t="s">
        <v>242</v>
      </c>
      <c r="C26" s="191">
        <v>4164488</v>
      </c>
      <c r="D26" s="176"/>
      <c r="E26" s="176">
        <v>983053</v>
      </c>
      <c r="F26" s="176"/>
      <c r="G26" s="176">
        <v>65167</v>
      </c>
      <c r="H26" s="176"/>
      <c r="I26" s="176">
        <v>26659</v>
      </c>
      <c r="J26" s="176"/>
      <c r="K26" s="168"/>
      <c r="L26" s="168"/>
      <c r="M26" s="168"/>
      <c r="N26" s="168"/>
    </row>
    <row r="27" spans="2:14" ht="13.5" customHeight="1">
      <c r="B27" s="35" t="s">
        <v>158</v>
      </c>
      <c r="C27" s="174">
        <v>4344504</v>
      </c>
      <c r="D27" s="168"/>
      <c r="E27" s="168">
        <v>1021081</v>
      </c>
      <c r="F27" s="168"/>
      <c r="G27" s="168">
        <v>63296</v>
      </c>
      <c r="H27" s="168"/>
      <c r="I27" s="168">
        <v>25857</v>
      </c>
      <c r="J27" s="168"/>
      <c r="K27" s="168"/>
      <c r="L27" s="168"/>
      <c r="M27" s="168"/>
      <c r="N27" s="168"/>
    </row>
    <row r="28" spans="2:14" ht="13.5" customHeight="1">
      <c r="B28" s="35" t="s">
        <v>188</v>
      </c>
      <c r="C28" s="174">
        <v>4466582</v>
      </c>
      <c r="D28" s="168"/>
      <c r="E28" s="168">
        <v>1091847</v>
      </c>
      <c r="F28" s="168"/>
      <c r="G28" s="168">
        <v>65478</v>
      </c>
      <c r="H28" s="168"/>
      <c r="I28" s="168">
        <v>27658</v>
      </c>
      <c r="J28" s="168"/>
      <c r="K28" s="168"/>
      <c r="L28" s="168"/>
      <c r="M28" s="168"/>
      <c r="N28" s="168"/>
    </row>
    <row r="29" spans="2:14" ht="13.5" customHeight="1">
      <c r="B29" s="35" t="s">
        <v>239</v>
      </c>
      <c r="C29" s="168">
        <v>4613520</v>
      </c>
      <c r="D29" s="168"/>
      <c r="E29" s="168">
        <v>1165667</v>
      </c>
      <c r="F29" s="168"/>
      <c r="G29" s="168">
        <v>65740</v>
      </c>
      <c r="H29" s="168"/>
      <c r="I29" s="168">
        <v>26548</v>
      </c>
      <c r="J29" s="168"/>
      <c r="K29" s="168"/>
      <c r="L29" s="168"/>
      <c r="M29" s="168"/>
      <c r="N29" s="168"/>
    </row>
    <row r="30" spans="2:14" ht="13.5" customHeight="1">
      <c r="B30" s="35" t="s">
        <v>243</v>
      </c>
      <c r="C30" s="168">
        <v>4744190</v>
      </c>
      <c r="D30" s="168"/>
      <c r="E30" s="168">
        <v>1164308</v>
      </c>
      <c r="F30" s="168"/>
      <c r="G30" s="168">
        <v>64500</v>
      </c>
      <c r="H30" s="168"/>
      <c r="I30" s="168">
        <v>26312</v>
      </c>
      <c r="J30" s="168"/>
      <c r="K30" s="168"/>
      <c r="L30" s="168"/>
      <c r="M30" s="168"/>
      <c r="N30" s="168"/>
    </row>
    <row r="31" spans="2:14" ht="7.5" customHeight="1">
      <c r="B31" s="35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2:14" ht="13.5" customHeight="1">
      <c r="B32" s="35" t="s">
        <v>244</v>
      </c>
      <c r="C32" s="159">
        <v>4610344</v>
      </c>
      <c r="D32" s="160"/>
      <c r="E32" s="193">
        <v>1163244</v>
      </c>
      <c r="F32" s="193"/>
      <c r="G32" s="168">
        <v>66195</v>
      </c>
      <c r="H32" s="168"/>
      <c r="I32" s="168">
        <v>26667</v>
      </c>
      <c r="J32" s="168"/>
      <c r="K32" s="168"/>
      <c r="L32" s="168"/>
      <c r="M32" s="168"/>
      <c r="N32" s="168"/>
    </row>
    <row r="33" spans="2:14" ht="13.5" customHeight="1">
      <c r="B33" s="22" t="s">
        <v>9</v>
      </c>
      <c r="C33" s="159">
        <v>4623824</v>
      </c>
      <c r="D33" s="160"/>
      <c r="E33" s="193">
        <v>1162828</v>
      </c>
      <c r="F33" s="193"/>
      <c r="G33" s="168">
        <v>65834</v>
      </c>
      <c r="H33" s="168"/>
      <c r="I33" s="168">
        <v>26689</v>
      </c>
      <c r="J33" s="168"/>
      <c r="K33" s="168"/>
      <c r="L33" s="168"/>
      <c r="M33" s="168"/>
      <c r="N33" s="168"/>
    </row>
    <row r="34" spans="2:14" ht="13.5" customHeight="1">
      <c r="B34" s="22" t="s">
        <v>10</v>
      </c>
      <c r="C34" s="159">
        <v>4615036</v>
      </c>
      <c r="D34" s="160"/>
      <c r="E34" s="193">
        <v>1162248</v>
      </c>
      <c r="F34" s="193"/>
      <c r="G34" s="168">
        <v>67596</v>
      </c>
      <c r="H34" s="168"/>
      <c r="I34" s="168">
        <v>26394</v>
      </c>
      <c r="J34" s="168"/>
      <c r="K34" s="168"/>
      <c r="L34" s="168"/>
      <c r="M34" s="168"/>
      <c r="N34" s="168"/>
    </row>
    <row r="35" spans="2:14" ht="13.5" customHeight="1">
      <c r="B35" s="22" t="s">
        <v>11</v>
      </c>
      <c r="C35" s="159">
        <v>4629353</v>
      </c>
      <c r="D35" s="160"/>
      <c r="E35" s="193">
        <v>1160291</v>
      </c>
      <c r="F35" s="193"/>
      <c r="G35" s="168">
        <v>67923</v>
      </c>
      <c r="H35" s="168"/>
      <c r="I35" s="168">
        <v>26510</v>
      </c>
      <c r="J35" s="168"/>
      <c r="K35" s="168"/>
      <c r="L35" s="168"/>
      <c r="M35" s="168"/>
      <c r="N35" s="168"/>
    </row>
    <row r="36" spans="2:14" ht="13.5" customHeight="1">
      <c r="B36" s="22" t="s">
        <v>12</v>
      </c>
      <c r="C36" s="159">
        <v>4655042</v>
      </c>
      <c r="D36" s="160"/>
      <c r="E36" s="193">
        <v>1167266</v>
      </c>
      <c r="F36" s="193"/>
      <c r="G36" s="168">
        <v>65742</v>
      </c>
      <c r="H36" s="168"/>
      <c r="I36" s="168">
        <v>26576</v>
      </c>
      <c r="J36" s="168"/>
      <c r="K36" s="168"/>
      <c r="L36" s="168"/>
      <c r="M36" s="168"/>
      <c r="N36" s="168"/>
    </row>
    <row r="37" spans="2:14" ht="13.5" customHeight="1">
      <c r="B37" s="22" t="s">
        <v>13</v>
      </c>
      <c r="C37" s="159">
        <v>4706351</v>
      </c>
      <c r="D37" s="160"/>
      <c r="E37" s="193">
        <v>1165516</v>
      </c>
      <c r="F37" s="193"/>
      <c r="G37" s="168">
        <v>65373</v>
      </c>
      <c r="H37" s="168"/>
      <c r="I37" s="168">
        <v>26235</v>
      </c>
      <c r="J37" s="168"/>
      <c r="K37" s="168"/>
      <c r="L37" s="168"/>
      <c r="M37" s="168"/>
      <c r="N37" s="168"/>
    </row>
    <row r="38" spans="2:14" ht="13.5" customHeight="1">
      <c r="B38" s="22" t="s">
        <v>14</v>
      </c>
      <c r="C38" s="159">
        <v>4712307</v>
      </c>
      <c r="D38" s="160"/>
      <c r="E38" s="193">
        <v>1165962</v>
      </c>
      <c r="F38" s="193"/>
      <c r="G38" s="168">
        <v>65012</v>
      </c>
      <c r="H38" s="168"/>
      <c r="I38" s="168">
        <v>26413</v>
      </c>
      <c r="J38" s="168"/>
      <c r="K38" s="168"/>
      <c r="L38" s="168"/>
      <c r="M38" s="168"/>
      <c r="N38" s="168"/>
    </row>
    <row r="39" spans="2:14" ht="13.5" customHeight="1">
      <c r="B39" s="22" t="s">
        <v>15</v>
      </c>
      <c r="C39" s="159">
        <v>4734988</v>
      </c>
      <c r="D39" s="160"/>
      <c r="E39" s="193">
        <v>1163267</v>
      </c>
      <c r="F39" s="193"/>
      <c r="G39" s="168">
        <v>64127</v>
      </c>
      <c r="H39" s="168"/>
      <c r="I39" s="168">
        <v>26620</v>
      </c>
      <c r="J39" s="168"/>
      <c r="K39" s="168"/>
      <c r="L39" s="168"/>
      <c r="M39" s="168"/>
      <c r="N39" s="168"/>
    </row>
    <row r="40" spans="2:14" ht="13.5" customHeight="1">
      <c r="B40" s="22" t="s">
        <v>16</v>
      </c>
      <c r="C40" s="159">
        <v>4702704</v>
      </c>
      <c r="D40" s="160"/>
      <c r="E40" s="193">
        <v>1163946</v>
      </c>
      <c r="F40" s="193"/>
      <c r="G40" s="168">
        <v>62987</v>
      </c>
      <c r="H40" s="168"/>
      <c r="I40" s="168">
        <v>26146</v>
      </c>
      <c r="J40" s="168"/>
      <c r="K40" s="168"/>
      <c r="L40" s="168"/>
      <c r="M40" s="168"/>
      <c r="N40" s="168"/>
    </row>
    <row r="41" spans="2:14" ht="13.5" customHeight="1">
      <c r="B41" s="22" t="s">
        <v>17</v>
      </c>
      <c r="C41" s="159">
        <v>4714637</v>
      </c>
      <c r="D41" s="160"/>
      <c r="E41" s="193">
        <v>1163039</v>
      </c>
      <c r="F41" s="193"/>
      <c r="G41" s="168">
        <v>63553</v>
      </c>
      <c r="H41" s="168"/>
      <c r="I41" s="168">
        <v>26360</v>
      </c>
      <c r="J41" s="168"/>
      <c r="K41" s="168"/>
      <c r="L41" s="168"/>
      <c r="M41" s="168"/>
      <c r="N41" s="168"/>
    </row>
    <row r="42" spans="2:14" ht="13.5" customHeight="1">
      <c r="B42" s="22" t="s">
        <v>18</v>
      </c>
      <c r="C42" s="159">
        <v>4694207</v>
      </c>
      <c r="D42" s="160"/>
      <c r="E42" s="193">
        <v>1165030</v>
      </c>
      <c r="F42" s="193"/>
      <c r="G42" s="168">
        <v>63646</v>
      </c>
      <c r="H42" s="168"/>
      <c r="I42" s="168">
        <v>26174</v>
      </c>
      <c r="J42" s="168"/>
      <c r="K42" s="168"/>
      <c r="L42" s="168"/>
      <c r="M42" s="168"/>
      <c r="N42" s="168"/>
    </row>
    <row r="43" spans="1:14" ht="3.75" customHeight="1">
      <c r="A43" s="40"/>
      <c r="B43" s="23"/>
      <c r="C43" s="179"/>
      <c r="D43" s="179"/>
      <c r="E43" s="179"/>
      <c r="F43" s="179"/>
      <c r="G43" s="179"/>
      <c r="H43" s="179"/>
      <c r="I43" s="179"/>
      <c r="J43" s="179"/>
      <c r="K43" s="168"/>
      <c r="L43" s="168"/>
      <c r="M43" s="168"/>
      <c r="N43" s="168"/>
    </row>
    <row r="44" spans="1:14" ht="11.25">
      <c r="A44" s="10" t="s">
        <v>165</v>
      </c>
      <c r="C44" s="4"/>
      <c r="D44" s="8"/>
      <c r="E44" s="4"/>
      <c r="F44" s="8"/>
      <c r="G44" s="4"/>
      <c r="H44" s="8"/>
      <c r="I44" s="4"/>
      <c r="J44" s="8"/>
      <c r="K44" s="4"/>
      <c r="L44" s="8"/>
      <c r="M44" s="8"/>
      <c r="N44" s="4"/>
    </row>
    <row r="45" spans="1:13" ht="11.25">
      <c r="A45" s="4" t="s">
        <v>189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1.25">
      <c r="A46" s="4" t="s">
        <v>192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1.25">
      <c r="A47" s="4" t="s">
        <v>190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1.25">
      <c r="A48" s="4" t="s">
        <v>191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1.25">
      <c r="A49" s="4" t="s">
        <v>236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1.25">
      <c r="A50" s="4" t="s">
        <v>234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1.25">
      <c r="A51" s="4" t="s">
        <v>235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1.25">
      <c r="A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1.25"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3:13" ht="11.25">
      <c r="C54" s="7"/>
      <c r="D54" s="7"/>
      <c r="E54" s="7"/>
      <c r="F54" s="7"/>
      <c r="G54" s="7"/>
      <c r="H54" s="7"/>
      <c r="I54" s="5"/>
      <c r="J54" s="7"/>
      <c r="K54" s="7"/>
      <c r="L54" s="7"/>
      <c r="M54" s="7"/>
    </row>
    <row r="55" spans="1:18" s="16" customFormat="1" ht="17.25">
      <c r="A55" s="51" t="s">
        <v>217</v>
      </c>
      <c r="C55" s="52"/>
      <c r="D55" s="52"/>
      <c r="E55" s="52"/>
      <c r="F55" s="52"/>
      <c r="G55" s="52"/>
      <c r="H55" s="52"/>
      <c r="I55" s="24"/>
      <c r="J55" s="52"/>
      <c r="K55" s="52"/>
      <c r="L55" s="52"/>
      <c r="M55" s="52"/>
      <c r="N55" s="53"/>
      <c r="O55" s="52"/>
      <c r="P55" s="52"/>
      <c r="Q55" s="52"/>
      <c r="R55" s="52"/>
    </row>
    <row r="56" spans="1:18" s="55" customFormat="1" ht="14.25">
      <c r="A56" s="54" t="s">
        <v>218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4"/>
      <c r="P56" s="56"/>
      <c r="Q56" s="56"/>
      <c r="R56" s="57"/>
    </row>
    <row r="57" spans="1:18" ht="11.25">
      <c r="A57" s="5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59" t="s">
        <v>57</v>
      </c>
      <c r="P57" s="25"/>
      <c r="Q57" s="25"/>
      <c r="R57" s="43"/>
    </row>
    <row r="58" spans="1:18" ht="13.5" customHeight="1">
      <c r="A58" s="182" t="s">
        <v>136</v>
      </c>
      <c r="B58" s="183"/>
      <c r="C58" s="199" t="s">
        <v>50</v>
      </c>
      <c r="D58" s="201" t="s">
        <v>143</v>
      </c>
      <c r="E58" s="202"/>
      <c r="F58" s="202"/>
      <c r="G58" s="202"/>
      <c r="H58" s="202"/>
      <c r="I58" s="202"/>
      <c r="J58" s="202"/>
      <c r="K58" s="202"/>
      <c r="L58" s="202"/>
      <c r="M58" s="203"/>
      <c r="N58" s="204" t="s">
        <v>144</v>
      </c>
      <c r="O58" s="205"/>
      <c r="P58" s="25"/>
      <c r="R58" s="60"/>
    </row>
    <row r="59" spans="1:18" ht="13.5" customHeight="1">
      <c r="A59" s="184"/>
      <c r="B59" s="185"/>
      <c r="C59" s="200"/>
      <c r="D59" s="201" t="s">
        <v>145</v>
      </c>
      <c r="E59" s="203"/>
      <c r="F59" s="201" t="s">
        <v>146</v>
      </c>
      <c r="G59" s="203"/>
      <c r="H59" s="201" t="s">
        <v>147</v>
      </c>
      <c r="I59" s="203"/>
      <c r="J59" s="201" t="s">
        <v>148</v>
      </c>
      <c r="K59" s="203"/>
      <c r="L59" s="208" t="s">
        <v>56</v>
      </c>
      <c r="M59" s="209"/>
      <c r="N59" s="206"/>
      <c r="O59" s="207"/>
      <c r="P59" s="25"/>
      <c r="R59" s="43"/>
    </row>
    <row r="60" spans="2:18" ht="17.25" customHeight="1">
      <c r="B60" s="12" t="s">
        <v>242</v>
      </c>
      <c r="C60" s="27">
        <v>359</v>
      </c>
      <c r="D60" s="191">
        <v>17677141</v>
      </c>
      <c r="E60" s="176"/>
      <c r="F60" s="176">
        <v>9625525</v>
      </c>
      <c r="G60" s="176"/>
      <c r="H60" s="176">
        <v>7693621</v>
      </c>
      <c r="I60" s="176"/>
      <c r="J60" s="176">
        <v>357995</v>
      </c>
      <c r="K60" s="176"/>
      <c r="L60" s="176">
        <v>17199075</v>
      </c>
      <c r="M60" s="176"/>
      <c r="N60" s="176" t="s">
        <v>245</v>
      </c>
      <c r="O60" s="176"/>
      <c r="P60" s="25"/>
      <c r="R60" s="43"/>
    </row>
    <row r="61" spans="2:18" ht="13.5" customHeight="1">
      <c r="B61" s="12" t="s">
        <v>158</v>
      </c>
      <c r="C61" s="27">
        <v>367</v>
      </c>
      <c r="D61" s="174">
        <v>18004147</v>
      </c>
      <c r="E61" s="168"/>
      <c r="F61" s="168">
        <v>9631888</v>
      </c>
      <c r="G61" s="168"/>
      <c r="H61" s="168">
        <v>7985722</v>
      </c>
      <c r="I61" s="168"/>
      <c r="J61" s="168">
        <v>386537</v>
      </c>
      <c r="K61" s="168"/>
      <c r="L61" s="168">
        <v>17508003</v>
      </c>
      <c r="M61" s="168"/>
      <c r="N61" s="168">
        <v>1000</v>
      </c>
      <c r="O61" s="168"/>
      <c r="P61" s="25"/>
      <c r="R61" s="43"/>
    </row>
    <row r="62" spans="2:18" ht="13.5" customHeight="1">
      <c r="B62" s="12" t="s">
        <v>188</v>
      </c>
      <c r="C62" s="27">
        <v>370</v>
      </c>
      <c r="D62" s="174">
        <v>18355540</v>
      </c>
      <c r="E62" s="168"/>
      <c r="F62" s="168">
        <v>9581654</v>
      </c>
      <c r="G62" s="168"/>
      <c r="H62" s="168">
        <v>8414956</v>
      </c>
      <c r="I62" s="168"/>
      <c r="J62" s="168">
        <v>358930</v>
      </c>
      <c r="K62" s="168"/>
      <c r="L62" s="168">
        <v>17888087</v>
      </c>
      <c r="M62" s="168"/>
      <c r="N62" s="168" t="s">
        <v>245</v>
      </c>
      <c r="O62" s="168"/>
      <c r="P62" s="25"/>
      <c r="R62" s="43"/>
    </row>
    <row r="63" spans="2:18" ht="13.5" customHeight="1">
      <c r="B63" s="12" t="s">
        <v>239</v>
      </c>
      <c r="C63" s="27">
        <v>373</v>
      </c>
      <c r="D63" s="174">
        <v>18747643</v>
      </c>
      <c r="E63" s="168"/>
      <c r="F63" s="168">
        <v>9834796</v>
      </c>
      <c r="G63" s="168"/>
      <c r="H63" s="168">
        <v>8531603</v>
      </c>
      <c r="I63" s="168"/>
      <c r="J63" s="168">
        <v>381244</v>
      </c>
      <c r="K63" s="168"/>
      <c r="L63" s="168">
        <v>18371537</v>
      </c>
      <c r="M63" s="168"/>
      <c r="N63" s="168">
        <v>9800</v>
      </c>
      <c r="O63" s="168"/>
      <c r="P63" s="25"/>
      <c r="R63" s="43"/>
    </row>
    <row r="64" spans="2:18" ht="13.5" customHeight="1">
      <c r="B64" s="12" t="s">
        <v>243</v>
      </c>
      <c r="C64" s="27">
        <v>373</v>
      </c>
      <c r="D64" s="174">
        <v>19085132</v>
      </c>
      <c r="E64" s="168"/>
      <c r="F64" s="168">
        <v>10244852</v>
      </c>
      <c r="G64" s="168"/>
      <c r="H64" s="168">
        <v>8458236</v>
      </c>
      <c r="I64" s="168"/>
      <c r="J64" s="168">
        <v>382044</v>
      </c>
      <c r="K64" s="168"/>
      <c r="L64" s="168">
        <v>18700478</v>
      </c>
      <c r="M64" s="168"/>
      <c r="N64" s="168" t="s">
        <v>269</v>
      </c>
      <c r="O64" s="168"/>
      <c r="P64" s="25"/>
      <c r="R64" s="43"/>
    </row>
    <row r="65" spans="1:18" ht="3.75" customHeight="1">
      <c r="A65" s="40"/>
      <c r="B65" s="61"/>
      <c r="C65" s="28"/>
      <c r="D65" s="192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25"/>
      <c r="R65" s="43"/>
    </row>
    <row r="66" spans="2:18" ht="11.25">
      <c r="B66" s="62"/>
      <c r="C66" s="63"/>
      <c r="D66" s="25"/>
      <c r="E66" s="25"/>
      <c r="F66" s="25"/>
      <c r="G66" s="25"/>
      <c r="H66" s="25"/>
      <c r="I66" s="25"/>
      <c r="J66" s="7"/>
      <c r="K66" s="7"/>
      <c r="L66" s="7"/>
      <c r="M66" s="7"/>
      <c r="O66" s="25"/>
      <c r="P66" s="25"/>
      <c r="Q66" s="25"/>
      <c r="R66" s="43"/>
    </row>
    <row r="67" spans="1:18" ht="13.5" customHeight="1">
      <c r="A67" s="182" t="s">
        <v>140</v>
      </c>
      <c r="B67" s="183"/>
      <c r="C67" s="201" t="s">
        <v>149</v>
      </c>
      <c r="D67" s="202"/>
      <c r="E67" s="202"/>
      <c r="F67" s="202"/>
      <c r="G67" s="202"/>
      <c r="H67" s="202"/>
      <c r="I67" s="202"/>
      <c r="J67" s="202"/>
      <c r="K67" s="202"/>
      <c r="L67" s="203"/>
      <c r="M67" s="212" t="s">
        <v>150</v>
      </c>
      <c r="N67" s="213"/>
      <c r="O67" s="195" t="s">
        <v>151</v>
      </c>
      <c r="P67" s="196"/>
      <c r="Q67" s="195" t="s">
        <v>152</v>
      </c>
      <c r="R67" s="210"/>
    </row>
    <row r="68" spans="1:18" ht="13.5" customHeight="1">
      <c r="A68" s="184"/>
      <c r="B68" s="185"/>
      <c r="C68" s="201" t="s">
        <v>153</v>
      </c>
      <c r="D68" s="203"/>
      <c r="E68" s="201" t="s">
        <v>154</v>
      </c>
      <c r="F68" s="203"/>
      <c r="G68" s="201" t="s">
        <v>155</v>
      </c>
      <c r="H68" s="203"/>
      <c r="I68" s="201" t="s">
        <v>156</v>
      </c>
      <c r="J68" s="203"/>
      <c r="K68" s="201" t="s">
        <v>157</v>
      </c>
      <c r="L68" s="203"/>
      <c r="M68" s="214"/>
      <c r="N68" s="215"/>
      <c r="O68" s="197"/>
      <c r="P68" s="198"/>
      <c r="Q68" s="197"/>
      <c r="R68" s="211"/>
    </row>
    <row r="69" spans="2:18" ht="17.25" customHeight="1">
      <c r="B69" s="12" t="s">
        <v>242</v>
      </c>
      <c r="C69" s="174">
        <v>10240350</v>
      </c>
      <c r="D69" s="168"/>
      <c r="E69" s="168">
        <v>127077</v>
      </c>
      <c r="F69" s="168"/>
      <c r="G69" s="168">
        <v>593490</v>
      </c>
      <c r="H69" s="168"/>
      <c r="I69" s="168">
        <v>8353468</v>
      </c>
      <c r="J69" s="168"/>
      <c r="K69" s="168">
        <v>1166315</v>
      </c>
      <c r="L69" s="168"/>
      <c r="M69" s="168">
        <v>40269</v>
      </c>
      <c r="N69" s="168"/>
      <c r="O69" s="168">
        <v>528728</v>
      </c>
      <c r="P69" s="168"/>
      <c r="Q69" s="168">
        <v>213382</v>
      </c>
      <c r="R69" s="168"/>
    </row>
    <row r="70" spans="2:18" ht="13.5" customHeight="1">
      <c r="B70" s="12" t="s">
        <v>158</v>
      </c>
      <c r="C70" s="174">
        <v>10171486</v>
      </c>
      <c r="D70" s="168"/>
      <c r="E70" s="168">
        <v>115067</v>
      </c>
      <c r="F70" s="168"/>
      <c r="G70" s="168">
        <v>551330</v>
      </c>
      <c r="H70" s="168"/>
      <c r="I70" s="168">
        <v>8283114</v>
      </c>
      <c r="J70" s="168"/>
      <c r="K70" s="168">
        <v>1221975</v>
      </c>
      <c r="L70" s="168"/>
      <c r="M70" s="168">
        <v>29804</v>
      </c>
      <c r="N70" s="168"/>
      <c r="O70" s="168">
        <v>610995</v>
      </c>
      <c r="P70" s="168"/>
      <c r="Q70" s="168">
        <v>245572</v>
      </c>
      <c r="R70" s="168"/>
    </row>
    <row r="71" spans="2:18" ht="13.5" customHeight="1">
      <c r="B71" s="12" t="s">
        <v>188</v>
      </c>
      <c r="C71" s="174">
        <v>9856437</v>
      </c>
      <c r="D71" s="168"/>
      <c r="E71" s="168">
        <v>104570</v>
      </c>
      <c r="F71" s="168"/>
      <c r="G71" s="168">
        <v>487863</v>
      </c>
      <c r="H71" s="168"/>
      <c r="I71" s="168">
        <v>7937957</v>
      </c>
      <c r="J71" s="168"/>
      <c r="K71" s="168">
        <v>1326047</v>
      </c>
      <c r="L71" s="168"/>
      <c r="M71" s="168">
        <v>59527</v>
      </c>
      <c r="N71" s="168"/>
      <c r="O71" s="168">
        <v>569975</v>
      </c>
      <c r="P71" s="168"/>
      <c r="Q71" s="168">
        <v>240819</v>
      </c>
      <c r="R71" s="168"/>
    </row>
    <row r="72" spans="2:18" ht="13.5" customHeight="1">
      <c r="B72" s="12" t="s">
        <v>239</v>
      </c>
      <c r="C72" s="174">
        <v>9822307</v>
      </c>
      <c r="D72" s="168"/>
      <c r="E72" s="168">
        <v>65435</v>
      </c>
      <c r="F72" s="168"/>
      <c r="G72" s="168">
        <v>488871</v>
      </c>
      <c r="H72" s="168"/>
      <c r="I72" s="168">
        <v>8143326</v>
      </c>
      <c r="J72" s="168"/>
      <c r="K72" s="168">
        <v>1124675</v>
      </c>
      <c r="L72" s="168"/>
      <c r="M72" s="168">
        <v>57057</v>
      </c>
      <c r="N72" s="168"/>
      <c r="O72" s="168">
        <v>765018</v>
      </c>
      <c r="P72" s="168"/>
      <c r="Q72" s="168">
        <v>212818</v>
      </c>
      <c r="R72" s="168"/>
    </row>
    <row r="73" spans="2:18" ht="13.5" customHeight="1">
      <c r="B73" s="12" t="s">
        <v>243</v>
      </c>
      <c r="C73" s="174">
        <v>9741508</v>
      </c>
      <c r="D73" s="168"/>
      <c r="E73" s="168">
        <v>63850</v>
      </c>
      <c r="F73" s="168"/>
      <c r="G73" s="168">
        <v>370881</v>
      </c>
      <c r="H73" s="168"/>
      <c r="I73" s="168">
        <v>8211487</v>
      </c>
      <c r="J73" s="168"/>
      <c r="K73" s="168">
        <v>1095290</v>
      </c>
      <c r="L73" s="168"/>
      <c r="M73" s="168">
        <v>35888</v>
      </c>
      <c r="N73" s="168"/>
      <c r="O73" s="168">
        <v>855190</v>
      </c>
      <c r="P73" s="168"/>
      <c r="Q73" s="168">
        <v>232135</v>
      </c>
      <c r="R73" s="168"/>
    </row>
    <row r="74" spans="1:18" ht="3.75" customHeight="1">
      <c r="A74" s="40"/>
      <c r="B74" s="64"/>
      <c r="C74" s="192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>
      <c r="A75" s="7" t="s">
        <v>59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3"/>
      <c r="P75" s="43"/>
      <c r="Q75" s="43"/>
      <c r="R75" s="43"/>
    </row>
    <row r="76" spans="2:18" ht="11.25">
      <c r="B76" s="43"/>
      <c r="C76" s="43"/>
      <c r="D76" s="43"/>
      <c r="E76" s="43"/>
      <c r="F76" s="43"/>
      <c r="G76" s="43"/>
      <c r="K76" s="43"/>
      <c r="L76" s="43"/>
      <c r="M76" s="43"/>
      <c r="N76" s="44"/>
      <c r="O76" s="43"/>
      <c r="P76" s="43"/>
      <c r="Q76" s="43"/>
      <c r="R76" s="43"/>
    </row>
    <row r="77" spans="2:18" ht="11.25">
      <c r="B77" s="43"/>
      <c r="C77" s="43"/>
      <c r="D77" s="43"/>
      <c r="E77" s="43"/>
      <c r="F77" s="43"/>
      <c r="G77" s="43"/>
      <c r="K77" s="43"/>
      <c r="L77" s="43"/>
      <c r="M77" s="43"/>
      <c r="N77" s="44"/>
      <c r="O77" s="43"/>
      <c r="P77" s="43"/>
      <c r="Q77" s="43"/>
      <c r="R77" s="43"/>
    </row>
    <row r="78" spans="2:18" ht="11.25">
      <c r="B78" s="43"/>
      <c r="C78" s="43"/>
      <c r="D78" s="43"/>
      <c r="E78" s="43"/>
      <c r="F78" s="43"/>
      <c r="G78" s="43"/>
      <c r="K78" s="43"/>
      <c r="L78" s="43"/>
      <c r="M78" s="43"/>
      <c r="N78" s="44"/>
      <c r="O78" s="43"/>
      <c r="P78" s="43"/>
      <c r="Q78" s="43"/>
      <c r="R78" s="43"/>
    </row>
  </sheetData>
  <sheetProtection/>
  <mergeCells count="360">
    <mergeCell ref="G34:H34"/>
    <mergeCell ref="G33:H33"/>
    <mergeCell ref="G32:H32"/>
    <mergeCell ref="G31:H31"/>
    <mergeCell ref="I20:J20"/>
    <mergeCell ref="I18:J18"/>
    <mergeCell ref="I31:J31"/>
    <mergeCell ref="G41:H41"/>
    <mergeCell ref="G40:H40"/>
    <mergeCell ref="G39:H39"/>
    <mergeCell ref="G38:H38"/>
    <mergeCell ref="G37:H37"/>
    <mergeCell ref="G36:H36"/>
    <mergeCell ref="G35:H35"/>
    <mergeCell ref="E18:F18"/>
    <mergeCell ref="C19:D19"/>
    <mergeCell ref="E19:F19"/>
    <mergeCell ref="C21:D21"/>
    <mergeCell ref="E21:F21"/>
    <mergeCell ref="C20:D20"/>
    <mergeCell ref="K43:L43"/>
    <mergeCell ref="M43:N43"/>
    <mergeCell ref="C7:D7"/>
    <mergeCell ref="E7:F7"/>
    <mergeCell ref="C8:D8"/>
    <mergeCell ref="E8:F8"/>
    <mergeCell ref="C10:D10"/>
    <mergeCell ref="E10:F10"/>
    <mergeCell ref="C11:D11"/>
    <mergeCell ref="E11:F11"/>
    <mergeCell ref="K41:L41"/>
    <mergeCell ref="M41:N41"/>
    <mergeCell ref="K42:L42"/>
    <mergeCell ref="M42:N42"/>
    <mergeCell ref="K39:L39"/>
    <mergeCell ref="M39:N39"/>
    <mergeCell ref="K40:L40"/>
    <mergeCell ref="M40:N40"/>
    <mergeCell ref="K37:L37"/>
    <mergeCell ref="M37:N37"/>
    <mergeCell ref="K38:L38"/>
    <mergeCell ref="M38:N38"/>
    <mergeCell ref="K35:L35"/>
    <mergeCell ref="M35:N35"/>
    <mergeCell ref="K36:L36"/>
    <mergeCell ref="M36:N36"/>
    <mergeCell ref="K33:L33"/>
    <mergeCell ref="M33:N33"/>
    <mergeCell ref="K34:L34"/>
    <mergeCell ref="M34:N34"/>
    <mergeCell ref="M30:N30"/>
    <mergeCell ref="K31:L31"/>
    <mergeCell ref="M31:N31"/>
    <mergeCell ref="K32:L32"/>
    <mergeCell ref="M32:N32"/>
    <mergeCell ref="G28:H28"/>
    <mergeCell ref="I28:J28"/>
    <mergeCell ref="G27:H27"/>
    <mergeCell ref="E14:F14"/>
    <mergeCell ref="E15:F15"/>
    <mergeCell ref="I21:J21"/>
    <mergeCell ref="E22:F22"/>
    <mergeCell ref="I27:J27"/>
    <mergeCell ref="G26:H26"/>
    <mergeCell ref="E28:F28"/>
    <mergeCell ref="G30:H30"/>
    <mergeCell ref="I30:J30"/>
    <mergeCell ref="K24:N24"/>
    <mergeCell ref="K25:L25"/>
    <mergeCell ref="M25:N25"/>
    <mergeCell ref="K27:L27"/>
    <mergeCell ref="M27:N27"/>
    <mergeCell ref="K28:L28"/>
    <mergeCell ref="G29:H29"/>
    <mergeCell ref="I29:J29"/>
    <mergeCell ref="Q70:R70"/>
    <mergeCell ref="K69:L69"/>
    <mergeCell ref="M9:N9"/>
    <mergeCell ref="M10:N10"/>
    <mergeCell ref="K9:L9"/>
    <mergeCell ref="O10:P10"/>
    <mergeCell ref="M28:N28"/>
    <mergeCell ref="K29:L29"/>
    <mergeCell ref="M29:N29"/>
    <mergeCell ref="K30:L30"/>
    <mergeCell ref="O71:P71"/>
    <mergeCell ref="Q71:R71"/>
    <mergeCell ref="C71:D71"/>
    <mergeCell ref="E71:F71"/>
    <mergeCell ref="G71:H71"/>
    <mergeCell ref="I71:J71"/>
    <mergeCell ref="O74:P74"/>
    <mergeCell ref="Q74:R74"/>
    <mergeCell ref="C74:D74"/>
    <mergeCell ref="E74:F74"/>
    <mergeCell ref="G74:H74"/>
    <mergeCell ref="I74:J74"/>
    <mergeCell ref="I70:J70"/>
    <mergeCell ref="M70:N70"/>
    <mergeCell ref="K74:L74"/>
    <mergeCell ref="M74:N74"/>
    <mergeCell ref="K73:L73"/>
    <mergeCell ref="M73:N73"/>
    <mergeCell ref="M72:N72"/>
    <mergeCell ref="O70:P70"/>
    <mergeCell ref="C69:D69"/>
    <mergeCell ref="E69:F69"/>
    <mergeCell ref="G69:H69"/>
    <mergeCell ref="I69:J69"/>
    <mergeCell ref="O69:P69"/>
    <mergeCell ref="M69:N69"/>
    <mergeCell ref="C70:D70"/>
    <mergeCell ref="E70:F70"/>
    <mergeCell ref="G70:H70"/>
    <mergeCell ref="Q69:R69"/>
    <mergeCell ref="A67:B68"/>
    <mergeCell ref="C67:L67"/>
    <mergeCell ref="M67:N68"/>
    <mergeCell ref="C68:D68"/>
    <mergeCell ref="E68:F68"/>
    <mergeCell ref="G68:H68"/>
    <mergeCell ref="I68:J68"/>
    <mergeCell ref="J65:K65"/>
    <mergeCell ref="Q67:R68"/>
    <mergeCell ref="K68:L68"/>
    <mergeCell ref="L65:M65"/>
    <mergeCell ref="N65:O65"/>
    <mergeCell ref="N62:O62"/>
    <mergeCell ref="D65:E65"/>
    <mergeCell ref="F65:G65"/>
    <mergeCell ref="D62:E62"/>
    <mergeCell ref="F62:G62"/>
    <mergeCell ref="H62:I62"/>
    <mergeCell ref="J62:K62"/>
    <mergeCell ref="L63:M63"/>
    <mergeCell ref="N63:O63"/>
    <mergeCell ref="H65:I65"/>
    <mergeCell ref="N61:O61"/>
    <mergeCell ref="L60:M60"/>
    <mergeCell ref="N60:O60"/>
    <mergeCell ref="D61:E61"/>
    <mergeCell ref="F61:G61"/>
    <mergeCell ref="H61:I61"/>
    <mergeCell ref="J61:K61"/>
    <mergeCell ref="D60:E60"/>
    <mergeCell ref="F60:G60"/>
    <mergeCell ref="H60:I60"/>
    <mergeCell ref="N58:O59"/>
    <mergeCell ref="D59:E59"/>
    <mergeCell ref="F59:G59"/>
    <mergeCell ref="H59:I59"/>
    <mergeCell ref="J59:K59"/>
    <mergeCell ref="L59:M59"/>
    <mergeCell ref="L62:M62"/>
    <mergeCell ref="F63:G63"/>
    <mergeCell ref="H63:I63"/>
    <mergeCell ref="J63:K63"/>
    <mergeCell ref="A58:B59"/>
    <mergeCell ref="C58:C59"/>
    <mergeCell ref="D58:M58"/>
    <mergeCell ref="L61:M61"/>
    <mergeCell ref="J60:K60"/>
    <mergeCell ref="I41:J41"/>
    <mergeCell ref="C73:D73"/>
    <mergeCell ref="E73:F73"/>
    <mergeCell ref="G73:H73"/>
    <mergeCell ref="I73:J73"/>
    <mergeCell ref="G42:H42"/>
    <mergeCell ref="I42:J42"/>
    <mergeCell ref="G43:H43"/>
    <mergeCell ref="I43:J43"/>
    <mergeCell ref="D64:E64"/>
    <mergeCell ref="L64:M64"/>
    <mergeCell ref="N64:O64"/>
    <mergeCell ref="F64:G64"/>
    <mergeCell ref="H64:I64"/>
    <mergeCell ref="J64:K64"/>
    <mergeCell ref="I39:J39"/>
    <mergeCell ref="O73:P73"/>
    <mergeCell ref="Q73:R73"/>
    <mergeCell ref="O72:P72"/>
    <mergeCell ref="O67:P68"/>
    <mergeCell ref="K71:L71"/>
    <mergeCell ref="M71:N71"/>
    <mergeCell ref="K70:L70"/>
    <mergeCell ref="K72:L72"/>
    <mergeCell ref="I40:J40"/>
    <mergeCell ref="I36:J36"/>
    <mergeCell ref="I35:J35"/>
    <mergeCell ref="I38:J38"/>
    <mergeCell ref="I37:J37"/>
    <mergeCell ref="I32:J32"/>
    <mergeCell ref="I34:J34"/>
    <mergeCell ref="I33:J33"/>
    <mergeCell ref="C43:D43"/>
    <mergeCell ref="E43:F43"/>
    <mergeCell ref="E41:F41"/>
    <mergeCell ref="C38:D38"/>
    <mergeCell ref="E38:F38"/>
    <mergeCell ref="C34:D34"/>
    <mergeCell ref="E34:F34"/>
    <mergeCell ref="D63:E63"/>
    <mergeCell ref="C42:D42"/>
    <mergeCell ref="E42:F42"/>
    <mergeCell ref="C72:D72"/>
    <mergeCell ref="E72:F72"/>
    <mergeCell ref="G72:H72"/>
    <mergeCell ref="I72:J72"/>
    <mergeCell ref="A24:B25"/>
    <mergeCell ref="G24:J24"/>
    <mergeCell ref="G25:H25"/>
    <mergeCell ref="I25:J25"/>
    <mergeCell ref="C41:D41"/>
    <mergeCell ref="C40:D40"/>
    <mergeCell ref="E40:F40"/>
    <mergeCell ref="C30:D30"/>
    <mergeCell ref="M3:P3"/>
    <mergeCell ref="M4:N4"/>
    <mergeCell ref="O4:P4"/>
    <mergeCell ref="M5:N5"/>
    <mergeCell ref="O5:P5"/>
    <mergeCell ref="O6:P6"/>
    <mergeCell ref="M7:N7"/>
    <mergeCell ref="K22:L22"/>
    <mergeCell ref="M21:N21"/>
    <mergeCell ref="O21:P21"/>
    <mergeCell ref="M22:N22"/>
    <mergeCell ref="O7:P7"/>
    <mergeCell ref="M8:N8"/>
    <mergeCell ref="O8:P8"/>
    <mergeCell ref="O9:P9"/>
    <mergeCell ref="M11:N11"/>
    <mergeCell ref="G21:H21"/>
    <mergeCell ref="M6:N6"/>
    <mergeCell ref="G22:H22"/>
    <mergeCell ref="I22:J22"/>
    <mergeCell ref="M16:N16"/>
    <mergeCell ref="G16:H16"/>
    <mergeCell ref="I16:J16"/>
    <mergeCell ref="K16:L16"/>
    <mergeCell ref="G12:H12"/>
    <mergeCell ref="K26:L26"/>
    <mergeCell ref="M26:N26"/>
    <mergeCell ref="G9:H9"/>
    <mergeCell ref="I9:J9"/>
    <mergeCell ref="K21:L21"/>
    <mergeCell ref="I26:J26"/>
    <mergeCell ref="I19:J19"/>
    <mergeCell ref="K19:L19"/>
    <mergeCell ref="M17:N17"/>
    <mergeCell ref="M13:N13"/>
    <mergeCell ref="O11:P11"/>
    <mergeCell ref="M12:N12"/>
    <mergeCell ref="O12:P12"/>
    <mergeCell ref="K20:L20"/>
    <mergeCell ref="M19:N19"/>
    <mergeCell ref="O19:P19"/>
    <mergeCell ref="M18:N18"/>
    <mergeCell ref="O18:P18"/>
    <mergeCell ref="M20:N20"/>
    <mergeCell ref="O20:P20"/>
    <mergeCell ref="E30:F30"/>
    <mergeCell ref="E20:F20"/>
    <mergeCell ref="C22:D22"/>
    <mergeCell ref="C28:D28"/>
    <mergeCell ref="C29:D29"/>
    <mergeCell ref="E27:F27"/>
    <mergeCell ref="C25:D25"/>
    <mergeCell ref="E25:F25"/>
    <mergeCell ref="C35:D35"/>
    <mergeCell ref="E35:F35"/>
    <mergeCell ref="C33:D33"/>
    <mergeCell ref="E33:F33"/>
    <mergeCell ref="G20:H20"/>
    <mergeCell ref="O17:P17"/>
    <mergeCell ref="K18:L18"/>
    <mergeCell ref="C39:D39"/>
    <mergeCell ref="E39:F39"/>
    <mergeCell ref="C37:D37"/>
    <mergeCell ref="E37:F37"/>
    <mergeCell ref="G17:H17"/>
    <mergeCell ref="C36:D36"/>
    <mergeCell ref="E36:F36"/>
    <mergeCell ref="O13:P13"/>
    <mergeCell ref="M14:N14"/>
    <mergeCell ref="O14:P14"/>
    <mergeCell ref="M15:N15"/>
    <mergeCell ref="O15:P15"/>
    <mergeCell ref="O16:P16"/>
    <mergeCell ref="G15:H15"/>
    <mergeCell ref="I15:J15"/>
    <mergeCell ref="K15:L15"/>
    <mergeCell ref="G13:H13"/>
    <mergeCell ref="G14:H14"/>
    <mergeCell ref="G18:H18"/>
    <mergeCell ref="C13:D13"/>
    <mergeCell ref="E13:F13"/>
    <mergeCell ref="C16:D16"/>
    <mergeCell ref="E16:F16"/>
    <mergeCell ref="C17:D17"/>
    <mergeCell ref="E17:F17"/>
    <mergeCell ref="C18:D18"/>
    <mergeCell ref="K7:L7"/>
    <mergeCell ref="I17:J17"/>
    <mergeCell ref="K17:L17"/>
    <mergeCell ref="C32:D32"/>
    <mergeCell ref="K10:L10"/>
    <mergeCell ref="C31:D31"/>
    <mergeCell ref="G10:H10"/>
    <mergeCell ref="I10:J10"/>
    <mergeCell ref="G8:H8"/>
    <mergeCell ref="I12:J12"/>
    <mergeCell ref="K11:L11"/>
    <mergeCell ref="I8:J8"/>
    <mergeCell ref="K8:L8"/>
    <mergeCell ref="K12:L12"/>
    <mergeCell ref="I14:J14"/>
    <mergeCell ref="I13:J13"/>
    <mergeCell ref="K13:L13"/>
    <mergeCell ref="K14:L14"/>
    <mergeCell ref="I5:J5"/>
    <mergeCell ref="C6:D6"/>
    <mergeCell ref="E6:F6"/>
    <mergeCell ref="G11:H11"/>
    <mergeCell ref="I11:J11"/>
    <mergeCell ref="G7:H7"/>
    <mergeCell ref="I7:J7"/>
    <mergeCell ref="G6:H6"/>
    <mergeCell ref="I6:J6"/>
    <mergeCell ref="C9:D9"/>
    <mergeCell ref="E5:F5"/>
    <mergeCell ref="C24:F24"/>
    <mergeCell ref="C5:D5"/>
    <mergeCell ref="G5:H5"/>
    <mergeCell ref="C14:D14"/>
    <mergeCell ref="C15:D15"/>
    <mergeCell ref="G19:H19"/>
    <mergeCell ref="E9:F9"/>
    <mergeCell ref="C12:D12"/>
    <mergeCell ref="E12:F12"/>
    <mergeCell ref="A3:B4"/>
    <mergeCell ref="G3:H3"/>
    <mergeCell ref="I3:L3"/>
    <mergeCell ref="C3:D3"/>
    <mergeCell ref="E3:F3"/>
    <mergeCell ref="C4:D4"/>
    <mergeCell ref="E4:F4"/>
    <mergeCell ref="G4:H4"/>
    <mergeCell ref="I4:J4"/>
    <mergeCell ref="K4:L4"/>
    <mergeCell ref="O22:P22"/>
    <mergeCell ref="K5:L5"/>
    <mergeCell ref="C26:D26"/>
    <mergeCell ref="Q72:R72"/>
    <mergeCell ref="E29:F29"/>
    <mergeCell ref="E31:F31"/>
    <mergeCell ref="E32:F32"/>
    <mergeCell ref="K6:L6"/>
    <mergeCell ref="C27:D27"/>
    <mergeCell ref="E26:F26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20" sqref="A20"/>
    </sheetView>
  </sheetViews>
  <sheetFormatPr defaultColWidth="8" defaultRowHeight="14.25"/>
  <cols>
    <col min="1" max="1" width="12.5" style="43" customWidth="1"/>
    <col min="2" max="2" width="5.09765625" style="43" customWidth="1"/>
    <col min="3" max="3" width="3" style="43" customWidth="1"/>
    <col min="4" max="4" width="5.09765625" style="43" customWidth="1"/>
    <col min="5" max="5" width="3" style="43" customWidth="1"/>
    <col min="6" max="6" width="5.09765625" style="43" customWidth="1"/>
    <col min="7" max="16" width="8.09765625" style="43" customWidth="1"/>
    <col min="17" max="21" width="8.69921875" style="43" customWidth="1"/>
    <col min="22" max="16384" width="8" style="43" customWidth="1"/>
  </cols>
  <sheetData>
    <row r="1" spans="1:18" s="52" customFormat="1" ht="17.25" customHeight="1">
      <c r="A1" s="54" t="s">
        <v>219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1.25">
      <c r="A2" s="5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9" t="s">
        <v>57</v>
      </c>
      <c r="Q2" s="25"/>
      <c r="R2" s="25"/>
    </row>
    <row r="3" spans="1:16" ht="13.5" customHeight="1">
      <c r="A3" s="196" t="s">
        <v>65</v>
      </c>
      <c r="B3" s="217" t="s">
        <v>0</v>
      </c>
      <c r="C3" s="208" t="s">
        <v>63</v>
      </c>
      <c r="D3" s="222"/>
      <c r="E3" s="222"/>
      <c r="F3" s="222"/>
      <c r="G3" s="222"/>
      <c r="H3" s="222"/>
      <c r="I3" s="209"/>
      <c r="J3" s="232" t="s">
        <v>99</v>
      </c>
      <c r="K3" s="208" t="s">
        <v>64</v>
      </c>
      <c r="L3" s="222"/>
      <c r="M3" s="222"/>
      <c r="N3" s="222"/>
      <c r="O3" s="209"/>
      <c r="P3" s="234" t="s">
        <v>100</v>
      </c>
    </row>
    <row r="4" spans="1:16" ht="13.5" customHeight="1">
      <c r="A4" s="237"/>
      <c r="B4" s="236"/>
      <c r="C4" s="219" t="s">
        <v>55</v>
      </c>
      <c r="D4" s="223"/>
      <c r="E4" s="219" t="s">
        <v>21</v>
      </c>
      <c r="F4" s="223"/>
      <c r="G4" s="217" t="s">
        <v>22</v>
      </c>
      <c r="H4" s="217" t="s">
        <v>23</v>
      </c>
      <c r="I4" s="66" t="s">
        <v>60</v>
      </c>
      <c r="J4" s="233"/>
      <c r="K4" s="217" t="s">
        <v>55</v>
      </c>
      <c r="L4" s="217" t="s">
        <v>24</v>
      </c>
      <c r="M4" s="217" t="s">
        <v>25</v>
      </c>
      <c r="N4" s="217" t="s">
        <v>26</v>
      </c>
      <c r="O4" s="217" t="s">
        <v>27</v>
      </c>
      <c r="P4" s="235"/>
    </row>
    <row r="5" spans="1:16" ht="13.5" customHeight="1">
      <c r="A5" s="198"/>
      <c r="B5" s="218"/>
      <c r="C5" s="221"/>
      <c r="D5" s="225"/>
      <c r="E5" s="221"/>
      <c r="F5" s="225"/>
      <c r="G5" s="218"/>
      <c r="H5" s="218"/>
      <c r="I5" s="48" t="s">
        <v>28</v>
      </c>
      <c r="J5" s="200"/>
      <c r="K5" s="218"/>
      <c r="L5" s="218"/>
      <c r="M5" s="218"/>
      <c r="N5" s="218"/>
      <c r="O5" s="218"/>
      <c r="P5" s="197"/>
    </row>
    <row r="6" spans="1:16" ht="18.75" customHeight="1">
      <c r="A6" s="62" t="s">
        <v>242</v>
      </c>
      <c r="B6" s="27">
        <v>113</v>
      </c>
      <c r="C6" s="174">
        <v>7200838</v>
      </c>
      <c r="D6" s="168"/>
      <c r="E6" s="168">
        <v>4022353</v>
      </c>
      <c r="F6" s="168"/>
      <c r="G6" s="18">
        <v>2957698</v>
      </c>
      <c r="H6" s="18">
        <v>220787</v>
      </c>
      <c r="I6" s="18">
        <v>6895226</v>
      </c>
      <c r="J6" s="18" t="s">
        <v>245</v>
      </c>
      <c r="K6" s="18">
        <v>4319951</v>
      </c>
      <c r="L6" s="18">
        <v>43757</v>
      </c>
      <c r="M6" s="18">
        <v>219914</v>
      </c>
      <c r="N6" s="18">
        <v>3398335</v>
      </c>
      <c r="O6" s="18">
        <v>657945</v>
      </c>
      <c r="P6" s="18">
        <v>16558</v>
      </c>
    </row>
    <row r="7" spans="1:19" ht="18.75" customHeight="1">
      <c r="A7" s="59" t="s">
        <v>158</v>
      </c>
      <c r="B7" s="27">
        <v>114</v>
      </c>
      <c r="C7" s="174">
        <v>7340222</v>
      </c>
      <c r="D7" s="168"/>
      <c r="E7" s="168">
        <v>4009644</v>
      </c>
      <c r="F7" s="168"/>
      <c r="G7" s="18">
        <v>3085870</v>
      </c>
      <c r="H7" s="18">
        <v>244708</v>
      </c>
      <c r="I7" s="18">
        <v>6993721</v>
      </c>
      <c r="J7" s="18" t="s">
        <v>245</v>
      </c>
      <c r="K7" s="18">
        <v>4315728</v>
      </c>
      <c r="L7" s="18">
        <v>41179</v>
      </c>
      <c r="M7" s="18">
        <v>206225</v>
      </c>
      <c r="N7" s="18">
        <v>3378964</v>
      </c>
      <c r="O7" s="18">
        <v>689360</v>
      </c>
      <c r="P7" s="18">
        <v>21280</v>
      </c>
      <c r="S7" s="60"/>
    </row>
    <row r="8" spans="1:19" ht="18.75" customHeight="1">
      <c r="A8" s="59" t="s">
        <v>188</v>
      </c>
      <c r="B8" s="27">
        <v>113</v>
      </c>
      <c r="C8" s="174">
        <v>7478458</v>
      </c>
      <c r="D8" s="168"/>
      <c r="E8" s="168">
        <v>3990254</v>
      </c>
      <c r="F8" s="168"/>
      <c r="G8" s="18">
        <v>3290340</v>
      </c>
      <c r="H8" s="18">
        <v>197864</v>
      </c>
      <c r="I8" s="18">
        <v>7255143</v>
      </c>
      <c r="J8" s="18" t="s">
        <v>245</v>
      </c>
      <c r="K8" s="18">
        <v>4378505</v>
      </c>
      <c r="L8" s="18">
        <v>34709</v>
      </c>
      <c r="M8" s="18">
        <v>186415</v>
      </c>
      <c r="N8" s="18">
        <v>3401524</v>
      </c>
      <c r="O8" s="18">
        <v>755857</v>
      </c>
      <c r="P8" s="18">
        <v>38307</v>
      </c>
      <c r="S8" s="60"/>
    </row>
    <row r="9" spans="1:19" ht="18.75" customHeight="1">
      <c r="A9" s="59" t="s">
        <v>239</v>
      </c>
      <c r="B9" s="27">
        <v>112</v>
      </c>
      <c r="C9" s="174">
        <v>7662456</v>
      </c>
      <c r="D9" s="168"/>
      <c r="E9" s="168">
        <v>4146536</v>
      </c>
      <c r="F9" s="168"/>
      <c r="G9" s="18">
        <v>3300172</v>
      </c>
      <c r="H9" s="18">
        <v>215748</v>
      </c>
      <c r="I9" s="18">
        <v>7430848</v>
      </c>
      <c r="J9" s="18" t="s">
        <v>245</v>
      </c>
      <c r="K9" s="18">
        <v>4395602</v>
      </c>
      <c r="L9" s="18">
        <v>22993</v>
      </c>
      <c r="M9" s="18">
        <v>200553</v>
      </c>
      <c r="N9" s="18">
        <v>3564420</v>
      </c>
      <c r="O9" s="18">
        <v>607636</v>
      </c>
      <c r="P9" s="18">
        <v>55786</v>
      </c>
      <c r="S9" s="60"/>
    </row>
    <row r="10" spans="1:19" ht="18.75" customHeight="1">
      <c r="A10" s="59" t="s">
        <v>243</v>
      </c>
      <c r="B10" s="27">
        <v>112</v>
      </c>
      <c r="C10" s="174">
        <v>7772997</v>
      </c>
      <c r="D10" s="168"/>
      <c r="E10" s="168">
        <v>4307750</v>
      </c>
      <c r="F10" s="168"/>
      <c r="G10" s="18">
        <v>3249703</v>
      </c>
      <c r="H10" s="18">
        <v>215544</v>
      </c>
      <c r="I10" s="18">
        <v>7587631</v>
      </c>
      <c r="J10" s="18" t="s">
        <v>48</v>
      </c>
      <c r="K10" s="18">
        <v>4321989</v>
      </c>
      <c r="L10" s="18">
        <v>20958</v>
      </c>
      <c r="M10" s="18">
        <v>137893</v>
      </c>
      <c r="N10" s="18">
        <v>3566930</v>
      </c>
      <c r="O10" s="18">
        <v>596208</v>
      </c>
      <c r="P10" s="18">
        <v>30712</v>
      </c>
      <c r="S10" s="60"/>
    </row>
    <row r="11" spans="1:19" ht="3.75" customHeight="1">
      <c r="A11" s="64"/>
      <c r="B11" s="28"/>
      <c r="C11" s="192"/>
      <c r="D11" s="179"/>
      <c r="E11" s="179"/>
      <c r="F11" s="179"/>
      <c r="G11" s="21"/>
      <c r="H11" s="21"/>
      <c r="I11" s="21"/>
      <c r="J11" s="21"/>
      <c r="K11" s="21"/>
      <c r="L11" s="21"/>
      <c r="M11" s="21"/>
      <c r="N11" s="21"/>
      <c r="O11" s="21"/>
      <c r="P11" s="21"/>
      <c r="S11" s="60"/>
    </row>
    <row r="12" spans="1:19" ht="12" customHeight="1">
      <c r="A12" s="6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60"/>
    </row>
    <row r="13" spans="1:19" ht="13.5" customHeight="1">
      <c r="A13" s="196" t="s">
        <v>65</v>
      </c>
      <c r="B13" s="219" t="s">
        <v>47</v>
      </c>
      <c r="C13" s="223"/>
      <c r="D13" s="226" t="s">
        <v>20</v>
      </c>
      <c r="E13" s="227"/>
      <c r="F13" s="26"/>
      <c r="G13" s="26"/>
      <c r="L13" s="25"/>
      <c r="M13" s="25"/>
      <c r="N13" s="25"/>
      <c r="O13" s="25"/>
      <c r="P13" s="25"/>
      <c r="Q13" s="25"/>
      <c r="R13" s="25"/>
      <c r="S13" s="60"/>
    </row>
    <row r="14" spans="1:19" ht="13.5" customHeight="1">
      <c r="A14" s="237"/>
      <c r="B14" s="220"/>
      <c r="C14" s="224"/>
      <c r="D14" s="228"/>
      <c r="E14" s="229"/>
      <c r="F14" s="26"/>
      <c r="G14" s="26"/>
      <c r="L14" s="25"/>
      <c r="M14" s="25"/>
      <c r="N14" s="25"/>
      <c r="O14" s="25"/>
      <c r="P14" s="25"/>
      <c r="Q14" s="25"/>
      <c r="R14" s="25"/>
      <c r="S14" s="60"/>
    </row>
    <row r="15" spans="1:19" ht="13.5" customHeight="1">
      <c r="A15" s="198"/>
      <c r="B15" s="221"/>
      <c r="C15" s="225"/>
      <c r="D15" s="230"/>
      <c r="E15" s="231"/>
      <c r="F15" s="29"/>
      <c r="G15" s="29"/>
      <c r="L15" s="25"/>
      <c r="M15" s="25"/>
      <c r="N15" s="25"/>
      <c r="O15" s="25"/>
      <c r="P15" s="25"/>
      <c r="Q15" s="25"/>
      <c r="R15" s="25"/>
      <c r="S15" s="60"/>
    </row>
    <row r="16" spans="1:19" ht="18.75" customHeight="1">
      <c r="A16" s="62" t="s">
        <v>242</v>
      </c>
      <c r="B16" s="191">
        <v>397363</v>
      </c>
      <c r="C16" s="176"/>
      <c r="D16" s="176">
        <v>105828</v>
      </c>
      <c r="E16" s="176"/>
      <c r="F16" s="67"/>
      <c r="G16" s="67"/>
      <c r="L16" s="25"/>
      <c r="M16" s="25"/>
      <c r="N16" s="25"/>
      <c r="O16" s="25"/>
      <c r="P16" s="25"/>
      <c r="Q16" s="25"/>
      <c r="R16" s="25"/>
      <c r="S16" s="60"/>
    </row>
    <row r="17" spans="1:19" ht="18.75" customHeight="1">
      <c r="A17" s="59" t="s">
        <v>158</v>
      </c>
      <c r="B17" s="174">
        <v>413515</v>
      </c>
      <c r="C17" s="168"/>
      <c r="D17" s="168">
        <v>125198</v>
      </c>
      <c r="E17" s="168"/>
      <c r="F17" s="6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60"/>
    </row>
    <row r="18" spans="1:19" ht="18.75" customHeight="1">
      <c r="A18" s="59" t="s">
        <v>188</v>
      </c>
      <c r="B18" s="174">
        <v>393810</v>
      </c>
      <c r="C18" s="168"/>
      <c r="D18" s="168">
        <v>125080</v>
      </c>
      <c r="E18" s="168"/>
      <c r="F18" s="6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60"/>
    </row>
    <row r="19" spans="1:19" ht="18.75" customHeight="1">
      <c r="A19" s="59" t="s">
        <v>239</v>
      </c>
      <c r="B19" s="174">
        <v>581185</v>
      </c>
      <c r="C19" s="168"/>
      <c r="D19" s="168">
        <v>111351</v>
      </c>
      <c r="E19" s="168"/>
      <c r="F19" s="6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60"/>
    </row>
    <row r="20" spans="1:19" ht="18.75" customHeight="1">
      <c r="A20" s="59" t="s">
        <v>243</v>
      </c>
      <c r="B20" s="174">
        <v>686426</v>
      </c>
      <c r="C20" s="168"/>
      <c r="D20" s="168">
        <v>133619</v>
      </c>
      <c r="E20" s="168"/>
      <c r="F20" s="6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60"/>
    </row>
    <row r="21" spans="1:19" ht="3.75" customHeight="1">
      <c r="A21" s="64"/>
      <c r="B21" s="192"/>
      <c r="C21" s="179"/>
      <c r="D21" s="194"/>
      <c r="E21" s="194"/>
      <c r="F21" s="6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60"/>
    </row>
    <row r="22" spans="1:19" ht="11.25">
      <c r="A22" s="25" t="s">
        <v>61</v>
      </c>
      <c r="B22" s="18"/>
      <c r="C22" s="18"/>
      <c r="D22" s="13"/>
      <c r="E22" s="13"/>
      <c r="F22" s="6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60"/>
    </row>
    <row r="25" spans="1:15" s="57" customFormat="1" ht="14.25">
      <c r="A25" s="54" t="s">
        <v>220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1.25">
      <c r="A26" s="5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9" t="s">
        <v>57</v>
      </c>
    </row>
    <row r="27" spans="1:15" ht="13.5" customHeight="1">
      <c r="A27" s="196" t="s">
        <v>65</v>
      </c>
      <c r="B27" s="217" t="s">
        <v>0</v>
      </c>
      <c r="C27" s="208" t="s">
        <v>63</v>
      </c>
      <c r="D27" s="222"/>
      <c r="E27" s="222"/>
      <c r="F27" s="222"/>
      <c r="G27" s="222"/>
      <c r="H27" s="222"/>
      <c r="I27" s="209"/>
      <c r="J27" s="208" t="s">
        <v>64</v>
      </c>
      <c r="K27" s="222"/>
      <c r="L27" s="222"/>
      <c r="M27" s="222"/>
      <c r="N27" s="209"/>
      <c r="O27" s="219" t="s">
        <v>49</v>
      </c>
    </row>
    <row r="28" spans="1:15" ht="13.5" customHeight="1">
      <c r="A28" s="237"/>
      <c r="B28" s="236"/>
      <c r="C28" s="219" t="s">
        <v>101</v>
      </c>
      <c r="D28" s="223"/>
      <c r="E28" s="219" t="s">
        <v>21</v>
      </c>
      <c r="F28" s="223"/>
      <c r="G28" s="217" t="s">
        <v>22</v>
      </c>
      <c r="H28" s="217" t="s">
        <v>23</v>
      </c>
      <c r="I28" s="66" t="s">
        <v>60</v>
      </c>
      <c r="J28" s="217" t="s">
        <v>101</v>
      </c>
      <c r="K28" s="217" t="s">
        <v>24</v>
      </c>
      <c r="L28" s="217" t="s">
        <v>25</v>
      </c>
      <c r="M28" s="217" t="s">
        <v>26</v>
      </c>
      <c r="N28" s="217" t="s">
        <v>27</v>
      </c>
      <c r="O28" s="220"/>
    </row>
    <row r="29" spans="1:15" ht="13.5" customHeight="1">
      <c r="A29" s="198"/>
      <c r="B29" s="218"/>
      <c r="C29" s="221"/>
      <c r="D29" s="225"/>
      <c r="E29" s="221"/>
      <c r="F29" s="225"/>
      <c r="G29" s="218"/>
      <c r="H29" s="218"/>
      <c r="I29" s="48" t="s">
        <v>28</v>
      </c>
      <c r="J29" s="218"/>
      <c r="K29" s="218"/>
      <c r="L29" s="218"/>
      <c r="M29" s="218"/>
      <c r="N29" s="218"/>
      <c r="O29" s="221"/>
    </row>
    <row r="30" spans="1:15" ht="18.75" customHeight="1">
      <c r="A30" s="62" t="s">
        <v>242</v>
      </c>
      <c r="B30" s="27">
        <v>42</v>
      </c>
      <c r="C30" s="174">
        <v>1885902</v>
      </c>
      <c r="D30" s="168"/>
      <c r="E30" s="168">
        <v>946911</v>
      </c>
      <c r="F30" s="168"/>
      <c r="G30" s="18">
        <v>894368</v>
      </c>
      <c r="H30" s="18">
        <v>44623</v>
      </c>
      <c r="I30" s="18">
        <v>1842907</v>
      </c>
      <c r="J30" s="18">
        <v>1012214</v>
      </c>
      <c r="K30" s="18">
        <v>23672</v>
      </c>
      <c r="L30" s="18">
        <v>88669</v>
      </c>
      <c r="M30" s="18">
        <v>712800</v>
      </c>
      <c r="N30" s="18">
        <v>187073</v>
      </c>
      <c r="O30" s="18">
        <v>18841</v>
      </c>
    </row>
    <row r="31" spans="1:15" ht="18.75" customHeight="1">
      <c r="A31" s="59" t="s">
        <v>158</v>
      </c>
      <c r="B31" s="27">
        <v>43</v>
      </c>
      <c r="C31" s="174">
        <v>1878218</v>
      </c>
      <c r="D31" s="168"/>
      <c r="E31" s="168">
        <v>943442</v>
      </c>
      <c r="F31" s="168"/>
      <c r="G31" s="18">
        <v>903638</v>
      </c>
      <c r="H31" s="18">
        <v>31138</v>
      </c>
      <c r="I31" s="18">
        <v>1831184</v>
      </c>
      <c r="J31" s="18">
        <v>1023288</v>
      </c>
      <c r="K31" s="18">
        <v>23011</v>
      </c>
      <c r="L31" s="18">
        <v>71904</v>
      </c>
      <c r="M31" s="18">
        <v>732866</v>
      </c>
      <c r="N31" s="18">
        <v>195507</v>
      </c>
      <c r="O31" s="18">
        <v>20609</v>
      </c>
    </row>
    <row r="32" spans="1:15" ht="18.75" customHeight="1">
      <c r="A32" s="59" t="s">
        <v>188</v>
      </c>
      <c r="B32" s="27">
        <v>43</v>
      </c>
      <c r="C32" s="174">
        <v>1893661</v>
      </c>
      <c r="D32" s="168"/>
      <c r="E32" s="168">
        <v>944465</v>
      </c>
      <c r="F32" s="168"/>
      <c r="G32" s="18">
        <v>913716</v>
      </c>
      <c r="H32" s="18">
        <v>35480</v>
      </c>
      <c r="I32" s="18">
        <v>1853017</v>
      </c>
      <c r="J32" s="18">
        <v>1060084</v>
      </c>
      <c r="K32" s="18">
        <v>22199</v>
      </c>
      <c r="L32" s="18">
        <v>65957</v>
      </c>
      <c r="M32" s="18">
        <v>761809</v>
      </c>
      <c r="N32" s="18">
        <v>210119</v>
      </c>
      <c r="O32" s="18">
        <v>20818</v>
      </c>
    </row>
    <row r="33" spans="1:15" ht="18.75" customHeight="1">
      <c r="A33" s="59" t="s">
        <v>239</v>
      </c>
      <c r="B33" s="27">
        <v>43</v>
      </c>
      <c r="C33" s="174">
        <v>1931820</v>
      </c>
      <c r="D33" s="168"/>
      <c r="E33" s="168">
        <v>946067</v>
      </c>
      <c r="F33" s="168"/>
      <c r="G33" s="18">
        <v>950495</v>
      </c>
      <c r="H33" s="18">
        <v>35258</v>
      </c>
      <c r="I33" s="18">
        <v>1853880</v>
      </c>
      <c r="J33" s="18">
        <v>1018372</v>
      </c>
      <c r="K33" s="18">
        <v>14316</v>
      </c>
      <c r="L33" s="18">
        <v>57240</v>
      </c>
      <c r="M33" s="18">
        <v>763358</v>
      </c>
      <c r="N33" s="18">
        <v>183458</v>
      </c>
      <c r="O33" s="18">
        <v>17324</v>
      </c>
    </row>
    <row r="34" spans="1:15" ht="18.75" customHeight="1">
      <c r="A34" s="59" t="s">
        <v>243</v>
      </c>
      <c r="B34" s="27">
        <v>43</v>
      </c>
      <c r="C34" s="174">
        <v>1968537</v>
      </c>
      <c r="D34" s="168"/>
      <c r="E34" s="168">
        <v>999848</v>
      </c>
      <c r="F34" s="168"/>
      <c r="G34" s="18">
        <v>931663</v>
      </c>
      <c r="H34" s="18">
        <v>37026</v>
      </c>
      <c r="I34" s="18">
        <v>1918253</v>
      </c>
      <c r="J34" s="18">
        <v>1026230</v>
      </c>
      <c r="K34" s="18">
        <v>13983</v>
      </c>
      <c r="L34" s="18">
        <v>53524</v>
      </c>
      <c r="M34" s="18">
        <v>783623</v>
      </c>
      <c r="N34" s="18">
        <v>175100</v>
      </c>
      <c r="O34" s="18">
        <v>17478</v>
      </c>
    </row>
    <row r="35" spans="1:15" ht="3.75" customHeight="1">
      <c r="A35" s="61"/>
      <c r="B35" s="28"/>
      <c r="C35" s="192"/>
      <c r="D35" s="179"/>
      <c r="E35" s="179"/>
      <c r="F35" s="179"/>
      <c r="G35" s="21"/>
      <c r="H35" s="21"/>
      <c r="I35" s="21"/>
      <c r="J35" s="21"/>
      <c r="K35" s="21"/>
      <c r="L35" s="21"/>
      <c r="M35" s="21"/>
      <c r="N35" s="21"/>
      <c r="O35" s="21"/>
    </row>
    <row r="36" spans="1:19" ht="11.25">
      <c r="A36" s="25" t="s">
        <v>62</v>
      </c>
      <c r="B36" s="18"/>
      <c r="C36" s="18"/>
      <c r="D36" s="13"/>
      <c r="E36" s="13"/>
      <c r="F36" s="6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60"/>
    </row>
    <row r="37" spans="1:15" ht="11.25">
      <c r="A37" s="6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1.25">
      <c r="A38" s="6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</sheetData>
  <sheetProtection/>
  <mergeCells count="68">
    <mergeCell ref="E32:F32"/>
    <mergeCell ref="A27:A29"/>
    <mergeCell ref="B27:B29"/>
    <mergeCell ref="C28:D29"/>
    <mergeCell ref="E28:F29"/>
    <mergeCell ref="C27:I27"/>
    <mergeCell ref="G28:G29"/>
    <mergeCell ref="C31:D31"/>
    <mergeCell ref="B21:C21"/>
    <mergeCell ref="D21:E21"/>
    <mergeCell ref="B18:C18"/>
    <mergeCell ref="A3:A5"/>
    <mergeCell ref="A13:A15"/>
    <mergeCell ref="B20:C20"/>
    <mergeCell ref="D20:E20"/>
    <mergeCell ref="B19:C19"/>
    <mergeCell ref="E8:F8"/>
    <mergeCell ref="B16:C16"/>
    <mergeCell ref="B3:B5"/>
    <mergeCell ref="C4:D5"/>
    <mergeCell ref="E4:F5"/>
    <mergeCell ref="G4:G5"/>
    <mergeCell ref="C3:I3"/>
    <mergeCell ref="C10:D10"/>
    <mergeCell ref="C7:D7"/>
    <mergeCell ref="C9:D9"/>
    <mergeCell ref="P3:P5"/>
    <mergeCell ref="H4:H5"/>
    <mergeCell ref="K4:K5"/>
    <mergeCell ref="L4:L5"/>
    <mergeCell ref="N4:N5"/>
    <mergeCell ref="O4:O5"/>
    <mergeCell ref="M4:M5"/>
    <mergeCell ref="J3:J5"/>
    <mergeCell ref="K3:O3"/>
    <mergeCell ref="C6:D6"/>
    <mergeCell ref="C8:D8"/>
    <mergeCell ref="E9:F9"/>
    <mergeCell ref="D17:E17"/>
    <mergeCell ref="E10:F10"/>
    <mergeCell ref="B17:C17"/>
    <mergeCell ref="D16:E16"/>
    <mergeCell ref="D13:E15"/>
    <mergeCell ref="E6:F6"/>
    <mergeCell ref="E7:F7"/>
    <mergeCell ref="D18:E18"/>
    <mergeCell ref="D19:E19"/>
    <mergeCell ref="E11:F11"/>
    <mergeCell ref="C11:D11"/>
    <mergeCell ref="B13:C15"/>
    <mergeCell ref="E35:F35"/>
    <mergeCell ref="C35:D35"/>
    <mergeCell ref="C30:D30"/>
    <mergeCell ref="C32:D32"/>
    <mergeCell ref="C33:D33"/>
    <mergeCell ref="E33:F33"/>
    <mergeCell ref="C34:D34"/>
    <mergeCell ref="E34:F34"/>
    <mergeCell ref="E30:F30"/>
    <mergeCell ref="E31:F31"/>
    <mergeCell ref="M28:M29"/>
    <mergeCell ref="N28:N29"/>
    <mergeCell ref="O27:O29"/>
    <mergeCell ref="H28:H29"/>
    <mergeCell ref="J28:J29"/>
    <mergeCell ref="K28:K29"/>
    <mergeCell ref="L28:L29"/>
    <mergeCell ref="J27:N27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31" sqref="A31"/>
    </sheetView>
  </sheetViews>
  <sheetFormatPr defaultColWidth="8" defaultRowHeight="14.25"/>
  <cols>
    <col min="1" max="1" width="11.8984375" style="71" customWidth="1"/>
    <col min="2" max="9" width="10" style="71" customWidth="1"/>
    <col min="10" max="10" width="9.69921875" style="71" customWidth="1"/>
    <col min="11" max="11" width="11.3984375" style="71" customWidth="1"/>
    <col min="12" max="16384" width="8" style="71" customWidth="1"/>
  </cols>
  <sheetData>
    <row r="1" spans="1:10" s="69" customFormat="1" ht="17.25">
      <c r="A1" s="68" t="s">
        <v>221</v>
      </c>
      <c r="C1" s="70"/>
      <c r="D1" s="70"/>
      <c r="E1" s="70"/>
      <c r="F1" s="70"/>
      <c r="G1" s="70"/>
      <c r="H1" s="70"/>
      <c r="I1" s="70"/>
      <c r="J1" s="70"/>
    </row>
    <row r="2" spans="2:10" ht="11.25">
      <c r="B2" s="30"/>
      <c r="C2" s="30"/>
      <c r="D2" s="30"/>
      <c r="E2" s="30"/>
      <c r="F2" s="30"/>
      <c r="G2" s="30"/>
      <c r="H2" s="72"/>
      <c r="I2" s="73" t="s">
        <v>57</v>
      </c>
      <c r="J2" s="30"/>
    </row>
    <row r="3" spans="1:9" ht="13.5" customHeight="1">
      <c r="A3" s="243"/>
      <c r="B3" s="245" t="s">
        <v>30</v>
      </c>
      <c r="C3" s="247" t="s">
        <v>167</v>
      </c>
      <c r="D3" s="245" t="s">
        <v>31</v>
      </c>
      <c r="E3" s="245" t="s">
        <v>66</v>
      </c>
      <c r="F3" s="240" t="s">
        <v>68</v>
      </c>
      <c r="G3" s="241"/>
      <c r="H3" s="242"/>
      <c r="I3" s="238" t="s">
        <v>19</v>
      </c>
    </row>
    <row r="4" spans="1:9" ht="13.5" customHeight="1">
      <c r="A4" s="244"/>
      <c r="B4" s="246"/>
      <c r="C4" s="248"/>
      <c r="D4" s="246"/>
      <c r="E4" s="246"/>
      <c r="F4" s="74" t="s">
        <v>33</v>
      </c>
      <c r="G4" s="74" t="s">
        <v>67</v>
      </c>
      <c r="H4" s="74" t="s">
        <v>29</v>
      </c>
      <c r="I4" s="239"/>
    </row>
    <row r="5" spans="1:9" s="78" customFormat="1" ht="18.75" customHeight="1">
      <c r="A5" s="75" t="s">
        <v>246</v>
      </c>
      <c r="B5" s="76">
        <v>14</v>
      </c>
      <c r="C5" s="77">
        <v>311</v>
      </c>
      <c r="D5" s="18">
        <v>372854</v>
      </c>
      <c r="E5" s="18">
        <v>43081</v>
      </c>
      <c r="F5" s="18">
        <v>4170232</v>
      </c>
      <c r="G5" s="18">
        <v>3146874</v>
      </c>
      <c r="H5" s="18">
        <v>1023358</v>
      </c>
      <c r="I5" s="18">
        <v>985298</v>
      </c>
    </row>
    <row r="6" spans="1:9" s="78" customFormat="1" ht="15" customHeight="1">
      <c r="A6" s="75" t="s">
        <v>159</v>
      </c>
      <c r="B6" s="77">
        <v>14</v>
      </c>
      <c r="C6" s="77">
        <v>310</v>
      </c>
      <c r="D6" s="18">
        <v>396126</v>
      </c>
      <c r="E6" s="18">
        <v>43890</v>
      </c>
      <c r="F6" s="18">
        <v>4349103</v>
      </c>
      <c r="G6" s="18">
        <v>3335652</v>
      </c>
      <c r="H6" s="18">
        <v>1013451</v>
      </c>
      <c r="I6" s="18">
        <v>1034257</v>
      </c>
    </row>
    <row r="7" spans="1:9" s="78" customFormat="1" ht="15" customHeight="1">
      <c r="A7" s="75" t="s">
        <v>247</v>
      </c>
      <c r="B7" s="77">
        <v>14</v>
      </c>
      <c r="C7" s="77">
        <v>303</v>
      </c>
      <c r="D7" s="18">
        <v>409250</v>
      </c>
      <c r="E7" s="18">
        <v>43983</v>
      </c>
      <c r="F7" s="18">
        <v>4488985</v>
      </c>
      <c r="G7" s="18">
        <v>3466041</v>
      </c>
      <c r="H7" s="18">
        <v>1022944</v>
      </c>
      <c r="I7" s="18">
        <v>1155220</v>
      </c>
    </row>
    <row r="8" spans="1:9" s="78" customFormat="1" ht="15" customHeight="1">
      <c r="A8" s="75" t="s">
        <v>248</v>
      </c>
      <c r="B8" s="77">
        <v>14</v>
      </c>
      <c r="C8" s="77">
        <v>293</v>
      </c>
      <c r="D8" s="18">
        <v>419422</v>
      </c>
      <c r="E8" s="18">
        <v>44256</v>
      </c>
      <c r="F8" s="18">
        <v>4616115</v>
      </c>
      <c r="G8" s="18">
        <v>3585342</v>
      </c>
      <c r="H8" s="18">
        <v>1030773</v>
      </c>
      <c r="I8" s="18">
        <v>1214488</v>
      </c>
    </row>
    <row r="9" spans="1:9" s="78" customFormat="1" ht="15" customHeight="1">
      <c r="A9" s="75" t="s">
        <v>249</v>
      </c>
      <c r="B9" s="77">
        <v>14</v>
      </c>
      <c r="C9" s="77">
        <v>295</v>
      </c>
      <c r="D9" s="18">
        <v>428742</v>
      </c>
      <c r="E9" s="18">
        <v>44784</v>
      </c>
      <c r="F9" s="18">
        <v>4733049</v>
      </c>
      <c r="G9" s="18">
        <v>3659824</v>
      </c>
      <c r="H9" s="18">
        <v>1073225</v>
      </c>
      <c r="I9" s="18">
        <v>1212599</v>
      </c>
    </row>
    <row r="10" spans="1:9" s="78" customFormat="1" ht="3.75" customHeight="1">
      <c r="A10" s="79"/>
      <c r="B10" s="80"/>
      <c r="C10" s="80"/>
      <c r="D10" s="21"/>
      <c r="E10" s="21"/>
      <c r="F10" s="21"/>
      <c r="G10" s="21"/>
      <c r="H10" s="21"/>
      <c r="I10" s="21"/>
    </row>
    <row r="11" spans="1:10" ht="11.25">
      <c r="A11" s="81" t="s">
        <v>69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1.25">
      <c r="A12" s="30" t="s">
        <v>177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1.25">
      <c r="A13" s="30" t="s">
        <v>178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1.25">
      <c r="A14" s="30" t="s">
        <v>179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1.25">
      <c r="A15" s="30" t="s">
        <v>180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2:10" ht="11.25">
      <c r="B16" s="82"/>
      <c r="C16" s="82"/>
      <c r="D16" s="82"/>
      <c r="E16" s="82"/>
      <c r="F16" s="82"/>
      <c r="G16" s="82"/>
      <c r="H16" s="82"/>
      <c r="I16" s="82"/>
      <c r="J16" s="82"/>
    </row>
    <row r="17" spans="2:10" ht="11.25">
      <c r="B17" s="82"/>
      <c r="C17" s="82"/>
      <c r="D17" s="82"/>
      <c r="E17" s="82"/>
      <c r="F17" s="82"/>
      <c r="G17" s="82"/>
      <c r="H17" s="82"/>
      <c r="I17" s="82"/>
      <c r="J17" s="82"/>
    </row>
    <row r="18" spans="2:10" ht="11.25">
      <c r="B18" s="82"/>
      <c r="C18" s="82"/>
      <c r="D18" s="82"/>
      <c r="E18" s="82"/>
      <c r="F18" s="82"/>
      <c r="G18" s="82"/>
      <c r="H18" s="82"/>
      <c r="I18" s="82"/>
      <c r="J18" s="82"/>
    </row>
    <row r="19" s="84" customFormat="1" ht="17.25">
      <c r="A19" s="83" t="s">
        <v>222</v>
      </c>
    </row>
    <row r="20" spans="1:9" s="87" customFormat="1" ht="11.25">
      <c r="A20" s="85"/>
      <c r="B20" s="85"/>
      <c r="C20" s="85"/>
      <c r="D20" s="85"/>
      <c r="E20" s="85"/>
      <c r="F20" s="85"/>
      <c r="G20" s="86" t="s">
        <v>57</v>
      </c>
      <c r="H20" s="85"/>
      <c r="I20" s="86"/>
    </row>
    <row r="21" spans="1:9" s="87" customFormat="1" ht="13.5" customHeight="1">
      <c r="A21" s="251" t="s">
        <v>71</v>
      </c>
      <c r="B21" s="253" t="s">
        <v>30</v>
      </c>
      <c r="C21" s="253" t="s">
        <v>0</v>
      </c>
      <c r="D21" s="253" t="s">
        <v>31</v>
      </c>
      <c r="E21" s="253" t="s">
        <v>32</v>
      </c>
      <c r="F21" s="256" t="s">
        <v>72</v>
      </c>
      <c r="G21" s="258" t="s">
        <v>19</v>
      </c>
      <c r="H21" s="88"/>
      <c r="I21" s="255"/>
    </row>
    <row r="22" spans="1:9" s="87" customFormat="1" ht="16.5" customHeight="1">
      <c r="A22" s="252"/>
      <c r="B22" s="254"/>
      <c r="C22" s="254"/>
      <c r="D22" s="254"/>
      <c r="E22" s="254"/>
      <c r="F22" s="257"/>
      <c r="G22" s="259"/>
      <c r="H22" s="89"/>
      <c r="I22" s="255"/>
    </row>
    <row r="23" spans="1:9" s="87" customFormat="1" ht="18.75" customHeight="1">
      <c r="A23" s="75" t="s">
        <v>246</v>
      </c>
      <c r="B23" s="90">
        <v>7</v>
      </c>
      <c r="C23" s="91">
        <v>69</v>
      </c>
      <c r="D23" s="18">
        <v>147490</v>
      </c>
      <c r="E23" s="18">
        <v>8788</v>
      </c>
      <c r="F23" s="18">
        <v>897226</v>
      </c>
      <c r="G23" s="18">
        <v>450779</v>
      </c>
      <c r="H23" s="18"/>
      <c r="I23" s="18"/>
    </row>
    <row r="24" spans="1:9" s="87" customFormat="1" ht="15" customHeight="1">
      <c r="A24" s="75" t="s">
        <v>159</v>
      </c>
      <c r="B24" s="91">
        <v>7</v>
      </c>
      <c r="C24" s="91">
        <v>70</v>
      </c>
      <c r="D24" s="18">
        <v>149161</v>
      </c>
      <c r="E24" s="18">
        <v>8978</v>
      </c>
      <c r="F24" s="18">
        <v>910667</v>
      </c>
      <c r="G24" s="18">
        <v>447360</v>
      </c>
      <c r="H24" s="18"/>
      <c r="I24" s="18"/>
    </row>
    <row r="25" spans="1:9" s="87" customFormat="1" ht="15" customHeight="1">
      <c r="A25" s="75" t="s">
        <v>247</v>
      </c>
      <c r="B25" s="91">
        <v>7</v>
      </c>
      <c r="C25" s="91">
        <v>70</v>
      </c>
      <c r="D25" s="18">
        <v>151792</v>
      </c>
      <c r="E25" s="18">
        <v>8132</v>
      </c>
      <c r="F25" s="18">
        <v>916520</v>
      </c>
      <c r="G25" s="18">
        <v>450303</v>
      </c>
      <c r="H25" s="18"/>
      <c r="I25" s="18"/>
    </row>
    <row r="26" spans="1:9" s="87" customFormat="1" ht="15" customHeight="1">
      <c r="A26" s="75" t="s">
        <v>248</v>
      </c>
      <c r="B26" s="91">
        <v>7</v>
      </c>
      <c r="C26" s="91">
        <v>69</v>
      </c>
      <c r="D26" s="18">
        <v>153945</v>
      </c>
      <c r="E26" s="18">
        <v>9367</v>
      </c>
      <c r="F26" s="18">
        <v>922669</v>
      </c>
      <c r="G26" s="18">
        <v>440997</v>
      </c>
      <c r="H26" s="18"/>
      <c r="I26" s="18"/>
    </row>
    <row r="27" spans="1:9" s="87" customFormat="1" ht="15" customHeight="1">
      <c r="A27" s="75" t="s">
        <v>249</v>
      </c>
      <c r="B27" s="91">
        <v>6</v>
      </c>
      <c r="C27" s="91">
        <v>62</v>
      </c>
      <c r="D27" s="18">
        <v>142034</v>
      </c>
      <c r="E27" s="18">
        <v>5572</v>
      </c>
      <c r="F27" s="18">
        <v>890281</v>
      </c>
      <c r="G27" s="18">
        <v>411263</v>
      </c>
      <c r="H27" s="18"/>
      <c r="I27" s="18"/>
    </row>
    <row r="28" spans="1:9" s="87" customFormat="1" ht="3.75" customHeight="1">
      <c r="A28" s="79"/>
      <c r="B28" s="92"/>
      <c r="C28" s="92"/>
      <c r="D28" s="21"/>
      <c r="E28" s="21"/>
      <c r="F28" s="21"/>
      <c r="G28" s="21"/>
      <c r="H28" s="18"/>
      <c r="I28" s="18"/>
    </row>
    <row r="29" s="87" customFormat="1" ht="11.25">
      <c r="A29" s="87" t="s">
        <v>70</v>
      </c>
    </row>
    <row r="30" spans="1:10" s="87" customFormat="1" ht="11.25">
      <c r="A30" s="93" t="s">
        <v>270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s="87" customFormat="1" ht="11.25">
      <c r="A31" s="93"/>
      <c r="B31" s="94"/>
      <c r="C31" s="94"/>
      <c r="D31" s="94"/>
      <c r="E31" s="94"/>
      <c r="F31" s="94"/>
      <c r="G31" s="94"/>
      <c r="H31" s="94"/>
      <c r="I31" s="94"/>
      <c r="J31" s="94"/>
    </row>
    <row r="35" s="96" customFormat="1" ht="17.25">
      <c r="A35" s="95" t="s">
        <v>223</v>
      </c>
    </row>
    <row r="36" spans="1:7" s="100" customFormat="1" ht="11.25">
      <c r="A36" s="97"/>
      <c r="B36" s="97"/>
      <c r="C36" s="97"/>
      <c r="D36" s="97"/>
      <c r="E36" s="97"/>
      <c r="F36" s="98"/>
      <c r="G36" s="99" t="s">
        <v>168</v>
      </c>
    </row>
    <row r="37" spans="1:7" s="100" customFormat="1" ht="11.25">
      <c r="A37" s="249" t="s">
        <v>108</v>
      </c>
      <c r="B37" s="264" t="s">
        <v>32</v>
      </c>
      <c r="C37" s="264" t="s">
        <v>106</v>
      </c>
      <c r="D37" s="260" t="s">
        <v>109</v>
      </c>
      <c r="E37" s="261"/>
      <c r="F37" s="260" t="s">
        <v>102</v>
      </c>
      <c r="G37" s="262"/>
    </row>
    <row r="38" spans="1:7" s="100" customFormat="1" ht="11.25">
      <c r="A38" s="250"/>
      <c r="B38" s="265"/>
      <c r="C38" s="265"/>
      <c r="D38" s="101" t="s">
        <v>107</v>
      </c>
      <c r="E38" s="101" t="s">
        <v>84</v>
      </c>
      <c r="F38" s="101" t="s">
        <v>107</v>
      </c>
      <c r="G38" s="101" t="s">
        <v>84</v>
      </c>
    </row>
    <row r="39" spans="1:7" s="100" customFormat="1" ht="18.75" customHeight="1">
      <c r="A39" s="99" t="s">
        <v>250</v>
      </c>
      <c r="B39" s="47">
        <v>3956306</v>
      </c>
      <c r="C39" s="18">
        <v>350471401</v>
      </c>
      <c r="D39" s="18">
        <v>5937</v>
      </c>
      <c r="E39" s="18">
        <v>48989625</v>
      </c>
      <c r="F39" s="102">
        <v>50</v>
      </c>
      <c r="G39" s="18">
        <v>13259759</v>
      </c>
    </row>
    <row r="40" spans="1:7" s="100" customFormat="1" ht="15" customHeight="1">
      <c r="A40" s="103" t="s">
        <v>251</v>
      </c>
      <c r="B40" s="47">
        <v>3967179</v>
      </c>
      <c r="C40" s="18">
        <v>364632863</v>
      </c>
      <c r="D40" s="18">
        <v>7701</v>
      </c>
      <c r="E40" s="18">
        <v>58331025</v>
      </c>
      <c r="F40" s="102">
        <v>94</v>
      </c>
      <c r="G40" s="18">
        <v>19497323</v>
      </c>
    </row>
    <row r="41" spans="1:7" s="100" customFormat="1" ht="15" customHeight="1">
      <c r="A41" s="103" t="s">
        <v>252</v>
      </c>
      <c r="B41" s="47">
        <v>3951431</v>
      </c>
      <c r="C41" s="18">
        <v>401545553</v>
      </c>
      <c r="D41" s="18">
        <v>7794</v>
      </c>
      <c r="E41" s="18">
        <v>55475987</v>
      </c>
      <c r="F41" s="102">
        <v>44</v>
      </c>
      <c r="G41" s="18">
        <v>9489075</v>
      </c>
    </row>
    <row r="42" spans="1:7" s="100" customFormat="1" ht="15" customHeight="1">
      <c r="A42" s="103" t="s">
        <v>253</v>
      </c>
      <c r="B42" s="47">
        <v>3945288</v>
      </c>
      <c r="C42" s="18">
        <v>416236461</v>
      </c>
      <c r="D42" s="18">
        <v>10788</v>
      </c>
      <c r="E42" s="18">
        <v>62573593</v>
      </c>
      <c r="F42" s="102">
        <v>39</v>
      </c>
      <c r="G42" s="18">
        <v>14790250</v>
      </c>
    </row>
    <row r="43" spans="1:7" s="100" customFormat="1" ht="15" customHeight="1">
      <c r="A43" s="103" t="s">
        <v>254</v>
      </c>
      <c r="B43" s="47">
        <v>3950089</v>
      </c>
      <c r="C43" s="18">
        <v>444065336</v>
      </c>
      <c r="D43" s="18">
        <v>13265</v>
      </c>
      <c r="E43" s="18">
        <v>40637336</v>
      </c>
      <c r="F43" s="102">
        <v>14</v>
      </c>
      <c r="G43" s="18">
        <v>3780725</v>
      </c>
    </row>
    <row r="44" spans="1:7" s="100" customFormat="1" ht="4.5" customHeight="1">
      <c r="A44" s="104"/>
      <c r="B44" s="46"/>
      <c r="C44" s="21"/>
      <c r="D44" s="21"/>
      <c r="E44" s="21"/>
      <c r="F44" s="105"/>
      <c r="G44" s="21"/>
    </row>
    <row r="45" spans="1:9" s="100" customFormat="1" ht="11.25" customHeight="1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9" s="100" customFormat="1" ht="11.25">
      <c r="A46" s="249" t="s">
        <v>108</v>
      </c>
      <c r="B46" s="260" t="s">
        <v>103</v>
      </c>
      <c r="C46" s="262"/>
      <c r="D46" s="262"/>
      <c r="E46" s="262"/>
      <c r="F46" s="262"/>
      <c r="G46" s="262"/>
      <c r="H46" s="262"/>
      <c r="I46" s="262"/>
    </row>
    <row r="47" spans="1:9" s="100" customFormat="1" ht="11.25">
      <c r="A47" s="263"/>
      <c r="B47" s="260" t="s">
        <v>110</v>
      </c>
      <c r="C47" s="261"/>
      <c r="D47" s="260" t="s">
        <v>111</v>
      </c>
      <c r="E47" s="261"/>
      <c r="F47" s="260" t="s">
        <v>112</v>
      </c>
      <c r="G47" s="261"/>
      <c r="H47" s="260" t="s">
        <v>113</v>
      </c>
      <c r="I47" s="262"/>
    </row>
    <row r="48" spans="1:9" s="100" customFormat="1" ht="11.25">
      <c r="A48" s="250"/>
      <c r="B48" s="101" t="s">
        <v>107</v>
      </c>
      <c r="C48" s="101" t="s">
        <v>84</v>
      </c>
      <c r="D48" s="101" t="s">
        <v>107</v>
      </c>
      <c r="E48" s="101" t="s">
        <v>84</v>
      </c>
      <c r="F48" s="101" t="s">
        <v>107</v>
      </c>
      <c r="G48" s="101" t="s">
        <v>84</v>
      </c>
      <c r="H48" s="101" t="s">
        <v>107</v>
      </c>
      <c r="I48" s="101" t="s">
        <v>84</v>
      </c>
    </row>
    <row r="49" spans="1:9" s="100" customFormat="1" ht="18.75" customHeight="1">
      <c r="A49" s="99" t="s">
        <v>250</v>
      </c>
      <c r="B49" s="47">
        <v>5887</v>
      </c>
      <c r="C49" s="18">
        <v>35729866</v>
      </c>
      <c r="D49" s="18">
        <v>4372</v>
      </c>
      <c r="E49" s="18">
        <v>10734029</v>
      </c>
      <c r="F49" s="18">
        <v>1515</v>
      </c>
      <c r="G49" s="18">
        <v>24995837</v>
      </c>
      <c r="H49" s="102" t="s">
        <v>245</v>
      </c>
      <c r="I49" s="102" t="s">
        <v>245</v>
      </c>
    </row>
    <row r="50" spans="1:9" s="100" customFormat="1" ht="15" customHeight="1">
      <c r="A50" s="103" t="s">
        <v>251</v>
      </c>
      <c r="B50" s="47">
        <v>7607</v>
      </c>
      <c r="C50" s="18">
        <v>38833702</v>
      </c>
      <c r="D50" s="18">
        <v>5739</v>
      </c>
      <c r="E50" s="18">
        <v>10021505</v>
      </c>
      <c r="F50" s="18">
        <v>1868</v>
      </c>
      <c r="G50" s="18">
        <v>28812197</v>
      </c>
      <c r="H50" s="102" t="s">
        <v>245</v>
      </c>
      <c r="I50" s="102" t="s">
        <v>245</v>
      </c>
    </row>
    <row r="51" spans="1:9" s="100" customFormat="1" ht="15" customHeight="1">
      <c r="A51" s="103" t="s">
        <v>252</v>
      </c>
      <c r="B51" s="47">
        <v>7750</v>
      </c>
      <c r="C51" s="18">
        <v>45986912</v>
      </c>
      <c r="D51" s="18">
        <v>5906</v>
      </c>
      <c r="E51" s="18">
        <v>15695066</v>
      </c>
      <c r="F51" s="18">
        <v>1844</v>
      </c>
      <c r="G51" s="18">
        <v>30291846</v>
      </c>
      <c r="H51" s="102" t="s">
        <v>245</v>
      </c>
      <c r="I51" s="102" t="s">
        <v>245</v>
      </c>
    </row>
    <row r="52" spans="1:9" s="100" customFormat="1" ht="15" customHeight="1">
      <c r="A52" s="103" t="s">
        <v>253</v>
      </c>
      <c r="B52" s="47">
        <v>10749</v>
      </c>
      <c r="C52" s="18">
        <v>47783343</v>
      </c>
      <c r="D52" s="18">
        <v>8955</v>
      </c>
      <c r="E52" s="18">
        <v>18676006</v>
      </c>
      <c r="F52" s="18">
        <v>1794</v>
      </c>
      <c r="G52" s="18">
        <v>29107337</v>
      </c>
      <c r="H52" s="102" t="s">
        <v>245</v>
      </c>
      <c r="I52" s="102" t="s">
        <v>245</v>
      </c>
    </row>
    <row r="53" spans="1:9" s="100" customFormat="1" ht="15" customHeight="1">
      <c r="A53" s="103" t="s">
        <v>254</v>
      </c>
      <c r="B53" s="47">
        <v>13251</v>
      </c>
      <c r="C53" s="18">
        <v>37022546</v>
      </c>
      <c r="D53" s="18">
        <v>11787</v>
      </c>
      <c r="E53" s="18">
        <v>16524884</v>
      </c>
      <c r="F53" s="18">
        <v>1464</v>
      </c>
      <c r="G53" s="18">
        <v>20497662</v>
      </c>
      <c r="H53" s="102" t="s">
        <v>245</v>
      </c>
      <c r="I53" s="102" t="s">
        <v>245</v>
      </c>
    </row>
    <row r="54" spans="1:9" s="100" customFormat="1" ht="3.75" customHeight="1">
      <c r="A54" s="104"/>
      <c r="B54" s="46"/>
      <c r="C54" s="21"/>
      <c r="D54" s="21"/>
      <c r="E54" s="21"/>
      <c r="F54" s="21"/>
      <c r="G54" s="21"/>
      <c r="H54" s="105"/>
      <c r="I54" s="105"/>
    </row>
    <row r="55" spans="1:9" s="100" customFormat="1" ht="11.25">
      <c r="A55" s="97" t="s">
        <v>78</v>
      </c>
      <c r="B55" s="97"/>
      <c r="C55" s="97"/>
      <c r="D55" s="97"/>
      <c r="E55" s="97"/>
      <c r="F55" s="97"/>
      <c r="G55" s="97"/>
      <c r="H55" s="99"/>
      <c r="I55" s="99"/>
    </row>
    <row r="56" spans="1:9" s="100" customFormat="1" ht="11.25">
      <c r="A56" s="107" t="s">
        <v>105</v>
      </c>
      <c r="B56" s="97"/>
      <c r="C56" s="97"/>
      <c r="D56" s="97"/>
      <c r="E56" s="97"/>
      <c r="F56" s="97"/>
      <c r="G56" s="97"/>
      <c r="H56" s="97"/>
      <c r="I56" s="97"/>
    </row>
    <row r="57" s="100" customFormat="1" ht="11.25">
      <c r="A57" s="108" t="s">
        <v>268</v>
      </c>
    </row>
    <row r="58" s="100" customFormat="1" ht="11.25"/>
    <row r="59" s="100" customFormat="1" ht="11.25"/>
  </sheetData>
  <sheetProtection/>
  <mergeCells count="26">
    <mergeCell ref="D37:E37"/>
    <mergeCell ref="F37:G37"/>
    <mergeCell ref="A46:A48"/>
    <mergeCell ref="H47:I47"/>
    <mergeCell ref="B46:I46"/>
    <mergeCell ref="B47:C47"/>
    <mergeCell ref="D47:E47"/>
    <mergeCell ref="F47:G47"/>
    <mergeCell ref="B37:B38"/>
    <mergeCell ref="C37:C38"/>
    <mergeCell ref="I21:I22"/>
    <mergeCell ref="E21:E22"/>
    <mergeCell ref="D21:D22"/>
    <mergeCell ref="F21:F22"/>
    <mergeCell ref="G21:G22"/>
    <mergeCell ref="A37:A38"/>
    <mergeCell ref="A21:A22"/>
    <mergeCell ref="B21:B22"/>
    <mergeCell ref="C21:C22"/>
    <mergeCell ref="I3:I4"/>
    <mergeCell ref="F3:H3"/>
    <mergeCell ref="A3:A4"/>
    <mergeCell ref="B3:B4"/>
    <mergeCell ref="D3:D4"/>
    <mergeCell ref="E3:E4"/>
    <mergeCell ref="C3:C4"/>
  </mergeCells>
  <printOptions/>
  <pageMargins left="0.5905511811023623" right="0.5905511811023623" top="0.5905511811023623" bottom="0.5905511811023623" header="0.5118110236220472" footer="0.4724409448818898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E1" sqref="E1"/>
    </sheetView>
  </sheetViews>
  <sheetFormatPr defaultColWidth="8" defaultRowHeight="14.25"/>
  <cols>
    <col min="1" max="1" width="12.59765625" style="100" customWidth="1"/>
    <col min="2" max="14" width="9.3984375" style="100" customWidth="1"/>
    <col min="15" max="16384" width="8" style="100" customWidth="1"/>
  </cols>
  <sheetData>
    <row r="1" spans="1:13" s="96" customFormat="1" ht="17.25">
      <c r="A1" s="109" t="s">
        <v>224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9" ht="13.5" customHeight="1">
      <c r="A2" s="268" t="s">
        <v>108</v>
      </c>
      <c r="B2" s="270" t="s">
        <v>73</v>
      </c>
      <c r="C2" s="272"/>
      <c r="D2" s="270" t="s">
        <v>114</v>
      </c>
      <c r="E2" s="271"/>
      <c r="F2" s="272"/>
      <c r="G2" s="270" t="s">
        <v>77</v>
      </c>
      <c r="H2" s="271"/>
      <c r="I2" s="112"/>
    </row>
    <row r="3" spans="1:9" ht="13.5" customHeight="1">
      <c r="A3" s="269"/>
      <c r="B3" s="113" t="s">
        <v>107</v>
      </c>
      <c r="C3" s="113" t="s">
        <v>84</v>
      </c>
      <c r="D3" s="113" t="s">
        <v>107</v>
      </c>
      <c r="E3" s="113" t="s">
        <v>84</v>
      </c>
      <c r="F3" s="113" t="s">
        <v>115</v>
      </c>
      <c r="G3" s="113" t="s">
        <v>107</v>
      </c>
      <c r="H3" s="113" t="s">
        <v>84</v>
      </c>
      <c r="I3" s="112"/>
    </row>
    <row r="4" spans="1:9" ht="11.25">
      <c r="A4" s="114"/>
      <c r="B4" s="115" t="s">
        <v>174</v>
      </c>
      <c r="C4" s="116" t="s">
        <v>175</v>
      </c>
      <c r="D4" s="116" t="s">
        <v>173</v>
      </c>
      <c r="E4" s="116" t="s">
        <v>175</v>
      </c>
      <c r="F4" s="116" t="s">
        <v>176</v>
      </c>
      <c r="G4" s="116" t="s">
        <v>173</v>
      </c>
      <c r="H4" s="116" t="s">
        <v>175</v>
      </c>
      <c r="I4" s="112"/>
    </row>
    <row r="5" spans="1:9" ht="13.5" customHeight="1">
      <c r="A5" s="99" t="s">
        <v>255</v>
      </c>
      <c r="B5" s="47">
        <v>36128</v>
      </c>
      <c r="C5" s="18">
        <v>504951</v>
      </c>
      <c r="D5" s="18">
        <v>34203</v>
      </c>
      <c r="E5" s="18">
        <v>472317</v>
      </c>
      <c r="F5" s="117">
        <v>13809</v>
      </c>
      <c r="G5" s="18">
        <v>38958</v>
      </c>
      <c r="H5" s="18">
        <v>479402</v>
      </c>
      <c r="I5" s="112"/>
    </row>
    <row r="6" spans="1:9" ht="13.5" customHeight="1">
      <c r="A6" s="103" t="s">
        <v>256</v>
      </c>
      <c r="B6" s="47">
        <v>34660</v>
      </c>
      <c r="C6" s="18">
        <v>524065</v>
      </c>
      <c r="D6" s="18">
        <v>33582</v>
      </c>
      <c r="E6" s="18">
        <v>502684</v>
      </c>
      <c r="F6" s="117">
        <v>14968.852361384075</v>
      </c>
      <c r="G6" s="18">
        <v>34003</v>
      </c>
      <c r="H6" s="18">
        <v>455776</v>
      </c>
      <c r="I6" s="112"/>
    </row>
    <row r="7" spans="1:9" ht="13.5" customHeight="1">
      <c r="A7" s="103" t="s">
        <v>257</v>
      </c>
      <c r="B7" s="47">
        <v>43545</v>
      </c>
      <c r="C7" s="18">
        <v>767026</v>
      </c>
      <c r="D7" s="18">
        <v>41951</v>
      </c>
      <c r="E7" s="18">
        <v>723797</v>
      </c>
      <c r="F7" s="117">
        <v>17253</v>
      </c>
      <c r="G7" s="18">
        <v>34413</v>
      </c>
      <c r="H7" s="18">
        <v>454806</v>
      </c>
      <c r="I7" s="112"/>
    </row>
    <row r="8" spans="1:9" ht="13.5" customHeight="1">
      <c r="A8" s="103" t="s">
        <v>258</v>
      </c>
      <c r="B8" s="47">
        <v>40378</v>
      </c>
      <c r="C8" s="18">
        <v>728336</v>
      </c>
      <c r="D8" s="18">
        <v>39597</v>
      </c>
      <c r="E8" s="18">
        <v>709621</v>
      </c>
      <c r="F8" s="117">
        <v>17921</v>
      </c>
      <c r="G8" s="18">
        <v>35893</v>
      </c>
      <c r="H8" s="18">
        <v>558177</v>
      </c>
      <c r="I8" s="112"/>
    </row>
    <row r="9" spans="1:9" ht="13.5" customHeight="1">
      <c r="A9" s="103" t="s">
        <v>259</v>
      </c>
      <c r="B9" s="47">
        <v>32407</v>
      </c>
      <c r="C9" s="18">
        <v>541144</v>
      </c>
      <c r="D9" s="18">
        <v>31784</v>
      </c>
      <c r="E9" s="18">
        <v>528680</v>
      </c>
      <c r="F9" s="18">
        <v>16634</v>
      </c>
      <c r="G9" s="18">
        <v>30923</v>
      </c>
      <c r="H9" s="18">
        <v>520565</v>
      </c>
      <c r="I9" s="112"/>
    </row>
    <row r="10" spans="1:9" ht="11.25">
      <c r="A10" s="118"/>
      <c r="B10" s="47"/>
      <c r="C10" s="18"/>
      <c r="D10" s="18"/>
      <c r="E10" s="18"/>
      <c r="F10" s="18"/>
      <c r="G10" s="18"/>
      <c r="H10" s="18"/>
      <c r="I10" s="112"/>
    </row>
    <row r="11" spans="1:9" ht="13.5" customHeight="1">
      <c r="A11" s="119" t="s">
        <v>260</v>
      </c>
      <c r="B11" s="47">
        <v>2565</v>
      </c>
      <c r="C11" s="18">
        <v>40979</v>
      </c>
      <c r="D11" s="18">
        <v>2394</v>
      </c>
      <c r="E11" s="18">
        <v>37858</v>
      </c>
      <c r="F11" s="18">
        <f aca="true" t="shared" si="0" ref="F11:F21">E11/D11*1000</f>
        <v>15813.700918964078</v>
      </c>
      <c r="G11" s="18">
        <v>2908</v>
      </c>
      <c r="H11" s="18">
        <v>46068</v>
      </c>
      <c r="I11" s="112"/>
    </row>
    <row r="12" spans="1:9" ht="13.5" customHeight="1">
      <c r="A12" s="118" t="s">
        <v>34</v>
      </c>
      <c r="B12" s="47">
        <v>2494</v>
      </c>
      <c r="C12" s="18">
        <v>41625</v>
      </c>
      <c r="D12" s="18">
        <v>2443</v>
      </c>
      <c r="E12" s="18">
        <v>39887</v>
      </c>
      <c r="F12" s="18">
        <f t="shared" si="0"/>
        <v>16327.056897257471</v>
      </c>
      <c r="G12" s="18">
        <v>2476</v>
      </c>
      <c r="H12" s="18">
        <v>41825</v>
      </c>
      <c r="I12" s="112"/>
    </row>
    <row r="13" spans="1:9" ht="13.5" customHeight="1">
      <c r="A13" s="118" t="s">
        <v>35</v>
      </c>
      <c r="B13" s="47">
        <v>3448</v>
      </c>
      <c r="C13" s="18">
        <v>62128</v>
      </c>
      <c r="D13" s="18">
        <v>3353</v>
      </c>
      <c r="E13" s="18">
        <v>60637</v>
      </c>
      <c r="F13" s="18">
        <f t="shared" si="0"/>
        <v>18084.402028034598</v>
      </c>
      <c r="G13" s="18">
        <v>3151</v>
      </c>
      <c r="H13" s="18">
        <v>50142</v>
      </c>
      <c r="I13" s="112"/>
    </row>
    <row r="14" spans="1:9" ht="13.5" customHeight="1">
      <c r="A14" s="118" t="s">
        <v>36</v>
      </c>
      <c r="B14" s="47">
        <v>2701</v>
      </c>
      <c r="C14" s="18">
        <v>46599</v>
      </c>
      <c r="D14" s="18">
        <v>2712</v>
      </c>
      <c r="E14" s="18">
        <v>46764</v>
      </c>
      <c r="F14" s="18">
        <f t="shared" si="0"/>
        <v>17243.362831858405</v>
      </c>
      <c r="G14" s="18">
        <v>2974</v>
      </c>
      <c r="H14" s="18">
        <v>49470</v>
      </c>
      <c r="I14" s="112"/>
    </row>
    <row r="15" spans="1:9" ht="13.5" customHeight="1">
      <c r="A15" s="118" t="s">
        <v>37</v>
      </c>
      <c r="B15" s="47">
        <v>2555</v>
      </c>
      <c r="C15" s="18">
        <v>42519</v>
      </c>
      <c r="D15" s="18">
        <v>2502</v>
      </c>
      <c r="E15" s="18">
        <v>41265</v>
      </c>
      <c r="F15" s="18">
        <f t="shared" si="0"/>
        <v>16492.805755395682</v>
      </c>
      <c r="G15" s="18">
        <v>2726</v>
      </c>
      <c r="H15" s="18">
        <v>45836</v>
      </c>
      <c r="I15" s="112"/>
    </row>
    <row r="16" spans="1:9" ht="13.5" customHeight="1">
      <c r="A16" s="118" t="s">
        <v>38</v>
      </c>
      <c r="B16" s="47">
        <v>3108</v>
      </c>
      <c r="C16" s="18">
        <v>58785</v>
      </c>
      <c r="D16" s="18">
        <v>3087</v>
      </c>
      <c r="E16" s="18">
        <v>58445</v>
      </c>
      <c r="F16" s="18">
        <f t="shared" si="0"/>
        <v>18932.620667314546</v>
      </c>
      <c r="G16" s="18">
        <v>2919</v>
      </c>
      <c r="H16" s="18">
        <v>46772</v>
      </c>
      <c r="I16" s="112"/>
    </row>
    <row r="17" spans="1:9" ht="13.5" customHeight="1">
      <c r="A17" s="118" t="s">
        <v>39</v>
      </c>
      <c r="B17" s="47">
        <v>2490</v>
      </c>
      <c r="C17" s="18">
        <v>44703</v>
      </c>
      <c r="D17" s="18">
        <v>2369</v>
      </c>
      <c r="E17" s="18">
        <v>40487</v>
      </c>
      <c r="F17" s="18">
        <f t="shared" si="0"/>
        <v>17090.33347403968</v>
      </c>
      <c r="G17" s="18">
        <v>2628</v>
      </c>
      <c r="H17" s="18">
        <v>47595</v>
      </c>
      <c r="I17" s="112"/>
    </row>
    <row r="18" spans="1:9" ht="13.5" customHeight="1">
      <c r="A18" s="118" t="s">
        <v>40</v>
      </c>
      <c r="B18" s="47">
        <v>2397</v>
      </c>
      <c r="C18" s="18">
        <v>36870</v>
      </c>
      <c r="D18" s="18">
        <v>2376</v>
      </c>
      <c r="E18" s="18">
        <v>38577</v>
      </c>
      <c r="F18" s="18">
        <f t="shared" si="0"/>
        <v>16236.111111111111</v>
      </c>
      <c r="G18" s="18">
        <v>2340</v>
      </c>
      <c r="H18" s="18">
        <v>42129</v>
      </c>
      <c r="I18" s="112"/>
    </row>
    <row r="19" spans="1:9" ht="13.5" customHeight="1">
      <c r="A19" s="118" t="s">
        <v>41</v>
      </c>
      <c r="B19" s="47">
        <v>3008</v>
      </c>
      <c r="C19" s="18">
        <v>47887</v>
      </c>
      <c r="D19" s="18">
        <v>3130</v>
      </c>
      <c r="E19" s="18">
        <v>49891</v>
      </c>
      <c r="F19" s="18">
        <f t="shared" si="0"/>
        <v>15939.616613418531</v>
      </c>
      <c r="G19" s="18">
        <v>2437</v>
      </c>
      <c r="H19" s="18">
        <v>39956</v>
      </c>
      <c r="I19" s="112"/>
    </row>
    <row r="20" spans="1:9" ht="13.5" customHeight="1">
      <c r="A20" s="119" t="s">
        <v>261</v>
      </c>
      <c r="B20" s="47">
        <v>1700</v>
      </c>
      <c r="C20" s="18">
        <v>24388</v>
      </c>
      <c r="D20" s="18">
        <v>1596</v>
      </c>
      <c r="E20" s="18">
        <v>22588</v>
      </c>
      <c r="F20" s="18">
        <f t="shared" si="0"/>
        <v>14152.882205513784</v>
      </c>
      <c r="G20" s="18">
        <v>1900</v>
      </c>
      <c r="H20" s="18">
        <v>36113</v>
      </c>
      <c r="I20" s="112"/>
    </row>
    <row r="21" spans="1:9" ht="13.5" customHeight="1">
      <c r="A21" s="118" t="s">
        <v>42</v>
      </c>
      <c r="B21" s="47">
        <v>2266</v>
      </c>
      <c r="C21" s="18">
        <v>35407</v>
      </c>
      <c r="D21" s="18">
        <v>2154</v>
      </c>
      <c r="E21" s="18">
        <v>33255</v>
      </c>
      <c r="F21" s="18">
        <f t="shared" si="0"/>
        <v>15438.718662952646</v>
      </c>
      <c r="G21" s="18">
        <v>1736</v>
      </c>
      <c r="H21" s="18">
        <v>31645</v>
      </c>
      <c r="I21" s="112"/>
    </row>
    <row r="22" spans="1:9" ht="13.5" customHeight="1">
      <c r="A22" s="118" t="s">
        <v>43</v>
      </c>
      <c r="B22" s="47">
        <v>3675</v>
      </c>
      <c r="C22" s="18">
        <v>59252</v>
      </c>
      <c r="D22" s="18">
        <v>3668</v>
      </c>
      <c r="E22" s="18">
        <v>59026</v>
      </c>
      <c r="F22" s="18">
        <f>E22/D22*1000</f>
        <v>16092.14830970556</v>
      </c>
      <c r="G22" s="18">
        <v>2728</v>
      </c>
      <c r="H22" s="18">
        <v>43013</v>
      </c>
      <c r="I22" s="112"/>
    </row>
    <row r="23" spans="1:9" ht="3.75" customHeight="1">
      <c r="A23" s="120"/>
      <c r="B23" s="21"/>
      <c r="C23" s="21"/>
      <c r="D23" s="21"/>
      <c r="E23" s="21"/>
      <c r="F23" s="21"/>
      <c r="G23" s="21"/>
      <c r="H23" s="21"/>
      <c r="I23" s="112"/>
    </row>
    <row r="24" spans="1:13" ht="11.25">
      <c r="A24" s="121"/>
      <c r="B24" s="121"/>
      <c r="C24" s="121"/>
      <c r="D24" s="121"/>
      <c r="E24" s="121"/>
      <c r="F24" s="121"/>
      <c r="G24" s="112"/>
      <c r="H24" s="112"/>
      <c r="I24" s="112"/>
      <c r="J24" s="112"/>
      <c r="K24" s="112"/>
      <c r="L24" s="112"/>
      <c r="M24" s="112"/>
    </row>
    <row r="25" spans="1:6" ht="13.5" customHeight="1">
      <c r="A25" s="268" t="s">
        <v>108</v>
      </c>
      <c r="B25" s="270" t="s">
        <v>74</v>
      </c>
      <c r="C25" s="272"/>
      <c r="D25" s="273" t="s">
        <v>75</v>
      </c>
      <c r="E25" s="274"/>
      <c r="F25" s="112"/>
    </row>
    <row r="26" spans="1:6" ht="13.5" customHeight="1">
      <c r="A26" s="269"/>
      <c r="B26" s="113" t="s">
        <v>107</v>
      </c>
      <c r="C26" s="113" t="s">
        <v>84</v>
      </c>
      <c r="D26" s="113" t="s">
        <v>107</v>
      </c>
      <c r="E26" s="113" t="s">
        <v>84</v>
      </c>
      <c r="F26" s="112"/>
    </row>
    <row r="27" spans="1:6" ht="11.25">
      <c r="A27" s="111"/>
      <c r="B27" s="116" t="s">
        <v>173</v>
      </c>
      <c r="C27" s="116" t="s">
        <v>175</v>
      </c>
      <c r="D27" s="116" t="s">
        <v>173</v>
      </c>
      <c r="E27" s="116" t="s">
        <v>175</v>
      </c>
      <c r="F27" s="112"/>
    </row>
    <row r="28" spans="1:6" ht="13.5" customHeight="1">
      <c r="A28" s="122" t="s">
        <v>255</v>
      </c>
      <c r="B28" s="18">
        <v>4189</v>
      </c>
      <c r="C28" s="18">
        <v>37226</v>
      </c>
      <c r="D28" s="18">
        <v>124762</v>
      </c>
      <c r="E28" s="18">
        <v>1190556</v>
      </c>
      <c r="F28" s="112"/>
    </row>
    <row r="29" spans="1:6" ht="13.5" customHeight="1">
      <c r="A29" s="123" t="s">
        <v>256</v>
      </c>
      <c r="B29" s="18">
        <v>3888</v>
      </c>
      <c r="C29" s="18">
        <v>39478</v>
      </c>
      <c r="D29" s="18">
        <v>120231</v>
      </c>
      <c r="E29" s="18">
        <v>1191100</v>
      </c>
      <c r="F29" s="112"/>
    </row>
    <row r="30" spans="1:6" ht="13.5" customHeight="1">
      <c r="A30" s="123" t="s">
        <v>257</v>
      </c>
      <c r="B30" s="18">
        <v>4697</v>
      </c>
      <c r="C30" s="18">
        <v>50787</v>
      </c>
      <c r="D30" s="18">
        <v>122417</v>
      </c>
      <c r="E30" s="18">
        <v>1392706</v>
      </c>
      <c r="F30" s="112"/>
    </row>
    <row r="31" spans="1:6" ht="13.5" customHeight="1">
      <c r="A31" s="123" t="s">
        <v>258</v>
      </c>
      <c r="B31" s="18">
        <v>5143</v>
      </c>
      <c r="C31" s="18">
        <v>59494</v>
      </c>
      <c r="D31" s="18">
        <v>121131</v>
      </c>
      <c r="E31" s="18">
        <v>1486687</v>
      </c>
      <c r="F31" s="112"/>
    </row>
    <row r="32" spans="1:6" ht="13.5" customHeight="1">
      <c r="A32" s="123" t="s">
        <v>259</v>
      </c>
      <c r="B32" s="18">
        <v>3621</v>
      </c>
      <c r="C32" s="18">
        <v>44365</v>
      </c>
      <c r="D32" s="18">
        <v>118194</v>
      </c>
      <c r="E32" s="18">
        <v>1451156</v>
      </c>
      <c r="F32" s="112"/>
    </row>
    <row r="33" spans="1:6" ht="11.25">
      <c r="A33" s="124"/>
      <c r="B33" s="18"/>
      <c r="C33" s="18"/>
      <c r="D33" s="18"/>
      <c r="E33" s="18"/>
      <c r="F33" s="112"/>
    </row>
    <row r="34" spans="1:6" ht="13.5" customHeight="1">
      <c r="A34" s="125" t="s">
        <v>260</v>
      </c>
      <c r="B34" s="18">
        <v>432</v>
      </c>
      <c r="C34" s="18">
        <v>4878</v>
      </c>
      <c r="D34" s="18">
        <v>120507</v>
      </c>
      <c r="E34" s="18">
        <v>1485182</v>
      </c>
      <c r="F34" s="112"/>
    </row>
    <row r="35" spans="1:6" ht="13.5" customHeight="1">
      <c r="A35" s="124" t="s">
        <v>34</v>
      </c>
      <c r="B35" s="18">
        <v>394</v>
      </c>
      <c r="C35" s="18">
        <v>3916</v>
      </c>
      <c r="D35" s="18">
        <v>119930</v>
      </c>
      <c r="E35" s="18">
        <v>1475105</v>
      </c>
      <c r="F35" s="112"/>
    </row>
    <row r="36" spans="1:6" ht="13.5" customHeight="1">
      <c r="A36" s="124" t="s">
        <v>35</v>
      </c>
      <c r="B36" s="18">
        <v>347</v>
      </c>
      <c r="C36" s="18">
        <v>4170</v>
      </c>
      <c r="D36" s="18">
        <v>119484</v>
      </c>
      <c r="E36" s="18">
        <v>1473752</v>
      </c>
      <c r="F36" s="112"/>
    </row>
    <row r="37" spans="1:6" ht="13.5" customHeight="1">
      <c r="A37" s="124" t="s">
        <v>36</v>
      </c>
      <c r="B37" s="18">
        <v>301</v>
      </c>
      <c r="C37" s="18">
        <v>3812</v>
      </c>
      <c r="D37" s="18">
        <v>119125</v>
      </c>
      <c r="E37" s="18">
        <v>1472295</v>
      </c>
      <c r="F37" s="112"/>
    </row>
    <row r="38" spans="1:6" ht="13.5" customHeight="1">
      <c r="A38" s="124" t="s">
        <v>37</v>
      </c>
      <c r="B38" s="18">
        <v>272</v>
      </c>
      <c r="C38" s="18">
        <v>3343</v>
      </c>
      <c r="D38" s="18">
        <v>118725</v>
      </c>
      <c r="E38" s="18">
        <v>1466782</v>
      </c>
      <c r="F38" s="112"/>
    </row>
    <row r="39" spans="1:6" ht="13.5" customHeight="1">
      <c r="A39" s="124" t="s">
        <v>38</v>
      </c>
      <c r="B39" s="18">
        <v>268</v>
      </c>
      <c r="C39" s="18">
        <v>3127</v>
      </c>
      <c r="D39" s="18">
        <v>118305</v>
      </c>
      <c r="E39" s="18">
        <v>1465357</v>
      </c>
      <c r="F39" s="112"/>
    </row>
    <row r="40" spans="1:6" ht="13.5" customHeight="1">
      <c r="A40" s="124" t="s">
        <v>39</v>
      </c>
      <c r="B40" s="18">
        <v>233</v>
      </c>
      <c r="C40" s="18">
        <v>3127</v>
      </c>
      <c r="D40" s="18">
        <v>118004</v>
      </c>
      <c r="E40" s="18">
        <v>1462260</v>
      </c>
      <c r="F40" s="112"/>
    </row>
    <row r="41" spans="1:6" ht="13.5" customHeight="1">
      <c r="A41" s="124" t="s">
        <v>40</v>
      </c>
      <c r="B41" s="18">
        <v>211</v>
      </c>
      <c r="C41" s="18">
        <v>2782</v>
      </c>
      <c r="D41" s="18">
        <v>117862</v>
      </c>
      <c r="E41" s="18">
        <v>1457850</v>
      </c>
      <c r="F41" s="112"/>
    </row>
    <row r="42" spans="1:6" ht="13.5" customHeight="1">
      <c r="A42" s="124" t="s">
        <v>41</v>
      </c>
      <c r="B42" s="18">
        <v>189</v>
      </c>
      <c r="C42" s="18">
        <v>2863</v>
      </c>
      <c r="D42" s="18">
        <v>118276</v>
      </c>
      <c r="E42" s="18">
        <v>1463787</v>
      </c>
      <c r="F42" s="112"/>
    </row>
    <row r="43" spans="1:6" ht="13.5" customHeight="1">
      <c r="A43" s="125" t="s">
        <v>261</v>
      </c>
      <c r="B43" s="18">
        <v>188</v>
      </c>
      <c r="C43" s="18">
        <v>2716</v>
      </c>
      <c r="D43" s="18">
        <v>118163</v>
      </c>
      <c r="E43" s="18">
        <v>1455283</v>
      </c>
      <c r="F43" s="112"/>
    </row>
    <row r="44" spans="1:6" ht="13.5" customHeight="1">
      <c r="A44" s="124" t="s">
        <v>42</v>
      </c>
      <c r="B44" s="18">
        <v>381</v>
      </c>
      <c r="C44" s="18">
        <v>4631</v>
      </c>
      <c r="D44" s="18">
        <v>117940</v>
      </c>
      <c r="E44" s="18">
        <v>1466689</v>
      </c>
      <c r="F44" s="112"/>
    </row>
    <row r="45" spans="1:6" ht="13.5" customHeight="1">
      <c r="A45" s="124" t="s">
        <v>43</v>
      </c>
      <c r="B45" s="18">
        <v>405</v>
      </c>
      <c r="C45" s="18">
        <v>4998</v>
      </c>
      <c r="D45" s="18">
        <v>118194</v>
      </c>
      <c r="E45" s="18">
        <v>1451156</v>
      </c>
      <c r="F45" s="112"/>
    </row>
    <row r="46" spans="1:6" ht="3.75" customHeight="1">
      <c r="A46" s="120"/>
      <c r="B46" s="21"/>
      <c r="C46" s="21"/>
      <c r="D46" s="21"/>
      <c r="E46" s="21"/>
      <c r="F46" s="112"/>
    </row>
    <row r="47" spans="1:13" ht="11.25">
      <c r="A47" s="121" t="s">
        <v>228</v>
      </c>
      <c r="B47" s="121"/>
      <c r="C47" s="121"/>
      <c r="D47" s="121"/>
      <c r="E47" s="121"/>
      <c r="F47" s="121"/>
      <c r="G47" s="112"/>
      <c r="H47" s="112"/>
      <c r="I47" s="112"/>
      <c r="J47" s="112"/>
      <c r="K47" s="112"/>
      <c r="L47" s="112"/>
      <c r="M47" s="112"/>
    </row>
    <row r="48" spans="1:13" ht="11.25">
      <c r="A48" s="121"/>
      <c r="B48" s="121"/>
      <c r="C48" s="121"/>
      <c r="D48" s="121"/>
      <c r="E48" s="121"/>
      <c r="F48" s="121"/>
      <c r="G48" s="112"/>
      <c r="H48" s="112"/>
      <c r="I48" s="112"/>
      <c r="J48" s="112"/>
      <c r="K48" s="112"/>
      <c r="L48" s="112"/>
      <c r="M48" s="112"/>
    </row>
    <row r="49" spans="1:13" ht="11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s="96" customFormat="1" ht="17.25">
      <c r="A50" s="126" t="s">
        <v>225</v>
      </c>
      <c r="B50" s="127"/>
      <c r="C50" s="127"/>
      <c r="D50" s="127"/>
      <c r="E50" s="127"/>
      <c r="F50" s="127"/>
      <c r="G50" s="127"/>
      <c r="H50" s="110"/>
      <c r="I50" s="110"/>
      <c r="J50" s="110"/>
      <c r="K50" s="110"/>
      <c r="L50" s="110"/>
      <c r="M50" s="110"/>
    </row>
    <row r="51" spans="1:13" ht="11.25">
      <c r="A51" s="128"/>
      <c r="B51" s="128"/>
      <c r="C51" s="128"/>
      <c r="D51" s="128"/>
      <c r="E51" s="128"/>
      <c r="F51" s="128"/>
      <c r="G51" s="129" t="s">
        <v>169</v>
      </c>
      <c r="H51" s="112"/>
      <c r="I51" s="112"/>
      <c r="J51" s="112"/>
      <c r="K51" s="112"/>
      <c r="L51" s="112"/>
      <c r="M51" s="112"/>
    </row>
    <row r="52" spans="1:13" ht="13.5" customHeight="1">
      <c r="A52" s="268" t="s">
        <v>108</v>
      </c>
      <c r="B52" s="266" t="s">
        <v>166</v>
      </c>
      <c r="C52" s="275"/>
      <c r="D52" s="266" t="s">
        <v>76</v>
      </c>
      <c r="E52" s="275"/>
      <c r="F52" s="266" t="s">
        <v>135</v>
      </c>
      <c r="G52" s="267"/>
      <c r="H52" s="112"/>
      <c r="I52" s="112"/>
      <c r="J52" s="112"/>
      <c r="K52" s="112"/>
      <c r="L52" s="112"/>
      <c r="M52" s="112"/>
    </row>
    <row r="53" spans="1:7" ht="13.5" customHeight="1">
      <c r="A53" s="269"/>
      <c r="B53" s="130" t="s">
        <v>107</v>
      </c>
      <c r="C53" s="130" t="s">
        <v>84</v>
      </c>
      <c r="D53" s="131" t="s">
        <v>134</v>
      </c>
      <c r="E53" s="131" t="s">
        <v>83</v>
      </c>
      <c r="F53" s="131" t="s">
        <v>134</v>
      </c>
      <c r="G53" s="131" t="s">
        <v>83</v>
      </c>
    </row>
    <row r="54" spans="1:7" ht="17.25" customHeight="1">
      <c r="A54" s="119" t="s">
        <v>255</v>
      </c>
      <c r="B54" s="132">
        <v>5984690</v>
      </c>
      <c r="C54" s="102">
        <v>46958473</v>
      </c>
      <c r="D54" s="102">
        <v>5947767</v>
      </c>
      <c r="E54" s="102">
        <v>45159828</v>
      </c>
      <c r="F54" s="102">
        <v>-36923</v>
      </c>
      <c r="G54" s="102">
        <v>-1798645</v>
      </c>
    </row>
    <row r="55" spans="1:7" ht="13.5" customHeight="1">
      <c r="A55" s="118" t="s">
        <v>256</v>
      </c>
      <c r="B55" s="132">
        <v>5947767</v>
      </c>
      <c r="C55" s="102">
        <v>45159828</v>
      </c>
      <c r="D55" s="102">
        <v>5853744</v>
      </c>
      <c r="E55" s="102">
        <v>43435213</v>
      </c>
      <c r="F55" s="102">
        <v>-94023</v>
      </c>
      <c r="G55" s="102">
        <v>-1724615</v>
      </c>
    </row>
    <row r="56" spans="1:7" ht="13.5" customHeight="1">
      <c r="A56" s="118" t="s">
        <v>257</v>
      </c>
      <c r="B56" s="132">
        <v>5853744</v>
      </c>
      <c r="C56" s="102">
        <v>43435213</v>
      </c>
      <c r="D56" s="102">
        <v>5940486</v>
      </c>
      <c r="E56" s="102">
        <v>41922000</v>
      </c>
      <c r="F56" s="102">
        <v>86742</v>
      </c>
      <c r="G56" s="102">
        <v>-1513213</v>
      </c>
    </row>
    <row r="57" spans="1:7" ht="13.5" customHeight="1">
      <c r="A57" s="118" t="s">
        <v>258</v>
      </c>
      <c r="B57" s="132">
        <v>5940486</v>
      </c>
      <c r="C57" s="102">
        <v>41922000</v>
      </c>
      <c r="D57" s="102">
        <v>6112981</v>
      </c>
      <c r="E57" s="102">
        <v>40489714</v>
      </c>
      <c r="F57" s="102">
        <v>172495</v>
      </c>
      <c r="G57" s="102">
        <v>-1432286</v>
      </c>
    </row>
    <row r="58" spans="1:7" ht="13.5" customHeight="1">
      <c r="A58" s="118" t="s">
        <v>259</v>
      </c>
      <c r="B58" s="132">
        <v>6112981</v>
      </c>
      <c r="C58" s="102">
        <v>40489714</v>
      </c>
      <c r="D58" s="102">
        <v>6263759</v>
      </c>
      <c r="E58" s="102">
        <v>39744378</v>
      </c>
      <c r="F58" s="102">
        <v>150778</v>
      </c>
      <c r="G58" s="102">
        <v>-745336</v>
      </c>
    </row>
    <row r="59" spans="1:7" ht="11.25">
      <c r="A59" s="129"/>
      <c r="B59" s="132"/>
      <c r="C59" s="102"/>
      <c r="D59" s="102"/>
      <c r="E59" s="102"/>
      <c r="F59" s="102"/>
      <c r="G59" s="102"/>
    </row>
    <row r="60" spans="1:7" ht="13.5" customHeight="1">
      <c r="A60" s="128" t="s">
        <v>44</v>
      </c>
      <c r="B60" s="132">
        <v>4763038</v>
      </c>
      <c r="C60" s="102">
        <v>36521033</v>
      </c>
      <c r="D60" s="102">
        <v>4976856</v>
      </c>
      <c r="E60" s="102">
        <v>35641712</v>
      </c>
      <c r="F60" s="102">
        <v>213818</v>
      </c>
      <c r="G60" s="102">
        <v>-879321</v>
      </c>
    </row>
    <row r="61" spans="1:7" ht="13.5" customHeight="1">
      <c r="A61" s="128" t="s">
        <v>45</v>
      </c>
      <c r="B61" s="132">
        <v>1349943</v>
      </c>
      <c r="C61" s="102">
        <v>3968681</v>
      </c>
      <c r="D61" s="102">
        <v>1286903</v>
      </c>
      <c r="E61" s="102">
        <v>4102666</v>
      </c>
      <c r="F61" s="102">
        <v>-63040</v>
      </c>
      <c r="G61" s="102">
        <v>133985</v>
      </c>
    </row>
    <row r="62" spans="1:7" ht="3.75" customHeight="1">
      <c r="A62" s="133"/>
      <c r="B62" s="46"/>
      <c r="C62" s="21"/>
      <c r="D62" s="21"/>
      <c r="E62" s="21"/>
      <c r="F62" s="21"/>
      <c r="G62" s="21"/>
    </row>
    <row r="63" spans="1:7" ht="11.25">
      <c r="A63" s="128" t="s">
        <v>80</v>
      </c>
      <c r="B63" s="128"/>
      <c r="C63" s="128"/>
      <c r="D63" s="128"/>
      <c r="E63" s="128"/>
      <c r="F63" s="128"/>
      <c r="G63" s="128"/>
    </row>
    <row r="64" spans="1:7" ht="11.25">
      <c r="A64" s="134" t="s">
        <v>116</v>
      </c>
      <c r="B64" s="128"/>
      <c r="C64" s="128"/>
      <c r="D64" s="128"/>
      <c r="E64" s="128"/>
      <c r="F64" s="128"/>
      <c r="G64" s="128"/>
    </row>
    <row r="65" spans="1:7" ht="11.25">
      <c r="A65" s="134" t="s">
        <v>117</v>
      </c>
      <c r="B65" s="128"/>
      <c r="C65" s="128"/>
      <c r="D65" s="128"/>
      <c r="E65" s="128"/>
      <c r="F65" s="128"/>
      <c r="G65" s="128"/>
    </row>
    <row r="66" spans="1:7" ht="12" customHeight="1">
      <c r="A66" s="135"/>
      <c r="B66" s="135"/>
      <c r="C66" s="135"/>
      <c r="D66" s="135"/>
      <c r="E66" s="135"/>
      <c r="F66" s="135"/>
      <c r="G66" s="135"/>
    </row>
    <row r="67" ht="12" customHeight="1"/>
    <row r="68" ht="12" customHeight="1"/>
  </sheetData>
  <sheetProtection/>
  <mergeCells count="11">
    <mergeCell ref="D52:E52"/>
    <mergeCell ref="F52:G52"/>
    <mergeCell ref="A25:A26"/>
    <mergeCell ref="D2:F2"/>
    <mergeCell ref="G2:H2"/>
    <mergeCell ref="B2:C2"/>
    <mergeCell ref="B25:C25"/>
    <mergeCell ref="D25:E25"/>
    <mergeCell ref="B52:C52"/>
    <mergeCell ref="A52:A53"/>
    <mergeCell ref="A2:A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selection activeCell="A2" sqref="A2"/>
    </sheetView>
  </sheetViews>
  <sheetFormatPr defaultColWidth="8" defaultRowHeight="14.25"/>
  <cols>
    <col min="1" max="1" width="11.19921875" style="142" customWidth="1"/>
    <col min="2" max="2" width="8.09765625" style="142" customWidth="1"/>
    <col min="3" max="4" width="9.3984375" style="142" customWidth="1"/>
    <col min="5" max="5" width="8.09765625" style="142" customWidth="1"/>
    <col min="6" max="7" width="9.3984375" style="142" customWidth="1"/>
    <col min="8" max="8" width="8.09765625" style="142" customWidth="1"/>
    <col min="9" max="10" width="9.3984375" style="142" customWidth="1"/>
    <col min="11" max="11" width="6.69921875" style="142" customWidth="1"/>
    <col min="12" max="13" width="9.3984375" style="142" customWidth="1"/>
    <col min="14" max="14" width="6.69921875" style="142" customWidth="1"/>
    <col min="15" max="16" width="9.3984375" style="142" customWidth="1"/>
    <col min="17" max="16384" width="8" style="142" customWidth="1"/>
  </cols>
  <sheetData>
    <row r="1" s="137" customFormat="1" ht="17.25">
      <c r="A1" s="136" t="s">
        <v>226</v>
      </c>
    </row>
    <row r="2" spans="1:16" ht="11.25">
      <c r="A2" s="138"/>
      <c r="B2" s="138"/>
      <c r="C2" s="138"/>
      <c r="D2" s="138"/>
      <c r="E2" s="138"/>
      <c r="F2" s="138"/>
      <c r="G2" s="138"/>
      <c r="H2" s="139"/>
      <c r="I2" s="138"/>
      <c r="J2" s="140" t="s">
        <v>79</v>
      </c>
      <c r="K2" s="141"/>
      <c r="L2" s="141"/>
      <c r="M2" s="141"/>
      <c r="N2" s="141"/>
      <c r="O2" s="141"/>
      <c r="P2" s="141"/>
    </row>
    <row r="3" spans="1:20" ht="11.25">
      <c r="A3" s="276" t="s">
        <v>108</v>
      </c>
      <c r="B3" s="279" t="s">
        <v>118</v>
      </c>
      <c r="C3" s="172"/>
      <c r="D3" s="172"/>
      <c r="E3" s="172"/>
      <c r="F3" s="172"/>
      <c r="G3" s="172"/>
      <c r="H3" s="172"/>
      <c r="I3" s="172"/>
      <c r="J3" s="172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10" ht="11.25">
      <c r="A4" s="277"/>
      <c r="B4" s="279" t="s">
        <v>124</v>
      </c>
      <c r="C4" s="281"/>
      <c r="D4" s="282"/>
      <c r="E4" s="279" t="s">
        <v>125</v>
      </c>
      <c r="F4" s="281"/>
      <c r="G4" s="282"/>
      <c r="H4" s="279" t="s">
        <v>126</v>
      </c>
      <c r="I4" s="281"/>
      <c r="J4" s="281"/>
    </row>
    <row r="5" spans="1:10" ht="11.25">
      <c r="A5" s="278"/>
      <c r="B5" s="143" t="s">
        <v>46</v>
      </c>
      <c r="C5" s="144" t="s">
        <v>119</v>
      </c>
      <c r="D5" s="144" t="s">
        <v>120</v>
      </c>
      <c r="E5" s="143" t="s">
        <v>46</v>
      </c>
      <c r="F5" s="144" t="s">
        <v>119</v>
      </c>
      <c r="G5" s="144" t="s">
        <v>121</v>
      </c>
      <c r="H5" s="143" t="s">
        <v>46</v>
      </c>
      <c r="I5" s="144" t="s">
        <v>82</v>
      </c>
      <c r="J5" s="144" t="s">
        <v>83</v>
      </c>
    </row>
    <row r="6" spans="1:10" ht="18.75" customHeight="1">
      <c r="A6" s="140" t="s">
        <v>262</v>
      </c>
      <c r="B6" s="145">
        <v>248</v>
      </c>
      <c r="C6" s="18">
        <v>3989845</v>
      </c>
      <c r="D6" s="18">
        <v>6100971</v>
      </c>
      <c r="E6" s="31">
        <v>248</v>
      </c>
      <c r="F6" s="18">
        <v>1362643</v>
      </c>
      <c r="G6" s="18">
        <v>1543419</v>
      </c>
      <c r="H6" s="31">
        <v>27</v>
      </c>
      <c r="I6" s="18">
        <v>65043</v>
      </c>
      <c r="J6" s="18">
        <v>80322</v>
      </c>
    </row>
    <row r="7" spans="1:10" ht="15" customHeight="1">
      <c r="A7" s="146" t="s">
        <v>263</v>
      </c>
      <c r="B7" s="31">
        <v>245</v>
      </c>
      <c r="C7" s="18">
        <v>3840728</v>
      </c>
      <c r="D7" s="18">
        <v>5972690</v>
      </c>
      <c r="E7" s="31">
        <v>245</v>
      </c>
      <c r="F7" s="18">
        <v>1255802</v>
      </c>
      <c r="G7" s="18">
        <v>1510368</v>
      </c>
      <c r="H7" s="31" t="s">
        <v>245</v>
      </c>
      <c r="I7" s="18" t="s">
        <v>245</v>
      </c>
      <c r="J7" s="18" t="s">
        <v>245</v>
      </c>
    </row>
    <row r="8" spans="1:10" ht="15" customHeight="1">
      <c r="A8" s="146" t="s">
        <v>264</v>
      </c>
      <c r="B8" s="31">
        <v>245</v>
      </c>
      <c r="C8" s="18">
        <v>3501161</v>
      </c>
      <c r="D8" s="18">
        <v>5318240</v>
      </c>
      <c r="E8" s="31">
        <v>245</v>
      </c>
      <c r="F8" s="18">
        <v>1158438</v>
      </c>
      <c r="G8" s="18">
        <v>1442362</v>
      </c>
      <c r="H8" s="31" t="s">
        <v>245</v>
      </c>
      <c r="I8" s="18" t="s">
        <v>245</v>
      </c>
      <c r="J8" s="18" t="s">
        <v>245</v>
      </c>
    </row>
    <row r="9" spans="1:10" ht="15" customHeight="1">
      <c r="A9" s="146" t="s">
        <v>265</v>
      </c>
      <c r="B9" s="31">
        <v>243</v>
      </c>
      <c r="C9" s="18">
        <v>3025610</v>
      </c>
      <c r="D9" s="18">
        <v>4540531</v>
      </c>
      <c r="E9" s="31">
        <v>243</v>
      </c>
      <c r="F9" s="18">
        <v>1023371</v>
      </c>
      <c r="G9" s="18">
        <v>1239868</v>
      </c>
      <c r="H9" s="31" t="s">
        <v>245</v>
      </c>
      <c r="I9" s="18" t="s">
        <v>245</v>
      </c>
      <c r="J9" s="18" t="s">
        <v>245</v>
      </c>
    </row>
    <row r="10" spans="1:10" ht="15" customHeight="1">
      <c r="A10" s="146" t="s">
        <v>266</v>
      </c>
      <c r="B10" s="31">
        <v>245</v>
      </c>
      <c r="C10" s="18">
        <v>2762785</v>
      </c>
      <c r="D10" s="18">
        <v>4125662</v>
      </c>
      <c r="E10" s="31">
        <v>245</v>
      </c>
      <c r="F10" s="18">
        <v>928290</v>
      </c>
      <c r="G10" s="18">
        <v>1133944</v>
      </c>
      <c r="H10" s="31" t="s">
        <v>245</v>
      </c>
      <c r="I10" s="18" t="s">
        <v>245</v>
      </c>
      <c r="J10" s="18" t="s">
        <v>245</v>
      </c>
    </row>
    <row r="11" spans="1:10" ht="3.75" customHeight="1">
      <c r="A11" s="147"/>
      <c r="B11" s="32"/>
      <c r="C11" s="21"/>
      <c r="D11" s="21"/>
      <c r="E11" s="32"/>
      <c r="F11" s="21"/>
      <c r="G11" s="21"/>
      <c r="H11" s="32"/>
      <c r="I11" s="21"/>
      <c r="J11" s="21"/>
    </row>
    <row r="12" spans="1:10" ht="12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1.25">
      <c r="A13" s="276" t="s">
        <v>108</v>
      </c>
      <c r="B13" s="279" t="s">
        <v>122</v>
      </c>
      <c r="C13" s="172"/>
      <c r="D13" s="172"/>
      <c r="E13" s="172"/>
      <c r="F13" s="172"/>
      <c r="G13" s="172"/>
      <c r="H13" s="172"/>
      <c r="I13" s="172"/>
      <c r="J13" s="172"/>
    </row>
    <row r="14" spans="1:10" ht="11.25">
      <c r="A14" s="277"/>
      <c r="B14" s="279" t="s">
        <v>127</v>
      </c>
      <c r="C14" s="281"/>
      <c r="D14" s="282"/>
      <c r="E14" s="279" t="s">
        <v>128</v>
      </c>
      <c r="F14" s="281"/>
      <c r="G14" s="282"/>
      <c r="H14" s="279" t="s">
        <v>123</v>
      </c>
      <c r="I14" s="281"/>
      <c r="J14" s="281"/>
    </row>
    <row r="15" spans="1:10" ht="11.25">
      <c r="A15" s="278"/>
      <c r="B15" s="143" t="s">
        <v>46</v>
      </c>
      <c r="C15" s="144" t="s">
        <v>119</v>
      </c>
      <c r="D15" s="144" t="s">
        <v>120</v>
      </c>
      <c r="E15" s="143" t="s">
        <v>46</v>
      </c>
      <c r="F15" s="144" t="s">
        <v>119</v>
      </c>
      <c r="G15" s="144" t="s">
        <v>120</v>
      </c>
      <c r="H15" s="143" t="s">
        <v>46</v>
      </c>
      <c r="I15" s="144" t="s">
        <v>82</v>
      </c>
      <c r="J15" s="144" t="s">
        <v>83</v>
      </c>
    </row>
    <row r="16" spans="1:10" ht="18.75" customHeight="1">
      <c r="A16" s="148" t="s">
        <v>262</v>
      </c>
      <c r="B16" s="31">
        <v>27</v>
      </c>
      <c r="C16" s="18">
        <v>30735</v>
      </c>
      <c r="D16" s="18">
        <v>63971</v>
      </c>
      <c r="E16" s="31">
        <v>27</v>
      </c>
      <c r="F16" s="18">
        <v>35858</v>
      </c>
      <c r="G16" s="18">
        <v>39756</v>
      </c>
      <c r="H16" s="31">
        <v>27</v>
      </c>
      <c r="I16" s="18">
        <v>37787</v>
      </c>
      <c r="J16" s="18">
        <v>39041</v>
      </c>
    </row>
    <row r="17" spans="1:10" ht="15" customHeight="1">
      <c r="A17" s="146" t="s">
        <v>263</v>
      </c>
      <c r="B17" s="31" t="s">
        <v>245</v>
      </c>
      <c r="C17" s="18" t="s">
        <v>245</v>
      </c>
      <c r="D17" s="18" t="s">
        <v>245</v>
      </c>
      <c r="E17" s="31" t="s">
        <v>245</v>
      </c>
      <c r="F17" s="18" t="s">
        <v>245</v>
      </c>
      <c r="G17" s="18" t="s">
        <v>245</v>
      </c>
      <c r="H17" s="31" t="s">
        <v>245</v>
      </c>
      <c r="I17" s="18" t="s">
        <v>245</v>
      </c>
      <c r="J17" s="18" t="s">
        <v>245</v>
      </c>
    </row>
    <row r="18" spans="1:10" ht="15" customHeight="1">
      <c r="A18" s="146" t="s">
        <v>264</v>
      </c>
      <c r="B18" s="31" t="s">
        <v>245</v>
      </c>
      <c r="C18" s="18" t="s">
        <v>245</v>
      </c>
      <c r="D18" s="18" t="s">
        <v>245</v>
      </c>
      <c r="E18" s="18" t="s">
        <v>245</v>
      </c>
      <c r="F18" s="18" t="s">
        <v>245</v>
      </c>
      <c r="G18" s="18" t="s">
        <v>245</v>
      </c>
      <c r="H18" s="18" t="s">
        <v>245</v>
      </c>
      <c r="I18" s="18" t="s">
        <v>245</v>
      </c>
      <c r="J18" s="18" t="s">
        <v>245</v>
      </c>
    </row>
    <row r="19" spans="1:10" ht="15" customHeight="1">
      <c r="A19" s="146" t="s">
        <v>265</v>
      </c>
      <c r="B19" s="31" t="s">
        <v>245</v>
      </c>
      <c r="C19" s="18" t="s">
        <v>245</v>
      </c>
      <c r="D19" s="18" t="s">
        <v>245</v>
      </c>
      <c r="E19" s="18" t="s">
        <v>245</v>
      </c>
      <c r="F19" s="18" t="s">
        <v>245</v>
      </c>
      <c r="G19" s="18" t="s">
        <v>245</v>
      </c>
      <c r="H19" s="18" t="s">
        <v>245</v>
      </c>
      <c r="I19" s="18" t="s">
        <v>245</v>
      </c>
      <c r="J19" s="18" t="s">
        <v>245</v>
      </c>
    </row>
    <row r="20" spans="1:10" ht="15" customHeight="1">
      <c r="A20" s="146" t="s">
        <v>266</v>
      </c>
      <c r="B20" s="31" t="s">
        <v>104</v>
      </c>
      <c r="C20" s="18" t="s">
        <v>104</v>
      </c>
      <c r="D20" s="18" t="s">
        <v>104</v>
      </c>
      <c r="E20" s="18" t="s">
        <v>104</v>
      </c>
      <c r="F20" s="18" t="s">
        <v>104</v>
      </c>
      <c r="G20" s="18" t="s">
        <v>104</v>
      </c>
      <c r="H20" s="18" t="s">
        <v>104</v>
      </c>
      <c r="I20" s="18" t="s">
        <v>104</v>
      </c>
      <c r="J20" s="18" t="s">
        <v>104</v>
      </c>
    </row>
    <row r="21" spans="1:10" ht="3.75" customHeight="1">
      <c r="A21" s="147"/>
      <c r="B21" s="32"/>
      <c r="C21" s="21"/>
      <c r="D21" s="21"/>
      <c r="E21" s="32"/>
      <c r="F21" s="21"/>
      <c r="G21" s="21"/>
      <c r="H21" s="32"/>
      <c r="I21" s="21"/>
      <c r="J21" s="21"/>
    </row>
    <row r="22" ht="11.25">
      <c r="A22" s="149" t="s">
        <v>85</v>
      </c>
    </row>
    <row r="23" ht="11.25">
      <c r="A23" s="149" t="s">
        <v>195</v>
      </c>
    </row>
    <row r="24" ht="11.25">
      <c r="A24" s="149" t="s">
        <v>196</v>
      </c>
    </row>
    <row r="25" ht="11.25">
      <c r="A25" s="149" t="s">
        <v>197</v>
      </c>
    </row>
    <row r="26" spans="1:10" ht="11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8" spans="1:21" s="137" customFormat="1" ht="17.25">
      <c r="A28" s="150" t="s">
        <v>227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1.25">
      <c r="A29" s="152"/>
      <c r="B29" s="152"/>
      <c r="C29" s="152"/>
      <c r="D29" s="152"/>
      <c r="E29" s="152"/>
      <c r="F29" s="152"/>
      <c r="G29" s="152"/>
      <c r="H29" s="153"/>
      <c r="I29" s="152"/>
      <c r="J29" s="154" t="s">
        <v>79</v>
      </c>
      <c r="K29" s="152"/>
      <c r="L29" s="152"/>
      <c r="M29" s="152"/>
      <c r="N29" s="152"/>
      <c r="O29" s="152"/>
      <c r="P29" s="152"/>
      <c r="Q29" s="155"/>
      <c r="R29" s="155"/>
      <c r="S29" s="155"/>
      <c r="T29" s="155"/>
      <c r="U29" s="155"/>
    </row>
    <row r="30" spans="1:21" ht="11.25">
      <c r="A30" s="276" t="s">
        <v>108</v>
      </c>
      <c r="B30" s="280" t="s">
        <v>81</v>
      </c>
      <c r="C30" s="172"/>
      <c r="D30" s="172"/>
      <c r="E30" s="172"/>
      <c r="F30" s="172"/>
      <c r="G30" s="172"/>
      <c r="H30" s="172"/>
      <c r="I30" s="172"/>
      <c r="J30" s="172"/>
      <c r="K30" s="141"/>
      <c r="L30" s="141"/>
      <c r="M30" s="141"/>
      <c r="N30" s="141"/>
      <c r="O30" s="141"/>
      <c r="P30" s="141"/>
      <c r="T30" s="155"/>
      <c r="U30" s="155"/>
    </row>
    <row r="31" spans="1:21" ht="11.25">
      <c r="A31" s="277"/>
      <c r="B31" s="279" t="s">
        <v>124</v>
      </c>
      <c r="C31" s="281"/>
      <c r="D31" s="282"/>
      <c r="E31" s="279" t="s">
        <v>125</v>
      </c>
      <c r="F31" s="281"/>
      <c r="G31" s="282"/>
      <c r="H31" s="279" t="s">
        <v>126</v>
      </c>
      <c r="I31" s="281"/>
      <c r="J31" s="281"/>
      <c r="T31" s="155"/>
      <c r="U31" s="155"/>
    </row>
    <row r="32" spans="1:21" ht="11.25">
      <c r="A32" s="278"/>
      <c r="B32" s="156" t="s">
        <v>129</v>
      </c>
      <c r="C32" s="156" t="s">
        <v>130</v>
      </c>
      <c r="D32" s="156" t="s">
        <v>131</v>
      </c>
      <c r="E32" s="156" t="s">
        <v>132</v>
      </c>
      <c r="F32" s="156" t="s">
        <v>130</v>
      </c>
      <c r="G32" s="156" t="s">
        <v>131</v>
      </c>
      <c r="H32" s="157" t="s">
        <v>86</v>
      </c>
      <c r="I32" s="157" t="s">
        <v>82</v>
      </c>
      <c r="J32" s="157" t="s">
        <v>83</v>
      </c>
      <c r="T32" s="155"/>
      <c r="U32" s="155"/>
    </row>
    <row r="33" spans="1:21" ht="18.75" customHeight="1">
      <c r="A33" s="140" t="s">
        <v>262</v>
      </c>
      <c r="B33" s="47">
        <v>266</v>
      </c>
      <c r="C33" s="18">
        <v>639</v>
      </c>
      <c r="D33" s="18">
        <v>571</v>
      </c>
      <c r="E33" s="18">
        <v>66</v>
      </c>
      <c r="F33" s="18">
        <v>160</v>
      </c>
      <c r="G33" s="18">
        <v>165</v>
      </c>
      <c r="H33" s="18">
        <v>6</v>
      </c>
      <c r="I33" s="18">
        <v>14</v>
      </c>
      <c r="J33" s="18">
        <v>5</v>
      </c>
      <c r="T33" s="155"/>
      <c r="U33" s="155"/>
    </row>
    <row r="34" spans="1:21" ht="15" customHeight="1">
      <c r="A34" s="146" t="s">
        <v>263</v>
      </c>
      <c r="B34" s="18">
        <v>275</v>
      </c>
      <c r="C34" s="18">
        <v>655</v>
      </c>
      <c r="D34" s="18">
        <v>699</v>
      </c>
      <c r="E34" s="18">
        <v>71</v>
      </c>
      <c r="F34" s="18">
        <v>151</v>
      </c>
      <c r="G34" s="18">
        <v>160</v>
      </c>
      <c r="H34" s="18" t="s">
        <v>245</v>
      </c>
      <c r="I34" s="18" t="s">
        <v>245</v>
      </c>
      <c r="J34" s="18" t="s">
        <v>245</v>
      </c>
      <c r="T34" s="155"/>
      <c r="U34" s="155"/>
    </row>
    <row r="35" spans="1:21" ht="15" customHeight="1">
      <c r="A35" s="146" t="s">
        <v>264</v>
      </c>
      <c r="B35" s="18">
        <v>221</v>
      </c>
      <c r="C35" s="18">
        <v>553</v>
      </c>
      <c r="D35" s="18">
        <v>1118</v>
      </c>
      <c r="E35" s="18">
        <v>76</v>
      </c>
      <c r="F35" s="18">
        <v>200</v>
      </c>
      <c r="G35" s="18">
        <v>215</v>
      </c>
      <c r="H35" s="18" t="s">
        <v>245</v>
      </c>
      <c r="I35" s="18" t="s">
        <v>245</v>
      </c>
      <c r="J35" s="18" t="s">
        <v>245</v>
      </c>
      <c r="T35" s="155"/>
      <c r="U35" s="155"/>
    </row>
    <row r="36" spans="1:21" ht="15" customHeight="1">
      <c r="A36" s="146" t="s">
        <v>265</v>
      </c>
      <c r="B36" s="18">
        <v>183</v>
      </c>
      <c r="C36" s="18">
        <v>521</v>
      </c>
      <c r="D36" s="18">
        <v>573</v>
      </c>
      <c r="E36" s="18">
        <v>72</v>
      </c>
      <c r="F36" s="18">
        <v>208</v>
      </c>
      <c r="G36" s="18">
        <v>348</v>
      </c>
      <c r="H36" s="18" t="s">
        <v>245</v>
      </c>
      <c r="I36" s="18" t="s">
        <v>245</v>
      </c>
      <c r="J36" s="18" t="s">
        <v>245</v>
      </c>
      <c r="T36" s="155"/>
      <c r="U36" s="155"/>
    </row>
    <row r="37" spans="1:21" ht="15" customHeight="1">
      <c r="A37" s="146" t="s">
        <v>266</v>
      </c>
      <c r="B37" s="18">
        <v>122</v>
      </c>
      <c r="C37" s="18">
        <v>322</v>
      </c>
      <c r="D37" s="18">
        <v>600</v>
      </c>
      <c r="E37" s="18">
        <v>42</v>
      </c>
      <c r="F37" s="18">
        <v>110</v>
      </c>
      <c r="G37" s="18">
        <v>191</v>
      </c>
      <c r="H37" s="18" t="s">
        <v>245</v>
      </c>
      <c r="I37" s="18" t="s">
        <v>245</v>
      </c>
      <c r="J37" s="18" t="s">
        <v>245</v>
      </c>
      <c r="T37" s="155"/>
      <c r="U37" s="155"/>
    </row>
    <row r="38" spans="1:21" ht="3.75" customHeight="1">
      <c r="A38" s="147"/>
      <c r="B38" s="21"/>
      <c r="C38" s="21"/>
      <c r="D38" s="21"/>
      <c r="E38" s="21"/>
      <c r="F38" s="21"/>
      <c r="G38" s="21"/>
      <c r="H38" s="21"/>
      <c r="I38" s="21"/>
      <c r="J38" s="21"/>
      <c r="T38" s="155"/>
      <c r="U38" s="155"/>
    </row>
    <row r="39" spans="1:21" ht="12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5"/>
      <c r="R39" s="155"/>
      <c r="S39" s="155"/>
      <c r="T39" s="155"/>
      <c r="U39" s="155"/>
    </row>
    <row r="40" spans="1:21" ht="11.25">
      <c r="A40" s="276" t="s">
        <v>108</v>
      </c>
      <c r="B40" s="280" t="s">
        <v>81</v>
      </c>
      <c r="C40" s="172"/>
      <c r="D40" s="172"/>
      <c r="E40" s="172"/>
      <c r="F40" s="172"/>
      <c r="G40" s="172"/>
      <c r="H40" s="172"/>
      <c r="I40" s="172"/>
      <c r="J40" s="172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</row>
    <row r="41" spans="1:21" ht="11.25">
      <c r="A41" s="277"/>
      <c r="B41" s="279" t="s">
        <v>127</v>
      </c>
      <c r="C41" s="281"/>
      <c r="D41" s="282"/>
      <c r="E41" s="279" t="s">
        <v>128</v>
      </c>
      <c r="F41" s="281"/>
      <c r="G41" s="282"/>
      <c r="H41" s="279" t="s">
        <v>133</v>
      </c>
      <c r="I41" s="281"/>
      <c r="J41" s="281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</row>
    <row r="42" spans="1:21" ht="11.25">
      <c r="A42" s="278"/>
      <c r="B42" s="156" t="s">
        <v>132</v>
      </c>
      <c r="C42" s="156" t="s">
        <v>130</v>
      </c>
      <c r="D42" s="156" t="s">
        <v>131</v>
      </c>
      <c r="E42" s="156" t="s">
        <v>132</v>
      </c>
      <c r="F42" s="156" t="s">
        <v>130</v>
      </c>
      <c r="G42" s="156" t="s">
        <v>131</v>
      </c>
      <c r="H42" s="157" t="s">
        <v>86</v>
      </c>
      <c r="I42" s="157" t="s">
        <v>82</v>
      </c>
      <c r="J42" s="157" t="s">
        <v>83</v>
      </c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</row>
    <row r="43" spans="1:10" ht="18.75" customHeight="1">
      <c r="A43" s="158" t="s">
        <v>262</v>
      </c>
      <c r="B43" s="18">
        <v>33</v>
      </c>
      <c r="C43" s="18">
        <v>76</v>
      </c>
      <c r="D43" s="18">
        <v>41</v>
      </c>
      <c r="E43" s="18">
        <v>20</v>
      </c>
      <c r="F43" s="18">
        <v>90</v>
      </c>
      <c r="G43" s="18">
        <v>87</v>
      </c>
      <c r="H43" s="18">
        <v>25</v>
      </c>
      <c r="I43" s="18">
        <v>83</v>
      </c>
      <c r="J43" s="18">
        <v>137</v>
      </c>
    </row>
    <row r="44" spans="1:10" ht="15" customHeight="1">
      <c r="A44" s="146" t="s">
        <v>263</v>
      </c>
      <c r="B44" s="18">
        <v>4</v>
      </c>
      <c r="C44" s="18">
        <v>11</v>
      </c>
      <c r="D44" s="18">
        <v>21</v>
      </c>
      <c r="E44" s="18">
        <v>2</v>
      </c>
      <c r="F44" s="18">
        <v>5</v>
      </c>
      <c r="G44" s="18">
        <v>32</v>
      </c>
      <c r="H44" s="18">
        <v>4</v>
      </c>
      <c r="I44" s="18">
        <v>27</v>
      </c>
      <c r="J44" s="18">
        <v>10</v>
      </c>
    </row>
    <row r="45" spans="1:10" ht="15" customHeight="1">
      <c r="A45" s="146" t="s">
        <v>264</v>
      </c>
      <c r="B45" s="18" t="s">
        <v>245</v>
      </c>
      <c r="C45" s="18" t="s">
        <v>245</v>
      </c>
      <c r="D45" s="18" t="s">
        <v>245</v>
      </c>
      <c r="E45" s="18" t="s">
        <v>245</v>
      </c>
      <c r="F45" s="18" t="s">
        <v>245</v>
      </c>
      <c r="G45" s="18" t="s">
        <v>245</v>
      </c>
      <c r="H45" s="18" t="s">
        <v>245</v>
      </c>
      <c r="I45" s="18" t="s">
        <v>245</v>
      </c>
      <c r="J45" s="18" t="s">
        <v>245</v>
      </c>
    </row>
    <row r="46" spans="1:10" ht="15" customHeight="1">
      <c r="A46" s="146" t="s">
        <v>265</v>
      </c>
      <c r="B46" s="18" t="s">
        <v>245</v>
      </c>
      <c r="C46" s="18" t="s">
        <v>245</v>
      </c>
      <c r="D46" s="18" t="s">
        <v>245</v>
      </c>
      <c r="E46" s="18" t="s">
        <v>245</v>
      </c>
      <c r="F46" s="18" t="s">
        <v>245</v>
      </c>
      <c r="G46" s="18" t="s">
        <v>245</v>
      </c>
      <c r="H46" s="18" t="s">
        <v>245</v>
      </c>
      <c r="I46" s="18" t="s">
        <v>245</v>
      </c>
      <c r="J46" s="18" t="s">
        <v>245</v>
      </c>
    </row>
    <row r="47" spans="1:10" ht="15" customHeight="1">
      <c r="A47" s="146" t="s">
        <v>266</v>
      </c>
      <c r="B47" s="18" t="s">
        <v>104</v>
      </c>
      <c r="C47" s="18" t="s">
        <v>104</v>
      </c>
      <c r="D47" s="18" t="s">
        <v>104</v>
      </c>
      <c r="E47" s="18" t="s">
        <v>104</v>
      </c>
      <c r="F47" s="18" t="s">
        <v>104</v>
      </c>
      <c r="G47" s="18" t="s">
        <v>104</v>
      </c>
      <c r="H47" s="18" t="s">
        <v>104</v>
      </c>
      <c r="I47" s="18" t="s">
        <v>104</v>
      </c>
      <c r="J47" s="18" t="s">
        <v>104</v>
      </c>
    </row>
    <row r="48" spans="1:10" ht="3.75" customHeight="1">
      <c r="A48" s="147"/>
      <c r="B48" s="21"/>
      <c r="C48" s="21"/>
      <c r="D48" s="21"/>
      <c r="E48" s="21"/>
      <c r="F48" s="21"/>
      <c r="G48" s="21"/>
      <c r="H48" s="21"/>
      <c r="I48" s="21"/>
      <c r="J48" s="21"/>
    </row>
    <row r="49" ht="11.25">
      <c r="A49" s="149" t="s">
        <v>85</v>
      </c>
    </row>
    <row r="50" ht="11.25">
      <c r="A50" s="149" t="s">
        <v>195</v>
      </c>
    </row>
    <row r="51" ht="11.25">
      <c r="A51" s="149" t="s">
        <v>196</v>
      </c>
    </row>
    <row r="52" ht="11.25">
      <c r="A52" s="142" t="s">
        <v>197</v>
      </c>
    </row>
  </sheetData>
  <sheetProtection/>
  <mergeCells count="20">
    <mergeCell ref="B41:D41"/>
    <mergeCell ref="E41:G41"/>
    <mergeCell ref="H41:J41"/>
    <mergeCell ref="H4:J4"/>
    <mergeCell ref="B14:D14"/>
    <mergeCell ref="E14:G14"/>
    <mergeCell ref="H14:J14"/>
    <mergeCell ref="B3:J3"/>
    <mergeCell ref="B13:J13"/>
    <mergeCell ref="B30:J30"/>
    <mergeCell ref="B40:J40"/>
    <mergeCell ref="B4:D4"/>
    <mergeCell ref="E4:G4"/>
    <mergeCell ref="B31:D31"/>
    <mergeCell ref="E31:G31"/>
    <mergeCell ref="H31:J31"/>
    <mergeCell ref="A3:A5"/>
    <mergeCell ref="A13:A15"/>
    <mergeCell ref="A30:A32"/>
    <mergeCell ref="A40:A4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2012-03-22T05:52:26Z</cp:lastPrinted>
  <dcterms:created xsi:type="dcterms:W3CDTF">2002-01-22T05:45:24Z</dcterms:created>
  <dcterms:modified xsi:type="dcterms:W3CDTF">2013-03-21T04:19:41Z</dcterms:modified>
  <cp:category/>
  <cp:version/>
  <cp:contentType/>
  <cp:contentStatus/>
</cp:coreProperties>
</file>