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<sst xmlns="http://schemas.openxmlformats.org/spreadsheetml/2006/main" count="234" uniqueCount="114">
  <si>
    <t>財政状況等一覧表（平成１８年度）</t>
  </si>
  <si>
    <t>(百万円)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</si>
  <si>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</si>
  <si>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</si>
  <si>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</si>
  <si>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</si>
  <si>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</si>
  <si>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</si>
  <si>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</si>
  <si>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</si>
  <si>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</si>
  <si>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</si>
  <si>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</si>
  <si>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</si>
  <si>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</si>
  <si>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</si>
  <si>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</si>
  <si>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</si>
  <si>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</si>
  <si>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</si>
  <si>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</si>
  <si>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</si>
  <si>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</si>
  <si>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</si>
  <si>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</si>
  <si>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</si>
  <si>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</si>
  <si>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</si>
  <si>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</si>
  <si>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</si>
  <si>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</si>
  <si>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</si>
  <si>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</si>
  <si>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</si>
  <si>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</si>
  <si>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</si>
  <si>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</si>
  <si>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</si>
  <si>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</si>
  <si>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</si>
  <si>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</si>
  <si>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</si>
  <si>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</si>
  <si>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</si>
  <si>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</si>
  <si>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</si>
  <si>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</si>
  <si>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</si>
  <si>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</si>
  <si>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</si>
  <si>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</si>
  <si>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</si>
  <si>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</si>
  <si>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＜法適用以外＞
形式収支</t>
  </si>
  <si>
    <t>老人保健事業特別会計</t>
  </si>
  <si>
    <t>介護保険事業特別会計</t>
  </si>
  <si>
    <t>－</t>
  </si>
  <si>
    <t>緊急通報システム事業特別会計</t>
  </si>
  <si>
    <t>歯科保健センター事業特別会計</t>
  </si>
  <si>
    <t>－</t>
  </si>
  <si>
    <t>水道事業会計</t>
  </si>
  <si>
    <t>病院事業会計</t>
  </si>
  <si>
    <t>公設地方卸売市場事業特別会計</t>
  </si>
  <si>
    <t>駐車場事業特別会計</t>
  </si>
  <si>
    <t>公共下水道事業特別会計</t>
  </si>
  <si>
    <t xml:space="preserve">  （うち  公共）</t>
  </si>
  <si>
    <t xml:space="preserve">  （うち  特環）</t>
  </si>
  <si>
    <t>農業集落排水事業特別会計</t>
  </si>
  <si>
    <t>国民健康保険事業特別会計</t>
  </si>
  <si>
    <t>生活安全共済事業特別会計</t>
  </si>
  <si>
    <t>東播磨農業共済事務組合</t>
  </si>
  <si>
    <t>加古川市・高砂市宝殿中学校組合</t>
  </si>
  <si>
    <t>加古川市土地開発公社</t>
  </si>
  <si>
    <t>（財）加古川総合保健センター</t>
  </si>
  <si>
    <t>（財）東播臨海救急医療協会</t>
  </si>
  <si>
    <t>（財）加古川市文化振興公社</t>
  </si>
  <si>
    <t>加古川商工開発（株）</t>
  </si>
  <si>
    <t>（財）加古川食肉公社</t>
  </si>
  <si>
    <t>（財）加古川市国際交流協会</t>
  </si>
  <si>
    <t>（財）加古川市コミュニティ協会</t>
  </si>
  <si>
    <t>加古川再開発ビル（株）</t>
  </si>
  <si>
    <t>（財）加古川市ウェルネス協会</t>
  </si>
  <si>
    <t>（財）加古川中小企業勤労者福祉サービスセンター</t>
  </si>
  <si>
    <t>ＢＡＮ－ＢＡＮテレビ（株）</t>
  </si>
  <si>
    <t>－</t>
  </si>
  <si>
    <t>兵庫県後期高齢者医療広域連合</t>
  </si>
  <si>
    <t>団体名  兵庫県  加古川市</t>
  </si>
  <si>
    <t>公園墓地造成事業特別会計</t>
  </si>
  <si>
    <t>夜間急病医療事業特別会計</t>
  </si>
  <si>
    <t>財産区特別会計</t>
  </si>
  <si>
    <t>－</t>
  </si>
  <si>
    <t>－</t>
  </si>
  <si>
    <t>－</t>
  </si>
  <si>
    <t>－</t>
  </si>
  <si>
    <t>－</t>
  </si>
  <si>
    <t>法適用企業</t>
  </si>
  <si>
    <t>－</t>
  </si>
  <si>
    <t>法適用企業</t>
  </si>
  <si>
    <t>－</t>
  </si>
  <si>
    <t>－</t>
  </si>
  <si>
    <t>基金から139百万円</t>
  </si>
  <si>
    <t>基金から594百万円</t>
  </si>
  <si>
    <t>基金から14百万円</t>
  </si>
  <si>
    <t>基金から608百万円</t>
  </si>
  <si>
    <t>－</t>
  </si>
  <si>
    <t>基金から71百万円</t>
  </si>
  <si>
    <t>加古川市外２市共有公会堂事務組合</t>
  </si>
  <si>
    <t>（総収益）</t>
  </si>
  <si>
    <t>（総費用）</t>
  </si>
  <si>
    <t>（純損益）</t>
  </si>
  <si>
    <t>法適用企業</t>
  </si>
  <si>
    <t>－</t>
  </si>
  <si>
    <t>－</t>
  </si>
  <si>
    <t>基金から2百万円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</si>
</sst>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;&quot;△ &quot;#,##0.0"/>
    <numFmt numFmtId="179" formatCode="0.0%"/>
    <numFmt numFmtId="180" formatCode="0.00_ "/>
    <numFmt numFmtId="181" formatCode="#,##0.000;&quot;△ &quot;#,##0.000"/>
    <numFmt numFmtId="182" formatCode="#,##0_ "/>
    <numFmt numFmtId="183" formatCode="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/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double">
        <color indexed="8"/>
      </bottom>
    </border>
    <border>
      <left style="hair"/>
      <right style="thin"/>
      <top style="thin"/>
      <bottom style="double">
        <color indexed="8"/>
      </bottom>
    </border>
    <border>
      <left style="hair"/>
      <right style="thin"/>
      <top style="double">
        <color indexed="8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/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thin"/>
      <bottom style="double"/>
    </border>
    <border>
      <left style="thin"/>
      <right style="thin"/>
      <top style="thin"/>
      <bottom style="thin"/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/>
      <right style="thin"/>
      <top style="double">
        <color indexed="8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177" fontId="0" fillId="0" borderId="2" xfId="0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vertical="center" wrapText="1"/>
    </xf>
    <xf numFmtId="177" fontId="10" fillId="0" borderId="4" xfId="0" applyNumberFormat="1" applyFont="1" applyFill="1" applyBorder="1" applyAlignment="1">
      <alignment vertical="center" wrapText="1"/>
    </xf>
    <xf numFmtId="177" fontId="10" fillId="0" borderId="0" xfId="0" applyNumberFormat="1" applyFont="1" applyFill="1" applyBorder="1" applyAlignment="1">
      <alignment vertical="center" wrapText="1"/>
    </xf>
    <xf numFmtId="177" fontId="10" fillId="0" borderId="5" xfId="0" applyNumberFormat="1" applyFont="1" applyFill="1" applyBorder="1" applyAlignment="1">
      <alignment vertical="center" wrapText="1"/>
    </xf>
    <xf numFmtId="177" fontId="10" fillId="0" borderId="2" xfId="0" applyNumberFormat="1" applyFont="1" applyFill="1" applyBorder="1" applyAlignment="1">
      <alignment vertical="center" wrapText="1"/>
    </xf>
    <xf numFmtId="177" fontId="0" fillId="0" borderId="5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38" fontId="10" fillId="0" borderId="6" xfId="16" applyFont="1" applyFill="1" applyBorder="1" applyAlignment="1">
      <alignment horizontal="left" vertical="center"/>
    </xf>
    <xf numFmtId="38" fontId="10" fillId="0" borderId="2" xfId="16" applyFont="1" applyFill="1" applyBorder="1" applyAlignment="1">
      <alignment horizontal="left" vertical="center"/>
    </xf>
    <xf numFmtId="0" fontId="2" fillId="0" borderId="7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77" fontId="10" fillId="0" borderId="8" xfId="0" applyNumberFormat="1" applyFont="1" applyFill="1" applyBorder="1" applyAlignment="1">
      <alignment vertical="center" wrapText="1"/>
    </xf>
    <xf numFmtId="177" fontId="10" fillId="0" borderId="9" xfId="0" applyNumberFormat="1" applyFont="1" applyFill="1" applyBorder="1" applyAlignment="1">
      <alignment vertical="center" wrapText="1"/>
    </xf>
    <xf numFmtId="177" fontId="10" fillId="0" borderId="10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7" fontId="0" fillId="0" borderId="8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 wrapText="1"/>
    </xf>
    <xf numFmtId="177" fontId="0" fillId="0" borderId="20" xfId="0" applyNumberFormat="1" applyFont="1" applyFill="1" applyBorder="1" applyAlignment="1">
      <alignment horizontal="center" vertical="center" wrapText="1"/>
    </xf>
    <xf numFmtId="177" fontId="0" fillId="0" borderId="21" xfId="0" applyNumberFormat="1" applyFont="1" applyFill="1" applyBorder="1" applyAlignment="1">
      <alignment horizontal="center" vertical="center" wrapText="1"/>
    </xf>
    <xf numFmtId="177" fontId="0" fillId="0" borderId="22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23" xfId="0" applyNumberFormat="1" applyFont="1" applyFill="1" applyBorder="1" applyAlignment="1">
      <alignment horizontal="center" vertical="center" wrapText="1"/>
    </xf>
    <xf numFmtId="177" fontId="0" fillId="0" borderId="24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7" fontId="0" fillId="0" borderId="25" xfId="0" applyNumberFormat="1" applyFont="1" applyFill="1" applyBorder="1" applyAlignment="1">
      <alignment horizontal="center" vertical="center" wrapText="1"/>
    </xf>
    <xf numFmtId="177" fontId="0" fillId="0" borderId="26" xfId="0" applyNumberFormat="1" applyFont="1" applyFill="1" applyBorder="1" applyAlignment="1">
      <alignment horizontal="center" vertical="center" wrapText="1"/>
    </xf>
    <xf numFmtId="177" fontId="0" fillId="0" borderId="27" xfId="0" applyNumberFormat="1" applyFont="1" applyFill="1" applyBorder="1" applyAlignment="1">
      <alignment horizontal="center" vertical="center" wrapText="1"/>
    </xf>
    <xf numFmtId="177" fontId="0" fillId="0" borderId="28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0" fillId="0" borderId="30" xfId="0" applyNumberFormat="1" applyFont="1" applyFill="1" applyBorder="1" applyAlignment="1">
      <alignment horizontal="center" vertical="center"/>
    </xf>
    <xf numFmtId="177" fontId="0" fillId="0" borderId="31" xfId="0" applyNumberFormat="1" applyFont="1" applyFill="1" applyBorder="1" applyAlignment="1">
      <alignment horizontal="center" vertical="center"/>
    </xf>
    <xf numFmtId="177" fontId="0" fillId="0" borderId="32" xfId="0" applyNumberFormat="1" applyFont="1" applyFill="1" applyBorder="1" applyAlignment="1">
      <alignment horizontal="center" vertical="center"/>
    </xf>
    <xf numFmtId="177" fontId="0" fillId="0" borderId="33" xfId="0" applyNumberFormat="1" applyFont="1" applyFill="1" applyBorder="1" applyAlignment="1">
      <alignment horizontal="center" vertical="center"/>
    </xf>
    <xf numFmtId="177" fontId="0" fillId="0" borderId="34" xfId="0" applyNumberFormat="1" applyFont="1" applyFill="1" applyBorder="1" applyAlignment="1">
      <alignment horizontal="center" vertical="center"/>
    </xf>
    <xf numFmtId="182" fontId="0" fillId="0" borderId="35" xfId="0" applyNumberFormat="1" applyFont="1" applyFill="1" applyBorder="1" applyAlignment="1">
      <alignment horizontal="center" vertical="center"/>
    </xf>
    <xf numFmtId="177" fontId="0" fillId="0" borderId="36" xfId="0" applyNumberFormat="1" applyFont="1" applyFill="1" applyBorder="1" applyAlignment="1">
      <alignment horizontal="center" vertical="center"/>
    </xf>
    <xf numFmtId="182" fontId="0" fillId="0" borderId="37" xfId="0" applyNumberFormat="1" applyFont="1" applyFill="1" applyBorder="1" applyAlignment="1">
      <alignment horizontal="center" vertical="center"/>
    </xf>
    <xf numFmtId="176" fontId="0" fillId="0" borderId="38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6" fontId="0" fillId="1" borderId="39" xfId="0" applyNumberFormat="1" applyFont="1" applyFill="1" applyBorder="1" applyAlignment="1">
      <alignment horizontal="center" vertical="center" wrapText="1"/>
    </xf>
    <xf numFmtId="176" fontId="0" fillId="1" borderId="4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8" fillId="1" borderId="41" xfId="0" applyNumberFormat="1" applyFont="1" applyFill="1" applyBorder="1" applyAlignment="1">
      <alignment horizontal="center" vertical="center" wrapText="1"/>
    </xf>
    <xf numFmtId="176" fontId="0" fillId="1" borderId="42" xfId="0" applyNumberFormat="1" applyFont="1" applyFill="1" applyBorder="1" applyAlignment="1">
      <alignment horizontal="center" vertical="center" wrapText="1"/>
    </xf>
    <xf numFmtId="176" fontId="0" fillId="1" borderId="43" xfId="0" applyNumberFormat="1" applyFont="1" applyFill="1" applyBorder="1" applyAlignment="1">
      <alignment horizontal="center" vertical="center" wrapText="1"/>
    </xf>
    <xf numFmtId="176" fontId="0" fillId="0" borderId="44" xfId="0" applyNumberFormat="1" applyFont="1" applyFill="1" applyBorder="1" applyAlignment="1">
      <alignment horizontal="left" vertical="center" shrinkToFit="1"/>
    </xf>
    <xf numFmtId="176" fontId="0" fillId="0" borderId="45" xfId="0" applyNumberFormat="1" applyFont="1" applyFill="1" applyBorder="1" applyAlignment="1">
      <alignment horizontal="left" vertical="center" shrinkToFit="1"/>
    </xf>
    <xf numFmtId="176" fontId="0" fillId="0" borderId="46" xfId="0" applyNumberFormat="1" applyFont="1" applyFill="1" applyBorder="1" applyAlignment="1">
      <alignment horizontal="left" vertical="center" shrinkToFit="1"/>
    </xf>
    <xf numFmtId="176" fontId="0" fillId="0" borderId="47" xfId="0" applyNumberFormat="1" applyFont="1" applyFill="1" applyBorder="1" applyAlignment="1">
      <alignment horizontal="center" vertical="center"/>
    </xf>
    <xf numFmtId="176" fontId="0" fillId="0" borderId="48" xfId="0" applyNumberFormat="1" applyFont="1" applyFill="1" applyBorder="1" applyAlignment="1">
      <alignment horizontal="center" vertical="center"/>
    </xf>
    <xf numFmtId="176" fontId="0" fillId="0" borderId="49" xfId="0" applyNumberFormat="1" applyFont="1" applyFill="1" applyBorder="1" applyAlignment="1">
      <alignment horizontal="center" vertical="center"/>
    </xf>
    <xf numFmtId="176" fontId="10" fillId="1" borderId="43" xfId="0" applyNumberFormat="1" applyFont="1" applyFill="1" applyBorder="1" applyAlignment="1">
      <alignment horizontal="center" vertical="center" wrapText="1"/>
    </xf>
    <xf numFmtId="176" fontId="0" fillId="1" borderId="43" xfId="0" applyNumberFormat="1" applyFont="1" applyFill="1" applyBorder="1" applyAlignment="1">
      <alignment horizontal="center" vertical="center" wrapText="1"/>
    </xf>
    <xf numFmtId="176" fontId="9" fillId="1" borderId="50" xfId="0" applyNumberFormat="1" applyFont="1" applyFill="1" applyBorder="1" applyAlignment="1">
      <alignment horizontal="center" vertical="center" wrapText="1"/>
    </xf>
    <xf numFmtId="176" fontId="0" fillId="1" borderId="51" xfId="0" applyNumberFormat="1" applyFont="1" applyFill="1" applyBorder="1" applyAlignment="1">
      <alignment horizontal="center" vertical="center" wrapText="1"/>
    </xf>
    <xf numFmtId="176" fontId="0" fillId="0" borderId="44" xfId="0" applyNumberFormat="1" applyFont="1" applyFill="1" applyBorder="1" applyAlignment="1">
      <alignment horizontal="left" vertical="center"/>
    </xf>
    <xf numFmtId="176" fontId="0" fillId="0" borderId="52" xfId="0" applyNumberFormat="1" applyFont="1" applyFill="1" applyBorder="1" applyAlignment="1">
      <alignment horizontal="center" vertical="center"/>
    </xf>
    <xf numFmtId="176" fontId="0" fillId="0" borderId="45" xfId="0" applyNumberFormat="1" applyFont="1" applyFill="1" applyBorder="1" applyAlignment="1">
      <alignment horizontal="left" vertical="center"/>
    </xf>
    <xf numFmtId="176" fontId="0" fillId="0" borderId="53" xfId="0" applyNumberFormat="1" applyFont="1" applyFill="1" applyBorder="1" applyAlignment="1">
      <alignment horizontal="center" vertical="center"/>
    </xf>
    <xf numFmtId="177" fontId="0" fillId="0" borderId="54" xfId="0" applyNumberFormat="1" applyFont="1" applyFill="1" applyBorder="1" applyAlignment="1">
      <alignment horizontal="center" vertical="center" wrapText="1"/>
    </xf>
    <xf numFmtId="177" fontId="0" fillId="0" borderId="55" xfId="0" applyNumberFormat="1" applyFont="1" applyFill="1" applyBorder="1" applyAlignment="1">
      <alignment horizontal="center" vertical="center" wrapText="1"/>
    </xf>
    <xf numFmtId="177" fontId="0" fillId="0" borderId="56" xfId="0" applyNumberFormat="1" applyFont="1" applyFill="1" applyBorder="1" applyAlignment="1">
      <alignment horizontal="center" vertical="center" wrapText="1"/>
    </xf>
    <xf numFmtId="177" fontId="0" fillId="0" borderId="48" xfId="0" applyNumberFormat="1" applyFont="1" applyFill="1" applyBorder="1" applyAlignment="1">
      <alignment horizontal="center" vertical="center" wrapText="1"/>
    </xf>
    <xf numFmtId="176" fontId="0" fillId="0" borderId="57" xfId="0" applyNumberFormat="1" applyFont="1" applyFill="1" applyBorder="1" applyAlignment="1">
      <alignment horizontal="center" vertical="center"/>
    </xf>
    <xf numFmtId="176" fontId="0" fillId="0" borderId="58" xfId="0" applyNumberFormat="1" applyFont="1" applyFill="1" applyBorder="1" applyAlignment="1">
      <alignment horizontal="left" vertical="center" shrinkToFit="1"/>
    </xf>
    <xf numFmtId="176" fontId="0" fillId="0" borderId="59" xfId="0" applyNumberFormat="1" applyFont="1" applyFill="1" applyBorder="1" applyAlignment="1">
      <alignment horizontal="left" vertical="center" shrinkToFit="1"/>
    </xf>
    <xf numFmtId="176" fontId="0" fillId="0" borderId="60" xfId="0" applyNumberFormat="1" applyFont="1" applyFill="1" applyBorder="1" applyAlignment="1">
      <alignment horizontal="center" vertical="center"/>
    </xf>
    <xf numFmtId="176" fontId="0" fillId="0" borderId="61" xfId="0" applyNumberFormat="1" applyFont="1" applyFill="1" applyBorder="1" applyAlignment="1">
      <alignment horizontal="center" vertical="center"/>
    </xf>
    <xf numFmtId="176" fontId="0" fillId="1" borderId="62" xfId="0" applyNumberFormat="1" applyFont="1" applyFill="1" applyBorder="1" applyAlignment="1">
      <alignment horizontal="center" vertical="center" wrapText="1"/>
    </xf>
    <xf numFmtId="176" fontId="0" fillId="1" borderId="63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left" vertical="center" shrinkToFit="1"/>
    </xf>
    <xf numFmtId="176" fontId="0" fillId="0" borderId="64" xfId="0" applyNumberFormat="1" applyFont="1" applyFill="1" applyBorder="1" applyAlignment="1">
      <alignment horizontal="left" vertical="center" shrinkToFit="1"/>
    </xf>
    <xf numFmtId="177" fontId="2" fillId="0" borderId="29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left" vertical="center" wrapText="1" shrinkToFit="1"/>
    </xf>
    <xf numFmtId="176" fontId="9" fillId="1" borderId="65" xfId="0" applyNumberFormat="1" applyFont="1" applyFill="1" applyBorder="1" applyAlignment="1">
      <alignment horizontal="center" vertical="center" wrapText="1"/>
    </xf>
    <xf numFmtId="176" fontId="0" fillId="1" borderId="65" xfId="0" applyNumberFormat="1" applyFont="1" applyFill="1" applyBorder="1" applyAlignment="1">
      <alignment horizontal="center" vertical="center" wrapText="1"/>
    </xf>
    <xf numFmtId="180" fontId="2" fillId="0" borderId="6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77" fontId="0" fillId="0" borderId="67" xfId="0" applyNumberFormat="1" applyFont="1" applyFill="1" applyBorder="1" applyAlignment="1">
      <alignment horizontal="center" vertical="center"/>
    </xf>
    <xf numFmtId="177" fontId="0" fillId="0" borderId="68" xfId="0" applyNumberFormat="1" applyFont="1" applyFill="1" applyBorder="1" applyAlignment="1">
      <alignment horizontal="center" vertical="center"/>
    </xf>
    <xf numFmtId="176" fontId="9" fillId="1" borderId="69" xfId="0" applyNumberFormat="1" applyFont="1" applyFill="1" applyBorder="1" applyAlignment="1">
      <alignment horizontal="center" vertical="center" wrapText="1"/>
    </xf>
    <xf numFmtId="176" fontId="9" fillId="1" borderId="70" xfId="0" applyNumberFormat="1" applyFont="1" applyFill="1" applyBorder="1" applyAlignment="1">
      <alignment horizontal="center" vertical="center" wrapText="1"/>
    </xf>
    <xf numFmtId="176" fontId="0" fillId="1" borderId="69" xfId="0" applyNumberFormat="1" applyFont="1" applyFill="1" applyBorder="1" applyAlignment="1">
      <alignment horizontal="center" vertical="center" wrapText="1"/>
    </xf>
    <xf numFmtId="176" fontId="0" fillId="1" borderId="71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72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77" fontId="0" fillId="0" borderId="75" xfId="0" applyNumberFormat="1" applyFont="1" applyFill="1" applyBorder="1" applyAlignment="1">
      <alignment horizontal="center" vertical="center"/>
    </xf>
    <xf numFmtId="177" fontId="0" fillId="0" borderId="7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179" fontId="2" fillId="0" borderId="66" xfId="15" applyNumberFormat="1" applyFont="1" applyFill="1" applyBorder="1" applyAlignment="1">
      <alignment horizontal="center" vertical="center"/>
    </xf>
    <xf numFmtId="176" fontId="0" fillId="1" borderId="43" xfId="0" applyNumberFormat="1" applyFont="1" applyFill="1" applyBorder="1" applyAlignment="1">
      <alignment horizontal="center" vertical="center" wrapText="1"/>
    </xf>
    <xf numFmtId="176" fontId="0" fillId="1" borderId="42" xfId="0" applyNumberFormat="1" applyFont="1" applyFill="1" applyBorder="1" applyAlignment="1">
      <alignment horizontal="center" vertical="center" wrapText="1"/>
    </xf>
    <xf numFmtId="177" fontId="0" fillId="0" borderId="78" xfId="0" applyNumberFormat="1" applyFont="1" applyFill="1" applyBorder="1" applyAlignment="1">
      <alignment horizontal="center" vertical="center"/>
    </xf>
    <xf numFmtId="177" fontId="0" fillId="0" borderId="79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80" xfId="0" applyNumberFormat="1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horizontal="center" vertical="center"/>
    </xf>
    <xf numFmtId="0" fontId="2" fillId="1" borderId="66" xfId="0" applyFont="1" applyFill="1" applyBorder="1" applyAlignment="1">
      <alignment horizontal="center" vertical="center"/>
    </xf>
    <xf numFmtId="183" fontId="0" fillId="0" borderId="81" xfId="0" applyNumberFormat="1" applyFont="1" applyFill="1" applyBorder="1" applyAlignment="1">
      <alignment horizontal="center" vertical="center"/>
    </xf>
    <xf numFmtId="183" fontId="0" fillId="0" borderId="82" xfId="0" applyNumberFormat="1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left" vertical="center" wrapText="1"/>
    </xf>
    <xf numFmtId="0" fontId="10" fillId="0" borderId="86" xfId="0" applyFont="1" applyFill="1" applyBorder="1" applyAlignment="1">
      <alignment horizontal="left" vertical="center" wrapText="1"/>
    </xf>
    <xf numFmtId="176" fontId="0" fillId="1" borderId="87" xfId="0" applyNumberFormat="1" applyFont="1" applyFill="1" applyBorder="1" applyAlignment="1">
      <alignment horizontal="center" vertical="center" wrapText="1"/>
    </xf>
    <xf numFmtId="0" fontId="0" fillId="1" borderId="88" xfId="0" applyFont="1" applyFill="1" applyBorder="1" applyAlignment="1">
      <alignment/>
    </xf>
    <xf numFmtId="182" fontId="0" fillId="0" borderId="89" xfId="0" applyNumberFormat="1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vertical="center"/>
    </xf>
    <xf numFmtId="0" fontId="10" fillId="0" borderId="73" xfId="0" applyFont="1" applyFill="1" applyBorder="1" applyAlignment="1">
      <alignment horizontal="left" vertical="center" wrapText="1"/>
    </xf>
    <xf numFmtId="0" fontId="10" fillId="0" borderId="74" xfId="0" applyFont="1" applyFill="1" applyBorder="1" applyAlignment="1">
      <alignment horizontal="left" vertical="center" wrapText="1"/>
    </xf>
    <xf numFmtId="176" fontId="0" fillId="0" borderId="91" xfId="0" applyNumberFormat="1" applyFont="1" applyFill="1" applyBorder="1" applyAlignment="1">
      <alignment horizontal="left" vertical="center" shrinkToFit="1"/>
    </xf>
    <xf numFmtId="0" fontId="0" fillId="0" borderId="92" xfId="0" applyFont="1" applyFill="1" applyBorder="1" applyAlignment="1">
      <alignment shrinkToFit="1"/>
    </xf>
    <xf numFmtId="177" fontId="0" fillId="0" borderId="4" xfId="0" applyNumberFormat="1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176" fontId="0" fillId="0" borderId="44" xfId="0" applyNumberFormat="1" applyFont="1" applyFill="1" applyBorder="1" applyAlignment="1">
      <alignment horizontal="left" vertical="center" shrinkToFit="1"/>
    </xf>
    <xf numFmtId="176" fontId="0" fillId="0" borderId="94" xfId="0" applyNumberFormat="1" applyFont="1" applyFill="1" applyBorder="1" applyAlignment="1">
      <alignment horizontal="left" vertical="center" shrinkToFit="1"/>
    </xf>
    <xf numFmtId="38" fontId="0" fillId="0" borderId="10" xfId="16" applyFont="1" applyFill="1" applyBorder="1" applyAlignment="1">
      <alignment horizontal="center" vertical="center"/>
    </xf>
    <xf numFmtId="38" fontId="0" fillId="0" borderId="93" xfId="16" applyFont="1" applyFill="1" applyBorder="1" applyAlignment="1">
      <alignment horizontal="center" vertical="center"/>
    </xf>
    <xf numFmtId="183" fontId="0" fillId="0" borderId="23" xfId="0" applyNumberFormat="1" applyFont="1" applyFill="1" applyBorder="1" applyAlignment="1">
      <alignment horizontal="center" vertical="center"/>
    </xf>
    <xf numFmtId="183" fontId="0" fillId="0" borderId="95" xfId="0" applyNumberFormat="1" applyFont="1" applyFill="1" applyBorder="1" applyAlignment="1">
      <alignment horizontal="center" vertical="center"/>
    </xf>
    <xf numFmtId="183" fontId="0" fillId="0" borderId="75" xfId="0" applyNumberFormat="1" applyFont="1" applyFill="1" applyBorder="1" applyAlignment="1">
      <alignment horizontal="center" vertical="center"/>
    </xf>
    <xf numFmtId="183" fontId="0" fillId="0" borderId="76" xfId="0" applyNumberFormat="1" applyFont="1" applyFill="1" applyBorder="1" applyAlignment="1">
      <alignment horizontal="center" vertical="center"/>
    </xf>
    <xf numFmtId="176" fontId="0" fillId="0" borderId="91" xfId="0" applyNumberFormat="1" applyFont="1" applyFill="1" applyBorder="1" applyAlignment="1">
      <alignment horizontal="left" vertical="center" wrapText="1" shrinkToFit="1"/>
    </xf>
    <xf numFmtId="0" fontId="0" fillId="0" borderId="92" xfId="0" applyFont="1" applyFill="1" applyBorder="1" applyAlignment="1">
      <alignment/>
    </xf>
    <xf numFmtId="0" fontId="0" fillId="0" borderId="96" xfId="0" applyFont="1" applyFill="1" applyBorder="1" applyAlignment="1">
      <alignment shrinkToFit="1"/>
    </xf>
    <xf numFmtId="0" fontId="0" fillId="0" borderId="6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177" fontId="0" fillId="0" borderId="99" xfId="0" applyNumberFormat="1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177" fontId="10" fillId="0" borderId="99" xfId="0" applyNumberFormat="1" applyFont="1" applyFill="1" applyBorder="1" applyAlignment="1">
      <alignment horizontal="left" vertical="center" wrapText="1"/>
    </xf>
    <xf numFmtId="0" fontId="10" fillId="0" borderId="100" xfId="0" applyFont="1" applyFill="1" applyBorder="1" applyAlignment="1">
      <alignment horizontal="left" vertical="center" wrapText="1"/>
    </xf>
    <xf numFmtId="176" fontId="0" fillId="0" borderId="101" xfId="0" applyNumberFormat="1" applyFont="1" applyFill="1" applyBorder="1" applyAlignment="1">
      <alignment horizontal="center" vertical="center"/>
    </xf>
    <xf numFmtId="176" fontId="0" fillId="0" borderId="57" xfId="0" applyNumberFormat="1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183" fontId="0" fillId="0" borderId="103" xfId="16" applyNumberFormat="1" applyFont="1" applyFill="1" applyBorder="1" applyAlignment="1">
      <alignment horizontal="center" vertical="center"/>
    </xf>
    <xf numFmtId="183" fontId="0" fillId="0" borderId="104" xfId="16" applyNumberFormat="1" applyFont="1" applyFill="1" applyBorder="1" applyAlignment="1">
      <alignment horizontal="center" vertical="center"/>
    </xf>
    <xf numFmtId="183" fontId="0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7"/>
  <sheetViews>
    <sheetView tabSelected="1" workbookViewId="0" topLeftCell="A36">
      <selection activeCell="H52" sqref="H52"/>
    </sheetView>
  </sheetViews>
  <sheetFormatPr defaultColWidth="9.00390625" defaultRowHeight="13.5"/>
  <cols>
    <col min="1" max="1" width="2.875" style="4" customWidth="1"/>
    <col min="2" max="2" width="26.25390625" style="4" customWidth="1"/>
    <col min="3" max="4" width="11.25390625" style="4" customWidth="1"/>
    <col min="5" max="6" width="11.875" style="4" customWidth="1"/>
    <col min="7" max="7" width="12.75390625" style="4" customWidth="1"/>
    <col min="8" max="8" width="13.75390625" style="4" customWidth="1"/>
    <col min="9" max="9" width="8.125" style="4" customWidth="1"/>
    <col min="10" max="10" width="5.00390625" style="4" customWidth="1"/>
    <col min="11" max="13" width="13.125" style="4" customWidth="1"/>
    <col min="14" max="16" width="11.75390625" style="4" customWidth="1"/>
    <col min="17" max="16384" width="9.00390625" style="4" customWidth="1"/>
  </cols>
  <sheetData>
    <row r="1" spans="3:10" ht="24">
      <c r="C1" s="110" t="s">
        <v>0</v>
      </c>
      <c r="D1" s="110"/>
      <c r="E1" s="110"/>
      <c r="F1" s="110"/>
      <c r="G1" s="110"/>
      <c r="H1" s="110"/>
      <c r="I1" s="110"/>
      <c r="J1" s="110"/>
    </row>
    <row r="2" spans="9:10" ht="26.25" customHeight="1">
      <c r="I2" s="15"/>
      <c r="J2" s="15" t="s">
        <v>1</v>
      </c>
    </row>
    <row r="3" spans="2:10" ht="45" customHeight="1" thickBot="1">
      <c r="B3" s="16" t="s">
        <v>86</v>
      </c>
      <c r="C3" s="2"/>
      <c r="D3" s="17"/>
      <c r="E3" s="17"/>
      <c r="G3" s="71" t="s">
        <v>2</v>
      </c>
      <c r="H3" s="72" t="s">
        <v>3</v>
      </c>
      <c r="I3" s="143" t="s">
        <v>4</v>
      </c>
      <c r="J3" s="144"/>
    </row>
    <row r="4" spans="7:11" ht="26.25" customHeight="1" thickTop="1">
      <c r="G4" s="65">
        <v>44423.777</v>
      </c>
      <c r="H4" s="67">
        <v>2198.143</v>
      </c>
      <c r="I4" s="145">
        <f>G4+H4</f>
        <v>46621.92</v>
      </c>
      <c r="J4" s="146"/>
      <c r="K4" s="29"/>
    </row>
    <row r="5" spans="8:9" ht="30.75" customHeight="1">
      <c r="H5" s="17"/>
      <c r="I5" s="17"/>
    </row>
    <row r="6" spans="2:14" ht="18.75">
      <c r="B6" s="3" t="s">
        <v>5</v>
      </c>
      <c r="J6" s="30"/>
      <c r="K6" s="30" t="s">
        <v>45</v>
      </c>
      <c r="L6" s="30"/>
      <c r="M6" s="30"/>
      <c r="N6" s="30"/>
    </row>
    <row r="7" spans="2:14" ht="7.5" customHeight="1">
      <c r="B7" s="18"/>
      <c r="I7" s="30"/>
      <c r="J7" s="30"/>
      <c r="K7" s="30"/>
      <c r="L7" s="30"/>
      <c r="M7" s="30"/>
      <c r="N7" s="30"/>
    </row>
    <row r="8" spans="2:14" s="19" customFormat="1" ht="29.25" customHeight="1" thickBot="1">
      <c r="B8" s="75"/>
      <c r="C8" s="76" t="s">
        <v>6</v>
      </c>
      <c r="D8" s="77" t="s">
        <v>7</v>
      </c>
      <c r="E8" s="77" t="s">
        <v>8</v>
      </c>
      <c r="F8" s="77" t="s">
        <v>9</v>
      </c>
      <c r="G8" s="77" t="s">
        <v>10</v>
      </c>
      <c r="H8" s="77" t="s">
        <v>11</v>
      </c>
      <c r="I8" s="115" t="s">
        <v>12</v>
      </c>
      <c r="J8" s="116"/>
      <c r="K8" s="55"/>
      <c r="L8" s="30"/>
      <c r="M8" s="30"/>
      <c r="N8" s="30"/>
    </row>
    <row r="9" spans="2:14" ht="25.5" customHeight="1" thickTop="1">
      <c r="B9" s="78" t="s">
        <v>13</v>
      </c>
      <c r="C9" s="31">
        <v>73362</v>
      </c>
      <c r="D9" s="32">
        <v>73080</v>
      </c>
      <c r="E9" s="32">
        <v>282</v>
      </c>
      <c r="F9" s="32">
        <v>143</v>
      </c>
      <c r="G9" s="32">
        <v>83968</v>
      </c>
      <c r="H9" s="32" t="s">
        <v>59</v>
      </c>
      <c r="I9" s="117" t="s">
        <v>101</v>
      </c>
      <c r="J9" s="118"/>
      <c r="K9" s="73"/>
      <c r="L9" s="33"/>
      <c r="M9" s="33"/>
      <c r="N9" s="33"/>
    </row>
    <row r="10" spans="2:14" ht="25.5" customHeight="1">
      <c r="B10" s="79" t="s">
        <v>54</v>
      </c>
      <c r="C10" s="34">
        <v>34</v>
      </c>
      <c r="D10" s="35">
        <v>34</v>
      </c>
      <c r="E10" s="35">
        <v>0</v>
      </c>
      <c r="F10" s="35">
        <v>0</v>
      </c>
      <c r="G10" s="35" t="s">
        <v>91</v>
      </c>
      <c r="H10" s="35">
        <v>27</v>
      </c>
      <c r="I10" s="119"/>
      <c r="J10" s="120"/>
      <c r="K10" s="55"/>
      <c r="L10" s="30"/>
      <c r="M10" s="30"/>
      <c r="N10" s="30"/>
    </row>
    <row r="11" spans="2:14" ht="25.5" customHeight="1">
      <c r="B11" s="79" t="s">
        <v>87</v>
      </c>
      <c r="C11" s="34">
        <v>334</v>
      </c>
      <c r="D11" s="35">
        <v>209</v>
      </c>
      <c r="E11" s="35">
        <v>125</v>
      </c>
      <c r="F11" s="35">
        <v>125</v>
      </c>
      <c r="G11" s="35" t="s">
        <v>90</v>
      </c>
      <c r="H11" s="35">
        <v>45</v>
      </c>
      <c r="I11" s="147" t="s">
        <v>102</v>
      </c>
      <c r="J11" s="148"/>
      <c r="K11" s="73"/>
      <c r="L11" s="33"/>
      <c r="M11" s="33"/>
      <c r="N11" s="33"/>
    </row>
    <row r="12" spans="2:14" ht="25.5" customHeight="1">
      <c r="B12" s="79" t="s">
        <v>88</v>
      </c>
      <c r="C12" s="34">
        <v>370</v>
      </c>
      <c r="D12" s="35">
        <v>311</v>
      </c>
      <c r="E12" s="35">
        <v>59</v>
      </c>
      <c r="F12" s="35">
        <v>59</v>
      </c>
      <c r="G12" s="35">
        <v>46</v>
      </c>
      <c r="H12" s="35">
        <v>111</v>
      </c>
      <c r="I12" s="119"/>
      <c r="J12" s="120"/>
      <c r="K12" s="74"/>
      <c r="L12" s="30"/>
      <c r="M12" s="30"/>
      <c r="N12" s="30"/>
    </row>
    <row r="13" spans="2:14" ht="25.5" customHeight="1">
      <c r="B13" s="79" t="s">
        <v>57</v>
      </c>
      <c r="C13" s="34">
        <v>18</v>
      </c>
      <c r="D13" s="35">
        <v>17</v>
      </c>
      <c r="E13" s="35">
        <v>1</v>
      </c>
      <c r="F13" s="35">
        <v>1</v>
      </c>
      <c r="G13" s="35" t="s">
        <v>92</v>
      </c>
      <c r="H13" s="35">
        <v>10</v>
      </c>
      <c r="I13" s="119"/>
      <c r="J13" s="120"/>
      <c r="K13" s="55"/>
      <c r="L13" s="30"/>
      <c r="M13" s="30"/>
      <c r="N13" s="30"/>
    </row>
    <row r="14" spans="2:14" ht="25.5" customHeight="1">
      <c r="B14" s="79" t="s">
        <v>58</v>
      </c>
      <c r="C14" s="34">
        <v>108</v>
      </c>
      <c r="D14" s="35">
        <v>75</v>
      </c>
      <c r="E14" s="35">
        <v>33</v>
      </c>
      <c r="F14" s="35">
        <v>33</v>
      </c>
      <c r="G14" s="35">
        <v>81</v>
      </c>
      <c r="H14" s="35">
        <v>26</v>
      </c>
      <c r="I14" s="139"/>
      <c r="J14" s="140"/>
      <c r="K14" s="55"/>
      <c r="L14" s="30"/>
      <c r="M14" s="30"/>
      <c r="N14" s="30"/>
    </row>
    <row r="15" spans="2:13" ht="25.5" customHeight="1" thickBot="1">
      <c r="B15" s="80" t="s">
        <v>89</v>
      </c>
      <c r="C15" s="36">
        <v>444</v>
      </c>
      <c r="D15" s="37">
        <v>320</v>
      </c>
      <c r="E15" s="37">
        <v>124</v>
      </c>
      <c r="F15" s="37">
        <v>124</v>
      </c>
      <c r="G15" s="37" t="s">
        <v>104</v>
      </c>
      <c r="H15" s="37" t="s">
        <v>104</v>
      </c>
      <c r="I15" s="147" t="s">
        <v>105</v>
      </c>
      <c r="J15" s="148"/>
      <c r="K15" s="55"/>
      <c r="L15" s="30"/>
      <c r="M15" s="30"/>
    </row>
    <row r="16" spans="2:13" ht="25.5" customHeight="1" thickTop="1">
      <c r="B16" s="81" t="s">
        <v>14</v>
      </c>
      <c r="C16" s="82">
        <v>73854</v>
      </c>
      <c r="D16" s="83">
        <v>73354</v>
      </c>
      <c r="E16" s="83">
        <v>500</v>
      </c>
      <c r="F16" s="83">
        <v>361</v>
      </c>
      <c r="G16" s="83">
        <v>84095</v>
      </c>
      <c r="H16" s="83" t="s">
        <v>93</v>
      </c>
      <c r="I16" s="141" t="s">
        <v>103</v>
      </c>
      <c r="J16" s="142"/>
      <c r="K16" s="73"/>
      <c r="L16" s="33"/>
      <c r="M16" s="33"/>
    </row>
    <row r="17" spans="9:14" ht="37.5" customHeight="1">
      <c r="I17" s="30"/>
      <c r="J17" s="30"/>
      <c r="K17" s="30"/>
      <c r="L17" s="30"/>
      <c r="M17" s="30"/>
      <c r="N17" s="30"/>
    </row>
    <row r="18" spans="2:14" ht="18.75">
      <c r="B18" s="3" t="s">
        <v>46</v>
      </c>
      <c r="J18" s="30"/>
      <c r="K18" s="30"/>
      <c r="L18" s="30"/>
      <c r="M18" s="38" t="s">
        <v>47</v>
      </c>
      <c r="N18" s="30"/>
    </row>
    <row r="19" spans="2:14" ht="7.5" customHeight="1">
      <c r="B19" s="18"/>
      <c r="I19" s="30"/>
      <c r="J19" s="30"/>
      <c r="K19" s="30"/>
      <c r="L19" s="30"/>
      <c r="M19" s="30"/>
      <c r="N19" s="30"/>
    </row>
    <row r="20" spans="2:14" s="19" customFormat="1" ht="29.25" customHeight="1" thickBot="1">
      <c r="B20" s="75"/>
      <c r="C20" s="76" t="s">
        <v>15</v>
      </c>
      <c r="D20" s="77" t="s">
        <v>16</v>
      </c>
      <c r="E20" s="84" t="s">
        <v>53</v>
      </c>
      <c r="F20" s="85" t="s">
        <v>17</v>
      </c>
      <c r="G20" s="85" t="s">
        <v>18</v>
      </c>
      <c r="H20" s="85" t="s">
        <v>11</v>
      </c>
      <c r="I20" s="107" t="s">
        <v>48</v>
      </c>
      <c r="J20" s="108"/>
      <c r="K20" s="86" t="s">
        <v>49</v>
      </c>
      <c r="L20" s="86" t="s">
        <v>50</v>
      </c>
      <c r="M20" s="87" t="s">
        <v>12</v>
      </c>
      <c r="N20" s="30"/>
    </row>
    <row r="21" spans="2:14" ht="25.5" customHeight="1" thickTop="1">
      <c r="B21" s="88" t="s">
        <v>60</v>
      </c>
      <c r="C21" s="31">
        <v>5672.209</v>
      </c>
      <c r="D21" s="32">
        <v>5101.478</v>
      </c>
      <c r="E21" s="32" t="s">
        <v>94</v>
      </c>
      <c r="F21" s="32">
        <v>570.731</v>
      </c>
      <c r="G21" s="32">
        <v>11756.759</v>
      </c>
      <c r="H21" s="32">
        <v>190.199</v>
      </c>
      <c r="I21" s="137">
        <v>111.6</v>
      </c>
      <c r="J21" s="138"/>
      <c r="K21" s="32" t="s">
        <v>94</v>
      </c>
      <c r="L21" s="32" t="s">
        <v>94</v>
      </c>
      <c r="M21" s="89" t="s">
        <v>95</v>
      </c>
      <c r="N21" s="30"/>
    </row>
    <row r="22" spans="2:14" ht="25.5" customHeight="1">
      <c r="B22" s="90" t="s">
        <v>61</v>
      </c>
      <c r="C22" s="39">
        <v>9395.485</v>
      </c>
      <c r="D22" s="40">
        <v>9333.153</v>
      </c>
      <c r="E22" s="40" t="s">
        <v>96</v>
      </c>
      <c r="F22" s="40">
        <v>62.332</v>
      </c>
      <c r="G22" s="41">
        <v>7247.882</v>
      </c>
      <c r="H22" s="40">
        <v>801.297</v>
      </c>
      <c r="I22" s="159">
        <v>101.4</v>
      </c>
      <c r="J22" s="160"/>
      <c r="K22" s="35" t="s">
        <v>98</v>
      </c>
      <c r="L22" s="40">
        <v>3494</v>
      </c>
      <c r="M22" s="91" t="s">
        <v>97</v>
      </c>
      <c r="N22" s="30"/>
    </row>
    <row r="23" spans="2:14" ht="12.75" customHeight="1">
      <c r="B23" s="149" t="s">
        <v>62</v>
      </c>
      <c r="C23" s="6" t="s">
        <v>19</v>
      </c>
      <c r="D23" s="7" t="s">
        <v>20</v>
      </c>
      <c r="E23" s="8"/>
      <c r="F23" s="9" t="s">
        <v>21</v>
      </c>
      <c r="G23" s="151">
        <v>126.827</v>
      </c>
      <c r="H23" s="151">
        <v>12.193</v>
      </c>
      <c r="I23" s="123" t="s">
        <v>84</v>
      </c>
      <c r="J23" s="124"/>
      <c r="K23" s="151" t="s">
        <v>56</v>
      </c>
      <c r="L23" s="151" t="s">
        <v>56</v>
      </c>
      <c r="M23" s="169"/>
      <c r="N23" s="33"/>
    </row>
    <row r="24" spans="2:14" ht="12.75" customHeight="1">
      <c r="B24" s="150"/>
      <c r="C24" s="42">
        <f>128.671+0</f>
        <v>128.671</v>
      </c>
      <c r="D24" s="43">
        <f>111.583+17.088</f>
        <v>128.671</v>
      </c>
      <c r="E24" s="44">
        <v>0</v>
      </c>
      <c r="F24" s="45">
        <v>0</v>
      </c>
      <c r="G24" s="152"/>
      <c r="H24" s="152"/>
      <c r="I24" s="125"/>
      <c r="J24" s="126"/>
      <c r="K24" s="152"/>
      <c r="L24" s="152"/>
      <c r="M24" s="170"/>
      <c r="N24" s="30"/>
    </row>
    <row r="25" spans="2:14" ht="12.75" customHeight="1">
      <c r="B25" s="149" t="s">
        <v>63</v>
      </c>
      <c r="C25" s="6" t="s">
        <v>19</v>
      </c>
      <c r="D25" s="7" t="s">
        <v>20</v>
      </c>
      <c r="E25" s="8"/>
      <c r="F25" s="9" t="s">
        <v>21</v>
      </c>
      <c r="G25" s="151">
        <v>435.368</v>
      </c>
      <c r="H25" s="151">
        <v>89.775</v>
      </c>
      <c r="I25" s="123" t="s">
        <v>84</v>
      </c>
      <c r="J25" s="124"/>
      <c r="K25" s="151" t="s">
        <v>56</v>
      </c>
      <c r="L25" s="151" t="s">
        <v>56</v>
      </c>
      <c r="M25" s="169"/>
      <c r="N25" s="33"/>
    </row>
    <row r="26" spans="2:14" ht="12.75" customHeight="1">
      <c r="B26" s="150"/>
      <c r="C26" s="42">
        <f>111.743+30.287</f>
        <v>142.03</v>
      </c>
      <c r="D26" s="43">
        <v>208</v>
      </c>
      <c r="E26" s="44">
        <v>-65.821</v>
      </c>
      <c r="F26" s="45">
        <v>-65.821</v>
      </c>
      <c r="G26" s="152"/>
      <c r="H26" s="152"/>
      <c r="I26" s="125"/>
      <c r="J26" s="126"/>
      <c r="K26" s="152"/>
      <c r="L26" s="152"/>
      <c r="M26" s="170"/>
      <c r="N26" s="30"/>
    </row>
    <row r="27" spans="2:14" ht="12.75" customHeight="1">
      <c r="B27" s="149" t="s">
        <v>64</v>
      </c>
      <c r="C27" s="6" t="s">
        <v>19</v>
      </c>
      <c r="D27" s="7" t="s">
        <v>20</v>
      </c>
      <c r="E27" s="8"/>
      <c r="F27" s="9" t="s">
        <v>21</v>
      </c>
      <c r="G27" s="151">
        <f>G29+G31</f>
        <v>74805.864</v>
      </c>
      <c r="H27" s="151">
        <f>H29+H31</f>
        <v>3800</v>
      </c>
      <c r="I27" s="123" t="s">
        <v>84</v>
      </c>
      <c r="J27" s="124"/>
      <c r="K27" s="151" t="s">
        <v>56</v>
      </c>
      <c r="L27" s="151" t="s">
        <v>56</v>
      </c>
      <c r="M27" s="169"/>
      <c r="N27" s="33"/>
    </row>
    <row r="28" spans="2:14" ht="12.75" customHeight="1">
      <c r="B28" s="150"/>
      <c r="C28" s="42">
        <f>C30+C32</f>
        <v>9872.873</v>
      </c>
      <c r="D28" s="43">
        <f>D30+D32</f>
        <v>9944.146</v>
      </c>
      <c r="E28" s="44">
        <f>E30+E32</f>
        <v>-71.273</v>
      </c>
      <c r="F28" s="45">
        <f>F30+F32</f>
        <v>-85.255</v>
      </c>
      <c r="G28" s="152"/>
      <c r="H28" s="152"/>
      <c r="I28" s="125"/>
      <c r="J28" s="126"/>
      <c r="K28" s="152"/>
      <c r="L28" s="152"/>
      <c r="M28" s="170"/>
      <c r="N28" s="30"/>
    </row>
    <row r="29" spans="2:14" ht="12.75" customHeight="1">
      <c r="B29" s="161" t="s">
        <v>65</v>
      </c>
      <c r="C29" s="6" t="s">
        <v>19</v>
      </c>
      <c r="D29" s="7" t="s">
        <v>20</v>
      </c>
      <c r="E29" s="8"/>
      <c r="F29" s="9" t="s">
        <v>21</v>
      </c>
      <c r="G29" s="151">
        <v>70695.728</v>
      </c>
      <c r="H29" s="151">
        <v>3544.321</v>
      </c>
      <c r="I29" s="123" t="s">
        <v>84</v>
      </c>
      <c r="J29" s="124"/>
      <c r="K29" s="151" t="s">
        <v>56</v>
      </c>
      <c r="L29" s="151" t="s">
        <v>56</v>
      </c>
      <c r="M29" s="169"/>
      <c r="N29" s="33"/>
    </row>
    <row r="30" spans="2:14" ht="12.75" customHeight="1">
      <c r="B30" s="162"/>
      <c r="C30" s="42">
        <f>5490.466+3962.195+32.935</f>
        <v>9485.596</v>
      </c>
      <c r="D30" s="43">
        <f>3790.664+5624.14+143.065</f>
        <v>9557.869</v>
      </c>
      <c r="E30" s="44">
        <v>-72.273</v>
      </c>
      <c r="F30" s="45">
        <v>-85.255</v>
      </c>
      <c r="G30" s="152"/>
      <c r="H30" s="152"/>
      <c r="I30" s="125"/>
      <c r="J30" s="126"/>
      <c r="K30" s="152"/>
      <c r="L30" s="152"/>
      <c r="M30" s="170"/>
      <c r="N30" s="30"/>
    </row>
    <row r="31" spans="2:14" ht="12.75" customHeight="1">
      <c r="B31" s="161" t="s">
        <v>66</v>
      </c>
      <c r="C31" s="6" t="s">
        <v>19</v>
      </c>
      <c r="D31" s="7" t="s">
        <v>20</v>
      </c>
      <c r="E31" s="8"/>
      <c r="F31" s="9" t="s">
        <v>21</v>
      </c>
      <c r="G31" s="151">
        <v>4110.136</v>
      </c>
      <c r="H31" s="151">
        <v>255.679</v>
      </c>
      <c r="I31" s="123" t="s">
        <v>84</v>
      </c>
      <c r="J31" s="124"/>
      <c r="K31" s="151" t="s">
        <v>56</v>
      </c>
      <c r="L31" s="151" t="s">
        <v>56</v>
      </c>
      <c r="M31" s="169"/>
      <c r="N31" s="33"/>
    </row>
    <row r="32" spans="2:14" ht="12.75" customHeight="1">
      <c r="B32" s="162"/>
      <c r="C32" s="42">
        <f>202.952+182.625+1.7</f>
        <v>387.277</v>
      </c>
      <c r="D32" s="43">
        <f>124.353+261.924</f>
        <v>386.277</v>
      </c>
      <c r="E32" s="44">
        <v>1</v>
      </c>
      <c r="F32" s="45">
        <v>0</v>
      </c>
      <c r="G32" s="152"/>
      <c r="H32" s="152"/>
      <c r="I32" s="125"/>
      <c r="J32" s="126"/>
      <c r="K32" s="152"/>
      <c r="L32" s="152"/>
      <c r="M32" s="170"/>
      <c r="N32" s="30"/>
    </row>
    <row r="33" spans="2:14" ht="12.75" customHeight="1">
      <c r="B33" s="149" t="s">
        <v>67</v>
      </c>
      <c r="C33" s="6" t="s">
        <v>19</v>
      </c>
      <c r="D33" s="7" t="s">
        <v>20</v>
      </c>
      <c r="E33" s="8"/>
      <c r="F33" s="9" t="s">
        <v>21</v>
      </c>
      <c r="G33" s="151">
        <v>1572.929</v>
      </c>
      <c r="H33" s="151">
        <v>58.495</v>
      </c>
      <c r="I33" s="123" t="s">
        <v>84</v>
      </c>
      <c r="J33" s="124"/>
      <c r="K33" s="151" t="s">
        <v>56</v>
      </c>
      <c r="L33" s="151" t="s">
        <v>56</v>
      </c>
      <c r="M33" s="169"/>
      <c r="N33" s="33"/>
    </row>
    <row r="34" spans="2:14" ht="12.75" customHeight="1">
      <c r="B34" s="150"/>
      <c r="C34" s="46">
        <f>42.8+300.244+2.423</f>
        <v>345.46700000000004</v>
      </c>
      <c r="D34" s="47">
        <f>42.8+301.479</f>
        <v>344.279</v>
      </c>
      <c r="E34" s="48">
        <v>1.188</v>
      </c>
      <c r="F34" s="49">
        <v>0</v>
      </c>
      <c r="G34" s="152"/>
      <c r="H34" s="152"/>
      <c r="I34" s="125"/>
      <c r="J34" s="126"/>
      <c r="K34" s="152"/>
      <c r="L34" s="152"/>
      <c r="M34" s="170"/>
      <c r="N34" s="30"/>
    </row>
    <row r="35" spans="2:14" ht="12.75" customHeight="1">
      <c r="B35" s="149" t="s">
        <v>68</v>
      </c>
      <c r="C35" s="6" t="s">
        <v>19</v>
      </c>
      <c r="D35" s="7" t="s">
        <v>20</v>
      </c>
      <c r="E35" s="20"/>
      <c r="F35" s="9" t="s">
        <v>21</v>
      </c>
      <c r="G35" s="151" t="s">
        <v>56</v>
      </c>
      <c r="H35" s="151">
        <v>1696.403</v>
      </c>
      <c r="I35" s="123" t="s">
        <v>84</v>
      </c>
      <c r="J35" s="124"/>
      <c r="K35" s="151" t="s">
        <v>56</v>
      </c>
      <c r="L35" s="151" t="s">
        <v>56</v>
      </c>
      <c r="M35" s="171" t="s">
        <v>100</v>
      </c>
      <c r="N35" s="33"/>
    </row>
    <row r="36" spans="2:14" ht="12.75" customHeight="1">
      <c r="B36" s="150"/>
      <c r="C36" s="46">
        <v>22554.293</v>
      </c>
      <c r="D36" s="47">
        <v>22554.293</v>
      </c>
      <c r="E36" s="48">
        <v>0</v>
      </c>
      <c r="F36" s="49">
        <v>-3.915</v>
      </c>
      <c r="G36" s="152"/>
      <c r="H36" s="152"/>
      <c r="I36" s="125"/>
      <c r="J36" s="126"/>
      <c r="K36" s="152"/>
      <c r="L36" s="152"/>
      <c r="M36" s="172"/>
      <c r="N36" s="33"/>
    </row>
    <row r="37" spans="2:14" ht="12.75" customHeight="1">
      <c r="B37" s="149" t="s">
        <v>54</v>
      </c>
      <c r="C37" s="6" t="s">
        <v>19</v>
      </c>
      <c r="D37" s="7" t="s">
        <v>20</v>
      </c>
      <c r="E37" s="20"/>
      <c r="F37" s="9" t="s">
        <v>21</v>
      </c>
      <c r="G37" s="151" t="s">
        <v>56</v>
      </c>
      <c r="H37" s="151">
        <v>1265.183</v>
      </c>
      <c r="I37" s="123" t="s">
        <v>84</v>
      </c>
      <c r="J37" s="124"/>
      <c r="K37" s="151" t="s">
        <v>56</v>
      </c>
      <c r="L37" s="151" t="s">
        <v>56</v>
      </c>
      <c r="M37" s="169"/>
      <c r="N37" s="33"/>
    </row>
    <row r="38" spans="2:14" ht="12.75" customHeight="1">
      <c r="B38" s="150"/>
      <c r="C38" s="46">
        <v>16373.714</v>
      </c>
      <c r="D38" s="47">
        <v>16588.183</v>
      </c>
      <c r="E38" s="48">
        <v>-214.469</v>
      </c>
      <c r="F38" s="49">
        <v>-214.469</v>
      </c>
      <c r="G38" s="152"/>
      <c r="H38" s="152"/>
      <c r="I38" s="125"/>
      <c r="J38" s="126"/>
      <c r="K38" s="152"/>
      <c r="L38" s="152"/>
      <c r="M38" s="170"/>
      <c r="N38" s="30"/>
    </row>
    <row r="39" spans="2:14" ht="12.75" customHeight="1">
      <c r="B39" s="149" t="s">
        <v>55</v>
      </c>
      <c r="C39" s="6" t="s">
        <v>19</v>
      </c>
      <c r="D39" s="7" t="s">
        <v>20</v>
      </c>
      <c r="E39" s="20"/>
      <c r="F39" s="9" t="s">
        <v>21</v>
      </c>
      <c r="G39" s="151">
        <v>115</v>
      </c>
      <c r="H39" s="151">
        <v>1671.397</v>
      </c>
      <c r="I39" s="123" t="s">
        <v>84</v>
      </c>
      <c r="J39" s="124"/>
      <c r="K39" s="151" t="s">
        <v>56</v>
      </c>
      <c r="L39" s="151" t="s">
        <v>56</v>
      </c>
      <c r="M39" s="171" t="s">
        <v>113</v>
      </c>
      <c r="N39" s="33"/>
    </row>
    <row r="40" spans="2:14" ht="12.75" customHeight="1">
      <c r="B40" s="150"/>
      <c r="C40" s="50">
        <v>11435.544</v>
      </c>
      <c r="D40" s="51">
        <v>10938.602</v>
      </c>
      <c r="E40" s="52">
        <v>496.942</v>
      </c>
      <c r="F40" s="53">
        <v>495.424</v>
      </c>
      <c r="G40" s="152"/>
      <c r="H40" s="152"/>
      <c r="I40" s="125"/>
      <c r="J40" s="126"/>
      <c r="K40" s="152"/>
      <c r="L40" s="152"/>
      <c r="M40" s="172"/>
      <c r="N40" s="33"/>
    </row>
    <row r="41" spans="2:14" ht="12.75" customHeight="1">
      <c r="B41" s="149" t="s">
        <v>69</v>
      </c>
      <c r="C41" s="21" t="s">
        <v>19</v>
      </c>
      <c r="D41" s="22" t="s">
        <v>20</v>
      </c>
      <c r="E41" s="8"/>
      <c r="F41" s="10" t="s">
        <v>21</v>
      </c>
      <c r="G41" s="151" t="s">
        <v>56</v>
      </c>
      <c r="H41" s="151">
        <v>7.109</v>
      </c>
      <c r="I41" s="165" t="s">
        <v>84</v>
      </c>
      <c r="J41" s="166"/>
      <c r="K41" s="151" t="s">
        <v>56</v>
      </c>
      <c r="L41" s="151" t="s">
        <v>56</v>
      </c>
      <c r="M41" s="169"/>
      <c r="N41" s="33"/>
    </row>
    <row r="42" spans="2:14" ht="12.75" customHeight="1">
      <c r="B42" s="163"/>
      <c r="C42" s="92">
        <v>84</v>
      </c>
      <c r="D42" s="93">
        <v>59.142</v>
      </c>
      <c r="E42" s="94">
        <v>25.384</v>
      </c>
      <c r="F42" s="95">
        <v>25.384</v>
      </c>
      <c r="G42" s="164"/>
      <c r="H42" s="164"/>
      <c r="I42" s="167"/>
      <c r="J42" s="168"/>
      <c r="K42" s="164"/>
      <c r="L42" s="164"/>
      <c r="M42" s="175"/>
      <c r="N42" s="30"/>
    </row>
    <row r="43" spans="2:14" ht="13.5" customHeight="1">
      <c r="B43" s="54" t="s">
        <v>22</v>
      </c>
      <c r="C43" s="12"/>
      <c r="D43" s="12"/>
      <c r="E43" s="12"/>
      <c r="F43" s="12"/>
      <c r="G43" s="12"/>
      <c r="H43" s="12"/>
      <c r="I43" s="1"/>
      <c r="J43" s="1"/>
      <c r="K43" s="55"/>
      <c r="L43" s="30"/>
      <c r="M43" s="30"/>
      <c r="N43" s="30"/>
    </row>
    <row r="44" spans="2:14" ht="13.5" customHeight="1">
      <c r="B44" s="54" t="s">
        <v>23</v>
      </c>
      <c r="C44" s="12"/>
      <c r="D44" s="12"/>
      <c r="E44" s="12"/>
      <c r="F44" s="12"/>
      <c r="G44" s="12"/>
      <c r="H44" s="12"/>
      <c r="I44" s="1"/>
      <c r="J44" s="1"/>
      <c r="K44" s="55"/>
      <c r="L44" s="30"/>
      <c r="M44" s="30"/>
      <c r="N44" s="30"/>
    </row>
    <row r="45" spans="2:14" ht="13.5" customHeight="1">
      <c r="B45" s="54" t="s">
        <v>24</v>
      </c>
      <c r="C45" s="12"/>
      <c r="D45" s="12"/>
      <c r="E45" s="12"/>
      <c r="F45" s="12"/>
      <c r="G45" s="12"/>
      <c r="H45" s="12"/>
      <c r="I45" s="1"/>
      <c r="J45" s="1"/>
      <c r="K45" s="55"/>
      <c r="L45" s="30"/>
      <c r="M45" s="30"/>
      <c r="N45" s="30"/>
    </row>
    <row r="46" spans="2:14" ht="39.75" customHeight="1">
      <c r="B46" s="17"/>
      <c r="C46" s="17"/>
      <c r="D46" s="17"/>
      <c r="E46" s="17"/>
      <c r="F46" s="17"/>
      <c r="G46" s="17"/>
      <c r="H46" s="17"/>
      <c r="I46" s="30"/>
      <c r="J46" s="30"/>
      <c r="K46" s="30"/>
      <c r="L46" s="30"/>
      <c r="M46" s="30"/>
      <c r="N46" s="30"/>
    </row>
    <row r="47" spans="2:14" ht="18.75">
      <c r="B47" s="3" t="s">
        <v>25</v>
      </c>
      <c r="J47" s="30"/>
      <c r="K47" s="30"/>
      <c r="L47" s="30"/>
      <c r="M47" s="38" t="s">
        <v>47</v>
      </c>
      <c r="N47" s="30"/>
    </row>
    <row r="48" spans="2:14" ht="7.5" customHeight="1">
      <c r="B48" s="18"/>
      <c r="I48" s="30"/>
      <c r="J48" s="30"/>
      <c r="K48" s="30"/>
      <c r="L48" s="30"/>
      <c r="M48" s="30"/>
      <c r="N48" s="30"/>
    </row>
    <row r="49" spans="2:14" s="19" customFormat="1" ht="29.25" customHeight="1" thickBot="1">
      <c r="B49" s="75"/>
      <c r="C49" s="76" t="s">
        <v>26</v>
      </c>
      <c r="D49" s="77" t="s">
        <v>27</v>
      </c>
      <c r="E49" s="84" t="s">
        <v>53</v>
      </c>
      <c r="F49" s="85" t="s">
        <v>43</v>
      </c>
      <c r="G49" s="85" t="s">
        <v>44</v>
      </c>
      <c r="H49" s="85" t="s">
        <v>52</v>
      </c>
      <c r="I49" s="113" t="s">
        <v>48</v>
      </c>
      <c r="J49" s="114"/>
      <c r="K49" s="86" t="s">
        <v>49</v>
      </c>
      <c r="L49" s="86" t="s">
        <v>50</v>
      </c>
      <c r="M49" s="87" t="s">
        <v>12</v>
      </c>
      <c r="N49" s="30"/>
    </row>
    <row r="50" spans="2:14" ht="12.75" customHeight="1" thickTop="1">
      <c r="B50" s="153" t="s">
        <v>70</v>
      </c>
      <c r="C50" s="13" t="s">
        <v>107</v>
      </c>
      <c r="D50" s="14" t="s">
        <v>108</v>
      </c>
      <c r="E50" s="155" t="s">
        <v>112</v>
      </c>
      <c r="F50" s="14" t="s">
        <v>109</v>
      </c>
      <c r="G50" s="155" t="s">
        <v>112</v>
      </c>
      <c r="H50" s="176">
        <v>49.6</v>
      </c>
      <c r="I50" s="157">
        <v>112.6</v>
      </c>
      <c r="J50" s="158"/>
      <c r="K50" s="155" t="s">
        <v>112</v>
      </c>
      <c r="L50" s="155" t="s">
        <v>112</v>
      </c>
      <c r="M50" s="173" t="s">
        <v>110</v>
      </c>
      <c r="N50" s="33"/>
    </row>
    <row r="51" spans="2:14" ht="12.75" customHeight="1">
      <c r="B51" s="154"/>
      <c r="C51" s="70">
        <v>242</v>
      </c>
      <c r="D51" s="5">
        <v>215</v>
      </c>
      <c r="E51" s="156"/>
      <c r="F51" s="5">
        <v>27</v>
      </c>
      <c r="G51" s="156"/>
      <c r="H51" s="177"/>
      <c r="I51" s="157"/>
      <c r="J51" s="158"/>
      <c r="K51" s="156"/>
      <c r="L51" s="156"/>
      <c r="M51" s="174"/>
      <c r="N51" s="30"/>
    </row>
    <row r="52" spans="2:14" ht="25.5" customHeight="1">
      <c r="B52" s="79" t="s">
        <v>71</v>
      </c>
      <c r="C52" s="61">
        <v>112</v>
      </c>
      <c r="D52" s="11">
        <v>96</v>
      </c>
      <c r="E52" s="11">
        <v>16</v>
      </c>
      <c r="F52" s="11">
        <v>16</v>
      </c>
      <c r="G52" s="11">
        <v>72</v>
      </c>
      <c r="H52" s="178">
        <v>19.6</v>
      </c>
      <c r="I52" s="121" t="s">
        <v>98</v>
      </c>
      <c r="J52" s="122"/>
      <c r="K52" s="35" t="s">
        <v>98</v>
      </c>
      <c r="L52" s="35" t="s">
        <v>98</v>
      </c>
      <c r="M52" s="96"/>
      <c r="N52" s="30"/>
    </row>
    <row r="53" spans="2:14" ht="25.5" customHeight="1">
      <c r="B53" s="97" t="s">
        <v>106</v>
      </c>
      <c r="C53" s="68">
        <v>2</v>
      </c>
      <c r="D53" s="69">
        <v>0</v>
      </c>
      <c r="E53" s="69">
        <v>2</v>
      </c>
      <c r="F53" s="69">
        <v>2</v>
      </c>
      <c r="G53" s="35" t="s">
        <v>51</v>
      </c>
      <c r="H53" s="35" t="s">
        <v>51</v>
      </c>
      <c r="I53" s="121" t="s">
        <v>51</v>
      </c>
      <c r="J53" s="122"/>
      <c r="K53" s="69" t="s">
        <v>111</v>
      </c>
      <c r="L53" s="69" t="s">
        <v>111</v>
      </c>
      <c r="M53" s="96"/>
      <c r="N53" s="30"/>
    </row>
    <row r="54" spans="2:14" ht="25.5" customHeight="1">
      <c r="B54" s="98" t="s">
        <v>85</v>
      </c>
      <c r="C54" s="82">
        <v>0</v>
      </c>
      <c r="D54" s="83">
        <v>0</v>
      </c>
      <c r="E54" s="83">
        <v>0</v>
      </c>
      <c r="F54" s="99">
        <v>0</v>
      </c>
      <c r="G54" s="58" t="s">
        <v>51</v>
      </c>
      <c r="H54" s="66" t="s">
        <v>98</v>
      </c>
      <c r="I54" s="111" t="s">
        <v>98</v>
      </c>
      <c r="J54" s="112"/>
      <c r="K54" s="66" t="s">
        <v>98</v>
      </c>
      <c r="L54" s="60" t="s">
        <v>98</v>
      </c>
      <c r="M54" s="100"/>
      <c r="N54" s="56"/>
    </row>
    <row r="55" spans="2:14" ht="37.5" customHeight="1">
      <c r="B55" s="17"/>
      <c r="C55" s="17"/>
      <c r="D55" s="17"/>
      <c r="E55" s="17"/>
      <c r="F55" s="17"/>
      <c r="G55" s="17"/>
      <c r="H55" s="17"/>
      <c r="I55" s="30"/>
      <c r="J55" s="30"/>
      <c r="K55" s="30"/>
      <c r="L55" s="30"/>
      <c r="M55" s="30"/>
      <c r="N55" s="30"/>
    </row>
    <row r="56" spans="2:14" ht="45" customHeight="1">
      <c r="B56" s="3" t="s">
        <v>28</v>
      </c>
      <c r="J56" s="30"/>
      <c r="K56" s="38" t="s">
        <v>45</v>
      </c>
      <c r="L56" s="30"/>
      <c r="M56" s="30"/>
      <c r="N56" s="30"/>
    </row>
    <row r="57" spans="2:14" ht="7.5" customHeight="1">
      <c r="B57" s="18"/>
      <c r="J57" s="30"/>
      <c r="K57" s="30"/>
      <c r="L57" s="30"/>
      <c r="M57" s="30"/>
      <c r="N57" s="30"/>
    </row>
    <row r="58" spans="2:14" s="19" customFormat="1" ht="48.75" customHeight="1" thickBot="1">
      <c r="B58" s="75"/>
      <c r="C58" s="76" t="s">
        <v>29</v>
      </c>
      <c r="D58" s="77" t="s">
        <v>30</v>
      </c>
      <c r="E58" s="77" t="s">
        <v>31</v>
      </c>
      <c r="F58" s="77" t="s">
        <v>32</v>
      </c>
      <c r="G58" s="77" t="s">
        <v>33</v>
      </c>
      <c r="H58" s="101" t="s">
        <v>34</v>
      </c>
      <c r="I58" s="128" t="s">
        <v>35</v>
      </c>
      <c r="J58" s="129"/>
      <c r="K58" s="102" t="s">
        <v>12</v>
      </c>
      <c r="L58" s="55"/>
      <c r="M58" s="30"/>
      <c r="N58" s="30"/>
    </row>
    <row r="59" spans="2:14" ht="25.5" customHeight="1" thickTop="1">
      <c r="B59" s="78" t="s">
        <v>72</v>
      </c>
      <c r="C59" s="31">
        <v>179.485</v>
      </c>
      <c r="D59" s="32">
        <v>1708.352</v>
      </c>
      <c r="E59" s="32">
        <v>5</v>
      </c>
      <c r="F59" s="32" t="s">
        <v>51</v>
      </c>
      <c r="G59" s="32" t="s">
        <v>51</v>
      </c>
      <c r="H59" s="32">
        <v>21700</v>
      </c>
      <c r="I59" s="130" t="s">
        <v>51</v>
      </c>
      <c r="J59" s="131"/>
      <c r="K59" s="23"/>
      <c r="L59" s="55"/>
      <c r="M59" s="30"/>
      <c r="N59" s="30"/>
    </row>
    <row r="60" spans="2:14" ht="25.5" customHeight="1">
      <c r="B60" s="79" t="s">
        <v>73</v>
      </c>
      <c r="C60" s="34">
        <v>50.569</v>
      </c>
      <c r="D60" s="35">
        <v>4018.497</v>
      </c>
      <c r="E60" s="35">
        <v>11.421</v>
      </c>
      <c r="F60" s="35">
        <v>110.149</v>
      </c>
      <c r="G60" s="35" t="s">
        <v>98</v>
      </c>
      <c r="H60" s="35" t="s">
        <v>98</v>
      </c>
      <c r="I60" s="121" t="s">
        <v>98</v>
      </c>
      <c r="J60" s="122"/>
      <c r="K60" s="24"/>
      <c r="L60" s="73"/>
      <c r="M60" s="33"/>
      <c r="N60" s="33"/>
    </row>
    <row r="61" spans="2:14" ht="25.5" customHeight="1">
      <c r="B61" s="79" t="s">
        <v>74</v>
      </c>
      <c r="C61" s="34">
        <v>4.823</v>
      </c>
      <c r="D61" s="35">
        <v>33.185</v>
      </c>
      <c r="E61" s="35">
        <v>8.628</v>
      </c>
      <c r="F61" s="35">
        <v>184.598</v>
      </c>
      <c r="G61" s="35" t="s">
        <v>99</v>
      </c>
      <c r="H61" s="35" t="s">
        <v>99</v>
      </c>
      <c r="I61" s="121" t="s">
        <v>99</v>
      </c>
      <c r="J61" s="122"/>
      <c r="K61" s="25"/>
      <c r="L61" s="55"/>
      <c r="M61" s="30"/>
      <c r="N61" s="30"/>
    </row>
    <row r="62" spans="2:14" ht="25.5" customHeight="1">
      <c r="B62" s="103" t="s">
        <v>75</v>
      </c>
      <c r="C62" s="62">
        <v>8.71</v>
      </c>
      <c r="D62" s="57">
        <v>565.577</v>
      </c>
      <c r="E62" s="57">
        <v>500</v>
      </c>
      <c r="F62" s="57">
        <v>42.405</v>
      </c>
      <c r="G62" s="35" t="s">
        <v>51</v>
      </c>
      <c r="H62" s="35" t="s">
        <v>51</v>
      </c>
      <c r="I62" s="121" t="s">
        <v>51</v>
      </c>
      <c r="J62" s="122"/>
      <c r="K62" s="26"/>
      <c r="L62" s="55"/>
      <c r="M62" s="30"/>
      <c r="N62" s="30"/>
    </row>
    <row r="63" spans="2:14" ht="25.5" customHeight="1">
      <c r="B63" s="103" t="s">
        <v>76</v>
      </c>
      <c r="C63" s="62">
        <v>20.936</v>
      </c>
      <c r="D63" s="57">
        <v>1362.142</v>
      </c>
      <c r="E63" s="57">
        <v>266</v>
      </c>
      <c r="F63" s="57">
        <v>27.878</v>
      </c>
      <c r="G63" s="57" t="s">
        <v>51</v>
      </c>
      <c r="H63" s="35" t="s">
        <v>51</v>
      </c>
      <c r="I63" s="121" t="s">
        <v>51</v>
      </c>
      <c r="J63" s="122"/>
      <c r="K63" s="25"/>
      <c r="L63" s="55"/>
      <c r="M63" s="30"/>
      <c r="N63" s="30"/>
    </row>
    <row r="64" spans="2:14" ht="25.5" customHeight="1">
      <c r="B64" s="79" t="s">
        <v>77</v>
      </c>
      <c r="C64" s="34">
        <v>-30.966</v>
      </c>
      <c r="D64" s="35">
        <v>1392.648</v>
      </c>
      <c r="E64" s="35">
        <v>45</v>
      </c>
      <c r="F64" s="35">
        <v>172.246</v>
      </c>
      <c r="G64" s="35" t="s">
        <v>51</v>
      </c>
      <c r="H64" s="35" t="s">
        <v>51</v>
      </c>
      <c r="I64" s="132">
        <v>495</v>
      </c>
      <c r="J64" s="133"/>
      <c r="K64" s="24"/>
      <c r="L64" s="73"/>
      <c r="M64" s="33"/>
      <c r="N64" s="33"/>
    </row>
    <row r="65" spans="2:14" ht="25.5" customHeight="1">
      <c r="B65" s="103" t="s">
        <v>78</v>
      </c>
      <c r="C65" s="62">
        <v>3.899</v>
      </c>
      <c r="D65" s="57">
        <v>732.874</v>
      </c>
      <c r="E65" s="57">
        <v>700</v>
      </c>
      <c r="F65" s="57">
        <v>14.916</v>
      </c>
      <c r="G65" s="35" t="s">
        <v>51</v>
      </c>
      <c r="H65" s="35" t="s">
        <v>51</v>
      </c>
      <c r="I65" s="121" t="s">
        <v>51</v>
      </c>
      <c r="J65" s="122"/>
      <c r="K65" s="26"/>
      <c r="L65" s="55"/>
      <c r="M65" s="30"/>
      <c r="N65" s="30"/>
    </row>
    <row r="66" spans="2:14" ht="25.5" customHeight="1">
      <c r="B66" s="103" t="s">
        <v>79</v>
      </c>
      <c r="C66" s="62">
        <v>6.69</v>
      </c>
      <c r="D66" s="57">
        <v>720.054</v>
      </c>
      <c r="E66" s="57">
        <v>700</v>
      </c>
      <c r="F66" s="57">
        <v>47.11</v>
      </c>
      <c r="G66" s="35" t="s">
        <v>51</v>
      </c>
      <c r="H66" s="35" t="s">
        <v>51</v>
      </c>
      <c r="I66" s="121" t="s">
        <v>51</v>
      </c>
      <c r="J66" s="122"/>
      <c r="K66" s="26"/>
      <c r="L66" s="55"/>
      <c r="M66" s="30"/>
      <c r="N66" s="30"/>
    </row>
    <row r="67" spans="2:14" ht="25.5" customHeight="1">
      <c r="B67" s="79" t="s">
        <v>80</v>
      </c>
      <c r="C67" s="34">
        <v>94.006</v>
      </c>
      <c r="D67" s="35">
        <v>849.244</v>
      </c>
      <c r="E67" s="35">
        <v>127.5</v>
      </c>
      <c r="F67" s="35" t="s">
        <v>51</v>
      </c>
      <c r="G67" s="35" t="s">
        <v>51</v>
      </c>
      <c r="H67" s="35" t="s">
        <v>51</v>
      </c>
      <c r="I67" s="132">
        <v>2496</v>
      </c>
      <c r="J67" s="133"/>
      <c r="K67" s="25"/>
      <c r="L67" s="55"/>
      <c r="M67" s="30"/>
      <c r="N67" s="30"/>
    </row>
    <row r="68" spans="2:14" ht="25.5" customHeight="1">
      <c r="B68" s="103" t="s">
        <v>81</v>
      </c>
      <c r="C68" s="62">
        <v>75.24</v>
      </c>
      <c r="D68" s="57">
        <v>1417.529</v>
      </c>
      <c r="E68" s="57">
        <v>210</v>
      </c>
      <c r="F68" s="57">
        <v>194.985</v>
      </c>
      <c r="G68" s="35" t="s">
        <v>51</v>
      </c>
      <c r="H68" s="35" t="s">
        <v>51</v>
      </c>
      <c r="I68" s="132">
        <v>622</v>
      </c>
      <c r="J68" s="133"/>
      <c r="K68" s="26"/>
      <c r="L68" s="55"/>
      <c r="M68" s="30"/>
      <c r="N68" s="30"/>
    </row>
    <row r="69" spans="2:14" ht="25.5" customHeight="1">
      <c r="B69" s="106" t="s">
        <v>82</v>
      </c>
      <c r="C69" s="62">
        <v>10.31</v>
      </c>
      <c r="D69" s="57">
        <v>149.747</v>
      </c>
      <c r="E69" s="57">
        <v>66.028</v>
      </c>
      <c r="F69" s="57">
        <v>30.15</v>
      </c>
      <c r="G69" s="35" t="s">
        <v>51</v>
      </c>
      <c r="H69" s="35" t="s">
        <v>51</v>
      </c>
      <c r="I69" s="121" t="s">
        <v>51</v>
      </c>
      <c r="J69" s="122"/>
      <c r="K69" s="25"/>
      <c r="L69" s="55"/>
      <c r="M69" s="30"/>
      <c r="N69" s="30"/>
    </row>
    <row r="70" spans="2:14" ht="25.5" customHeight="1">
      <c r="B70" s="104" t="s">
        <v>83</v>
      </c>
      <c r="C70" s="63">
        <v>233.054</v>
      </c>
      <c r="D70" s="58">
        <v>972.75</v>
      </c>
      <c r="E70" s="64">
        <v>84</v>
      </c>
      <c r="F70" s="105" t="s">
        <v>51</v>
      </c>
      <c r="G70" s="58" t="s">
        <v>51</v>
      </c>
      <c r="H70" s="105" t="s">
        <v>51</v>
      </c>
      <c r="I70" s="134" t="s">
        <v>51</v>
      </c>
      <c r="J70" s="135"/>
      <c r="K70" s="27"/>
      <c r="L70" s="55"/>
      <c r="M70" s="30"/>
      <c r="N70" s="30"/>
    </row>
    <row r="71" spans="2:14" ht="21" customHeight="1">
      <c r="B71" s="59" t="s">
        <v>36</v>
      </c>
      <c r="J71" s="30"/>
      <c r="K71" s="30"/>
      <c r="L71" s="30"/>
      <c r="M71" s="30"/>
      <c r="N71" s="30"/>
    </row>
    <row r="72" ht="36" customHeight="1"/>
    <row r="73" spans="2:14" ht="18.75">
      <c r="B73" s="28" t="s">
        <v>37</v>
      </c>
      <c r="J73" s="30"/>
      <c r="K73" s="30"/>
      <c r="L73" s="30"/>
      <c r="M73" s="30"/>
      <c r="N73" s="30"/>
    </row>
    <row r="74" ht="7.5" customHeight="1"/>
    <row r="75" spans="2:9" ht="37.5" customHeight="1">
      <c r="B75" s="136" t="s">
        <v>38</v>
      </c>
      <c r="C75" s="136"/>
      <c r="D75" s="109">
        <v>0.83</v>
      </c>
      <c r="E75" s="109"/>
      <c r="F75" s="136" t="s">
        <v>39</v>
      </c>
      <c r="G75" s="136"/>
      <c r="H75" s="127">
        <v>0.008</v>
      </c>
      <c r="I75" s="127"/>
    </row>
    <row r="76" spans="2:9" ht="37.5" customHeight="1">
      <c r="B76" s="136" t="s">
        <v>40</v>
      </c>
      <c r="C76" s="136"/>
      <c r="D76" s="127">
        <v>0.163</v>
      </c>
      <c r="E76" s="127"/>
      <c r="F76" s="136" t="s">
        <v>41</v>
      </c>
      <c r="G76" s="136"/>
      <c r="H76" s="127">
        <v>0.866</v>
      </c>
      <c r="I76" s="127"/>
    </row>
    <row r="77" spans="2:14" ht="21" customHeight="1">
      <c r="B77" s="59" t="s">
        <v>42</v>
      </c>
      <c r="J77" s="30"/>
      <c r="K77" s="30"/>
      <c r="L77" s="30"/>
      <c r="M77" s="30"/>
      <c r="N77" s="30"/>
    </row>
  </sheetData>
  <mergeCells count="118">
    <mergeCell ref="M50:M51"/>
    <mergeCell ref="K50:K51"/>
    <mergeCell ref="L50:L51"/>
    <mergeCell ref="M41:M42"/>
    <mergeCell ref="K35:K36"/>
    <mergeCell ref="K37:K38"/>
    <mergeCell ref="K41:K42"/>
    <mergeCell ref="M37:M38"/>
    <mergeCell ref="M35:M36"/>
    <mergeCell ref="L27:L28"/>
    <mergeCell ref="L29:L30"/>
    <mergeCell ref="L31:L32"/>
    <mergeCell ref="L41:L42"/>
    <mergeCell ref="K23:K24"/>
    <mergeCell ref="L23:L24"/>
    <mergeCell ref="K25:K26"/>
    <mergeCell ref="M29:M30"/>
    <mergeCell ref="M27:M28"/>
    <mergeCell ref="M25:M26"/>
    <mergeCell ref="M23:M24"/>
    <mergeCell ref="L25:L26"/>
    <mergeCell ref="K27:K28"/>
    <mergeCell ref="K29:K30"/>
    <mergeCell ref="M33:M34"/>
    <mergeCell ref="M31:M32"/>
    <mergeCell ref="K39:K40"/>
    <mergeCell ref="L39:L40"/>
    <mergeCell ref="M39:M40"/>
    <mergeCell ref="L33:L34"/>
    <mergeCell ref="L35:L36"/>
    <mergeCell ref="L37:L38"/>
    <mergeCell ref="K31:K32"/>
    <mergeCell ref="K33:K34"/>
    <mergeCell ref="B41:B42"/>
    <mergeCell ref="G41:G42"/>
    <mergeCell ref="H41:H42"/>
    <mergeCell ref="I41:J42"/>
    <mergeCell ref="B39:B40"/>
    <mergeCell ref="G39:G40"/>
    <mergeCell ref="H39:H40"/>
    <mergeCell ref="B37:B38"/>
    <mergeCell ref="G37:G38"/>
    <mergeCell ref="H37:H38"/>
    <mergeCell ref="B35:B36"/>
    <mergeCell ref="G35:G36"/>
    <mergeCell ref="H35:H36"/>
    <mergeCell ref="I35:J36"/>
    <mergeCell ref="B33:B34"/>
    <mergeCell ref="G33:G34"/>
    <mergeCell ref="H33:H34"/>
    <mergeCell ref="I33:J34"/>
    <mergeCell ref="B31:B32"/>
    <mergeCell ref="G31:G32"/>
    <mergeCell ref="H31:H32"/>
    <mergeCell ref="I31:J32"/>
    <mergeCell ref="B29:B30"/>
    <mergeCell ref="G29:G30"/>
    <mergeCell ref="H29:H30"/>
    <mergeCell ref="I29:J30"/>
    <mergeCell ref="I65:J65"/>
    <mergeCell ref="I22:J22"/>
    <mergeCell ref="B23:B24"/>
    <mergeCell ref="G23:G24"/>
    <mergeCell ref="H23:H24"/>
    <mergeCell ref="I23:J24"/>
    <mergeCell ref="B25:B26"/>
    <mergeCell ref="G25:G26"/>
    <mergeCell ref="H25:H26"/>
    <mergeCell ref="I25:J26"/>
    <mergeCell ref="I61:J61"/>
    <mergeCell ref="I62:J62"/>
    <mergeCell ref="I63:J63"/>
    <mergeCell ref="I64:J64"/>
    <mergeCell ref="B50:B51"/>
    <mergeCell ref="G50:G51"/>
    <mergeCell ref="H50:H51"/>
    <mergeCell ref="I50:J51"/>
    <mergeCell ref="E50:E51"/>
    <mergeCell ref="B27:B28"/>
    <mergeCell ref="G27:G28"/>
    <mergeCell ref="H27:H28"/>
    <mergeCell ref="I27:J28"/>
    <mergeCell ref="C1:J1"/>
    <mergeCell ref="I20:J20"/>
    <mergeCell ref="I21:J21"/>
    <mergeCell ref="I14:J14"/>
    <mergeCell ref="I16:J16"/>
    <mergeCell ref="I3:J3"/>
    <mergeCell ref="I4:J4"/>
    <mergeCell ref="I10:J10"/>
    <mergeCell ref="I11:J11"/>
    <mergeCell ref="I15:J15"/>
    <mergeCell ref="B75:C75"/>
    <mergeCell ref="B76:C76"/>
    <mergeCell ref="F75:G75"/>
    <mergeCell ref="F76:G76"/>
    <mergeCell ref="D75:E75"/>
    <mergeCell ref="D76:E76"/>
    <mergeCell ref="H75:I75"/>
    <mergeCell ref="H76:I76"/>
    <mergeCell ref="I58:J58"/>
    <mergeCell ref="I59:J59"/>
    <mergeCell ref="I66:J66"/>
    <mergeCell ref="I67:J67"/>
    <mergeCell ref="I70:J70"/>
    <mergeCell ref="I68:J68"/>
    <mergeCell ref="I69:J69"/>
    <mergeCell ref="I60:J60"/>
    <mergeCell ref="I54:J54"/>
    <mergeCell ref="I49:J49"/>
    <mergeCell ref="I8:J8"/>
    <mergeCell ref="I9:J9"/>
    <mergeCell ref="I12:J12"/>
    <mergeCell ref="I13:J13"/>
    <mergeCell ref="I53:J53"/>
    <mergeCell ref="I39:J40"/>
    <mergeCell ref="I37:J38"/>
    <mergeCell ref="I52:J52"/>
  </mergeCells>
  <printOptions/>
  <pageMargins left="0.35433070866141736" right="0.1968503937007874" top="0.7874015748031497" bottom="0.5905511811023623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2008-03-05T10:45:56Z</cp:lastPrinted>
  <dcterms:created xsi:type="dcterms:W3CDTF">2008-02-15T06:55:04Z</dcterms:created>
  <dcterms:modified xsi:type="dcterms:W3CDTF">2008-03-06T08:21:09Z</dcterms:modified>
  <cp:category/>
  <cp:version/>
  <cp:contentType/>
  <cp:contentStatus/>
</cp:coreProperties>
</file>