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mc:AlternateContent xmlns:mc="http://schemas.openxmlformats.org/markup-compatibility/2006">
    <mc:Choice Requires="x15">
      <x15ac:absPath xmlns:x15ac="http://schemas.microsoft.com/office/spreadsheetml/2010/11/ac" url="U:\2 財政係\15 財政公表\2_財政状況資料集H22～\R3\4.2回目提出\02_回答\"/>
    </mc:Choice>
  </mc:AlternateContent>
  <xr:revisionPtr revIDLastSave="0" documentId="13_ncr:1_{4E6D57E1-BAEF-47DE-91F0-6E59290BD3CE}" xr6:coauthVersionLast="36" xr6:coauthVersionMax="36" xr10:uidLastSave="{00000000-0000-0000-0000-000000000000}"/>
  <bookViews>
    <workbookView xWindow="0" yWindow="0" windowWidth="15360" windowHeight="7635" firstSheet="12" activeTab="13"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c r="DG42" i="7"/>
  <c r="CQ42" i="7"/>
  <c r="CO42" i="7"/>
  <c r="BY42" i="7"/>
  <c r="BW42" i="7"/>
  <c r="BE42" i="7"/>
  <c r="AM42" i="7"/>
  <c r="U42" i="7"/>
  <c r="E42" i="7"/>
  <c r="C42" i="7"/>
  <c r="DG41" i="7"/>
  <c r="CQ41" i="7"/>
  <c r="CO41" i="7"/>
  <c r="BY41" i="7"/>
  <c r="BW41" i="7"/>
  <c r="BE41" i="7"/>
  <c r="AM41" i="7"/>
  <c r="U41" i="7"/>
  <c r="E41" i="7"/>
  <c r="C41" i="7"/>
  <c r="DG40" i="7"/>
  <c r="CQ40" i="7"/>
  <c r="CO40" i="7"/>
  <c r="BY40" i="7"/>
  <c r="BW40" i="7"/>
  <c r="BE40" i="7"/>
  <c r="AM40" i="7"/>
  <c r="U40" i="7"/>
  <c r="E40" i="7"/>
  <c r="C40" i="7"/>
  <c r="DG39" i="7"/>
  <c r="CQ39" i="7"/>
  <c r="CO39" i="7"/>
  <c r="BY39" i="7"/>
  <c r="BW39" i="7"/>
  <c r="BE39" i="7"/>
  <c r="AM39" i="7"/>
  <c r="U39" i="7"/>
  <c r="E39" i="7"/>
  <c r="C39" i="7"/>
  <c r="DG38" i="7"/>
  <c r="CQ38" i="7"/>
  <c r="CO38" i="7"/>
  <c r="BY38" i="7"/>
  <c r="BE38" i="7"/>
  <c r="AM38" i="7"/>
  <c r="U38" i="7"/>
  <c r="E38" i="7"/>
  <c r="C38" i="7"/>
  <c r="DG37" i="7"/>
  <c r="CQ37" i="7"/>
  <c r="CO37" i="7"/>
  <c r="BY37" i="7"/>
  <c r="BE37" i="7"/>
  <c r="AM37" i="7"/>
  <c r="U37" i="7"/>
  <c r="E37" i="7"/>
  <c r="C37" i="7"/>
  <c r="DG36" i="7"/>
  <c r="CQ36" i="7"/>
  <c r="BY36" i="7"/>
  <c r="BE36" i="7"/>
  <c r="AM36" i="7"/>
  <c r="W36" i="7"/>
  <c r="E36" i="7"/>
  <c r="C36" i="7"/>
  <c r="DG35" i="7"/>
  <c r="CQ35" i="7"/>
  <c r="BY35" i="7"/>
  <c r="BE35" i="7"/>
  <c r="AO35" i="7"/>
  <c r="W35" i="7"/>
  <c r="U35" i="7"/>
  <c r="U36" i="7" s="1"/>
  <c r="E35" i="7"/>
  <c r="C35" i="7"/>
  <c r="DG34" i="7"/>
  <c r="CQ34" i="7"/>
  <c r="BY34" i="7"/>
  <c r="BE34" i="7"/>
  <c r="AO34" i="7"/>
  <c r="W34" i="7"/>
  <c r="U34" i="7"/>
  <c r="E34" i="7"/>
  <c r="C34" i="7"/>
  <c r="AM34" i="7" s="1"/>
  <c r="AM35" i="7" s="1"/>
  <c r="BW34" i="7" l="1"/>
  <c r="BW35" i="7" s="1"/>
  <c r="BW36" i="7" s="1"/>
  <c r="BW37" i="7" s="1"/>
  <c r="BW38" i="7" s="1"/>
  <c r="CO34" i="7"/>
  <c r="CO35" i="7" s="1"/>
  <c r="CO36" i="7" s="1"/>
</calcChain>
</file>

<file path=xl/sharedStrings.xml><?xml version="1.0" encoding="utf-8"?>
<sst xmlns="http://schemas.openxmlformats.org/spreadsheetml/2006/main" count="1035" uniqueCount="550">
  <si>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</si>
  <si>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</si>
  <si>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</si>
  <si>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</si>
  <si>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</si>
  <si>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</si>
  <si>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</si>
  <si>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</si>
  <si>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</si>
  <si>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</si>
  <si>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</si>
  <si>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</si>
  <si>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</si>
  <si>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</si>
  <si>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</si>
  <si>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</si>
  <si>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類似団体と比較して、有形固定資産減価償却率は低く推移しているが、将来負担比率が依然として高くなっている。過年度と比較して、有形固定資産減価償却率は、類似団体と同程度以下の減少幅であるが、将来負担比率については、大きく左上へ推移しており改善していることがわかる。引き続き、新規の借入を抑えつつ、償還を進め、財政健全化に力を入れる必要がある。また、今後、老朽化が進み、増加する施設の維持管理費に備えつつ、施設の長寿命化や統廃合で市債の借入が発生する場合は、計画的に実施していく必要がある。</t>
    <phoneticPr fontId="5"/>
  </si>
  <si>
    <t>過年度と比較して、実質公債費比率は昨年度から0.7％減、将来負担比率は26.5％減となり、平均と比較しても大きな減少幅となっており、右上へ改善していることがわかる。これは合併後借り入れた市債の償還が進み順次終了してきているため公債費が減少していることおよび、市債の残高が減少していることによる。今後も、同程度減少見込である。しかし、公営企業債の償還に対する繰入額が依然として大きな割合となっていることもあり、実施公債費比率及び将来負担比率は、類似団体と比較し依然として高く推移している。今後も計画的に市債の発行を行い健全財政に努める。</t>
    <rPh sb="45" eb="47">
      <t>ヘイキン</t>
    </rPh>
    <rPh sb="48" eb="50">
      <t>ヒカク</t>
    </rPh>
    <rPh sb="53" eb="54">
      <t>オオ</t>
    </rPh>
    <rPh sb="147" eb="149">
      <t>コンゴ</t>
    </rPh>
    <rPh sb="151" eb="154">
      <t>ドウテイド</t>
    </rPh>
    <rPh sb="154" eb="156">
      <t>ゲンショウ</t>
    </rPh>
    <rPh sb="156" eb="158">
      <t>ミコミ</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</si>
  <si>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</si>
  <si>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</si>
  <si>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</si>
  <si>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</si>
  <si>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</si>
  <si>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</si>
  <si>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</si>
  <si>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</si>
  <si>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</si>
  <si>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</si>
  <si>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</si>
  <si>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</si>
  <si>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</si>
  <si>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</si>
  <si>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</si>
  <si>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</si>
  <si>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</si>
  <si>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</si>
  <si>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</si>
  <si>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丹波篠山市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</si>
  <si>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</si>
  <si>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</si>
  <si>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</si>
  <si>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</si>
  <si>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</si>
  <si>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</si>
  <si>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</si>
  <si>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</si>
  <si>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</si>
  <si>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</si>
  <si>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</si>
  <si>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</si>
  <si>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</si>
  <si>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</si>
  <si>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</si>
  <si>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</si>
  <si>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</si>
  <si>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</si>
  <si>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</si>
  <si>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</si>
  <si>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</si>
  <si>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</si>
  <si>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</si>
  <si>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</si>
  <si>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</si>
  <si>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</si>
  <si>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</si>
  <si>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</si>
  <si>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</si>
  <si>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</si>
  <si>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</si>
  <si>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</si>
  <si>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</si>
  <si>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</si>
  <si>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</si>
  <si>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</si>
  <si>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</si>
  <si>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</si>
  <si>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</si>
  <si>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</si>
  <si>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</si>
  <si>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</si>
  <si>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</si>
  <si>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</si>
  <si>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</si>
  <si>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</si>
  <si>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</si>
  <si>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</si>
  <si>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</si>
  <si>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</si>
  <si>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</si>
  <si>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</si>
  <si>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</si>
  <si>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</si>
  <si>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</si>
  <si>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</si>
  <si>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</si>
  <si>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</si>
  <si>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</si>
  <si>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</si>
  <si>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</si>
  <si>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</si>
  <si>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</si>
  <si>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</si>
  <si>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</si>
  <si>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</si>
  <si>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</si>
  <si>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</si>
  <si>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</si>
  <si>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</si>
  <si>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</si>
  <si>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</si>
  <si>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</si>
  <si>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</si>
  <si>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</si>
  <si>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</si>
  <si>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</si>
  <si>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</si>
  <si>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</si>
  <si>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</si>
  <si>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</si>
  <si>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</si>
  <si>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</si>
  <si>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</si>
  <si>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</si>
  <si>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</si>
  <si>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</si>
  <si>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</si>
  <si>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</si>
  <si>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</si>
  <si>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</si>
  <si>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</si>
  <si>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</si>
  <si>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</si>
  <si>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</si>
  <si>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</si>
  <si>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</si>
  <si>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</si>
  <si>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</si>
  <si>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</si>
  <si>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</si>
  <si>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</si>
  <si>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</si>
  <si>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</si>
  <si>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</si>
  <si>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</si>
  <si>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</si>
  <si>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令和3年度</t>
    <phoneticPr fontId="14"/>
  </si>
  <si>
    <t>兵庫県丹波篠山市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</si>
  <si>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</si>
  <si>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</si>
  <si>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</si>
  <si>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</si>
  <si>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</si>
  <si>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</si>
  <si>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</si>
  <si>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</si>
  <si>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</si>
  <si>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</si>
  <si>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</si>
  <si>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</si>
  <si>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</si>
  <si>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</si>
  <si>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</si>
  <si>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</si>
  <si>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</si>
  <si>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</si>
  <si>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</si>
  <si>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</si>
  <si>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</si>
  <si>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</si>
  <si>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</si>
  <si>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</si>
  <si>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</si>
  <si>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</si>
  <si>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</si>
  <si>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</si>
  <si>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</si>
  <si>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</si>
  <si>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</si>
  <si>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</si>
  <si>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</si>
  <si>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</si>
  <si>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</si>
  <si>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</si>
  <si>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</si>
  <si>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</si>
  <si>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</si>
  <si>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</si>
  <si>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</si>
  <si>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</si>
  <si>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</si>
  <si>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</si>
  <si>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</si>
  <si>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</si>
  <si>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</si>
  <si>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</si>
  <si>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</si>
  <si>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</si>
  <si>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</si>
  <si>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</si>
  <si>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</si>
  <si>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</si>
  <si>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</si>
  <si>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</si>
  <si>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</si>
  <si>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</si>
  <si>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</si>
  <si>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</si>
  <si>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</si>
  <si>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</si>
  <si>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</si>
  <si>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</si>
  <si>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</si>
  <si>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</si>
  <si>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</si>
  <si>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</si>
  <si>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</si>
  <si>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</si>
  <si>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</si>
  <si>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</si>
  <si>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</si>
  <si>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</si>
  <si>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</si>
  <si>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</si>
  <si>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</si>
  <si>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</si>
  <si>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</si>
  <si>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</si>
  <si>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</si>
  <si>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</si>
  <si>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</si>
  <si>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</si>
  <si>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</si>
  <si>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</si>
  <si>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</si>
  <si>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</si>
  <si>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</si>
  <si>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</si>
  <si>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</si>
  <si>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</si>
  <si>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</si>
  <si>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</si>
  <si>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</si>
  <si>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</si>
  <si>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</si>
  <si>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</si>
  <si>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</si>
  <si>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</si>
  <si>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</si>
  <si>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</si>
  <si>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</si>
  <si>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</si>
  <si>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</si>
  <si>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</si>
  <si>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</si>
  <si>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</si>
  <si>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</si>
  <si>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</si>
  <si>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</si>
  <si>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</si>
  <si>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</si>
  <si>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</si>
  <si>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</si>
  <si>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</si>
  <si>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</si>
  <si>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</si>
  <si>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</si>
  <si>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</si>
  <si>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</si>
  <si>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</si>
  <si>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</si>
  <si>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</si>
  <si>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介護サービス</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</si>
  <si>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</si>
  <si>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</si>
  <si>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</si>
  <si>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</si>
  <si>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</si>
  <si>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</si>
  <si>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</si>
  <si>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</si>
  <si>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</si>
  <si>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</si>
  <si>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</si>
  <si>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</si>
  <si>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</si>
  <si>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</si>
  <si>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</si>
  <si>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</si>
  <si>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</si>
  <si>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</si>
  <si>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</si>
  <si>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</si>
  <si>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</si>
  <si>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</si>
  <si>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</si>
  <si>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</si>
  <si>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</si>
  <si>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</si>
  <si>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</si>
  <si>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</si>
  <si>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</si>
  <si>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兵庫県丹波篠山市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</si>
  <si>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</si>
  <si>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</si>
  <si>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</si>
  <si>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</si>
  <si>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</si>
  <si>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</si>
  <si>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</si>
  <si>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</si>
  <si>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</si>
  <si>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</si>
  <si>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</si>
  <si>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</si>
  <si>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</si>
  <si>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</si>
  <si>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</si>
  <si>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</si>
  <si>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</si>
  <si>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</si>
  <si>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</si>
  <si>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</si>
  <si>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アクト篠山</t>
    <rPh sb="3" eb="5">
      <t>ササヤマ</t>
    </rPh>
    <phoneticPr fontId="2"/>
  </si>
  <si>
    <t>グリーンファームささやま</t>
    <phoneticPr fontId="2"/>
  </si>
  <si>
    <t>夢こんだ</t>
    <rPh sb="0" eb="1">
      <t>ユメ</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</si>
  <si>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</si>
  <si>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</si>
  <si>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</si>
  <si>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</si>
  <si>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</si>
  <si>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</si>
  <si>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</si>
  <si>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</si>
  <si>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</si>
  <si>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</si>
  <si>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</si>
  <si>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</si>
  <si>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</si>
  <si>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</si>
  <si>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</si>
  <si>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</si>
  <si>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</si>
  <si>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</si>
  <si>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</si>
  <si>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</si>
  <si>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</si>
  <si>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</si>
  <si>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</si>
  <si>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</si>
  <si>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兵庫県市町村職員退職手当組合</t>
    <rPh sb="0" eb="3">
      <t>ヒョウゴケン</t>
    </rPh>
    <rPh sb="3" eb="5">
      <t>シチョウ</t>
    </rPh>
    <rPh sb="5" eb="6">
      <t>ソン</t>
    </rPh>
    <rPh sb="6" eb="8">
      <t>ショクイン</t>
    </rPh>
    <rPh sb="8" eb="10">
      <t>タイショク</t>
    </rPh>
    <rPh sb="10" eb="12">
      <t>テアテ</t>
    </rPh>
    <rPh sb="12" eb="14">
      <t>クミアイ</t>
    </rPh>
    <phoneticPr fontId="2"/>
  </si>
  <si>
    <t>-</t>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</si>
  <si>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</si>
  <si>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</si>
  <si>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</si>
  <si>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</si>
  <si>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</si>
  <si>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</si>
  <si>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</si>
  <si>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</si>
  <si>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</si>
  <si>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</si>
  <si>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</si>
  <si>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</si>
  <si>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</si>
  <si>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</si>
  <si>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</si>
  <si>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</si>
  <si>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</si>
  <si>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</si>
  <si>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</si>
  <si>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</si>
  <si>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</si>
  <si>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</si>
  <si>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</si>
  <si>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</si>
  <si>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</si>
  <si>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</si>
  <si>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</si>
  <si>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</si>
  <si>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</si>
  <si>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</si>
  <si>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</si>
  <si>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</si>
  <si>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</si>
  <si>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</si>
  <si>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</si>
  <si>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</si>
  <si>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</si>
  <si>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</si>
  <si>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</si>
  <si>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</si>
  <si>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</si>
  <si>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</si>
  <si>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</si>
  <si>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</si>
  <si>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</si>
  <si>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</si>
  <si>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</si>
  <si>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</si>
  <si>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</si>
  <si>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</si>
  <si>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</si>
  <si>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</si>
  <si>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</si>
  <si>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</si>
  <si>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</si>
  <si>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</si>
  <si>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</si>
  <si>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</si>
  <si>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</si>
  <si>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</si>
  <si>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</si>
  <si>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</si>
  <si>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</si>
  <si>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</si>
  <si>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</si>
  <si>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</si>
  <si>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</si>
  <si>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</si>
  <si>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</si>
  <si>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</si>
  <si>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</si>
  <si>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</si>
  <si>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</si>
  <si>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</si>
  <si>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</si>
  <si>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</si>
  <si>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</si>
  <si>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</si>
  <si>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</si>
  <si>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</si>
  <si>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</si>
  <si>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</si>
  <si>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</si>
  <si>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</si>
  <si>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</si>
  <si>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</si>
  <si>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</si>
  <si>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</si>
  <si>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</si>
  <si>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</si>
  <si>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</si>
  <si>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</si>
  <si>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</si>
  <si>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</si>
  <si>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</si>
  <si>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</si>
  <si>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</si>
  <si>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</si>
  <si>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</si>
  <si>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</si>
  <si>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</si>
  <si>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</si>
  <si>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</si>
  <si>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</si>
  <si>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</si>
  <si>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</si>
  <si>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</si>
  <si>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</si>
  <si>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</si>
  <si>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</si>
  <si>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</si>
  <si>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</si>
  <si>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</si>
  <si>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</si>
  <si>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</si>
  <si>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</si>
  <si>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</si>
  <si>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</si>
  <si>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</si>
  <si>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</si>
  <si>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</si>
  <si>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</si>
  <si>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</si>
  <si>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</si>
  <si>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</si>
  <si>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</si>
  <si>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</si>
  <si>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</si>
  <si>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</si>
  <si>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</si>
  <si>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</si>
  <si>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</si>
  <si>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</si>
  <si>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5.97</t>
  </si>
  <si>
    <t>▲ 4.21</t>
  </si>
  <si>
    <t>▲ 2.87</t>
  </si>
  <si>
    <t>会計</t>
    <rPh sb="0" eb="2">
      <t>カイケイ</t>
    </rPh>
    <phoneticPr fontId="5"/>
  </si>
  <si>
    <t>水道事業会計</t>
  </si>
  <si>
    <t>一般会計</t>
  </si>
  <si>
    <t>下水道事業会計</t>
  </si>
  <si>
    <t>介護保険特別会計</t>
  </si>
  <si>
    <t>国民健康保険特別会計</t>
  </si>
  <si>
    <t>後期高齢者医療特別会計</t>
  </si>
  <si>
    <t>その他会計（赤字）</t>
  </si>
  <si>
    <t>▲ 0.18</t>
  </si>
  <si>
    <t>▲ 0.17</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</si>
  <si>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</si>
  <si>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</si>
  <si>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</si>
  <si>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</si>
  <si>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</si>
  <si>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</si>
  <si>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</si>
  <si>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</si>
  <si>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</si>
  <si>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</si>
  <si>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</si>
  <si>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</si>
  <si>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</si>
  <si>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</si>
  <si>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</si>
  <si>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</si>
  <si>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</si>
  <si>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</si>
  <si>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</si>
  <si>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</si>
  <si>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</si>
  <si>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</si>
  <si>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</si>
  <si>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</si>
  <si>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</si>
  <si>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</si>
  <si>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</si>
  <si>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</si>
  <si>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</si>
  <si>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</si>
  <si>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</si>
  <si>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</si>
  <si>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</si>
  <si>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</si>
  <si>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</si>
  <si>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</si>
  <si>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</si>
  <si>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</si>
  <si>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</si>
  <si>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</si>
  <si>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</si>
  <si>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</si>
  <si>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</si>
  <si>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</si>
  <si>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</si>
  <si>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</si>
  <si>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</si>
  <si>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(地域振興基金(R03年度末現在))</t>
    <phoneticPr fontId="5"/>
  </si>
  <si>
    <t>(丹波篠山ふるさと基金(R03年度末現在))</t>
    <phoneticPr fontId="5"/>
  </si>
  <si>
    <t>(義務教育施設整備基金(R03年度末現在))</t>
    <phoneticPr fontId="5"/>
  </si>
  <si>
    <t>(公共施設整備基金(R02年度末現在))</t>
    <rPh sb="1" eb="3">
      <t>コウキョウ</t>
    </rPh>
    <rPh sb="3" eb="5">
      <t>シセツ</t>
    </rPh>
    <rPh sb="5" eb="7">
      <t>セイビ</t>
    </rPh>
    <rPh sb="7" eb="9">
      <t>キキン</t>
    </rPh>
    <phoneticPr fontId="5"/>
  </si>
  <si>
    <t>(ふるさと創生奨学金基金(R02年度末現在))</t>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</si>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</sst>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2" fontId="9" fillId="0" borderId="66"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2"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69" xfId="11" applyNumberFormat="1" applyFill="1" applyBorder="1" applyAlignment="1">
      <alignment horizontal="right" vertical="center" shrinkToFit="1"/>
    </xf>
    <xf numFmtId="182" fontId="3" fillId="0" borderId="5"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2"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0" fontId="9" fillId="0" borderId="0" xfId="11" applyFont="1" applyFill="1">
      <alignment vertical="center"/>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0" xfId="11" applyFont="1" applyAlignment="1">
      <alignment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13" fillId="0" borderId="0" xfId="11" applyFont="1" applyBorder="1" applyAlignment="1">
      <alignment vertical="center"/>
    </xf>
    <xf numFmtId="0" fontId="3" fillId="0" borderId="73" xfId="1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4" fillId="2" borderId="46" xfId="12" applyFont="1" applyFill="1" applyBorder="1">
      <alignment vertical="center"/>
    </xf>
    <xf numFmtId="0" fontId="24" fillId="2" borderId="0" xfId="13" applyFont="1" applyFill="1">
      <alignment vertical="center"/>
    </xf>
    <xf numFmtId="0" fontId="24" fillId="0" borderId="0" xfId="13" applyFont="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94" xfId="15"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lignment horizontal="left" vertical="center"/>
    </xf>
    <xf numFmtId="0" fontId="16" fillId="2" borderId="0" xfId="12" applyFont="1" applyFill="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103" xfId="12"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5" fillId="2" borderId="11" xfId="12" applyFont="1" applyFill="1" applyBorder="1" applyAlignment="1">
      <alignment horizontal="center" vertical="center"/>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wrapTex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38"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7" xfId="12" applyFont="1" applyFill="1" applyBorder="1" applyAlignment="1">
      <alignment horizontal="center" vertical="center" wrapText="1"/>
    </xf>
    <xf numFmtId="0" fontId="4" fillId="2" borderId="29" xfId="12" applyFont="1" applyFill="1" applyBorder="1" applyAlignment="1">
      <alignment horizontal="center" vertical="center" textRotation="255" wrapTex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24" fillId="2" borderId="0" xfId="12" applyFont="1" applyFill="1" applyAlignment="1">
      <alignment horizontal="center"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24" fillId="2" borderId="27" xfId="12" applyFont="1" applyFill="1" applyBorder="1">
      <alignment vertical="center"/>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26"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177" fontId="21" fillId="0" borderId="2"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188" fontId="29" fillId="0" borderId="13" xfId="16" applyNumberFormat="1" applyFont="1" applyFill="1" applyBorder="1" applyAlignment="1" applyProtection="1">
      <alignment horizontal="right" vertical="center" shrinkToFit="1"/>
    </xf>
    <xf numFmtId="188" fontId="29" fillId="0" borderId="15" xfId="16" applyNumberFormat="1" applyFont="1" applyFill="1" applyBorder="1" applyAlignment="1" applyProtection="1">
      <alignment horizontal="right" vertical="center" shrinkToFit="1"/>
    </xf>
    <xf numFmtId="188"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188" fontId="29" fillId="0" borderId="35" xfId="16" applyNumberFormat="1" applyFont="1" applyFill="1" applyBorder="1" applyAlignment="1" applyProtection="1">
      <alignment horizontal="right" vertical="center" shrinkToFit="1"/>
    </xf>
    <xf numFmtId="188" fontId="29" fillId="0" borderId="36" xfId="16" applyNumberFormat="1" applyFont="1" applyFill="1" applyBorder="1" applyAlignment="1" applyProtection="1">
      <alignment horizontal="right" vertical="center" shrinkToFit="1"/>
    </xf>
    <xf numFmtId="188"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188" fontId="29" fillId="0" borderId="112" xfId="16" applyNumberFormat="1" applyFont="1" applyFill="1" applyBorder="1" applyAlignment="1" applyProtection="1">
      <alignment horizontal="right" vertical="center" shrinkToFit="1"/>
    </xf>
    <xf numFmtId="188" fontId="29" fillId="0" borderId="182" xfId="16" applyNumberFormat="1" applyFont="1" applyFill="1" applyBorder="1" applyAlignment="1" applyProtection="1">
      <alignment horizontal="right" vertical="center" shrinkToFit="1"/>
    </xf>
    <xf numFmtId="188"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188" fontId="29" fillId="0" borderId="183" xfId="17" applyNumberFormat="1" applyFont="1" applyFill="1" applyBorder="1" applyAlignment="1">
      <alignment horizontal="right" vertical="center" shrinkToFit="1"/>
    </xf>
    <xf numFmtId="188" fontId="29" fillId="0" borderId="184" xfId="17" applyNumberFormat="1" applyFont="1" applyFill="1" applyBorder="1" applyAlignment="1">
      <alignment horizontal="right" vertical="center" shrinkToFit="1"/>
    </xf>
    <xf numFmtId="188"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8" fontId="29" fillId="0" borderId="186" xfId="17" applyNumberFormat="1" applyFont="1" applyFill="1" applyBorder="1" applyAlignment="1">
      <alignment horizontal="right" vertical="center" shrinkToFit="1"/>
    </xf>
    <xf numFmtId="188" fontId="29" fillId="0" borderId="12" xfId="17" applyNumberFormat="1" applyFont="1" applyFill="1" applyBorder="1" applyAlignment="1">
      <alignment horizontal="right" vertical="center" shrinkToFit="1"/>
    </xf>
    <xf numFmtId="188"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8" fontId="29" fillId="0" borderId="112" xfId="17" applyNumberFormat="1" applyFont="1" applyFill="1" applyBorder="1" applyAlignment="1">
      <alignment horizontal="right" vertical="center" shrinkToFit="1"/>
    </xf>
    <xf numFmtId="188" fontId="29" fillId="0" borderId="182" xfId="17" applyNumberFormat="1" applyFont="1" applyFill="1" applyBorder="1" applyAlignment="1">
      <alignment horizontal="right" vertical="center" shrinkToFit="1"/>
    </xf>
    <xf numFmtId="188"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6"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4"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6"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4"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cellXfs>
  <cellStyles count="21">
    <cellStyle name="標準" xfId="0" builtinId="0"/>
    <cellStyle name="標準 2" xfId="1" xr:uid="{00000000-0005-0000-0000-000001000000}"/>
    <cellStyle name="標準 2 2" xfId="8" xr:uid="{0A8C724B-6621-4B96-A1E8-950F8A47B037}"/>
    <cellStyle name="標準 2 3" xfId="10" xr:uid="{A2C58D48-50B7-4AB6-BB40-24BEE3796CBE}"/>
    <cellStyle name="標準 3" xfId="11" xr:uid="{BC806EB4-EBCD-4726-BBB4-14C43A0E77B5}"/>
    <cellStyle name="標準 4" xfId="20" xr:uid="{EEA3BB3E-377F-4247-8E9C-12C876F992C5}"/>
    <cellStyle name="標準 4_APAHO401600" xfId="16" xr:uid="{09B03A4C-43F4-43CF-9631-6C54703E0EB6}"/>
    <cellStyle name="標準 4_APAHO4019001" xfId="19" xr:uid="{C027E9F9-D146-440C-95D1-CCD1F6E71939}"/>
    <cellStyle name="標準 4_ZJ08_022012_青森市_2010" xfId="18" xr:uid="{599C01B0-FEF3-44D2-95C3-CA031A50490A}"/>
    <cellStyle name="標準 6" xfId="7" xr:uid="{C8AEC8FB-A0AF-4472-9703-E5F1BC1B5C05}"/>
    <cellStyle name="標準 6_APAHO401000" xfId="9" xr:uid="{8B11FAEE-FA90-4F55-8575-6DFDF783D307}"/>
    <cellStyle name="標準 6_APAHO401200_O-JJ1016-001-3_財政状況資料集(決算状況カード(各会計・関係団体))(Rev2)2" xfId="15" xr:uid="{319CB378-DB5D-458A-92D3-7E2AA4FF5E4B}"/>
    <cellStyle name="標準 6_APAHO402200_O-JJ1016-001-3_財政状況資料集(決算状況カード(各会計・関係団体))(Rev2)2" xfId="12" xr:uid="{CB0F9870-4001-4F61-9543-BDDC828D280E}"/>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AA161E82-7CA1-43AD-8BF2-39A8809B4D6B}"/>
    <cellStyle name="標準_O-JJ0722-001-3_決算状況カード(各会計・関係団体)_O-JJ1016-001-3_財政状況資料集(決算状況カード(各会計・関係団体))(Rev2)2" xfId="14" xr:uid="{88CE3F52-A6A5-4A69-83FD-DBFE5589E788}"/>
    <cellStyle name="標準_O-JJ0722-001-8_連結実質赤字比率に係る赤字・黒字の構成分析" xfId="17" xr:uid="{812BF43E-5035-47B6-8DF7-017AC4BA8C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6E92-417C-B369-71BFEBD240C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33178</c:v>
                </c:pt>
                <c:pt idx="1">
                  <c:v>71672</c:v>
                </c:pt>
                <c:pt idx="2">
                  <c:v>98484</c:v>
                </c:pt>
                <c:pt idx="3">
                  <c:v>63979</c:v>
                </c:pt>
                <c:pt idx="4">
                  <c:v>32945</c:v>
                </c:pt>
              </c:numCache>
            </c:numRef>
          </c:val>
          <c:smooth val="0"/>
          <c:extLst>
            <c:ext xmlns:c16="http://schemas.microsoft.com/office/drawing/2014/chart" uri="{C3380CC4-5D6E-409C-BE32-E72D297353CC}">
              <c16:uniqueId val="{00000001-6E92-417C-B369-71BFEBD240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3.54</c:v>
                </c:pt>
                <c:pt idx="1">
                  <c:v>3.54</c:v>
                </c:pt>
                <c:pt idx="2">
                  <c:v>2.57</c:v>
                </c:pt>
                <c:pt idx="3">
                  <c:v>3.13</c:v>
                </c:pt>
                <c:pt idx="4">
                  <c:v>3.46</c:v>
                </c:pt>
              </c:numCache>
            </c:numRef>
          </c:val>
          <c:extLst>
            <c:ext xmlns:c16="http://schemas.microsoft.com/office/drawing/2014/chart" uri="{C3380CC4-5D6E-409C-BE32-E72D297353CC}">
              <c16:uniqueId val="{00000000-9BB4-4F0C-B654-EE0E8768E4A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13.39</c:v>
                </c:pt>
                <c:pt idx="1">
                  <c:v>10.86</c:v>
                </c:pt>
                <c:pt idx="2">
                  <c:v>11.08</c:v>
                </c:pt>
                <c:pt idx="3">
                  <c:v>12.07</c:v>
                </c:pt>
                <c:pt idx="4">
                  <c:v>13.21</c:v>
                </c:pt>
              </c:numCache>
            </c:numRef>
          </c:val>
          <c:extLst>
            <c:ext xmlns:c16="http://schemas.microsoft.com/office/drawing/2014/chart" uri="{C3380CC4-5D6E-409C-BE32-E72D297353CC}">
              <c16:uniqueId val="{00000001-9BB4-4F0C-B654-EE0E8768E4A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-5.97</c:v>
                </c:pt>
                <c:pt idx="1">
                  <c:v>-4.21</c:v>
                </c:pt>
                <c:pt idx="2">
                  <c:v>-2.87</c:v>
                </c:pt>
                <c:pt idx="3">
                  <c:v>0.64</c:v>
                </c:pt>
                <c:pt idx="4">
                  <c:v>0.44</c:v>
                </c:pt>
              </c:numCache>
            </c:numRef>
          </c:val>
          <c:smooth val="0"/>
          <c:extLst>
            <c:ext xmlns:c16="http://schemas.microsoft.com/office/drawing/2014/chart" uri="{C3380CC4-5D6E-409C-BE32-E72D297353CC}">
              <c16:uniqueId val="{00000002-9BB4-4F0C-B654-EE0E8768E4A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0.88</c:v>
                </c:pt>
                <c:pt idx="2">
                  <c:v>#N/A</c:v>
                </c:pt>
                <c:pt idx="3">
                  <c:v>1.95</c:v>
                </c:pt>
                <c:pt idx="4">
                  <c:v>#N/A</c:v>
                </c:pt>
                <c:pt idx="5">
                  <c:v>0.79</c:v>
                </c:pt>
                <c:pt idx="6">
                  <c:v>0</c:v>
                </c:pt>
                <c:pt idx="7">
                  <c:v>0</c:v>
                </c:pt>
                <c:pt idx="8">
                  <c:v>0</c:v>
                </c:pt>
                <c:pt idx="9">
                  <c:v>0</c:v>
                </c:pt>
              </c:numCache>
            </c:numRef>
          </c:val>
          <c:extLst>
            <c:ext xmlns:c16="http://schemas.microsoft.com/office/drawing/2014/chart" uri="{C3380CC4-5D6E-409C-BE32-E72D297353CC}">
              <c16:uniqueId val="{00000000-D292-42F8-ACA0-A1ED2B5C602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0.18</c:v>
                </c:pt>
                <c:pt idx="1">
                  <c:v>#N/A</c:v>
                </c:pt>
                <c:pt idx="2">
                  <c:v>0.17</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D292-42F8-ACA0-A1ED2B5C6023}"/>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292-42F8-ACA0-A1ED2B5C6023}"/>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292-42F8-ACA0-A1ED2B5C6023}"/>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0.09</c:v>
                </c:pt>
                <c:pt idx="2">
                  <c:v>#N/A</c:v>
                </c:pt>
                <c:pt idx="3">
                  <c:v>0.21</c:v>
                </c:pt>
                <c:pt idx="4">
                  <c:v>#N/A</c:v>
                </c:pt>
                <c:pt idx="5">
                  <c:v>0.09</c:v>
                </c:pt>
                <c:pt idx="6">
                  <c:v>#N/A</c:v>
                </c:pt>
                <c:pt idx="7">
                  <c:v>0.09</c:v>
                </c:pt>
                <c:pt idx="8">
                  <c:v>#N/A</c:v>
                </c:pt>
                <c:pt idx="9">
                  <c:v>0.1</c:v>
                </c:pt>
              </c:numCache>
            </c:numRef>
          </c:val>
          <c:extLst>
            <c:ext xmlns:c16="http://schemas.microsoft.com/office/drawing/2014/chart" uri="{C3380CC4-5D6E-409C-BE32-E72D297353CC}">
              <c16:uniqueId val="{00000004-D292-42F8-ACA0-A1ED2B5C6023}"/>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0.96</c:v>
                </c:pt>
                <c:pt idx="2">
                  <c:v>#N/A</c:v>
                </c:pt>
                <c:pt idx="3">
                  <c:v>1.1000000000000001</c:v>
                </c:pt>
                <c:pt idx="4">
                  <c:v>#N/A</c:v>
                </c:pt>
                <c:pt idx="5">
                  <c:v>0.2</c:v>
                </c:pt>
                <c:pt idx="6">
                  <c:v>#N/A</c:v>
                </c:pt>
                <c:pt idx="7">
                  <c:v>0.22</c:v>
                </c:pt>
                <c:pt idx="8">
                  <c:v>#N/A</c:v>
                </c:pt>
                <c:pt idx="9">
                  <c:v>0.26</c:v>
                </c:pt>
              </c:numCache>
            </c:numRef>
          </c:val>
          <c:extLst>
            <c:ext xmlns:c16="http://schemas.microsoft.com/office/drawing/2014/chart" uri="{C3380CC4-5D6E-409C-BE32-E72D297353CC}">
              <c16:uniqueId val="{00000005-D292-42F8-ACA0-A1ED2B5C6023}"/>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0.71</c:v>
                </c:pt>
                <c:pt idx="2">
                  <c:v>#N/A</c:v>
                </c:pt>
                <c:pt idx="3">
                  <c:v>0.54</c:v>
                </c:pt>
                <c:pt idx="4">
                  <c:v>#N/A</c:v>
                </c:pt>
                <c:pt idx="5">
                  <c:v>0.28999999999999998</c:v>
                </c:pt>
                <c:pt idx="6">
                  <c:v>#N/A</c:v>
                </c:pt>
                <c:pt idx="7">
                  <c:v>0.34</c:v>
                </c:pt>
                <c:pt idx="8">
                  <c:v>#N/A</c:v>
                </c:pt>
                <c:pt idx="9">
                  <c:v>0.86</c:v>
                </c:pt>
              </c:numCache>
            </c:numRef>
          </c:val>
          <c:extLst>
            <c:ext xmlns:c16="http://schemas.microsoft.com/office/drawing/2014/chart" uri="{C3380CC4-5D6E-409C-BE32-E72D297353CC}">
              <c16:uniqueId val="{00000006-D292-42F8-ACA0-A1ED2B5C6023}"/>
            </c:ext>
          </c:extLst>
        </c:ser>
        <c:ser>
          <c:idx val="7"/>
          <c:order val="7"/>
          <c:tx>
            <c:strRef>
              <c:f>[1]データシート!$A$34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0</c:v>
                </c:pt>
                <c:pt idx="1">
                  <c:v>0</c:v>
                </c:pt>
                <c:pt idx="2">
                  <c:v>0</c:v>
                </c:pt>
                <c:pt idx="3">
                  <c:v>0</c:v>
                </c:pt>
                <c:pt idx="4">
                  <c:v>#N/A</c:v>
                </c:pt>
                <c:pt idx="5">
                  <c:v>3.67</c:v>
                </c:pt>
                <c:pt idx="6">
                  <c:v>#N/A</c:v>
                </c:pt>
                <c:pt idx="7">
                  <c:v>3.07</c:v>
                </c:pt>
                <c:pt idx="8">
                  <c:v>#N/A</c:v>
                </c:pt>
                <c:pt idx="9">
                  <c:v>2.62</c:v>
                </c:pt>
              </c:numCache>
            </c:numRef>
          </c:val>
          <c:extLst>
            <c:ext xmlns:c16="http://schemas.microsoft.com/office/drawing/2014/chart" uri="{C3380CC4-5D6E-409C-BE32-E72D297353CC}">
              <c16:uniqueId val="{00000007-D292-42F8-ACA0-A1ED2B5C6023}"/>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3.72</c:v>
                </c:pt>
                <c:pt idx="2">
                  <c:v>#N/A</c:v>
                </c:pt>
                <c:pt idx="3">
                  <c:v>3.7</c:v>
                </c:pt>
                <c:pt idx="4">
                  <c:v>#N/A</c:v>
                </c:pt>
                <c:pt idx="5">
                  <c:v>2.56</c:v>
                </c:pt>
                <c:pt idx="6">
                  <c:v>#N/A</c:v>
                </c:pt>
                <c:pt idx="7">
                  <c:v>3.13</c:v>
                </c:pt>
                <c:pt idx="8">
                  <c:v>#N/A</c:v>
                </c:pt>
                <c:pt idx="9">
                  <c:v>3.45</c:v>
                </c:pt>
              </c:numCache>
            </c:numRef>
          </c:val>
          <c:extLst>
            <c:ext xmlns:c16="http://schemas.microsoft.com/office/drawing/2014/chart" uri="{C3380CC4-5D6E-409C-BE32-E72D297353CC}">
              <c16:uniqueId val="{00000008-D292-42F8-ACA0-A1ED2B5C6023}"/>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10.89</c:v>
                </c:pt>
                <c:pt idx="2">
                  <c:v>#N/A</c:v>
                </c:pt>
                <c:pt idx="3">
                  <c:v>11.16</c:v>
                </c:pt>
                <c:pt idx="4">
                  <c:v>#N/A</c:v>
                </c:pt>
                <c:pt idx="5">
                  <c:v>11.6</c:v>
                </c:pt>
                <c:pt idx="6">
                  <c:v>#N/A</c:v>
                </c:pt>
                <c:pt idx="7">
                  <c:v>10.55</c:v>
                </c:pt>
                <c:pt idx="8">
                  <c:v>#N/A</c:v>
                </c:pt>
                <c:pt idx="9">
                  <c:v>9.6999999999999993</c:v>
                </c:pt>
              </c:numCache>
            </c:numRef>
          </c:val>
          <c:extLst>
            <c:ext xmlns:c16="http://schemas.microsoft.com/office/drawing/2014/chart" uri="{C3380CC4-5D6E-409C-BE32-E72D297353CC}">
              <c16:uniqueId val="{00000009-D292-42F8-ACA0-A1ED2B5C602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3202</c:v>
                </c:pt>
                <c:pt idx="5">
                  <c:v>2846</c:v>
                </c:pt>
                <c:pt idx="8">
                  <c:v>2640</c:v>
                </c:pt>
                <c:pt idx="11">
                  <c:v>2622</c:v>
                </c:pt>
                <c:pt idx="14">
                  <c:v>2563</c:v>
                </c:pt>
              </c:numCache>
            </c:numRef>
          </c:val>
          <c:extLst>
            <c:ext xmlns:c16="http://schemas.microsoft.com/office/drawing/2014/chart" uri="{C3380CC4-5D6E-409C-BE32-E72D297353CC}">
              <c16:uniqueId val="{00000000-501F-4C51-8F0A-083AEDDDC68F}"/>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01F-4C51-8F0A-083AEDDDC68F}"/>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6</c:v>
                </c:pt>
                <c:pt idx="3">
                  <c:v>6</c:v>
                </c:pt>
                <c:pt idx="6">
                  <c:v>6</c:v>
                </c:pt>
                <c:pt idx="9">
                  <c:v>0</c:v>
                </c:pt>
                <c:pt idx="12">
                  <c:v>0</c:v>
                </c:pt>
              </c:numCache>
            </c:numRef>
          </c:val>
          <c:extLst>
            <c:ext xmlns:c16="http://schemas.microsoft.com/office/drawing/2014/chart" uri="{C3380CC4-5D6E-409C-BE32-E72D297353CC}">
              <c16:uniqueId val="{00000002-501F-4C51-8F0A-083AEDDDC68F}"/>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1F-4C51-8F0A-083AEDDDC68F}"/>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2322</c:v>
                </c:pt>
                <c:pt idx="3">
                  <c:v>2360</c:v>
                </c:pt>
                <c:pt idx="6">
                  <c:v>2260</c:v>
                </c:pt>
                <c:pt idx="9">
                  <c:v>2282</c:v>
                </c:pt>
                <c:pt idx="12">
                  <c:v>2424</c:v>
                </c:pt>
              </c:numCache>
            </c:numRef>
          </c:val>
          <c:extLst>
            <c:ext xmlns:c16="http://schemas.microsoft.com/office/drawing/2014/chart" uri="{C3380CC4-5D6E-409C-BE32-E72D297353CC}">
              <c16:uniqueId val="{00000004-501F-4C51-8F0A-083AEDDDC68F}"/>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1F-4C51-8F0A-083AEDDDC68F}"/>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01F-4C51-8F0A-083AEDDDC68F}"/>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2928</c:v>
                </c:pt>
                <c:pt idx="3">
                  <c:v>2461</c:v>
                </c:pt>
                <c:pt idx="6">
                  <c:v>2029</c:v>
                </c:pt>
                <c:pt idx="9">
                  <c:v>1979</c:v>
                </c:pt>
                <c:pt idx="12">
                  <c:v>2009</c:v>
                </c:pt>
              </c:numCache>
            </c:numRef>
          </c:val>
          <c:extLst>
            <c:ext xmlns:c16="http://schemas.microsoft.com/office/drawing/2014/chart" uri="{C3380CC4-5D6E-409C-BE32-E72D297353CC}">
              <c16:uniqueId val="{00000007-501F-4C51-8F0A-083AEDDDC6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2054</c:v>
                </c:pt>
                <c:pt idx="2">
                  <c:v>#N/A</c:v>
                </c:pt>
                <c:pt idx="3">
                  <c:v>#N/A</c:v>
                </c:pt>
                <c:pt idx="4">
                  <c:v>1981</c:v>
                </c:pt>
                <c:pt idx="5">
                  <c:v>#N/A</c:v>
                </c:pt>
                <c:pt idx="6">
                  <c:v>#N/A</c:v>
                </c:pt>
                <c:pt idx="7">
                  <c:v>1655</c:v>
                </c:pt>
                <c:pt idx="8">
                  <c:v>#N/A</c:v>
                </c:pt>
                <c:pt idx="9">
                  <c:v>#N/A</c:v>
                </c:pt>
                <c:pt idx="10">
                  <c:v>1639</c:v>
                </c:pt>
                <c:pt idx="11">
                  <c:v>#N/A</c:v>
                </c:pt>
                <c:pt idx="12">
                  <c:v>#N/A</c:v>
                </c:pt>
                <c:pt idx="13">
                  <c:v>1870</c:v>
                </c:pt>
                <c:pt idx="14">
                  <c:v>#N/A</c:v>
                </c:pt>
              </c:numCache>
            </c:numRef>
          </c:val>
          <c:smooth val="0"/>
          <c:extLst>
            <c:ext xmlns:c16="http://schemas.microsoft.com/office/drawing/2014/chart" uri="{C3380CC4-5D6E-409C-BE32-E72D297353CC}">
              <c16:uniqueId val="{00000008-501F-4C51-8F0A-083AEDDDC6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30089</c:v>
                </c:pt>
                <c:pt idx="5">
                  <c:v>28894</c:v>
                </c:pt>
                <c:pt idx="8">
                  <c:v>28309</c:v>
                </c:pt>
                <c:pt idx="11">
                  <c:v>27055</c:v>
                </c:pt>
                <c:pt idx="14">
                  <c:v>25591</c:v>
                </c:pt>
              </c:numCache>
            </c:numRef>
          </c:val>
          <c:extLst>
            <c:ext xmlns:c16="http://schemas.microsoft.com/office/drawing/2014/chart" uri="{C3380CC4-5D6E-409C-BE32-E72D297353CC}">
              <c16:uniqueId val="{00000000-6680-4D85-91BB-1346B0D7D77E}"/>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553</c:v>
                </c:pt>
                <c:pt idx="5">
                  <c:v>493</c:v>
                </c:pt>
                <c:pt idx="8">
                  <c:v>447</c:v>
                </c:pt>
                <c:pt idx="11">
                  <c:v>464</c:v>
                </c:pt>
                <c:pt idx="14">
                  <c:v>299</c:v>
                </c:pt>
              </c:numCache>
            </c:numRef>
          </c:val>
          <c:extLst>
            <c:ext xmlns:c16="http://schemas.microsoft.com/office/drawing/2014/chart" uri="{C3380CC4-5D6E-409C-BE32-E72D297353CC}">
              <c16:uniqueId val="{00000001-6680-4D85-91BB-1346B0D7D77E}"/>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4498</c:v>
                </c:pt>
                <c:pt idx="5">
                  <c:v>3771</c:v>
                </c:pt>
                <c:pt idx="8">
                  <c:v>3575</c:v>
                </c:pt>
                <c:pt idx="11">
                  <c:v>4098</c:v>
                </c:pt>
                <c:pt idx="14">
                  <c:v>4694</c:v>
                </c:pt>
              </c:numCache>
            </c:numRef>
          </c:val>
          <c:extLst>
            <c:ext xmlns:c16="http://schemas.microsoft.com/office/drawing/2014/chart" uri="{C3380CC4-5D6E-409C-BE32-E72D297353CC}">
              <c16:uniqueId val="{00000002-6680-4D85-91BB-1346B0D7D77E}"/>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80-4D85-91BB-1346B0D7D77E}"/>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80-4D85-91BB-1346B0D7D77E}"/>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80-4D85-91BB-1346B0D7D77E}"/>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4413</c:v>
                </c:pt>
                <c:pt idx="3">
                  <c:v>4132</c:v>
                </c:pt>
                <c:pt idx="6">
                  <c:v>4006</c:v>
                </c:pt>
                <c:pt idx="9">
                  <c:v>3948</c:v>
                </c:pt>
                <c:pt idx="12">
                  <c:v>3907</c:v>
                </c:pt>
              </c:numCache>
            </c:numRef>
          </c:val>
          <c:extLst>
            <c:ext xmlns:c16="http://schemas.microsoft.com/office/drawing/2014/chart" uri="{C3380CC4-5D6E-409C-BE32-E72D297353CC}">
              <c16:uniqueId val="{00000006-6680-4D85-91BB-1346B0D7D77E}"/>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680-4D85-91BB-1346B0D7D77E}"/>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31715</c:v>
                </c:pt>
                <c:pt idx="3">
                  <c:v>30209</c:v>
                </c:pt>
                <c:pt idx="6">
                  <c:v>27053</c:v>
                </c:pt>
                <c:pt idx="9">
                  <c:v>23509</c:v>
                </c:pt>
                <c:pt idx="12">
                  <c:v>20718</c:v>
                </c:pt>
              </c:numCache>
            </c:numRef>
          </c:val>
          <c:extLst>
            <c:ext xmlns:c16="http://schemas.microsoft.com/office/drawing/2014/chart" uri="{C3380CC4-5D6E-409C-BE32-E72D297353CC}">
              <c16:uniqueId val="{00000008-6680-4D85-91BB-1346B0D7D77E}"/>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11</c:v>
                </c:pt>
                <c:pt idx="3">
                  <c:v>5</c:v>
                </c:pt>
                <c:pt idx="6">
                  <c:v>0</c:v>
                </c:pt>
                <c:pt idx="9">
                  <c:v>0</c:v>
                </c:pt>
                <c:pt idx="12">
                  <c:v>0</c:v>
                </c:pt>
              </c:numCache>
            </c:numRef>
          </c:val>
          <c:extLst>
            <c:ext xmlns:c16="http://schemas.microsoft.com/office/drawing/2014/chart" uri="{C3380CC4-5D6E-409C-BE32-E72D297353CC}">
              <c16:uniqueId val="{00000009-6680-4D85-91BB-1346B0D7D77E}"/>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19071</c:v>
                </c:pt>
                <c:pt idx="3">
                  <c:v>18618</c:v>
                </c:pt>
                <c:pt idx="6">
                  <c:v>19082</c:v>
                </c:pt>
                <c:pt idx="9">
                  <c:v>19450</c:v>
                </c:pt>
                <c:pt idx="12">
                  <c:v>18763</c:v>
                </c:pt>
              </c:numCache>
            </c:numRef>
          </c:val>
          <c:extLst>
            <c:ext xmlns:c16="http://schemas.microsoft.com/office/drawing/2014/chart" uri="{C3380CC4-5D6E-409C-BE32-E72D297353CC}">
              <c16:uniqueId val="{0000000A-6680-4D85-91BB-1346B0D7D7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20069</c:v>
                </c:pt>
                <c:pt idx="2">
                  <c:v>#N/A</c:v>
                </c:pt>
                <c:pt idx="3">
                  <c:v>#N/A</c:v>
                </c:pt>
                <c:pt idx="4">
                  <c:v>19807</c:v>
                </c:pt>
                <c:pt idx="5">
                  <c:v>#N/A</c:v>
                </c:pt>
                <c:pt idx="6">
                  <c:v>#N/A</c:v>
                </c:pt>
                <c:pt idx="7">
                  <c:v>17809</c:v>
                </c:pt>
                <c:pt idx="8">
                  <c:v>#N/A</c:v>
                </c:pt>
                <c:pt idx="9">
                  <c:v>#N/A</c:v>
                </c:pt>
                <c:pt idx="10">
                  <c:v>15289</c:v>
                </c:pt>
                <c:pt idx="11">
                  <c:v>#N/A</c:v>
                </c:pt>
                <c:pt idx="12">
                  <c:v>#N/A</c:v>
                </c:pt>
                <c:pt idx="13">
                  <c:v>12803</c:v>
                </c:pt>
                <c:pt idx="14">
                  <c:v>#N/A</c:v>
                </c:pt>
              </c:numCache>
            </c:numRef>
          </c:val>
          <c:smooth val="0"/>
          <c:extLst>
            <c:ext xmlns:c16="http://schemas.microsoft.com/office/drawing/2014/chart" uri="{C3380CC4-5D6E-409C-BE32-E72D297353CC}">
              <c16:uniqueId val="{0000000B-6680-4D85-91BB-1346B0D7D7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1517</c:v>
                </c:pt>
                <c:pt idx="1">
                  <c:v>1693</c:v>
                </c:pt>
                <c:pt idx="2">
                  <c:v>1913</c:v>
                </c:pt>
              </c:numCache>
            </c:numRef>
          </c:val>
          <c:extLst>
            <c:ext xmlns:c16="http://schemas.microsoft.com/office/drawing/2014/chart" uri="{C3380CC4-5D6E-409C-BE32-E72D297353CC}">
              <c16:uniqueId val="{00000000-E9FE-4D5C-8AB7-11B62CF242AB}"/>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144</c:v>
                </c:pt>
                <c:pt idx="1">
                  <c:v>334</c:v>
                </c:pt>
                <c:pt idx="2">
                  <c:v>586</c:v>
                </c:pt>
              </c:numCache>
            </c:numRef>
          </c:val>
          <c:extLst>
            <c:ext xmlns:c16="http://schemas.microsoft.com/office/drawing/2014/chart" uri="{C3380CC4-5D6E-409C-BE32-E72D297353CC}">
              <c16:uniqueId val="{00000001-E9FE-4D5C-8AB7-11B62CF242AB}"/>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2707</c:v>
                </c:pt>
                <c:pt idx="1">
                  <c:v>2557</c:v>
                </c:pt>
                <c:pt idx="2">
                  <c:v>2479</c:v>
                </c:pt>
              </c:numCache>
            </c:numRef>
          </c:val>
          <c:extLst>
            <c:ext xmlns:c16="http://schemas.microsoft.com/office/drawing/2014/chart" uri="{C3380CC4-5D6E-409C-BE32-E72D297353CC}">
              <c16:uniqueId val="{00000002-E9FE-4D5C-8AB7-11B62CF242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{1EEC5B4A-3C8D-4426-90F2-1387A9CA1922}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1E8-4E37-9CF1-26EAAC75AC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{ED92448A-9B87-463B-8119-39D05D8F293F}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E8-4E37-9CF1-26EAAC75AC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{DD8D71E5-78AF-44BD-89C1-D6F1B6224F28}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E8-4E37-9CF1-26EAAC75AC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{F68BEAF7-D181-4BE1-B8FD-653CEDA15AEC}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E8-4E37-9CF1-26EAAC75AC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{3B4C8D28-D8F9-4D04-8C73-F83DC8134E22}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E8-4E37-9CF1-26EAAC75ACC7}"/>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{86BE5C73-F43F-4242-B6D7-9AFC4B7B8C75}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1E8-4E37-9CF1-26EAAC75ACC7}"/>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{B11F8AFA-0C41-4940-9589-D918DB7D7AF8}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1E8-4E37-9CF1-26EAAC75ACC7}"/>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{54BE38BB-CCD0-42EF-AAD3-7A69C968C1EE}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1E8-4E37-9CF1-26EAAC75ACC7}"/>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{763D1379-5DA5-4904-BBF9-E256A06DE6EF}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1E8-4E37-9CF1-26EAAC75AC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c:v>
                </c:pt>
                <c:pt idx="8">
                  <c:v>47.1</c:v>
                </c:pt>
                <c:pt idx="16">
                  <c:v>48.1</c:v>
                </c:pt>
                <c:pt idx="24">
                  <c:v>49.4</c:v>
                </c:pt>
                <c:pt idx="32">
                  <c:v>51.4</c:v>
                </c:pt>
              </c:numCache>
            </c:numRef>
          </c:xVal>
          <c:yVal>
            <c:numRef>
              <c:f>公会計指標分析・財政指標組合せ分析表!$BP$51:$DC$51</c:f>
              <c:numCache>
                <c:formatCode>#,##0.0;"▲ "#,##0.0</c:formatCode>
                <c:ptCount val="40"/>
                <c:pt idx="0">
                  <c:v>187.2</c:v>
                </c:pt>
                <c:pt idx="8">
                  <c:v>177</c:v>
                </c:pt>
                <c:pt idx="16">
                  <c:v>160.1</c:v>
                </c:pt>
                <c:pt idx="24">
                  <c:v>133.4</c:v>
                </c:pt>
                <c:pt idx="32">
                  <c:v>106.9</c:v>
                </c:pt>
              </c:numCache>
            </c:numRef>
          </c:yVal>
          <c:smooth val="0"/>
          <c:extLst>
            <c:ext xmlns:c16="http://schemas.microsoft.com/office/drawing/2014/chart" uri="{C3380CC4-5D6E-409C-BE32-E72D297353CC}">
              <c16:uniqueId val="{00000009-81E8-4E37-9CF1-26EAAC75AC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0219106560353759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{D8D29E3A-DDD4-41BC-A816-A1357F32DC37}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1E8-4E37-9CF1-26EAAC75ACC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{E93FB895-4462-43BE-9A63-9354599BAA99}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E8-4E37-9CF1-26EAAC75AC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{BD473882-64B6-4B27-A83A-262130693F98}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E8-4E37-9CF1-26EAAC75AC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{E0FEBC73-45C7-45DB-87D0-709ACD285D3B}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E8-4E37-9CF1-26EAAC75AC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{72C460C9-546B-4E71-B914-554309D0C727}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E8-4E37-9CF1-26EAAC75ACC7}"/>
                </c:ext>
              </c:extLst>
            </c:dLbl>
            <c:dLbl>
              <c:idx val="8"/>
              <c:layout>
                <c:manualLayout>
                  <c:x val="-2.3213381354508161E-2"/>
                  <c:y val="-7.9335121565317537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{45D01421-3917-4ACC-BFE6-D1E6BB275B2A}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1E8-4E37-9CF1-26EAAC75ACC7}"/>
                </c:ext>
              </c:extLst>
            </c:dLbl>
            <c:dLbl>
              <c:idx val="16"/>
              <c:layout>
                <c:manualLayout>
                  <c:x val="-4.2873663674516851E-2"/>
                  <c:y val="-4.3983615333325538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{384D4487-DE5A-4A1D-83C7-E3A110DBA394}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1E8-4E37-9CF1-26EAAC75ACC7}"/>
                </c:ext>
              </c:extLst>
            </c:dLbl>
            <c:dLbl>
              <c:idx val="24"/>
              <c:layout>
                <c:manualLayout>
                  <c:x val="-3.2015750650234161E-2"/>
                  <c:y val="-7.089838941895249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{A15FDE34-8D7D-4A75-A47F-781F7E077F0D}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1E8-4E37-9CF1-26EAAC75ACC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{CF4336FF-0AD0-4473-AC7F-F5BC4FEF4957}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1E8-4E37-9CF1-26EAAC75AC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81E8-4E37-9CF1-26EAAC75ACC7}"/>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8803827916080849E-2"/>
                  <c:y val="-6.1557688263704391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{BED5D694-8E45-4CC4-9350-9D9791E2C309}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E7E-4B04-BC58-5D49089ADF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{B54E9104-97DE-42CA-B314-FA4CCBD91629}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7E-4B04-BC58-5D49089ADF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{E4E582A9-EE93-46CA-AAF3-58E48E04C46E}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7E-4B04-BC58-5D49089ADF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{31231365-DC15-4063-B72E-D3E4CDD5824F}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7E-4B04-BC58-5D49089ADF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{C7CE9AA6-B5F0-4FAA-B76E-431A7F072149}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7E-4B04-BC58-5D49089ADFC4}"/>
                </c:ext>
              </c:extLst>
            </c:dLbl>
            <c:dLbl>
              <c:idx val="8"/>
              <c:layout>
                <c:manualLayout>
                  <c:x val="-2.4592155322140468E-2"/>
                  <c:y val="-6.327560591188342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{6D37DA47-330F-4A32-A4D1-65B9503F2479}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E7E-4B04-BC58-5D49089ADFC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{9FDE7820-D778-46D3-B222-32A1528783E1}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E7E-4B04-BC58-5D49089ADFC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{2062085B-33A3-432D-9B0C-DF698B699280}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E7E-4B04-BC58-5D49089ADFC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{B4A8E1C8-3D3D-4CB0-9DEA-4EC91B80A994}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E7E-4B04-BC58-5D49089ADF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19.100000000000001</c:v>
                </c:pt>
                <c:pt idx="8">
                  <c:v>18.8</c:v>
                </c:pt>
                <c:pt idx="16">
                  <c:v>17.2</c:v>
                </c:pt>
                <c:pt idx="24">
                  <c:v>15.6</c:v>
                </c:pt>
                <c:pt idx="32">
                  <c:v>14.9</c:v>
                </c:pt>
              </c:numCache>
            </c:numRef>
          </c:xVal>
          <c:yVal>
            <c:numRef>
              <c:f>公会計指標分析・財政指標組合せ分析表!$BP$73:$DC$73</c:f>
              <c:numCache>
                <c:formatCode>#,##0.0;"▲ "#,##0.0</c:formatCode>
                <c:ptCount val="40"/>
                <c:pt idx="0">
                  <c:v>187.2</c:v>
                </c:pt>
                <c:pt idx="8">
                  <c:v>177</c:v>
                </c:pt>
                <c:pt idx="16">
                  <c:v>160.1</c:v>
                </c:pt>
                <c:pt idx="24">
                  <c:v>133.4</c:v>
                </c:pt>
                <c:pt idx="32">
                  <c:v>106.9</c:v>
                </c:pt>
              </c:numCache>
            </c:numRef>
          </c:yVal>
          <c:smooth val="0"/>
          <c:extLst>
            <c:ext xmlns:c16="http://schemas.microsoft.com/office/drawing/2014/chart" uri="{C3380CC4-5D6E-409C-BE32-E72D297353CC}">
              <c16:uniqueId val="{00000009-4E7E-4B04-BC58-5D49089ADFC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244487491326502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{03D3C95D-11A5-4CAB-94E6-C3D7EDC970D7}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E7E-4B04-BC58-5D49089ADFC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{512FAD40-526A-4609-B256-7061DD9D6EEB}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7E-4B04-BC58-5D49089ADF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{39816EC0-17B1-43FA-B1E1-028207EE9E21}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7E-4B04-BC58-5D49089ADF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{1CBCB6AF-C8F5-4A6C-ADD1-D7D754D6A331}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7E-4B04-BC58-5D49089ADF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{8F078C3E-2925-4852-B298-802CB6BE3D93}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7E-4B04-BC58-5D49089ADFC4}"/>
                </c:ext>
              </c:extLst>
            </c:dLbl>
            <c:dLbl>
              <c:idx val="8"/>
              <c:layout>
                <c:manualLayout>
                  <c:x val="0"/>
                  <c:y val="-5.416543656547985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{2004BEAF-47AC-493B-A7E4-0838E761B8AF}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E7E-4B04-BC58-5D49089ADFC4}"/>
                </c:ext>
              </c:extLst>
            </c:dLbl>
            <c:dLbl>
              <c:idx val="16"/>
              <c:layout>
                <c:manualLayout>
                  <c:x val="0"/>
                  <c:y val="1.63234712896095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{A2ADFAE5-D8B8-4AC4-8214-EF4137D8B511}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E7E-4B04-BC58-5D49089ADFC4}"/>
                </c:ext>
              </c:extLst>
            </c:dLbl>
            <c:dLbl>
              <c:idx val="24"/>
              <c:layout>
                <c:manualLayout>
                  <c:x val="0"/>
                  <c:y val="5.3977753377441162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{D88C157D-5B59-4163-8945-18DDB6F13332}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E7E-4B04-BC58-5D49089ADFC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{D7759C76-8D61-4C7B-881B-28E0DA8D6AE3}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E7E-4B04-BC58-5D49089ADF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4E7E-4B04-BC58-5D49089ADFC4}"/>
            </c:ext>
          </c:extLst>
        </c:ser>
        <c:dLbls>
          <c:showLegendKey val="0"/>
          <c:showVal val="1"/>
          <c:showCatName val="0"/>
          <c:showSerName val="0"/>
          <c:showPercent val="0"/>
          <c:showBubbleSize val="0"/>
        </c:dLbls>
        <c:axId val="84219776"/>
        <c:axId val="84234240"/>
      </c:scatterChart>
      <c:valAx>
        <c:axId val="84219776"/>
        <c:scaling>
          <c:orientation val="maxMin"/>
          <c:max val="2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4E72E65A-AA92-4785-BCC1-EFF0994D3246}"/>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891F757-23AF-482B-A6DA-C7B4D547D77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2B8F81F6-9160-42B8-BBE6-CCE9CBE9256B}"/>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8106BF7F-C329-4919-B9D7-4F9021EEBD33}"/>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AF416EB-94F5-4D33-8ED5-BF2F8F869C7E}"/>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兵庫県丹波篠山市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F7EFA285-B597-41B2-BAAD-AAF460CF4C48}"/>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78174384-2D21-4076-836A-19B7734E0064}"/>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72347E60-F416-4291-8604-1748166CB206}"/>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D1C7C6F2-6771-40CA-94F6-995F4DCCA1F1}"/>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5F78F2E8-DF48-4F1A-8C82-6CAA7660E04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FE79C013-6D80-43A4-A28F-0F25ADF97011}"/>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13C901C1-197C-4410-9204-B7F838DC1017}"/>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ED122BDE-B028-4E11-A157-785F85FCBAE6}"/>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F188069-BE83-4F59-BF10-AFF2419978B4}"/>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E2D9EFAA-4C39-43D3-BF94-0F08C0935EA8}"/>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DD1632A0-CBAE-498A-877F-75403C74B951}"/>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E126A2A0-4E75-405F-B025-DE6FC2F2381A}"/>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771A92A7-55B4-4421-A31B-4D98ABA2E0BF}"/>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C47C6D16-A842-4B91-BF12-ECA02F2CA5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55B38298-42A2-4E0D-BCB6-A0B4242CB0C3}"/>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FBBEDA8B-F885-45CE-9674-9CEE6FB30A49}"/>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元利償還金等（Ａ）のうち一般会計等に係る元利償還金については、合併後借り入れた市債の償還が進み順次終了してきている</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が、学校教育施設への空調整備や清掃センターの基幹的改良工事に係る償還が始まったことにより</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公債費が</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前年度に比べ</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算入公債費等（Ｂ）については交付税算入率が高いものが多く、元利償還金の減少に連動して減少する結果となっている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CE1189E4-DD7E-480B-A417-E87B04F9CDFA}"/>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7AF1F80B-E73E-4A2A-B359-397CB0B7E92C}"/>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E0211A9A-FDC0-4BEC-B8AA-DCA405114499}"/>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6F5B6AF5-7FC1-4C77-A313-0311580A5CBF}"/>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満期一括償還地方債の借入無し</a:t>
          </a:r>
          <a:endPar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5E5CCA80-D18F-40E7-9444-59B7B04DE7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BA98A798-213A-4395-93AC-3E02B1044B34}"/>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D8A5215E-8389-4BEF-ACB5-D63B793A4B2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B7840A06-C1A4-4731-92F3-0130BC53CA8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443F6C88-2F64-4847-B52B-D5554A5F5FDD}"/>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37B6496F-3D95-4E71-8566-1B809025F59E}"/>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843F31EF-E061-4878-883A-3BBBFEE9B6BD}"/>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BA87438A-2786-4608-A481-37DF1104524C}"/>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8CA7BF2D-68DE-4573-8FFE-FFB72334DEFD}"/>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E67EF019-F6DB-44CE-9B3C-E6205CA408A3}"/>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E11F2DF5-B923-40FD-9A48-DA295ECFCE0D}"/>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28A4AA7B-42F4-44F2-BCF9-ABDEA6782D3A}"/>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CC2BAC18-46D4-40AC-8DC1-0EAC6EE1464C}"/>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A54392E0-BED0-4BC9-BA04-B1CD34558E2D}"/>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9333BCD9-9193-4563-89B5-D4FDD1AD9B7A}"/>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B0B2CA21-563F-4F6F-B1E1-9A89E256E8A6}"/>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F7DF4FFB-7430-489E-89EF-2DD733897F3F}"/>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65292D44-C031-4196-A5A6-657781C827EB}"/>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6F8408CD-AFB0-4E9E-B0C8-9CA55325372A}"/>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兵庫県丹波篠山市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452C1902-8656-4B06-83E5-94013522132A}"/>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186457BE-D76E-41CF-8EEF-76786D62F28B}"/>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D8DAF128-84E6-4AA2-9A7E-21C8D341A57D}"/>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将来負担額（Ａ）のうち一般会計等に係る地方債の残高については、</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合併特例債の減と新規市債発行額の減少により令和元</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年度に比べ</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87</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187</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万円となっ</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公営企業債の元利償還に対する繰出金については償還が進み</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企業債残高が減少したことにより</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万円減となっており、今後も徐々に</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比率の下降</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が続く見込みである。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充当可能財源等（Ｂ）のうち充当可能基金については、</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基金の取崩しを</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行わなかった</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ことから</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している。また基準財政需要額算入見込額については、公債費の償還が</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進んだ</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ことで減少している。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F62D7CBA-294E-480B-9964-B2BC8BAE97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4402B495-AB9E-43E1-B3B1-BD43EE7C884D}"/>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9274EF82-3967-41F6-97F0-19C9E7AF7741}"/>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6868A141-A648-494F-A159-697B60EF0CDC}"/>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A47A533B-DECB-4E5C-9E1F-9D51C999C9D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DF764AC4-5FB1-49CE-A882-BC78F90FAAE8}"/>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BF3DB3D6-44B8-4D16-A4D7-C34195A8E016}"/>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兵庫県丹波篠山市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31236ED4-134C-4AF8-8E54-40D9B89B4C14}"/>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857A237C-59DF-4341-9BAB-F7E20C7446AF}"/>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9D5EAD4A-BB16-4AA3-A372-BC27358E7356}"/>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BA7F9533-D5CF-46C1-927C-77A56D8CBEA7}"/>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地域振興基金の減等に伴いその他特特定目的基金は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百万円の減となった一方、財政調整基金は取り崩しを行わなかったため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基金は地域振興基金から積み替えを行ったことに伴い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の増となり、基金残高合計は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年度以降、一時的に収支バランスが取れない時期は基金残高の減少が見込まれるが、それ以降は各基金へ積立を行う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4F04C646-5617-46E3-8D79-ABB6566F1ADC}"/>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B5A1FFA9-3E1A-4D0D-9EFA-8D60DFB9057C}"/>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924680F0-C807-46FC-9F86-B0E9D0A9A0E9}"/>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地域振興基金・・・地域住民の連携強化や旧町地域内のそれぞれの地域振興を図るための事業を支援する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義務教育施設整備基金・・・義務教育施設の整備充実を図る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地域振興基金については、景観まちづくり刷新モデル事業において借り入れた市債の償還財源の一部として地域振興基金を活用するため、償還額確定分を減債基金に積み替えたことにより減となった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義務教育施設整備基金については、今後の学校の大規模改修等に備えて積み立てを行ったことにより増となった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地域振興基金については、特に積立を予定しておらず、引き続き定住事業の補助金等に充てる予定のため減となる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義務教育施設整備基金については、学校等の大規模改修等に順次充てる予定のため減となる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1B05D8A5-7719-4B02-8DA5-3678CD288B68}"/>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ADF27F7-E10F-4DDC-B94F-F397D868B4A7}"/>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BE699D9-6D0E-4CFB-980A-B765A297A02A}"/>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年度に引き続き収支バランスがとれ、財政調整基金の取り崩しを行わなかったことにより増となった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収支見通しでは令和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年度にかけて再度収支バランスがとれなくなる見込みであるため、今後の予算編成については収支バランスを意識して行う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8ECDC1D-51D1-4507-A89E-F767BBEF7A5D}"/>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57059D1C-DCCB-4297-AA60-9A68BBC701DB}"/>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3A3A7D7-5366-410F-9D74-4DDB8C4FC172}"/>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景観まちづくり刷新モデル事業において借り入れた市債の償還財源の一部として地域振興基金を活用したため、今年度までの償還額確定分を減債基金に積み替えたことにより増となった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景観まちづくり刷新モデル事業の償還に伴う取崩しにより、減となっていく見込み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4396170F-10B2-4875-8FDD-5DF05F6F179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兵庫県丹波篠山市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40,316
39,426
377.59
24,027,827
23,460,470
500,884
14,478,607
18,762,808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後のまとまった時期に市債を発行し施設の整備を行ったことにより全国平均・兵庫県平均と比べると有形固定資産減価償却率は低くなっている。現在のところ資産の老朽化は比較的進んでいない。しかしながら今後老朽化が進んでいくにあたり必要となる維持管理経費の増に備える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83397</xdr:rowOff>
    </xdr:from>
    <xdr:to>
      <xdr:col>23</xdr:col>
      <xdr:colOff>136525</xdr:colOff>
      <xdr:row>30</xdr:row>
      <xdr:rowOff>13547</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82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106274</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67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47413</xdr:rowOff>
    </xdr:from>
    <xdr:to>
      <xdr:col>19</xdr:col>
      <xdr:colOff>187325</xdr:colOff>
      <xdr:row>29</xdr:row>
      <xdr:rowOff>149013</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98213</xdr:rowOff>
    </xdr:from>
    <xdr:to>
      <xdr:col>23</xdr:col>
      <xdr:colOff>85725</xdr:colOff>
      <xdr:row>29</xdr:row>
      <xdr:rowOff>134197</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5841788"/>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24024</xdr:rowOff>
    </xdr:from>
    <xdr:to>
      <xdr:col>15</xdr:col>
      <xdr:colOff>187325</xdr:colOff>
      <xdr:row>29</xdr:row>
      <xdr:rowOff>125624</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76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74824</xdr:rowOff>
    </xdr:from>
    <xdr:to>
      <xdr:col>19</xdr:col>
      <xdr:colOff>136525</xdr:colOff>
      <xdr:row>29</xdr:row>
      <xdr:rowOff>98213</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5818399"/>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6033</xdr:rowOff>
    </xdr:from>
    <xdr:to>
      <xdr:col>11</xdr:col>
      <xdr:colOff>187325</xdr:colOff>
      <xdr:row>29</xdr:row>
      <xdr:rowOff>107633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7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56833</xdr:rowOff>
    </xdr:from>
    <xdr:to>
      <xdr:col>15</xdr:col>
      <xdr:colOff>136525</xdr:colOff>
      <xdr:row>29</xdr:row>
      <xdr:rowOff>74824</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5800408"/>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157692</xdr:rowOff>
    </xdr:from>
    <xdr:to>
      <xdr:col>7</xdr:col>
      <xdr:colOff>187325</xdr:colOff>
      <xdr:row>29</xdr:row>
      <xdr:rowOff>87842</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37042</xdr:rowOff>
    </xdr:from>
    <xdr:to>
      <xdr:col>11</xdr:col>
      <xdr:colOff>136525</xdr:colOff>
      <xdr:row>29</xdr:row>
      <xdr:rowOff>56833</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5780617"/>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165540</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566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142151</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542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124160</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52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104369</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550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債務償還比率については、過去と比較し、減少傾向にあるが、全国平均・兵庫県平均と比較しても高い水準となっている。</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度より大きく減少した要因としては、将来負担額である市債の償還が進んだこと、財政調整基金の取り崩しを行わなかったことにより充当可能財源等が増加したことである。今後、徐々に比率の下降が続く見込みであるが、依然平均と比較して高い水準であることから、引き続き地方債の発行抑制等に取り組みつつ財政の健全化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86297</xdr:rowOff>
    </xdr:from>
    <xdr:to>
      <xdr:col>76</xdr:col>
      <xdr:colOff>73025</xdr:colOff>
      <xdr:row>32</xdr:row>
      <xdr:rowOff>16447</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17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64724</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615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40259</xdr:rowOff>
    </xdr:from>
    <xdr:to>
      <xdr:col>72</xdr:col>
      <xdr:colOff>123825</xdr:colOff>
      <xdr:row>33</xdr:row>
      <xdr:rowOff>141860</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137097</xdr:rowOff>
    </xdr:from>
    <xdr:to>
      <xdr:col>76</xdr:col>
      <xdr:colOff>22225</xdr:colOff>
      <xdr:row>33</xdr:row>
      <xdr:rowOff>91059</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6223572"/>
          <a:ext cx="711200" cy="29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94733</xdr:rowOff>
    </xdr:from>
    <xdr:to>
      <xdr:col>68</xdr:col>
      <xdr:colOff>123825</xdr:colOff>
      <xdr:row>35</xdr:row>
      <xdr:rowOff>24883</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69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91059</xdr:rowOff>
    </xdr:from>
    <xdr:to>
      <xdr:col>72</xdr:col>
      <xdr:colOff>73025</xdr:colOff>
      <xdr:row>34</xdr:row>
      <xdr:rowOff>145533</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3322300" y="6520434"/>
          <a:ext cx="762000" cy="2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163476</xdr:rowOff>
    </xdr:from>
    <xdr:to>
      <xdr:col>64</xdr:col>
      <xdr:colOff>123825</xdr:colOff>
      <xdr:row>34</xdr:row>
      <xdr:rowOff>93626</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5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42826</xdr:rowOff>
    </xdr:from>
    <xdr:to>
      <xdr:col>68</xdr:col>
      <xdr:colOff>73025</xdr:colOff>
      <xdr:row>34</xdr:row>
      <xdr:rowOff>145533</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6643651"/>
          <a:ext cx="762000" cy="10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131590</xdr:rowOff>
    </xdr:from>
    <xdr:to>
      <xdr:col>60</xdr:col>
      <xdr:colOff>123825</xdr:colOff>
      <xdr:row>35</xdr:row>
      <xdr:rowOff>61740</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67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42826</xdr:rowOff>
    </xdr:from>
    <xdr:to>
      <xdr:col>64</xdr:col>
      <xdr:colOff>73025</xdr:colOff>
      <xdr:row>35</xdr:row>
      <xdr:rowOff>10940</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1798300" y="6643651"/>
          <a:ext cx="762000" cy="13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60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605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6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132986</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656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16010</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678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84753</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668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35</xdr:row>
      <xdr:rowOff>52867</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682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兵庫県丹波篠山市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40,316
39,426
377.59
24,027,827
23,460,470
500,884
14,478,607
18,762,808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48260</xdr:rowOff>
    </xdr:from>
    <xdr:to>
      <xdr:col>24</xdr:col>
      <xdr:colOff>114300</xdr:colOff>
      <xdr:row>34</xdr:row>
      <xdr:rowOff>149860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71137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10160</xdr:rowOff>
    </xdr:from>
    <xdr:to>
      <xdr:col>20</xdr:col>
      <xdr:colOff>38100</xdr:colOff>
      <xdr:row>34</xdr:row>
      <xdr:rowOff>111760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60960</xdr:rowOff>
    </xdr:from>
    <xdr:to>
      <xdr:col>24</xdr:col>
      <xdr:colOff>63500</xdr:colOff>
      <xdr:row>34</xdr:row>
      <xdr:rowOff>99060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58902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141605</xdr:rowOff>
    </xdr:from>
    <xdr:to>
      <xdr:col>15</xdr:col>
      <xdr:colOff>101600</xdr:colOff>
      <xdr:row>34</xdr:row>
      <xdr:rowOff>71755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57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20955</xdr:rowOff>
    </xdr:from>
    <xdr:to>
      <xdr:col>19</xdr:col>
      <xdr:colOff>177800</xdr:colOff>
      <xdr:row>34</xdr:row>
      <xdr:rowOff>60960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58502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103505</xdr:rowOff>
    </xdr:from>
    <xdr:to>
      <xdr:col>10</xdr:col>
      <xdr:colOff>165100</xdr:colOff>
      <xdr:row>34</xdr:row>
      <xdr:rowOff>33655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57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154305</xdr:rowOff>
    </xdr:from>
    <xdr:to>
      <xdr:col>15</xdr:col>
      <xdr:colOff>50800</xdr:colOff>
      <xdr:row>34</xdr:row>
      <xdr:rowOff>20955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58121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65405</xdr:rowOff>
    </xdr:from>
    <xdr:to>
      <xdr:col>6</xdr:col>
      <xdr:colOff>38100</xdr:colOff>
      <xdr:row>33</xdr:row>
      <xdr:rowOff>167005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57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116205</xdr:rowOff>
    </xdr:from>
    <xdr:to>
      <xdr:col>10</xdr:col>
      <xdr:colOff>114300</xdr:colOff>
      <xdr:row>33</xdr:row>
      <xdr:rowOff>154305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5774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128287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88282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50182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5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12082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4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64527</xdr:rowOff>
    </xdr:from>
    <xdr:to>
      <xdr:col>55</xdr:col>
      <xdr:colOff>50800</xdr:colOff>
      <xdr:row>40</xdr:row>
      <xdr:rowOff>166127</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92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42954</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90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66895</xdr:rowOff>
    </xdr:from>
    <xdr:to>
      <xdr:col>50</xdr:col>
      <xdr:colOff>165100</xdr:colOff>
      <xdr:row>40</xdr:row>
      <xdr:rowOff>168495</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92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115327</xdr:rowOff>
    </xdr:from>
    <xdr:to>
      <xdr:col>55</xdr:col>
      <xdr:colOff>0</xdr:colOff>
      <xdr:row>40</xdr:row>
      <xdr:rowOff>117695</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973327"/>
          <a:ext cx="8382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69228</xdr:rowOff>
    </xdr:from>
    <xdr:to>
      <xdr:col>46</xdr:col>
      <xdr:colOff>38100</xdr:colOff>
      <xdr:row>40</xdr:row>
      <xdr:rowOff>170828</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92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117695</xdr:rowOff>
    </xdr:from>
    <xdr:to>
      <xdr:col>50</xdr:col>
      <xdr:colOff>114300</xdr:colOff>
      <xdr:row>40</xdr:row>
      <xdr:rowOff>120028</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975695"/>
          <a:ext cx="889000" cy="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72391</xdr:rowOff>
    </xdr:from>
    <xdr:to>
      <xdr:col>41</xdr:col>
      <xdr:colOff>101600</xdr:colOff>
      <xdr:row>41</xdr:row>
      <xdr:rowOff>2541</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9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120028</xdr:rowOff>
    </xdr:from>
    <xdr:to>
      <xdr:col>45</xdr:col>
      <xdr:colOff>177800</xdr:colOff>
      <xdr:row>40</xdr:row>
      <xdr:rowOff>123191</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978028"/>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73900</xdr:rowOff>
    </xdr:from>
    <xdr:to>
      <xdr:col>36</xdr:col>
      <xdr:colOff>165100</xdr:colOff>
      <xdr:row>41</xdr:row>
      <xdr:rowOff>4050</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123191</xdr:rowOff>
    </xdr:from>
    <xdr:to>
      <xdr:col>41</xdr:col>
      <xdr:colOff>50800</xdr:colOff>
      <xdr:row>40</xdr:row>
      <xdr:rowOff>124700</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981191"/>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6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6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6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159622</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70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161955</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701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165118</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70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166627</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92891</xdr:rowOff>
    </xdr:from>
    <xdr:to>
      <xdr:col>24</xdr:col>
      <xdr:colOff>114300</xdr:colOff>
      <xdr:row>61</xdr:row>
      <xdr:rowOff>23041</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115768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23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127363</xdr:rowOff>
    </xdr:from>
    <xdr:to>
      <xdr:col>24</xdr:col>
      <xdr:colOff>63500</xdr:colOff>
      <xdr:row>60</xdr:row>
      <xdr:rowOff>143691</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41436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50437</xdr:rowOff>
    </xdr:from>
    <xdr:to>
      <xdr:col>15</xdr:col>
      <xdr:colOff>101600</xdr:colOff>
      <xdr:row>60</xdr:row>
      <xdr:rowOff>152037</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101237</xdr:rowOff>
    </xdr:from>
    <xdr:to>
      <xdr:col>19</xdr:col>
      <xdr:colOff>177800</xdr:colOff>
      <xdr:row>60</xdr:row>
      <xdr:rowOff>127363</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3882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9616</xdr:rowOff>
    </xdr:from>
    <xdr:to>
      <xdr:col>10</xdr:col>
      <xdr:colOff>165100</xdr:colOff>
      <xdr:row>60</xdr:row>
      <xdr:rowOff>111216</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60416</xdr:rowOff>
    </xdr:from>
    <xdr:to>
      <xdr:col>15</xdr:col>
      <xdr:colOff>50800</xdr:colOff>
      <xdr:row>60</xdr:row>
      <xdr:rowOff>101237</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34741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153307</xdr:rowOff>
    </xdr:from>
    <xdr:to>
      <xdr:col>6</xdr:col>
      <xdr:colOff>38100</xdr:colOff>
      <xdr:row>60</xdr:row>
      <xdr:rowOff>83457</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32657</xdr:rowOff>
    </xdr:from>
    <xdr:to>
      <xdr:col>10</xdr:col>
      <xdr:colOff>114300</xdr:colOff>
      <xdr:row>60</xdr:row>
      <xdr:rowOff>60416</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3196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23240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127743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167722</xdr:rowOff>
    </xdr:from>
    <xdr:to>
      <xdr:col>55</xdr:col>
      <xdr:colOff>50800</xdr:colOff>
      <xdr:row>62</xdr:row>
      <xdr:rowOff>97872</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62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19149</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47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16114</xdr:rowOff>
    </xdr:from>
    <xdr:to>
      <xdr:col>50</xdr:col>
      <xdr:colOff>165100</xdr:colOff>
      <xdr:row>62</xdr:row>
      <xdr:rowOff>117714</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64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47072</xdr:rowOff>
    </xdr:from>
    <xdr:to>
      <xdr:col>55</xdr:col>
      <xdr:colOff>0</xdr:colOff>
      <xdr:row>62</xdr:row>
      <xdr:rowOff>66914</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676972"/>
          <a:ext cx="8382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20517</xdr:rowOff>
    </xdr:from>
    <xdr:to>
      <xdr:col>46</xdr:col>
      <xdr:colOff>38100</xdr:colOff>
      <xdr:row>62</xdr:row>
      <xdr:rowOff>122117</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65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66914</xdr:rowOff>
    </xdr:from>
    <xdr:to>
      <xdr:col>50</xdr:col>
      <xdr:colOff>114300</xdr:colOff>
      <xdr:row>62</xdr:row>
      <xdr:rowOff>71317</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696814"/>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7341</xdr:rowOff>
    </xdr:from>
    <xdr:to>
      <xdr:col>41</xdr:col>
      <xdr:colOff>101600</xdr:colOff>
      <xdr:row>62</xdr:row>
      <xdr:rowOff>108941</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63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58141</xdr:rowOff>
    </xdr:from>
    <xdr:to>
      <xdr:col>45</xdr:col>
      <xdr:colOff>177800</xdr:colOff>
      <xdr:row>62</xdr:row>
      <xdr:rowOff>71317</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861300" y="10688041"/>
          <a:ext cx="889000" cy="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10202</xdr:rowOff>
    </xdr:from>
    <xdr:to>
      <xdr:col>36</xdr:col>
      <xdr:colOff>165100</xdr:colOff>
      <xdr:row>62</xdr:row>
      <xdr:rowOff>111802</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64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58141</xdr:rowOff>
    </xdr:from>
    <xdr:to>
      <xdr:col>41</xdr:col>
      <xdr:colOff>50800</xdr:colOff>
      <xdr:row>62</xdr:row>
      <xdr:rowOff>61002</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688041"/>
          <a:ext cx="889000" cy="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134241</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42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138644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42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125468</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41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128329</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4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153036</xdr:rowOff>
    </xdr:from>
    <xdr:to>
      <xdr:col>24</xdr:col>
      <xdr:colOff>114300</xdr:colOff>
      <xdr:row>84</xdr:row>
      <xdr:rowOff>83186</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131463</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113030</xdr:rowOff>
    </xdr:from>
    <xdr:to>
      <xdr:col>20</xdr:col>
      <xdr:colOff>38100</xdr:colOff>
      <xdr:row>84</xdr:row>
      <xdr:rowOff>43180</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163830</xdr:rowOff>
    </xdr:from>
    <xdr:to>
      <xdr:col>24</xdr:col>
      <xdr:colOff>63500</xdr:colOff>
      <xdr:row>84</xdr:row>
      <xdr:rowOff>32386</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43941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69214</xdr:rowOff>
    </xdr:from>
    <xdr:to>
      <xdr:col>15</xdr:col>
      <xdr:colOff>101600</xdr:colOff>
      <xdr:row>83</xdr:row>
      <xdr:rowOff>170814</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120014</xdr:rowOff>
    </xdr:from>
    <xdr:to>
      <xdr:col>19</xdr:col>
      <xdr:colOff>177800</xdr:colOff>
      <xdr:row>83</xdr:row>
      <xdr:rowOff>163830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43503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27305</xdr:rowOff>
    </xdr:from>
    <xdr:to>
      <xdr:col>10</xdr:col>
      <xdr:colOff>165100</xdr:colOff>
      <xdr:row>83</xdr:row>
      <xdr:rowOff>128905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78105</xdr:rowOff>
    </xdr:from>
    <xdr:to>
      <xdr:col>15</xdr:col>
      <xdr:colOff>50800</xdr:colOff>
      <xdr:row>83</xdr:row>
      <xdr:rowOff>120014</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019300" y="143084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160655</xdr:rowOff>
    </xdr:from>
    <xdr:to>
      <xdr:col>6</xdr:col>
      <xdr:colOff>38100</xdr:colOff>
      <xdr:row>83</xdr:row>
      <xdr:rowOff>90805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40005</xdr:rowOff>
    </xdr:from>
    <xdr:to>
      <xdr:col>10</xdr:col>
      <xdr:colOff>114300</xdr:colOff>
      <xdr:row>83</xdr:row>
      <xdr:rowOff>78105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42703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34307</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161941</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120032</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81932</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1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100-000056010000}"/>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00000000-0008-0000-0100-000058010000}"/>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100-00005A010000}"/>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121214</xdr:rowOff>
    </xdr:from>
    <xdr:to>
      <xdr:col>55</xdr:col>
      <xdr:colOff>50800</xdr:colOff>
      <xdr:row>86</xdr:row>
      <xdr:rowOff>51364</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10426700" y="1469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100-000066010000}"/>
            </a:ext>
          </a:extLst>
        </xdr:cNvPr>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121259</xdr:rowOff>
    </xdr:from>
    <xdr:to>
      <xdr:col>50</xdr:col>
      <xdr:colOff>165100</xdr:colOff>
      <xdr:row>86</xdr:row>
      <xdr:rowOff>51409</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9588500" y="146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564</xdr:rowOff>
    </xdr:from>
    <xdr:to>
      <xdr:col>55</xdr:col>
      <xdr:colOff>0</xdr:colOff>
      <xdr:row>86</xdr:row>
      <xdr:rowOff>609</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9639300" y="14745264"/>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121717</xdr:rowOff>
    </xdr:from>
    <xdr:to>
      <xdr:col>46</xdr:col>
      <xdr:colOff>38100</xdr:colOff>
      <xdr:row>86</xdr:row>
      <xdr:rowOff>51867</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8699500" y="146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609</xdr:rowOff>
    </xdr:from>
    <xdr:to>
      <xdr:col>50</xdr:col>
      <xdr:colOff>114300</xdr:colOff>
      <xdr:row>86</xdr:row>
      <xdr:rowOff>1067</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8750300" y="1474530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121580</xdr:rowOff>
    </xdr:from>
    <xdr:to>
      <xdr:col>41</xdr:col>
      <xdr:colOff>101600</xdr:colOff>
      <xdr:row>86</xdr:row>
      <xdr:rowOff>51730</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7810500" y="146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930</xdr:rowOff>
    </xdr:from>
    <xdr:to>
      <xdr:col>45</xdr:col>
      <xdr:colOff>177800</xdr:colOff>
      <xdr:row>86</xdr:row>
      <xdr:rowOff>1067</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7861300" y="1474563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121855</xdr:rowOff>
    </xdr:from>
    <xdr:to>
      <xdr:col>36</xdr:col>
      <xdr:colOff>165100</xdr:colOff>
      <xdr:row>86</xdr:row>
      <xdr:rowOff>52005</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6921500" y="1469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930</xdr:rowOff>
    </xdr:from>
    <xdr:to>
      <xdr:col>41</xdr:col>
      <xdr:colOff>50800</xdr:colOff>
      <xdr:row>86</xdr:row>
      <xdr:rowOff>1205</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6972300" y="14745630"/>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a:extLst>
            <a:ext uri="{FF2B5EF4-FFF2-40B4-BE49-F238E27FC236}">
              <a16:creationId xmlns:a16="http://schemas.microsoft.com/office/drawing/2014/main" id="{00000000-0008-0000-0100-00006F010000}"/>
            </a:ext>
          </a:extLst>
        </xdr:cNvPr>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a:extLst>
            <a:ext uri="{FF2B5EF4-FFF2-40B4-BE49-F238E27FC236}">
              <a16:creationId xmlns:a16="http://schemas.microsoft.com/office/drawing/2014/main" id="{00000000-0008-0000-0100-000070010000}"/>
            </a:ext>
          </a:extLst>
        </xdr:cNvPr>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a:extLst>
            <a:ext uri="{FF2B5EF4-FFF2-40B4-BE49-F238E27FC236}">
              <a16:creationId xmlns:a16="http://schemas.microsoft.com/office/drawing/2014/main" id="{00000000-0008-0000-0100-000071010000}"/>
            </a:ext>
          </a:extLst>
        </xdr:cNvPr>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a:extLst>
            <a:ext uri="{FF2B5EF4-FFF2-40B4-BE49-F238E27FC236}">
              <a16:creationId xmlns:a16="http://schemas.microsoft.com/office/drawing/2014/main" id="{00000000-0008-0000-0100-000072010000}"/>
            </a:ext>
          </a:extLst>
        </xdr:cNvPr>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42536</xdr:rowOff>
    </xdr:from>
    <xdr:ext cx="469744" cy="259045"/>
    <xdr:sp macro="" textlink="">
      <xdr:nvSpPr>
        <xdr:cNvPr id="371" name="n_1mainValue【公営住宅】&#10;一人当たり面積">
          <a:extLst>
            <a:ext uri="{FF2B5EF4-FFF2-40B4-BE49-F238E27FC236}">
              <a16:creationId xmlns:a16="http://schemas.microsoft.com/office/drawing/2014/main" id="{00000000-0008-0000-0100-000073010000}"/>
            </a:ext>
          </a:extLst>
        </xdr:cNvPr>
        <xdr:cNvSpPr txBox="1"/>
      </xdr:nvSpPr>
      <xdr:spPr>
        <a:xfrm>
          <a:off x="9391727" y="1478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42994</xdr:rowOff>
    </xdr:from>
    <xdr:ext cx="469744" cy="259045"/>
    <xdr:sp macro="" textlink="">
      <xdr:nvSpPr>
        <xdr:cNvPr id="372" name="n_2mainValue【公営住宅】&#10;一人当たり面積">
          <a:extLst>
            <a:ext uri="{FF2B5EF4-FFF2-40B4-BE49-F238E27FC236}">
              <a16:creationId xmlns:a16="http://schemas.microsoft.com/office/drawing/2014/main" id="{00000000-0008-0000-0100-000074010000}"/>
            </a:ext>
          </a:extLst>
        </xdr:cNvPr>
        <xdr:cNvSpPr txBox="1"/>
      </xdr:nvSpPr>
      <xdr:spPr>
        <a:xfrm>
          <a:off x="8515427" y="1478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42857</xdr:rowOff>
    </xdr:from>
    <xdr:ext cx="469744" cy="259045"/>
    <xdr:sp macro="" textlink="">
      <xdr:nvSpPr>
        <xdr:cNvPr id="373" name="n_3mainValue【公営住宅】&#10;一人当たり面積">
          <a:extLst>
            <a:ext uri="{FF2B5EF4-FFF2-40B4-BE49-F238E27FC236}">
              <a16:creationId xmlns:a16="http://schemas.microsoft.com/office/drawing/2014/main" id="{00000000-0008-0000-0100-000075010000}"/>
            </a:ext>
          </a:extLst>
        </xdr:cNvPr>
        <xdr:cNvSpPr txBox="1"/>
      </xdr:nvSpPr>
      <xdr:spPr>
        <a:xfrm>
          <a:off x="7626427" y="147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43132</xdr:rowOff>
    </xdr:from>
    <xdr:ext cx="469744" cy="259045"/>
    <xdr:sp macro="" textlink="">
      <xdr:nvSpPr>
        <xdr:cNvPr id="374" name="n_4mainValue【公営住宅】&#10;一人当たり面積">
          <a:extLst>
            <a:ext uri="{FF2B5EF4-FFF2-40B4-BE49-F238E27FC236}">
              <a16:creationId xmlns:a16="http://schemas.microsoft.com/office/drawing/2014/main" id="{00000000-0008-0000-0100-000076010000}"/>
            </a:ext>
          </a:extLst>
        </xdr:cNvPr>
        <xdr:cNvSpPr txBox="1"/>
      </xdr:nvSpPr>
      <xdr:spPr>
        <a:xfrm>
          <a:off x="6737427" y="1478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1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100-00009F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100-0000A1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100-0000A3010000}"/>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114300</xdr:rowOff>
    </xdr:from>
    <xdr:to>
      <xdr:col>85</xdr:col>
      <xdr:colOff>177800</xdr:colOff>
      <xdr:row>37</xdr:row>
      <xdr:rowOff>44450</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62687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137177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100-0000AF010000}"/>
            </a:ext>
          </a:extLst>
        </xdr:cNvPr>
        <xdr:cNvSpPr txBox="1"/>
      </xdr:nvSpPr>
      <xdr:spPr>
        <a:xfrm>
          <a:off x="16357600" y="613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86360</xdr:rowOff>
    </xdr:from>
    <xdr:to>
      <xdr:col>81</xdr:col>
      <xdr:colOff>101600</xdr:colOff>
      <xdr:row>37</xdr:row>
      <xdr:rowOff>16510</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5430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137160</xdr:rowOff>
    </xdr:from>
    <xdr:to>
      <xdr:col>85</xdr:col>
      <xdr:colOff>127000</xdr:colOff>
      <xdr:row>36</xdr:row>
      <xdr:rowOff>165100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5481300" y="630936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53340</xdr:rowOff>
    </xdr:from>
    <xdr:to>
      <xdr:col>76</xdr:col>
      <xdr:colOff>165100</xdr:colOff>
      <xdr:row>36</xdr:row>
      <xdr:rowOff>154940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45415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104140</xdr:rowOff>
    </xdr:from>
    <xdr:to>
      <xdr:col>81</xdr:col>
      <xdr:colOff>50800</xdr:colOff>
      <xdr:row>36</xdr:row>
      <xdr:rowOff>137160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4592300" y="627634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30480</xdr:rowOff>
    </xdr:from>
    <xdr:to>
      <xdr:col>72</xdr:col>
      <xdr:colOff>38100</xdr:colOff>
      <xdr:row>36</xdr:row>
      <xdr:rowOff>132080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36525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81280</xdr:rowOff>
    </xdr:from>
    <xdr:to>
      <xdr:col>76</xdr:col>
      <xdr:colOff>114300</xdr:colOff>
      <xdr:row>36</xdr:row>
      <xdr:rowOff>104140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37033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102870</xdr:rowOff>
    </xdr:from>
    <xdr:to>
      <xdr:col>67</xdr:col>
      <xdr:colOff>101600</xdr:colOff>
      <xdr:row>37</xdr:row>
      <xdr:rowOff>33020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27635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81280</xdr:rowOff>
    </xdr:from>
    <xdr:to>
      <xdr:col>71</xdr:col>
      <xdr:colOff>177800</xdr:colOff>
      <xdr:row>36</xdr:row>
      <xdr:rowOff>153670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flipV="1">
          <a:off x="12814300" y="6253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5266044"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153687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4389744" y="649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130827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3500744" y="647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147337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2611744" y="649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33037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00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148607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5977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49547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05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1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100-0000D6010000}"/>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100-0000D8010000}"/>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100-0000DA010000}"/>
            </a:ext>
          </a:extLst>
        </xdr:cNvPr>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52832</xdr:rowOff>
    </xdr:from>
    <xdr:to>
      <xdr:col>116</xdr:col>
      <xdr:colOff>114300</xdr:colOff>
      <xdr:row>38</xdr:row>
      <xdr:rowOff>154432</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221107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75709</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000000-0008-0000-0100-0000E6010000}"/>
            </a:ext>
          </a:extLst>
        </xdr:cNvPr>
        <xdr:cNvSpPr txBox="1"/>
      </xdr:nvSpPr>
      <xdr:spPr>
        <a:xfrm>
          <a:off x="22199600" y="641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137414</xdr:rowOff>
    </xdr:from>
    <xdr:to>
      <xdr:col>112</xdr:col>
      <xdr:colOff>38100</xdr:colOff>
      <xdr:row>38</xdr:row>
      <xdr:rowOff>67564</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21272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16764</xdr:rowOff>
    </xdr:from>
    <xdr:to>
      <xdr:col>116</xdr:col>
      <xdr:colOff>63500</xdr:colOff>
      <xdr:row>38</xdr:row>
      <xdr:rowOff>103632</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21323300" y="653186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146558</xdr:rowOff>
    </xdr:from>
    <xdr:to>
      <xdr:col>107</xdr:col>
      <xdr:colOff>101600</xdr:colOff>
      <xdr:row>38</xdr:row>
      <xdr:rowOff>76708</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0383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16764</xdr:rowOff>
    </xdr:from>
    <xdr:to>
      <xdr:col>111</xdr:col>
      <xdr:colOff>177800</xdr:colOff>
      <xdr:row>38</xdr:row>
      <xdr:rowOff>25908</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flipV="1">
          <a:off x="20434300" y="65318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9494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25908</xdr:rowOff>
    </xdr:from>
    <xdr:to>
      <xdr:col>107</xdr:col>
      <xdr:colOff>50800</xdr:colOff>
      <xdr:row>38</xdr:row>
      <xdr:rowOff>89916</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9545300" y="65410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75692</xdr:rowOff>
    </xdr:from>
    <xdr:to>
      <xdr:col>98</xdr:col>
      <xdr:colOff>38100</xdr:colOff>
      <xdr:row>39</xdr:row>
      <xdr:rowOff>5842</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18605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89916</xdr:rowOff>
    </xdr:from>
    <xdr:to>
      <xdr:col>102</xdr:col>
      <xdr:colOff>114300</xdr:colOff>
      <xdr:row>38</xdr:row>
      <xdr:rowOff>126492</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8656300" y="66050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84091</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93235</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157243</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22369</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00000000-0008-0000-0100-00000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00000000-0008-0000-0100-00000E020000}"/>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00000000-0008-0000-0100-000010020000}"/>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00000000-0008-0000-0100-000012020000}"/>
            </a:ext>
          </a:extLst>
        </xdr:cNvPr>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61214</xdr:rowOff>
    </xdr:from>
    <xdr:to>
      <xdr:col>85</xdr:col>
      <xdr:colOff>177800</xdr:colOff>
      <xdr:row>58</xdr:row>
      <xdr:rowOff>162814</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6268700" y="100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84091</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00000000-0008-0000-0100-00001E020000}"/>
            </a:ext>
          </a:extLst>
        </xdr:cNvPr>
        <xdr:cNvSpPr txBox="1"/>
      </xdr:nvSpPr>
      <xdr:spPr>
        <a:xfrm>
          <a:off x="16357600" y="985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125222</xdr:rowOff>
    </xdr:from>
    <xdr:to>
      <xdr:col>81</xdr:col>
      <xdr:colOff>101600</xdr:colOff>
      <xdr:row>59</xdr:row>
      <xdr:rowOff>55372</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5430500" y="10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112014</xdr:rowOff>
    </xdr:from>
    <xdr:to>
      <xdr:col>85</xdr:col>
      <xdr:colOff>127000</xdr:colOff>
      <xdr:row>59</xdr:row>
      <xdr:rowOff>4572</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flipV="1">
          <a:off x="15481300" y="1005611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84074</xdr:rowOff>
    </xdr:from>
    <xdr:to>
      <xdr:col>76</xdr:col>
      <xdr:colOff>165100</xdr:colOff>
      <xdr:row>59</xdr:row>
      <xdr:rowOff>14224</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45415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134874</xdr:rowOff>
    </xdr:from>
    <xdr:to>
      <xdr:col>81</xdr:col>
      <xdr:colOff>50800</xdr:colOff>
      <xdr:row>59</xdr:row>
      <xdr:rowOff>4572</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4592300" y="1007897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33782</xdr:rowOff>
    </xdr:from>
    <xdr:to>
      <xdr:col>72</xdr:col>
      <xdr:colOff>38100</xdr:colOff>
      <xdr:row>58</xdr:row>
      <xdr:rowOff>135382</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3652500" y="99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84582</xdr:rowOff>
    </xdr:from>
    <xdr:to>
      <xdr:col>76</xdr:col>
      <xdr:colOff>114300</xdr:colOff>
      <xdr:row>58</xdr:row>
      <xdr:rowOff>134874</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3703300" y="1002868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10922</xdr:rowOff>
    </xdr:from>
    <xdr:to>
      <xdr:col>67</xdr:col>
      <xdr:colOff>101600</xdr:colOff>
      <xdr:row>58</xdr:row>
      <xdr:rowOff>112522</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2763500" y="99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61722</xdr:rowOff>
    </xdr:from>
    <xdr:to>
      <xdr:col>71</xdr:col>
      <xdr:colOff>177800</xdr:colOff>
      <xdr:row>58</xdr:row>
      <xdr:rowOff>84582</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2814300" y="1000582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551" name="n_1aveValue【学校施設】&#10;有形固定資産減価償却率">
          <a:extLst>
            <a:ext uri="{FF2B5EF4-FFF2-40B4-BE49-F238E27FC236}">
              <a16:creationId xmlns:a16="http://schemas.microsoft.com/office/drawing/2014/main" id="{00000000-0008-0000-0100-000027020000}"/>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552" name="n_2aveValue【学校施設】&#10;有形固定資産減価償却率">
          <a:extLst>
            <a:ext uri="{FF2B5EF4-FFF2-40B4-BE49-F238E27FC236}">
              <a16:creationId xmlns:a16="http://schemas.microsoft.com/office/drawing/2014/main" id="{00000000-0008-0000-0100-000028020000}"/>
            </a:ext>
          </a:extLst>
        </xdr:cNvPr>
        <xdr:cNvSpPr txBox="1"/>
      </xdr:nvSpPr>
      <xdr:spPr>
        <a:xfrm>
          <a:off x="14389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53" name="n_3aveValue【学校施設】&#10;有形固定資産減価償却率">
          <a:extLst>
            <a:ext uri="{FF2B5EF4-FFF2-40B4-BE49-F238E27FC236}">
              <a16:creationId xmlns:a16="http://schemas.microsoft.com/office/drawing/2014/main" id="{00000000-0008-0000-0100-000029020000}"/>
            </a:ext>
          </a:extLst>
        </xdr:cNvPr>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54" name="n_4aveValue【学校施設】&#10;有形固定資産減価償却率">
          <a:extLst>
            <a:ext uri="{FF2B5EF4-FFF2-40B4-BE49-F238E27FC236}">
              <a16:creationId xmlns:a16="http://schemas.microsoft.com/office/drawing/2014/main" id="{00000000-0008-0000-0100-00002A020000}"/>
            </a:ext>
          </a:extLst>
        </xdr:cNvPr>
        <xdr:cNvSpPr txBox="1"/>
      </xdr:nvSpPr>
      <xdr:spPr>
        <a:xfrm>
          <a:off x="12611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46499</xdr:rowOff>
    </xdr:from>
    <xdr:ext cx="405111" cy="259045"/>
    <xdr:sp macro="" textlink="">
      <xdr:nvSpPr>
        <xdr:cNvPr id="555" name="n_1mainValue【学校施設】&#10;有形固定資産減価償却率">
          <a:extLst>
            <a:ext uri="{FF2B5EF4-FFF2-40B4-BE49-F238E27FC236}">
              <a16:creationId xmlns:a16="http://schemas.microsoft.com/office/drawing/2014/main" id="{00000000-0008-0000-0100-00002B020000}"/>
            </a:ext>
          </a:extLst>
        </xdr:cNvPr>
        <xdr:cNvSpPr txBox="1"/>
      </xdr:nvSpPr>
      <xdr:spPr>
        <a:xfrm>
          <a:off x="15266044" y="1016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30751</xdr:rowOff>
    </xdr:from>
    <xdr:ext cx="405111" cy="259045"/>
    <xdr:sp macro="" textlink="">
      <xdr:nvSpPr>
        <xdr:cNvPr id="556" name="n_2mainValue【学校施設】&#10;有形固定資産減価償却率">
          <a:extLst>
            <a:ext uri="{FF2B5EF4-FFF2-40B4-BE49-F238E27FC236}">
              <a16:creationId xmlns:a16="http://schemas.microsoft.com/office/drawing/2014/main" id="{00000000-0008-0000-0100-00002C020000}"/>
            </a:ext>
          </a:extLst>
        </xdr:cNvPr>
        <xdr:cNvSpPr txBox="1"/>
      </xdr:nvSpPr>
      <xdr:spPr>
        <a:xfrm>
          <a:off x="14389744" y="980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151909</xdr:rowOff>
    </xdr:from>
    <xdr:ext cx="405111" cy="259045"/>
    <xdr:sp macro="" textlink="">
      <xdr:nvSpPr>
        <xdr:cNvPr id="557" name="n_3mainValue【学校施設】&#10;有形固定資産減価償却率">
          <a:extLst>
            <a:ext uri="{FF2B5EF4-FFF2-40B4-BE49-F238E27FC236}">
              <a16:creationId xmlns:a16="http://schemas.microsoft.com/office/drawing/2014/main" id="{00000000-0008-0000-0100-00002D020000}"/>
            </a:ext>
          </a:extLst>
        </xdr:cNvPr>
        <xdr:cNvSpPr txBox="1"/>
      </xdr:nvSpPr>
      <xdr:spPr>
        <a:xfrm>
          <a:off x="13500744" y="975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129049</xdr:rowOff>
    </xdr:from>
    <xdr:ext cx="405111" cy="259045"/>
    <xdr:sp macro="" textlink="">
      <xdr:nvSpPr>
        <xdr:cNvPr id="558" name="n_4mainValue【学校施設】&#10;有形固定資産減価償却率">
          <a:extLst>
            <a:ext uri="{FF2B5EF4-FFF2-40B4-BE49-F238E27FC236}">
              <a16:creationId xmlns:a16="http://schemas.microsoft.com/office/drawing/2014/main" id="{00000000-0008-0000-0100-00002E020000}"/>
            </a:ext>
          </a:extLst>
        </xdr:cNvPr>
        <xdr:cNvSpPr txBox="1"/>
      </xdr:nvSpPr>
      <xdr:spPr>
        <a:xfrm>
          <a:off x="12611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00000000-0008-0000-0100-00004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id="{00000000-0008-0000-0100-000049020000}"/>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id="{00000000-0008-0000-0100-00004B020000}"/>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589" name="【学校施設】&#10;一人当たり面積平均値テキスト">
          <a:extLst>
            <a:ext uri="{FF2B5EF4-FFF2-40B4-BE49-F238E27FC236}">
              <a16:creationId xmlns:a16="http://schemas.microsoft.com/office/drawing/2014/main" id="{00000000-0008-0000-0100-00004D020000}"/>
            </a:ext>
          </a:extLst>
        </xdr:cNvPr>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73787</xdr:rowOff>
    </xdr:from>
    <xdr:to>
      <xdr:col>116</xdr:col>
      <xdr:colOff>114300</xdr:colOff>
      <xdr:row>56</xdr:row>
      <xdr:rowOff>3937</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22110700" y="950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26814</xdr:rowOff>
    </xdr:from>
    <xdr:ext cx="469744" cy="259045"/>
    <xdr:sp macro="" textlink="">
      <xdr:nvSpPr>
        <xdr:cNvPr id="601" name="【学校施設】&#10;一人当たり面積該当値テキスト">
          <a:extLst>
            <a:ext uri="{FF2B5EF4-FFF2-40B4-BE49-F238E27FC236}">
              <a16:creationId xmlns:a16="http://schemas.microsoft.com/office/drawing/2014/main" id="{00000000-0008-0000-0100-000059020000}"/>
            </a:ext>
          </a:extLst>
        </xdr:cNvPr>
        <xdr:cNvSpPr txBox="1"/>
      </xdr:nvSpPr>
      <xdr:spPr>
        <a:xfrm>
          <a:off x="22199600" y="945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156246</xdr:rowOff>
    </xdr:from>
    <xdr:to>
      <xdr:col>112</xdr:col>
      <xdr:colOff>38100</xdr:colOff>
      <xdr:row>62</xdr:row>
      <xdr:rowOff>86396</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21272500" y="1061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124587</xdr:rowOff>
    </xdr:from>
    <xdr:to>
      <xdr:col>116</xdr:col>
      <xdr:colOff>63500</xdr:colOff>
      <xdr:row>62</xdr:row>
      <xdr:rowOff>35596</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21323300" y="9554337"/>
          <a:ext cx="838200" cy="111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472</xdr:rowOff>
    </xdr:from>
    <xdr:to>
      <xdr:col>107</xdr:col>
      <xdr:colOff>101600</xdr:colOff>
      <xdr:row>62</xdr:row>
      <xdr:rowOff>102072</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20383500" y="106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35596</xdr:rowOff>
    </xdr:from>
    <xdr:to>
      <xdr:col>111</xdr:col>
      <xdr:colOff>177800</xdr:colOff>
      <xdr:row>62</xdr:row>
      <xdr:rowOff>51272</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flipV="1">
          <a:off x="20434300" y="10665496"/>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xdr:rowOff>
    </xdr:from>
    <xdr:to>
      <xdr:col>102</xdr:col>
      <xdr:colOff>165100</xdr:colOff>
      <xdr:row>62</xdr:row>
      <xdr:rowOff>105664</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19494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51272</xdr:rowOff>
    </xdr:from>
    <xdr:to>
      <xdr:col>107</xdr:col>
      <xdr:colOff>50800</xdr:colOff>
      <xdr:row>62</xdr:row>
      <xdr:rowOff>54864</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19545300" y="10681172"/>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7330</xdr:rowOff>
    </xdr:from>
    <xdr:to>
      <xdr:col>98</xdr:col>
      <xdr:colOff>38100</xdr:colOff>
      <xdr:row>62</xdr:row>
      <xdr:rowOff>108930</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18605500" y="1063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54864</xdr:rowOff>
    </xdr:from>
    <xdr:to>
      <xdr:col>102</xdr:col>
      <xdr:colOff>114300</xdr:colOff>
      <xdr:row>62</xdr:row>
      <xdr:rowOff>58130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18656300" y="1068476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610" name="n_1aveValue【学校施設】&#10;一人当たり面積">
          <a:extLst>
            <a:ext uri="{FF2B5EF4-FFF2-40B4-BE49-F238E27FC236}">
              <a16:creationId xmlns:a16="http://schemas.microsoft.com/office/drawing/2014/main" id="{00000000-0008-0000-0100-000062020000}"/>
            </a:ext>
          </a:extLst>
        </xdr:cNvPr>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611" name="n_2aveValue【学校施設】&#10;一人当たり面積">
          <a:extLst>
            <a:ext uri="{FF2B5EF4-FFF2-40B4-BE49-F238E27FC236}">
              <a16:creationId xmlns:a16="http://schemas.microsoft.com/office/drawing/2014/main" id="{00000000-0008-0000-0100-000063020000}"/>
            </a:ext>
          </a:extLst>
        </xdr:cNvPr>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612" name="n_3aveValue【学校施設】&#10;一人当たり面積">
          <a:extLst>
            <a:ext uri="{FF2B5EF4-FFF2-40B4-BE49-F238E27FC236}">
              <a16:creationId xmlns:a16="http://schemas.microsoft.com/office/drawing/2014/main" id="{00000000-0008-0000-0100-000064020000}"/>
            </a:ext>
          </a:extLst>
        </xdr:cNvPr>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613" name="n_4aveValue【学校施設】&#10;一人当たり面積">
          <a:extLst>
            <a:ext uri="{FF2B5EF4-FFF2-40B4-BE49-F238E27FC236}">
              <a16:creationId xmlns:a16="http://schemas.microsoft.com/office/drawing/2014/main" id="{00000000-0008-0000-0100-000065020000}"/>
            </a:ext>
          </a:extLst>
        </xdr:cNvPr>
        <xdr:cNvSpPr txBox="1"/>
      </xdr:nvSpPr>
      <xdr:spPr>
        <a:xfrm>
          <a:off x="18421427" y="107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102923</xdr:rowOff>
    </xdr:from>
    <xdr:ext cx="469744" cy="259045"/>
    <xdr:sp macro="" textlink="">
      <xdr:nvSpPr>
        <xdr:cNvPr id="614" name="n_1mainValue【学校施設】&#10;一人当たり面積">
          <a:extLst>
            <a:ext uri="{FF2B5EF4-FFF2-40B4-BE49-F238E27FC236}">
              <a16:creationId xmlns:a16="http://schemas.microsoft.com/office/drawing/2014/main" id="{00000000-0008-0000-0100-000066020000}"/>
            </a:ext>
          </a:extLst>
        </xdr:cNvPr>
        <xdr:cNvSpPr txBox="1"/>
      </xdr:nvSpPr>
      <xdr:spPr>
        <a:xfrm>
          <a:off x="21075727" y="1038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118599</xdr:rowOff>
    </xdr:from>
    <xdr:ext cx="469744" cy="259045"/>
    <xdr:sp macro="" textlink="">
      <xdr:nvSpPr>
        <xdr:cNvPr id="615" name="n_2mainValue【学校施設】&#10;一人当たり面積">
          <a:extLst>
            <a:ext uri="{FF2B5EF4-FFF2-40B4-BE49-F238E27FC236}">
              <a16:creationId xmlns:a16="http://schemas.microsoft.com/office/drawing/2014/main" id="{00000000-0008-0000-0100-000067020000}"/>
            </a:ext>
          </a:extLst>
        </xdr:cNvPr>
        <xdr:cNvSpPr txBox="1"/>
      </xdr:nvSpPr>
      <xdr:spPr>
        <a:xfrm>
          <a:off x="20199427" y="1040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122191</xdr:rowOff>
    </xdr:from>
    <xdr:ext cx="469744" cy="259045"/>
    <xdr:sp macro="" textlink="">
      <xdr:nvSpPr>
        <xdr:cNvPr id="616" name="n_3mainValue【学校施設】&#10;一人当たり面積">
          <a:extLst>
            <a:ext uri="{FF2B5EF4-FFF2-40B4-BE49-F238E27FC236}">
              <a16:creationId xmlns:a16="http://schemas.microsoft.com/office/drawing/2014/main" id="{00000000-0008-0000-0100-000068020000}"/>
            </a:ext>
          </a:extLst>
        </xdr:cNvPr>
        <xdr:cNvSpPr txBox="1"/>
      </xdr:nvSpPr>
      <xdr:spPr>
        <a:xfrm>
          <a:off x="193104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125457</xdr:rowOff>
    </xdr:from>
    <xdr:ext cx="469744" cy="259045"/>
    <xdr:sp macro="" textlink="">
      <xdr:nvSpPr>
        <xdr:cNvPr id="617" name="n_4mainValue【学校施設】&#10;一人当たり面積">
          <a:extLst>
            <a:ext uri="{FF2B5EF4-FFF2-40B4-BE49-F238E27FC236}">
              <a16:creationId xmlns:a16="http://schemas.microsoft.com/office/drawing/2014/main" id="{00000000-0008-0000-0100-000069020000}"/>
            </a:ext>
          </a:extLst>
        </xdr:cNvPr>
        <xdr:cNvSpPr txBox="1"/>
      </xdr:nvSpPr>
      <xdr:spPr>
        <a:xfrm>
          <a:off x="18421427" y="1041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00000000-0008-0000-0100-00008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a:extLst>
            <a:ext uri="{FF2B5EF4-FFF2-40B4-BE49-F238E27FC236}">
              <a16:creationId xmlns:a16="http://schemas.microsoft.com/office/drawing/2014/main" id="{00000000-0008-0000-0100-00008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a:extLst>
            <a:ext uri="{FF2B5EF4-FFF2-40B4-BE49-F238E27FC236}">
              <a16:creationId xmlns:a16="http://schemas.microsoft.com/office/drawing/2014/main" id="{00000000-0008-0000-0100-000086020000}"/>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648" name="【児童館】&#10;有形固定資産減価償却率平均値テキスト">
          <a:extLst>
            <a:ext uri="{FF2B5EF4-FFF2-40B4-BE49-F238E27FC236}">
              <a16:creationId xmlns:a16="http://schemas.microsoft.com/office/drawing/2014/main" id="{00000000-0008-0000-0100-000088020000}"/>
            </a:ext>
          </a:extLst>
        </xdr:cNvPr>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a:extLst>
            <a:ext uri="{FF2B5EF4-FFF2-40B4-BE49-F238E27FC236}">
              <a16:creationId xmlns:a16="http://schemas.microsoft.com/office/drawing/2014/main" id="{00000000-0008-0000-0100-000089020000}"/>
            </a:ext>
          </a:extLst>
        </xdr:cNvPr>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0" name="フローチャート: 判断 649">
          <a:extLst>
            <a:ext uri="{FF2B5EF4-FFF2-40B4-BE49-F238E27FC236}">
              <a16:creationId xmlns:a16="http://schemas.microsoft.com/office/drawing/2014/main" id="{00000000-0008-0000-0100-00008A020000}"/>
            </a:ext>
          </a:extLst>
        </xdr:cNvPr>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1" name="フローチャート: 判断 650">
          <a:extLst>
            <a:ext uri="{FF2B5EF4-FFF2-40B4-BE49-F238E27FC236}">
              <a16:creationId xmlns:a16="http://schemas.microsoft.com/office/drawing/2014/main" id="{00000000-0008-0000-0100-00008B020000}"/>
            </a:ext>
          </a:extLst>
        </xdr:cNvPr>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29755</xdr:rowOff>
    </xdr:from>
    <xdr:to>
      <xdr:col>85</xdr:col>
      <xdr:colOff>177800</xdr:colOff>
      <xdr:row>86</xdr:row>
      <xdr:rowOff>131355</xdr:rowOff>
    </xdr:to>
    <xdr:sp macro="" textlink="">
      <xdr:nvSpPr>
        <xdr:cNvPr id="659" name="楕円 658">
          <a:extLst>
            <a:ext uri="{FF2B5EF4-FFF2-40B4-BE49-F238E27FC236}">
              <a16:creationId xmlns:a16="http://schemas.microsoft.com/office/drawing/2014/main" id="{00000000-0008-0000-0100-000093020000}"/>
            </a:ext>
          </a:extLst>
        </xdr:cNvPr>
        <xdr:cNvSpPr/>
      </xdr:nvSpPr>
      <xdr:spPr>
        <a:xfrm>
          <a:off x="162687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116132</xdr:rowOff>
    </xdr:from>
    <xdr:ext cx="405111" cy="259045"/>
    <xdr:sp macro="" textlink="">
      <xdr:nvSpPr>
        <xdr:cNvPr id="660" name="【児童館】&#10;有形固定資産減価償却率該当値テキスト">
          <a:extLst>
            <a:ext uri="{FF2B5EF4-FFF2-40B4-BE49-F238E27FC236}">
              <a16:creationId xmlns:a16="http://schemas.microsoft.com/office/drawing/2014/main" id="{00000000-0008-0000-0100-000094020000}"/>
            </a:ext>
          </a:extLst>
        </xdr:cNvPr>
        <xdr:cNvSpPr txBox="1"/>
      </xdr:nvSpPr>
      <xdr:spPr>
        <a:xfrm>
          <a:off x="16357600" y="1468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165281</xdr:rowOff>
    </xdr:from>
    <xdr:to>
      <xdr:col>81</xdr:col>
      <xdr:colOff>101600</xdr:colOff>
      <xdr:row>86</xdr:row>
      <xdr:rowOff>95431</xdr:rowOff>
    </xdr:to>
    <xdr:sp macro="" textlink="">
      <xdr:nvSpPr>
        <xdr:cNvPr id="661" name="楕円 660">
          <a:extLst>
            <a:ext uri="{FF2B5EF4-FFF2-40B4-BE49-F238E27FC236}">
              <a16:creationId xmlns:a16="http://schemas.microsoft.com/office/drawing/2014/main" id="{00000000-0008-0000-0100-000095020000}"/>
            </a:ext>
          </a:extLst>
        </xdr:cNvPr>
        <xdr:cNvSpPr/>
      </xdr:nvSpPr>
      <xdr:spPr>
        <a:xfrm>
          <a:off x="15430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44631</xdr:rowOff>
    </xdr:from>
    <xdr:to>
      <xdr:col>85</xdr:col>
      <xdr:colOff>127000</xdr:colOff>
      <xdr:row>86</xdr:row>
      <xdr:rowOff>80555</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5481300" y="1478933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129358</xdr:rowOff>
    </xdr:from>
    <xdr:to>
      <xdr:col>76</xdr:col>
      <xdr:colOff>165100</xdr:colOff>
      <xdr:row>86</xdr:row>
      <xdr:rowOff>59508</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14541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8708</xdr:rowOff>
    </xdr:from>
    <xdr:to>
      <xdr:col>81</xdr:col>
      <xdr:colOff>50800</xdr:colOff>
      <xdr:row>86</xdr:row>
      <xdr:rowOff>44631</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4592300" y="147534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93436</xdr:rowOff>
    </xdr:from>
    <xdr:to>
      <xdr:col>72</xdr:col>
      <xdr:colOff>38100</xdr:colOff>
      <xdr:row>86</xdr:row>
      <xdr:rowOff>23586</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3652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144236</xdr:rowOff>
    </xdr:from>
    <xdr:to>
      <xdr:col>76</xdr:col>
      <xdr:colOff>114300</xdr:colOff>
      <xdr:row>86</xdr:row>
      <xdr:rowOff>8708</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3703300" y="147174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57513</xdr:rowOff>
    </xdr:from>
    <xdr:to>
      <xdr:col>67</xdr:col>
      <xdr:colOff>101600</xdr:colOff>
      <xdr:row>85</xdr:row>
      <xdr:rowOff>159113</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2763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108313</xdr:rowOff>
    </xdr:from>
    <xdr:to>
      <xdr:col>71</xdr:col>
      <xdr:colOff>177800</xdr:colOff>
      <xdr:row>85</xdr:row>
      <xdr:rowOff>144236</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2814300" y="1468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69" name="n_1aveValue【児童館】&#10;有形固定資産減価償却率">
          <a:extLst>
            <a:ext uri="{FF2B5EF4-FFF2-40B4-BE49-F238E27FC236}">
              <a16:creationId xmlns:a16="http://schemas.microsoft.com/office/drawing/2014/main" id="{00000000-0008-0000-0100-00009D020000}"/>
            </a:ext>
          </a:extLst>
        </xdr:cNvPr>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70" name="n_2aveValue【児童館】&#10;有形固定資産減価償却率">
          <a:extLst>
            <a:ext uri="{FF2B5EF4-FFF2-40B4-BE49-F238E27FC236}">
              <a16:creationId xmlns:a16="http://schemas.microsoft.com/office/drawing/2014/main" id="{00000000-0008-0000-0100-00009E020000}"/>
            </a:ext>
          </a:extLst>
        </xdr:cNvPr>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71" name="n_3aveValue【児童館】&#10;有形固定資産減価償却率">
          <a:extLst>
            <a:ext uri="{FF2B5EF4-FFF2-40B4-BE49-F238E27FC236}">
              <a16:creationId xmlns:a16="http://schemas.microsoft.com/office/drawing/2014/main" id="{00000000-0008-0000-0100-00009F020000}"/>
            </a:ext>
          </a:extLst>
        </xdr:cNvPr>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72" name="n_4aveValue【児童館】&#10;有形固定資産減価償却率">
          <a:extLst>
            <a:ext uri="{FF2B5EF4-FFF2-40B4-BE49-F238E27FC236}">
              <a16:creationId xmlns:a16="http://schemas.microsoft.com/office/drawing/2014/main" id="{00000000-0008-0000-0100-0000A0020000}"/>
            </a:ext>
          </a:extLst>
        </xdr:cNvPr>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86558</xdr:rowOff>
    </xdr:from>
    <xdr:ext cx="405111" cy="259045"/>
    <xdr:sp macro="" textlink="">
      <xdr:nvSpPr>
        <xdr:cNvPr id="673" name="n_1mainValue【児童館】&#10;有形固定資産減価償却率">
          <a:extLst>
            <a:ext uri="{FF2B5EF4-FFF2-40B4-BE49-F238E27FC236}">
              <a16:creationId xmlns:a16="http://schemas.microsoft.com/office/drawing/2014/main" id="{00000000-0008-0000-0100-0000A1020000}"/>
            </a:ext>
          </a:extLst>
        </xdr:cNvPr>
        <xdr:cNvSpPr txBox="1"/>
      </xdr:nvSpPr>
      <xdr:spPr>
        <a:xfrm>
          <a:off x="152660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50635</xdr:rowOff>
    </xdr:from>
    <xdr:ext cx="405111" cy="259045"/>
    <xdr:sp macro="" textlink="">
      <xdr:nvSpPr>
        <xdr:cNvPr id="674" name="n_2mainValue【児童館】&#10;有形固定資産減価償却率">
          <a:extLst>
            <a:ext uri="{FF2B5EF4-FFF2-40B4-BE49-F238E27FC236}">
              <a16:creationId xmlns:a16="http://schemas.microsoft.com/office/drawing/2014/main" id="{00000000-0008-0000-0100-0000A2020000}"/>
            </a:ext>
          </a:extLst>
        </xdr:cNvPr>
        <xdr:cNvSpPr txBox="1"/>
      </xdr:nvSpPr>
      <xdr:spPr>
        <a:xfrm>
          <a:off x="143897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14713</xdr:rowOff>
    </xdr:from>
    <xdr:ext cx="405111" cy="259045"/>
    <xdr:sp macro="" textlink="">
      <xdr:nvSpPr>
        <xdr:cNvPr id="675" name="n_3mainValue【児童館】&#10;有形固定資産減価償却率">
          <a:extLst>
            <a:ext uri="{FF2B5EF4-FFF2-40B4-BE49-F238E27FC236}">
              <a16:creationId xmlns:a16="http://schemas.microsoft.com/office/drawing/2014/main" id="{00000000-0008-0000-0100-0000A3020000}"/>
            </a:ext>
          </a:extLst>
        </xdr:cNvPr>
        <xdr:cNvSpPr txBox="1"/>
      </xdr:nvSpPr>
      <xdr:spPr>
        <a:xfrm>
          <a:off x="135007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150240</xdr:rowOff>
    </xdr:from>
    <xdr:ext cx="405111" cy="259045"/>
    <xdr:sp macro="" textlink="">
      <xdr:nvSpPr>
        <xdr:cNvPr id="676" name="n_4mainValue【児童館】&#10;有形固定資産減価償却率">
          <a:extLst>
            <a:ext uri="{FF2B5EF4-FFF2-40B4-BE49-F238E27FC236}">
              <a16:creationId xmlns:a16="http://schemas.microsoft.com/office/drawing/2014/main" id="{00000000-0008-0000-0100-0000A4020000}"/>
            </a:ext>
          </a:extLst>
        </xdr:cNvPr>
        <xdr:cNvSpPr txBox="1"/>
      </xdr:nvSpPr>
      <xdr:spPr>
        <a:xfrm>
          <a:off x="12611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1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100-0000BF020000}"/>
            </a:ext>
          </a:extLst>
        </xdr:cNvPr>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100-0000C102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7456</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100-0000C3020000}"/>
            </a:ext>
          </a:extLst>
        </xdr:cNvPr>
        <xdr:cNvSpPr txBox="1"/>
      </xdr:nvSpPr>
      <xdr:spPr>
        <a:xfrm>
          <a:off x="22199600" y="14409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63500</xdr:rowOff>
    </xdr:from>
    <xdr:to>
      <xdr:col>116</xdr:col>
      <xdr:colOff>114300</xdr:colOff>
      <xdr:row>86</xdr:row>
      <xdr:rowOff>165100</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22110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149877</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100-0000CF020000}"/>
            </a:ext>
          </a:extLst>
        </xdr:cNvPr>
        <xdr:cNvSpPr txBox="1"/>
      </xdr:nvSpPr>
      <xdr:spPr>
        <a:xfrm>
          <a:off x="22199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63500</xdr:rowOff>
    </xdr:from>
    <xdr:to>
      <xdr:col>112</xdr:col>
      <xdr:colOff>38100</xdr:colOff>
      <xdr:row>86</xdr:row>
      <xdr:rowOff>165100</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2127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114300</xdr:rowOff>
    </xdr:from>
    <xdr:to>
      <xdr:col>116</xdr:col>
      <xdr:colOff>63500</xdr:colOff>
      <xdr:row>86</xdr:row>
      <xdr:rowOff>114300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1323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63500</xdr:rowOff>
    </xdr:from>
    <xdr:to>
      <xdr:col>107</xdr:col>
      <xdr:colOff>101600</xdr:colOff>
      <xdr:row>86</xdr:row>
      <xdr:rowOff>165100</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038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114300</xdr:rowOff>
    </xdr:from>
    <xdr:to>
      <xdr:col>111</xdr:col>
      <xdr:colOff>177800</xdr:colOff>
      <xdr:row>86</xdr:row>
      <xdr:rowOff>114300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2043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63500</xdr:rowOff>
    </xdr:from>
    <xdr:to>
      <xdr:col>102</xdr:col>
      <xdr:colOff>165100</xdr:colOff>
      <xdr:row>86</xdr:row>
      <xdr:rowOff>165100</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9494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114300</xdr:rowOff>
    </xdr:from>
    <xdr:to>
      <xdr:col>107</xdr:col>
      <xdr:colOff>50800</xdr:colOff>
      <xdr:row>86</xdr:row>
      <xdr:rowOff>114300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9545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63500</xdr:rowOff>
    </xdr:from>
    <xdr:to>
      <xdr:col>98</xdr:col>
      <xdr:colOff>38100</xdr:colOff>
      <xdr:row>86</xdr:row>
      <xdr:rowOff>165100</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8605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114300</xdr:rowOff>
    </xdr:from>
    <xdr:to>
      <xdr:col>102</xdr:col>
      <xdr:colOff>114300</xdr:colOff>
      <xdr:row>86</xdr:row>
      <xdr:rowOff>114300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8656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70048</xdr:rowOff>
    </xdr:from>
    <xdr:ext cx="469744" cy="259045"/>
    <xdr:sp macro="" textlink="">
      <xdr:nvSpPr>
        <xdr:cNvPr id="728" name="n_1aveValue【児童館】&#10;一人当たり面積">
          <a:extLst>
            <a:ext uri="{FF2B5EF4-FFF2-40B4-BE49-F238E27FC236}">
              <a16:creationId xmlns:a16="http://schemas.microsoft.com/office/drawing/2014/main" id="{00000000-0008-0000-0100-0000D8020000}"/>
            </a:ext>
          </a:extLst>
        </xdr:cNvPr>
        <xdr:cNvSpPr txBox="1"/>
      </xdr:nvSpPr>
      <xdr:spPr>
        <a:xfrm>
          <a:off x="210757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729" name="n_2aveValue【児童館】&#10;一人当たり面積">
          <a:extLst>
            <a:ext uri="{FF2B5EF4-FFF2-40B4-BE49-F238E27FC236}">
              <a16:creationId xmlns:a16="http://schemas.microsoft.com/office/drawing/2014/main" id="{00000000-0008-0000-0100-0000D9020000}"/>
            </a:ext>
          </a:extLst>
        </xdr:cNvPr>
        <xdr:cNvSpPr txBox="1"/>
      </xdr:nvSpPr>
      <xdr:spPr>
        <a:xfrm>
          <a:off x="201994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730" name="n_3aveValue【児童館】&#10;一人当たり面積">
          <a:extLst>
            <a:ext uri="{FF2B5EF4-FFF2-40B4-BE49-F238E27FC236}">
              <a16:creationId xmlns:a16="http://schemas.microsoft.com/office/drawing/2014/main" id="{00000000-0008-0000-0100-0000DA020000}"/>
            </a:ext>
          </a:extLst>
        </xdr:cNvPr>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731" name="n_4aveValue【児童館】&#10;一人当たり面積">
          <a:extLst>
            <a:ext uri="{FF2B5EF4-FFF2-40B4-BE49-F238E27FC236}">
              <a16:creationId xmlns:a16="http://schemas.microsoft.com/office/drawing/2014/main" id="{00000000-0008-0000-0100-0000DB020000}"/>
            </a:ext>
          </a:extLst>
        </xdr:cNvPr>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156227</xdr:rowOff>
    </xdr:from>
    <xdr:ext cx="469744" cy="259045"/>
    <xdr:sp macro="" textlink="">
      <xdr:nvSpPr>
        <xdr:cNvPr id="732" name="n_1mainValue【児童館】&#10;一人当たり面積">
          <a:extLst>
            <a:ext uri="{FF2B5EF4-FFF2-40B4-BE49-F238E27FC236}">
              <a16:creationId xmlns:a16="http://schemas.microsoft.com/office/drawing/2014/main" id="{00000000-0008-0000-0100-0000DC020000}"/>
            </a:ext>
          </a:extLst>
        </xdr:cNvPr>
        <xdr:cNvSpPr txBox="1"/>
      </xdr:nvSpPr>
      <xdr:spPr>
        <a:xfrm>
          <a:off x="21075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156227</xdr:rowOff>
    </xdr:from>
    <xdr:ext cx="469744" cy="259045"/>
    <xdr:sp macro="" textlink="">
      <xdr:nvSpPr>
        <xdr:cNvPr id="733" name="n_2mainValue【児童館】&#10;一人当たり面積">
          <a:extLst>
            <a:ext uri="{FF2B5EF4-FFF2-40B4-BE49-F238E27FC236}">
              <a16:creationId xmlns:a16="http://schemas.microsoft.com/office/drawing/2014/main" id="{00000000-0008-0000-0100-0000DD020000}"/>
            </a:ext>
          </a:extLst>
        </xdr:cNvPr>
        <xdr:cNvSpPr txBox="1"/>
      </xdr:nvSpPr>
      <xdr:spPr>
        <a:xfrm>
          <a:off x="2019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156227</xdr:rowOff>
    </xdr:from>
    <xdr:ext cx="469744" cy="259045"/>
    <xdr:sp macro="" textlink="">
      <xdr:nvSpPr>
        <xdr:cNvPr id="734" name="n_3mainValue【児童館】&#10;一人当たり面積">
          <a:extLst>
            <a:ext uri="{FF2B5EF4-FFF2-40B4-BE49-F238E27FC236}">
              <a16:creationId xmlns:a16="http://schemas.microsoft.com/office/drawing/2014/main" id="{00000000-0008-0000-0100-0000DE020000}"/>
            </a:ext>
          </a:extLst>
        </xdr:cNvPr>
        <xdr:cNvSpPr txBox="1"/>
      </xdr:nvSpPr>
      <xdr:spPr>
        <a:xfrm>
          <a:off x="19310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156227</xdr:rowOff>
    </xdr:from>
    <xdr:ext cx="469744" cy="259045"/>
    <xdr:sp macro="" textlink="">
      <xdr:nvSpPr>
        <xdr:cNvPr id="735" name="n_4mainValue【児童館】&#10;一人当たり面積">
          <a:extLst>
            <a:ext uri="{FF2B5EF4-FFF2-40B4-BE49-F238E27FC236}">
              <a16:creationId xmlns:a16="http://schemas.microsoft.com/office/drawing/2014/main" id="{00000000-0008-0000-0100-0000DF020000}"/>
            </a:ext>
          </a:extLst>
        </xdr:cNvPr>
        <xdr:cNvSpPr txBox="1"/>
      </xdr:nvSpPr>
      <xdr:spPr>
        <a:xfrm>
          <a:off x="18421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1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00000000-0008-0000-0100-0000F9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63" name="【公民館】&#10;有形固定資産減価償却率最大値テキスト">
          <a:extLst>
            <a:ext uri="{FF2B5EF4-FFF2-40B4-BE49-F238E27FC236}">
              <a16:creationId xmlns:a16="http://schemas.microsoft.com/office/drawing/2014/main" id="{00000000-0008-0000-0100-0000FB020000}"/>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765" name="【公民館】&#10;有形固定資産減価償却率平均値テキスト">
          <a:extLst>
            <a:ext uri="{FF2B5EF4-FFF2-40B4-BE49-F238E27FC236}">
              <a16:creationId xmlns:a16="http://schemas.microsoft.com/office/drawing/2014/main" id="{00000000-0008-0000-0100-0000FD020000}"/>
            </a:ext>
          </a:extLst>
        </xdr:cNvPr>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12064</xdr:rowOff>
    </xdr:from>
    <xdr:to>
      <xdr:col>85</xdr:col>
      <xdr:colOff>177800</xdr:colOff>
      <xdr:row>107</xdr:row>
      <xdr:rowOff>113664</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162687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161941</xdr:rowOff>
    </xdr:from>
    <xdr:ext cx="405111" cy="259045"/>
    <xdr:sp macro="" textlink="">
      <xdr:nvSpPr>
        <xdr:cNvPr id="777" name="【公民館】&#10;有形固定資産減価償却率該当値テキスト">
          <a:extLst>
            <a:ext uri="{FF2B5EF4-FFF2-40B4-BE49-F238E27FC236}">
              <a16:creationId xmlns:a16="http://schemas.microsoft.com/office/drawing/2014/main" id="{00000000-0008-0000-0100-000009030000}"/>
            </a:ext>
          </a:extLst>
        </xdr:cNvPr>
        <xdr:cNvSpPr txBox="1"/>
      </xdr:nvSpPr>
      <xdr:spPr>
        <a:xfrm>
          <a:off x="16357600" y="1833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27305</xdr:rowOff>
    </xdr:from>
    <xdr:to>
      <xdr:col>81</xdr:col>
      <xdr:colOff>101600</xdr:colOff>
      <xdr:row>107</xdr:row>
      <xdr:rowOff>128905</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5430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62864</xdr:rowOff>
    </xdr:from>
    <xdr:to>
      <xdr:col>85</xdr:col>
      <xdr:colOff>127000</xdr:colOff>
      <xdr:row>107</xdr:row>
      <xdr:rowOff>78105</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flipV="1">
          <a:off x="15481300" y="18408014"/>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25400</xdr:rowOff>
    </xdr:from>
    <xdr:to>
      <xdr:col>76</xdr:col>
      <xdr:colOff>165100</xdr:colOff>
      <xdr:row>107</xdr:row>
      <xdr:rowOff>127000</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4541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76200</xdr:rowOff>
    </xdr:from>
    <xdr:to>
      <xdr:col>81</xdr:col>
      <xdr:colOff>50800</xdr:colOff>
      <xdr:row>107</xdr:row>
      <xdr:rowOff>78105</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4592300" y="184213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156845</xdr:rowOff>
    </xdr:from>
    <xdr:to>
      <xdr:col>72</xdr:col>
      <xdr:colOff>38100</xdr:colOff>
      <xdr:row>107</xdr:row>
      <xdr:rowOff>86995</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3652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36195</xdr:rowOff>
    </xdr:from>
    <xdr:to>
      <xdr:col>76</xdr:col>
      <xdr:colOff>114300</xdr:colOff>
      <xdr:row>107</xdr:row>
      <xdr:rowOff>76200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3703300" y="183813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116839</xdr:rowOff>
    </xdr:from>
    <xdr:to>
      <xdr:col>67</xdr:col>
      <xdr:colOff>101600</xdr:colOff>
      <xdr:row>107</xdr:row>
      <xdr:rowOff>46989</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276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167639</xdr:rowOff>
    </xdr:from>
    <xdr:to>
      <xdr:col>71</xdr:col>
      <xdr:colOff>177800</xdr:colOff>
      <xdr:row>107</xdr:row>
      <xdr:rowOff>36195</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2814300" y="183413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86" name="n_1aveValue【公民館】&#10;有形固定資産減価償却率">
          <a:extLst>
            <a:ext uri="{FF2B5EF4-FFF2-40B4-BE49-F238E27FC236}">
              <a16:creationId xmlns:a16="http://schemas.microsoft.com/office/drawing/2014/main" id="{00000000-0008-0000-0100-000012030000}"/>
            </a:ext>
          </a:extLst>
        </xdr:cNvPr>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87" name="n_2aveValue【公民館】&#10;有形固定資産減価償却率">
          <a:extLst>
            <a:ext uri="{FF2B5EF4-FFF2-40B4-BE49-F238E27FC236}">
              <a16:creationId xmlns:a16="http://schemas.microsoft.com/office/drawing/2014/main" id="{00000000-0008-0000-0100-000013030000}"/>
            </a:ext>
          </a:extLst>
        </xdr:cNvPr>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88" name="n_3aveValue【公民館】&#10;有形固定資産減価償却率">
          <a:extLst>
            <a:ext uri="{FF2B5EF4-FFF2-40B4-BE49-F238E27FC236}">
              <a16:creationId xmlns:a16="http://schemas.microsoft.com/office/drawing/2014/main" id="{00000000-0008-0000-0100-000014030000}"/>
            </a:ext>
          </a:extLst>
        </xdr:cNvPr>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89" name="n_4aveValue【公民館】&#10;有形固定資産減価償却率">
          <a:extLst>
            <a:ext uri="{FF2B5EF4-FFF2-40B4-BE49-F238E27FC236}">
              <a16:creationId xmlns:a16="http://schemas.microsoft.com/office/drawing/2014/main" id="{00000000-0008-0000-0100-000015030000}"/>
            </a:ext>
          </a:extLst>
        </xdr:cNvPr>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120032</xdr:rowOff>
    </xdr:from>
    <xdr:ext cx="405111" cy="259045"/>
    <xdr:sp macro="" textlink="">
      <xdr:nvSpPr>
        <xdr:cNvPr id="790" name="n_1mainValue【公民館】&#10;有形固定資産減価償却率">
          <a:extLst>
            <a:ext uri="{FF2B5EF4-FFF2-40B4-BE49-F238E27FC236}">
              <a16:creationId xmlns:a16="http://schemas.microsoft.com/office/drawing/2014/main" id="{00000000-0008-0000-0100-000016030000}"/>
            </a:ext>
          </a:extLst>
        </xdr:cNvPr>
        <xdr:cNvSpPr txBox="1"/>
      </xdr:nvSpPr>
      <xdr:spPr>
        <a:xfrm>
          <a:off x="15266044" y="184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118127</xdr:rowOff>
    </xdr:from>
    <xdr:ext cx="405111" cy="259045"/>
    <xdr:sp macro="" textlink="">
      <xdr:nvSpPr>
        <xdr:cNvPr id="791" name="n_2mainValue【公民館】&#10;有形固定資産減価償却率">
          <a:extLst>
            <a:ext uri="{FF2B5EF4-FFF2-40B4-BE49-F238E27FC236}">
              <a16:creationId xmlns:a16="http://schemas.microsoft.com/office/drawing/2014/main" id="{00000000-0008-0000-0100-000017030000}"/>
            </a:ext>
          </a:extLst>
        </xdr:cNvPr>
        <xdr:cNvSpPr txBox="1"/>
      </xdr:nvSpPr>
      <xdr:spPr>
        <a:xfrm>
          <a:off x="14389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78122</xdr:rowOff>
    </xdr:from>
    <xdr:ext cx="405111" cy="259045"/>
    <xdr:sp macro="" textlink="">
      <xdr:nvSpPr>
        <xdr:cNvPr id="792" name="n_3mainValue【公民館】&#10;有形固定資産減価償却率">
          <a:extLst>
            <a:ext uri="{FF2B5EF4-FFF2-40B4-BE49-F238E27FC236}">
              <a16:creationId xmlns:a16="http://schemas.microsoft.com/office/drawing/2014/main" id="{00000000-0008-0000-0100-000018030000}"/>
            </a:ext>
          </a:extLst>
        </xdr:cNvPr>
        <xdr:cNvSpPr txBox="1"/>
      </xdr:nvSpPr>
      <xdr:spPr>
        <a:xfrm>
          <a:off x="13500744" y="184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38116</xdr:rowOff>
    </xdr:from>
    <xdr:ext cx="405111" cy="259045"/>
    <xdr:sp macro="" textlink="">
      <xdr:nvSpPr>
        <xdr:cNvPr id="793" name="n_4mainValue【公民館】&#10;有形固定資産減価償却率">
          <a:extLst>
            <a:ext uri="{FF2B5EF4-FFF2-40B4-BE49-F238E27FC236}">
              <a16:creationId xmlns:a16="http://schemas.microsoft.com/office/drawing/2014/main" id="{00000000-0008-0000-0100-000019030000}"/>
            </a:ext>
          </a:extLst>
        </xdr:cNvPr>
        <xdr:cNvSpPr txBox="1"/>
      </xdr:nvSpPr>
      <xdr:spPr>
        <a:xfrm>
          <a:off x="12611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00000000-0008-0000-0100-00003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0" name="【公民館】&#10;一人当たり面積最小値テキスト">
          <a:extLst>
            <a:ext uri="{FF2B5EF4-FFF2-40B4-BE49-F238E27FC236}">
              <a16:creationId xmlns:a16="http://schemas.microsoft.com/office/drawing/2014/main" id="{00000000-0008-0000-0100-000034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22" name="【公民館】&#10;一人当たり面積最大値テキスト">
          <a:extLst>
            <a:ext uri="{FF2B5EF4-FFF2-40B4-BE49-F238E27FC236}">
              <a16:creationId xmlns:a16="http://schemas.microsoft.com/office/drawing/2014/main" id="{00000000-0008-0000-0100-000036030000}"/>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824" name="【公民館】&#10;一人当たり面積平均値テキスト">
          <a:extLst>
            <a:ext uri="{FF2B5EF4-FFF2-40B4-BE49-F238E27FC236}">
              <a16:creationId xmlns:a16="http://schemas.microsoft.com/office/drawing/2014/main" id="{00000000-0008-0000-0100-000038030000}"/>
            </a:ext>
          </a:extLst>
        </xdr:cNvPr>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104866</xdr:rowOff>
    </xdr:from>
    <xdr:to>
      <xdr:col>116</xdr:col>
      <xdr:colOff>114300</xdr:colOff>
      <xdr:row>109</xdr:row>
      <xdr:rowOff>35016</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22110700" y="1862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19793</xdr:rowOff>
    </xdr:from>
    <xdr:ext cx="469744" cy="259045"/>
    <xdr:sp macro="" textlink="">
      <xdr:nvSpPr>
        <xdr:cNvPr id="836" name="【公民館】&#10;一人当たり面積該当値テキスト">
          <a:extLst>
            <a:ext uri="{FF2B5EF4-FFF2-40B4-BE49-F238E27FC236}">
              <a16:creationId xmlns:a16="http://schemas.microsoft.com/office/drawing/2014/main" id="{00000000-0008-0000-0100-000044030000}"/>
            </a:ext>
          </a:extLst>
        </xdr:cNvPr>
        <xdr:cNvSpPr txBox="1"/>
      </xdr:nvSpPr>
      <xdr:spPr>
        <a:xfrm>
          <a:off x="22199600" y="1853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60779</xdr:rowOff>
    </xdr:from>
    <xdr:to>
      <xdr:col>112</xdr:col>
      <xdr:colOff>38100</xdr:colOff>
      <xdr:row>107</xdr:row>
      <xdr:rowOff>162379</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21272500" y="184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111579</xdr:rowOff>
    </xdr:from>
    <xdr:to>
      <xdr:col>116</xdr:col>
      <xdr:colOff>63500</xdr:colOff>
      <xdr:row>108</xdr:row>
      <xdr:rowOff>155666</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21323300" y="18456729"/>
          <a:ext cx="8382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102144</xdr:rowOff>
    </xdr:from>
    <xdr:to>
      <xdr:col>107</xdr:col>
      <xdr:colOff>101600</xdr:colOff>
      <xdr:row>108</xdr:row>
      <xdr:rowOff>32294</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20383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111579</xdr:rowOff>
    </xdr:from>
    <xdr:to>
      <xdr:col>111</xdr:col>
      <xdr:colOff>177800</xdr:colOff>
      <xdr:row>107</xdr:row>
      <xdr:rowOff>152944</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20434300" y="1845672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104321</xdr:rowOff>
    </xdr:from>
    <xdr:to>
      <xdr:col>102</xdr:col>
      <xdr:colOff>165100</xdr:colOff>
      <xdr:row>108</xdr:row>
      <xdr:rowOff>34471</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9494500" y="1844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152944</xdr:rowOff>
    </xdr:from>
    <xdr:to>
      <xdr:col>107</xdr:col>
      <xdr:colOff>50800</xdr:colOff>
      <xdr:row>107</xdr:row>
      <xdr:rowOff>155121</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flipV="1">
          <a:off x="19545300" y="1849809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105411</xdr:rowOff>
    </xdr:from>
    <xdr:to>
      <xdr:col>98</xdr:col>
      <xdr:colOff>38100</xdr:colOff>
      <xdr:row>108</xdr:row>
      <xdr:rowOff>35561</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18605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155121</xdr:rowOff>
    </xdr:from>
    <xdr:to>
      <xdr:col>102</xdr:col>
      <xdr:colOff>114300</xdr:colOff>
      <xdr:row>107</xdr:row>
      <xdr:rowOff>156211</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flipV="1">
          <a:off x="18656300" y="18500271"/>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845" name="n_1aveValue【公民館】&#10;一人当たり面積">
          <a:extLst>
            <a:ext uri="{FF2B5EF4-FFF2-40B4-BE49-F238E27FC236}">
              <a16:creationId xmlns:a16="http://schemas.microsoft.com/office/drawing/2014/main" id="{00000000-0008-0000-0100-00004D030000}"/>
            </a:ext>
          </a:extLst>
        </xdr:cNvPr>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846" name="n_2aveValue【公民館】&#10;一人当たり面積">
          <a:extLst>
            <a:ext uri="{FF2B5EF4-FFF2-40B4-BE49-F238E27FC236}">
              <a16:creationId xmlns:a16="http://schemas.microsoft.com/office/drawing/2014/main" id="{00000000-0008-0000-0100-00004E030000}"/>
            </a:ext>
          </a:extLst>
        </xdr:cNvPr>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847" name="n_3aveValue【公民館】&#10;一人当たり面積">
          <a:extLst>
            <a:ext uri="{FF2B5EF4-FFF2-40B4-BE49-F238E27FC236}">
              <a16:creationId xmlns:a16="http://schemas.microsoft.com/office/drawing/2014/main" id="{00000000-0008-0000-0100-00004F030000}"/>
            </a:ext>
          </a:extLst>
        </xdr:cNvPr>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848" name="n_4aveValue【公民館】&#10;一人当たり面積">
          <a:extLst>
            <a:ext uri="{FF2B5EF4-FFF2-40B4-BE49-F238E27FC236}">
              <a16:creationId xmlns:a16="http://schemas.microsoft.com/office/drawing/2014/main" id="{00000000-0008-0000-0100-000050030000}"/>
            </a:ext>
          </a:extLst>
        </xdr:cNvPr>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7456</xdr:rowOff>
    </xdr:from>
    <xdr:ext cx="469744" cy="259045"/>
    <xdr:sp macro="" textlink="">
      <xdr:nvSpPr>
        <xdr:cNvPr id="849" name="n_1mainValue【公民館】&#10;一人当たり面積">
          <a:extLst>
            <a:ext uri="{FF2B5EF4-FFF2-40B4-BE49-F238E27FC236}">
              <a16:creationId xmlns:a16="http://schemas.microsoft.com/office/drawing/2014/main" id="{00000000-0008-0000-0100-000051030000}"/>
            </a:ext>
          </a:extLst>
        </xdr:cNvPr>
        <xdr:cNvSpPr txBox="1"/>
      </xdr:nvSpPr>
      <xdr:spPr>
        <a:xfrm>
          <a:off x="21075727" y="1818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23421</xdr:rowOff>
    </xdr:from>
    <xdr:ext cx="469744" cy="259045"/>
    <xdr:sp macro="" textlink="">
      <xdr:nvSpPr>
        <xdr:cNvPr id="850" name="n_2mainValue【公民館】&#10;一人当たり面積">
          <a:extLst>
            <a:ext uri="{FF2B5EF4-FFF2-40B4-BE49-F238E27FC236}">
              <a16:creationId xmlns:a16="http://schemas.microsoft.com/office/drawing/2014/main" id="{00000000-0008-0000-0100-000052030000}"/>
            </a:ext>
          </a:extLst>
        </xdr:cNvPr>
        <xdr:cNvSpPr txBox="1"/>
      </xdr:nvSpPr>
      <xdr:spPr>
        <a:xfrm>
          <a:off x="20199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25598</xdr:rowOff>
    </xdr:from>
    <xdr:ext cx="469744" cy="259045"/>
    <xdr:sp macro="" textlink="">
      <xdr:nvSpPr>
        <xdr:cNvPr id="851" name="n_3mainValue【公民館】&#10;一人当たり面積">
          <a:extLst>
            <a:ext uri="{FF2B5EF4-FFF2-40B4-BE49-F238E27FC236}">
              <a16:creationId xmlns:a16="http://schemas.microsoft.com/office/drawing/2014/main" id="{00000000-0008-0000-0100-000053030000}"/>
            </a:ext>
          </a:extLst>
        </xdr:cNvPr>
        <xdr:cNvSpPr txBox="1"/>
      </xdr:nvSpPr>
      <xdr:spPr>
        <a:xfrm>
          <a:off x="19310427" y="1854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26688</xdr:rowOff>
    </xdr:from>
    <xdr:ext cx="469744" cy="259045"/>
    <xdr:sp macro="" textlink="">
      <xdr:nvSpPr>
        <xdr:cNvPr id="852" name="n_4mainValue【公民館】&#10;一人当たり面積">
          <a:extLst>
            <a:ext uri="{FF2B5EF4-FFF2-40B4-BE49-F238E27FC236}">
              <a16:creationId xmlns:a16="http://schemas.microsoft.com/office/drawing/2014/main" id="{00000000-0008-0000-0100-000054030000}"/>
            </a:ext>
          </a:extLst>
        </xdr:cNvPr>
        <xdr:cNvSpPr txBox="1"/>
      </xdr:nvSpPr>
      <xdr:spPr>
        <a:xfrm>
          <a:off x="18421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兵庫県平均・類似団体と比較して「道路」、「認定こども園・幼稚園・保育所」の有形固定資産減価償却率は、低く推移している。中でも「道路」については、旧町を結ぶ道路整備を行ったことから大幅に償却率が低くなっている。一方、「児童館」、「公民館」、「公営住宅」の有形固定資産減価償却率については、全国平均・兵庫県平均・類似団体の全てと比較して、高くなっている。中でも「児童館」、「公民館」については、合併以後、大規模改修を行っていないことから、高い償却率となっており、老朽化が著しい状況である。「児童館」については、一人当たりの面積も平均と比較し低く、改修に合わせて適切な規模に見直す必要がある。有形固定資産減価償却率については、全体を通して高くなりつつあり、一人当たりの面積等について増加傾向にある。改修のタイミングに合わせて、人口に見合った規模へ見直す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兵庫県丹波篠山市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40,316
39,426
377.59
24,027,827
23,460,470
500,884
14,478,607
18,762,808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49893</xdr:rowOff>
    </xdr:from>
    <xdr:to>
      <xdr:col>24</xdr:col>
      <xdr:colOff>114300</xdr:colOff>
      <xdr:row>36</xdr:row>
      <xdr:rowOff>151493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72770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07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28666</xdr:rowOff>
    </xdr:from>
    <xdr:to>
      <xdr:col>20</xdr:col>
      <xdr:colOff>38100</xdr:colOff>
      <xdr:row>36</xdr:row>
      <xdr:rowOff>130266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79466</xdr:rowOff>
    </xdr:from>
    <xdr:to>
      <xdr:col>24</xdr:col>
      <xdr:colOff>63500</xdr:colOff>
      <xdr:row>36</xdr:row>
      <xdr:rowOff>100693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25166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167458</xdr:rowOff>
    </xdr:from>
    <xdr:to>
      <xdr:col>15</xdr:col>
      <xdr:colOff>101600</xdr:colOff>
      <xdr:row>36</xdr:row>
      <xdr:rowOff>97608</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46808</xdr:rowOff>
    </xdr:from>
    <xdr:to>
      <xdr:col>19</xdr:col>
      <xdr:colOff>177800</xdr:colOff>
      <xdr:row>36</xdr:row>
      <xdr:rowOff>79466</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2190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134801</xdr:rowOff>
    </xdr:from>
    <xdr:to>
      <xdr:col>10</xdr:col>
      <xdr:colOff>165100</xdr:colOff>
      <xdr:row>36</xdr:row>
      <xdr:rowOff>64951</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14151</xdr:rowOff>
    </xdr:from>
    <xdr:to>
      <xdr:col>15</xdr:col>
      <xdr:colOff>50800</xdr:colOff>
      <xdr:row>36</xdr:row>
      <xdr:rowOff>46808</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1863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102144</xdr:rowOff>
    </xdr:from>
    <xdr:to>
      <xdr:col>6</xdr:col>
      <xdr:colOff>38100</xdr:colOff>
      <xdr:row>36</xdr:row>
      <xdr:rowOff>32294</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152944</xdr:rowOff>
    </xdr:from>
    <xdr:to>
      <xdr:col>10</xdr:col>
      <xdr:colOff>114300</xdr:colOff>
      <xdr:row>36</xdr:row>
      <xdr:rowOff>14151</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1536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146793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114135</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81478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48821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29210</xdr:rowOff>
    </xdr:from>
    <xdr:to>
      <xdr:col>55</xdr:col>
      <xdr:colOff>50800</xdr:colOff>
      <xdr:row>40</xdr:row>
      <xdr:rowOff>130810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52087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33020</xdr:rowOff>
    </xdr:from>
    <xdr:to>
      <xdr:col>50</xdr:col>
      <xdr:colOff>165100</xdr:colOff>
      <xdr:row>40</xdr:row>
      <xdr:rowOff>134620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80010</xdr:rowOff>
    </xdr:from>
    <xdr:to>
      <xdr:col>55</xdr:col>
      <xdr:colOff>0</xdr:colOff>
      <xdr:row>40</xdr:row>
      <xdr:rowOff>83820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9380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83820</xdr:rowOff>
    </xdr:from>
    <xdr:to>
      <xdr:col>50</xdr:col>
      <xdr:colOff>114300</xdr:colOff>
      <xdr:row>40</xdr:row>
      <xdr:rowOff>87630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94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40640</xdr:rowOff>
    </xdr:from>
    <xdr:to>
      <xdr:col>41</xdr:col>
      <xdr:colOff>101600</xdr:colOff>
      <xdr:row>40</xdr:row>
      <xdr:rowOff>142240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87630</xdr:rowOff>
    </xdr:from>
    <xdr:to>
      <xdr:col>45</xdr:col>
      <xdr:colOff>177800</xdr:colOff>
      <xdr:row>40</xdr:row>
      <xdr:rowOff>91440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69456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44450</xdr:rowOff>
    </xdr:from>
    <xdr:to>
      <xdr:col>36</xdr:col>
      <xdr:colOff>165100</xdr:colOff>
      <xdr:row>40</xdr:row>
      <xdr:rowOff>146050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91440</xdr:rowOff>
    </xdr:from>
    <xdr:to>
      <xdr:col>41</xdr:col>
      <xdr:colOff>50800</xdr:colOff>
      <xdr:row>40</xdr:row>
      <xdr:rowOff>95250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69494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151147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154957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158767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162577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163121</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27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61</xdr:row>
      <xdr:rowOff>19594</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797300" y="10309860"/>
          <a:ext cx="8382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109220</xdr:rowOff>
    </xdr:from>
    <xdr:to>
      <xdr:col>15</xdr:col>
      <xdr:colOff>101600</xdr:colOff>
      <xdr:row>60</xdr:row>
      <xdr:rowOff>39370</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60</xdr:row>
      <xdr:rowOff>22860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908300" y="102755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73297</xdr:rowOff>
    </xdr:from>
    <xdr:to>
      <xdr:col>10</xdr:col>
      <xdr:colOff>165100</xdr:colOff>
      <xdr:row>60</xdr:row>
      <xdr:rowOff>3447</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124097</xdr:rowOff>
    </xdr:from>
    <xdr:to>
      <xdr:col>15</xdr:col>
      <xdr:colOff>50800</xdr:colOff>
      <xdr:row>59</xdr:row>
      <xdr:rowOff>160020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023964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37374</xdr:rowOff>
    </xdr:from>
    <xdr:to>
      <xdr:col>6</xdr:col>
      <xdr:colOff>38100</xdr:colOff>
      <xdr:row>59</xdr:row>
      <xdr:rowOff>138974</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88174</xdr:rowOff>
    </xdr:from>
    <xdr:to>
      <xdr:col>10</xdr:col>
      <xdr:colOff>114300</xdr:colOff>
      <xdr:row>59</xdr:row>
      <xdr:rowOff>124097</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1020372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90187</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55897</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19974</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155501</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9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21099</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82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74549</xdr:rowOff>
    </xdr:from>
    <xdr:to>
      <xdr:col>50</xdr:col>
      <xdr:colOff>165100</xdr:colOff>
      <xdr:row>64</xdr:row>
      <xdr:rowOff>4699</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8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125349</xdr:rowOff>
    </xdr:from>
    <xdr:to>
      <xdr:col>55</xdr:col>
      <xdr:colOff>0</xdr:colOff>
      <xdr:row>63</xdr:row>
      <xdr:rowOff>156972</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9639300" y="10926699"/>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76073</xdr:rowOff>
    </xdr:from>
    <xdr:to>
      <xdr:col>46</xdr:col>
      <xdr:colOff>38100</xdr:colOff>
      <xdr:row>64</xdr:row>
      <xdr:rowOff>6223</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87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125349</xdr:rowOff>
    </xdr:from>
    <xdr:to>
      <xdr:col>50</xdr:col>
      <xdr:colOff>114300</xdr:colOff>
      <xdr:row>63</xdr:row>
      <xdr:rowOff>126873</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8750300" y="1092669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77216</xdr:rowOff>
    </xdr:from>
    <xdr:to>
      <xdr:col>41</xdr:col>
      <xdr:colOff>101600</xdr:colOff>
      <xdr:row>64</xdr:row>
      <xdr:rowOff>7366</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8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126873</xdr:rowOff>
    </xdr:from>
    <xdr:to>
      <xdr:col>45</xdr:col>
      <xdr:colOff>177800</xdr:colOff>
      <xdr:row>63</xdr:row>
      <xdr:rowOff>128016</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7861300" y="1092822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78359</xdr:rowOff>
    </xdr:from>
    <xdr:to>
      <xdr:col>36</xdr:col>
      <xdr:colOff>165100</xdr:colOff>
      <xdr:row>64</xdr:row>
      <xdr:rowOff>8509</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87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128016</xdr:rowOff>
    </xdr:from>
    <xdr:to>
      <xdr:col>41</xdr:col>
      <xdr:colOff>50800</xdr:colOff>
      <xdr:row>63</xdr:row>
      <xdr:rowOff>129159</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972300" y="1092936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167276</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096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168800</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097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169943</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09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171086</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097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91802</xdr:rowOff>
    </xdr:from>
    <xdr:to>
      <xdr:col>24</xdr:col>
      <xdr:colOff>114300</xdr:colOff>
      <xdr:row>83</xdr:row>
      <xdr:rowOff>21952</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5847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114679</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673600" y="1400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8527</xdr:rowOff>
    </xdr:from>
    <xdr:to>
      <xdr:col>20</xdr:col>
      <xdr:colOff>38100</xdr:colOff>
      <xdr:row>83</xdr:row>
      <xdr:rowOff>110127</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746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142602</xdr:rowOff>
    </xdr:from>
    <xdr:to>
      <xdr:col>24</xdr:col>
      <xdr:colOff>63500</xdr:colOff>
      <xdr:row>83</xdr:row>
      <xdr:rowOff>59327</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flipV="1">
          <a:off x="3797300" y="14201502"/>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157118</xdr:rowOff>
    </xdr:from>
    <xdr:to>
      <xdr:col>15</xdr:col>
      <xdr:colOff>101600</xdr:colOff>
      <xdr:row>83</xdr:row>
      <xdr:rowOff>87268</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857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36468</xdr:rowOff>
    </xdr:from>
    <xdr:to>
      <xdr:col>19</xdr:col>
      <xdr:colOff>177800</xdr:colOff>
      <xdr:row>83</xdr:row>
      <xdr:rowOff>59327</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908300" y="1426681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152219</xdr:rowOff>
    </xdr:from>
    <xdr:to>
      <xdr:col>10</xdr:col>
      <xdr:colOff>165100</xdr:colOff>
      <xdr:row>83</xdr:row>
      <xdr:rowOff>82369</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968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31569</xdr:rowOff>
    </xdr:from>
    <xdr:to>
      <xdr:col>15</xdr:col>
      <xdr:colOff>50800</xdr:colOff>
      <xdr:row>83</xdr:row>
      <xdr:rowOff>36468</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019300" y="1426191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122827</xdr:rowOff>
    </xdr:from>
    <xdr:to>
      <xdr:col>6</xdr:col>
      <xdr:colOff>38100</xdr:colOff>
      <xdr:row>83</xdr:row>
      <xdr:rowOff>52977</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079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2177</xdr:rowOff>
    </xdr:from>
    <xdr:to>
      <xdr:col>10</xdr:col>
      <xdr:colOff>114300</xdr:colOff>
      <xdr:row>83</xdr:row>
      <xdr:rowOff>31569</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130300" y="142325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101254</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5820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78395</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705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73496</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816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44104</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927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151401</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455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133604</xdr:rowOff>
    </xdr:from>
    <xdr:to>
      <xdr:col>50</xdr:col>
      <xdr:colOff>165100</xdr:colOff>
      <xdr:row>83</xdr:row>
      <xdr:rowOff>63754</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12954</xdr:rowOff>
    </xdr:from>
    <xdr:to>
      <xdr:col>55</xdr:col>
      <xdr:colOff>0</xdr:colOff>
      <xdr:row>85</xdr:row>
      <xdr:rowOff>115824</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9639300" y="14243304"/>
          <a:ext cx="8382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140463</xdr:rowOff>
    </xdr:from>
    <xdr:to>
      <xdr:col>46</xdr:col>
      <xdr:colOff>38100</xdr:colOff>
      <xdr:row>83</xdr:row>
      <xdr:rowOff>70613</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4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12954</xdr:rowOff>
    </xdr:from>
    <xdr:to>
      <xdr:col>50</xdr:col>
      <xdr:colOff>114300</xdr:colOff>
      <xdr:row>83</xdr:row>
      <xdr:rowOff>19813</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8750300" y="1424330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129032</xdr:rowOff>
    </xdr:from>
    <xdr:to>
      <xdr:col>41</xdr:col>
      <xdr:colOff>101600</xdr:colOff>
      <xdr:row>83</xdr:row>
      <xdr:rowOff>59182</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8382</xdr:rowOff>
    </xdr:from>
    <xdr:to>
      <xdr:col>45</xdr:col>
      <xdr:colOff>177800</xdr:colOff>
      <xdr:row>83</xdr:row>
      <xdr:rowOff>19813</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861300" y="1423873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133604</xdr:rowOff>
    </xdr:from>
    <xdr:to>
      <xdr:col>36</xdr:col>
      <xdr:colOff>165100</xdr:colOff>
      <xdr:row>83</xdr:row>
      <xdr:rowOff>63754</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8382</xdr:rowOff>
    </xdr:from>
    <xdr:to>
      <xdr:col>41</xdr:col>
      <xdr:colOff>50800</xdr:colOff>
      <xdr:row>83</xdr:row>
      <xdr:rowOff>12954</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6972300" y="14238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80281</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39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87140</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39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75709</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39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80281</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39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43362</xdr:rowOff>
    </xdr:from>
    <xdr:to>
      <xdr:col>24</xdr:col>
      <xdr:colOff>114300</xdr:colOff>
      <xdr:row>104</xdr:row>
      <xdr:rowOff>144962</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5847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66239</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673600" y="1772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12337</xdr:rowOff>
    </xdr:from>
    <xdr:to>
      <xdr:col>20</xdr:col>
      <xdr:colOff>38100</xdr:colOff>
      <xdr:row>104</xdr:row>
      <xdr:rowOff>113937</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746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63137</xdr:rowOff>
    </xdr:from>
    <xdr:to>
      <xdr:col>24</xdr:col>
      <xdr:colOff>63500</xdr:colOff>
      <xdr:row>104</xdr:row>
      <xdr:rowOff>94162</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3797300" y="1789393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147864</xdr:rowOff>
    </xdr:from>
    <xdr:to>
      <xdr:col>15</xdr:col>
      <xdr:colOff>101600</xdr:colOff>
      <xdr:row>104</xdr:row>
      <xdr:rowOff>78014</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857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27214</xdr:rowOff>
    </xdr:from>
    <xdr:to>
      <xdr:col>19</xdr:col>
      <xdr:colOff>177800</xdr:colOff>
      <xdr:row>104</xdr:row>
      <xdr:rowOff>63137</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908300" y="178580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110308</xdr:rowOff>
    </xdr:from>
    <xdr:to>
      <xdr:col>10</xdr:col>
      <xdr:colOff>165100</xdr:colOff>
      <xdr:row>104</xdr:row>
      <xdr:rowOff>40458</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68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161108</xdr:rowOff>
    </xdr:from>
    <xdr:to>
      <xdr:col>15</xdr:col>
      <xdr:colOff>50800</xdr:colOff>
      <xdr:row>104</xdr:row>
      <xdr:rowOff>27214</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019300" y="1782045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74386</xdr:rowOff>
    </xdr:from>
    <xdr:to>
      <xdr:col>6</xdr:col>
      <xdr:colOff>38100</xdr:colOff>
      <xdr:row>104</xdr:row>
      <xdr:rowOff>4536</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079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125186</xdr:rowOff>
    </xdr:from>
    <xdr:to>
      <xdr:col>10</xdr:col>
      <xdr:colOff>114300</xdr:colOff>
      <xdr:row>103</xdr:row>
      <xdr:rowOff>161108</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130300" y="1778453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98533</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130464</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94541</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56985</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21063</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927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200-0000CE01000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200-0000D0010000}"/>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200-0000D2010000}"/>
            </a:ext>
          </a:extLst>
        </xdr:cNvPr>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104267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8272</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200-0000DE010000}"/>
            </a:ext>
          </a:extLst>
        </xdr:cNvPr>
        <xdr:cNvSpPr txBox="1"/>
      </xdr:nvSpPr>
      <xdr:spPr>
        <a:xfrm>
          <a:off x="10515600"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97789</xdr:rowOff>
    </xdr:from>
    <xdr:to>
      <xdr:col>50</xdr:col>
      <xdr:colOff>165100</xdr:colOff>
      <xdr:row>105</xdr:row>
      <xdr:rowOff>27939</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9588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148589</xdr:rowOff>
    </xdr:from>
    <xdr:to>
      <xdr:col>55</xdr:col>
      <xdr:colOff>0</xdr:colOff>
      <xdr:row>106</xdr:row>
      <xdr:rowOff>36195</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9639300" y="17979389"/>
          <a:ext cx="838200" cy="23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105411</xdr:rowOff>
    </xdr:from>
    <xdr:to>
      <xdr:col>46</xdr:col>
      <xdr:colOff>38100</xdr:colOff>
      <xdr:row>105</xdr:row>
      <xdr:rowOff>35561</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8699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148589</xdr:rowOff>
    </xdr:from>
    <xdr:to>
      <xdr:col>50</xdr:col>
      <xdr:colOff>114300</xdr:colOff>
      <xdr:row>104</xdr:row>
      <xdr:rowOff>156211</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8750300" y="179793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113030</xdr:rowOff>
    </xdr:from>
    <xdr:to>
      <xdr:col>41</xdr:col>
      <xdr:colOff>101600</xdr:colOff>
      <xdr:row>105</xdr:row>
      <xdr:rowOff>43180</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7810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156211</xdr:rowOff>
    </xdr:from>
    <xdr:to>
      <xdr:col>45</xdr:col>
      <xdr:colOff>177800</xdr:colOff>
      <xdr:row>104</xdr:row>
      <xdr:rowOff>163830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7861300" y="179870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118745</xdr:rowOff>
    </xdr:from>
    <xdr:to>
      <xdr:col>36</xdr:col>
      <xdr:colOff>165100</xdr:colOff>
      <xdr:row>105</xdr:row>
      <xdr:rowOff>48895</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921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163830</xdr:rowOff>
    </xdr:from>
    <xdr:to>
      <xdr:col>41</xdr:col>
      <xdr:colOff>50800</xdr:colOff>
      <xdr:row>104</xdr:row>
      <xdr:rowOff>169545</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6972300" y="179946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87" name="n_1aveValue【市民会館】&#10;一人当たり面積">
          <a:extLst>
            <a:ext uri="{FF2B5EF4-FFF2-40B4-BE49-F238E27FC236}">
              <a16:creationId xmlns:a16="http://schemas.microsoft.com/office/drawing/2014/main" id="{00000000-0008-0000-0200-0000E7010000}"/>
            </a:ext>
          </a:extLst>
        </xdr:cNvPr>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a:extLst>
            <a:ext uri="{FF2B5EF4-FFF2-40B4-BE49-F238E27FC236}">
              <a16:creationId xmlns:a16="http://schemas.microsoft.com/office/drawing/2014/main" id="{00000000-0008-0000-0200-0000E8010000}"/>
            </a:ext>
          </a:extLst>
        </xdr:cNvPr>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89" name="n_3aveValue【市民会館】&#10;一人当たり面積">
          <a:extLst>
            <a:ext uri="{FF2B5EF4-FFF2-40B4-BE49-F238E27FC236}">
              <a16:creationId xmlns:a16="http://schemas.microsoft.com/office/drawing/2014/main" id="{00000000-0008-0000-0200-0000E9010000}"/>
            </a:ext>
          </a:extLst>
        </xdr:cNvPr>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490" name="n_4aveValue【市民会館】&#10;一人当たり面積">
          <a:extLst>
            <a:ext uri="{FF2B5EF4-FFF2-40B4-BE49-F238E27FC236}">
              <a16:creationId xmlns:a16="http://schemas.microsoft.com/office/drawing/2014/main" id="{00000000-0008-0000-0200-0000EA010000}"/>
            </a:ext>
          </a:extLst>
        </xdr:cNvPr>
        <xdr:cNvSpPr txBox="1"/>
      </xdr:nvSpPr>
      <xdr:spPr>
        <a:xfrm>
          <a:off x="6737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44466</xdr:rowOff>
    </xdr:from>
    <xdr:ext cx="469744" cy="259045"/>
    <xdr:sp macro="" textlink="">
      <xdr:nvSpPr>
        <xdr:cNvPr id="491" name="n_1mainValue【市民会館】&#10;一人当たり面積">
          <a:extLst>
            <a:ext uri="{FF2B5EF4-FFF2-40B4-BE49-F238E27FC236}">
              <a16:creationId xmlns:a16="http://schemas.microsoft.com/office/drawing/2014/main" id="{00000000-0008-0000-0200-0000EB010000}"/>
            </a:ext>
          </a:extLst>
        </xdr:cNvPr>
        <xdr:cNvSpPr txBox="1"/>
      </xdr:nvSpPr>
      <xdr:spPr>
        <a:xfrm>
          <a:off x="93917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52088</xdr:rowOff>
    </xdr:from>
    <xdr:ext cx="469744" cy="259045"/>
    <xdr:sp macro="" textlink="">
      <xdr:nvSpPr>
        <xdr:cNvPr id="492" name="n_2mainValue【市民会館】&#10;一人当たり面積">
          <a:extLst>
            <a:ext uri="{FF2B5EF4-FFF2-40B4-BE49-F238E27FC236}">
              <a16:creationId xmlns:a16="http://schemas.microsoft.com/office/drawing/2014/main" id="{00000000-0008-0000-0200-0000EC010000}"/>
            </a:ext>
          </a:extLst>
        </xdr:cNvPr>
        <xdr:cNvSpPr txBox="1"/>
      </xdr:nvSpPr>
      <xdr:spPr>
        <a:xfrm>
          <a:off x="8515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59707</xdr:rowOff>
    </xdr:from>
    <xdr:ext cx="469744" cy="259045"/>
    <xdr:sp macro="" textlink="">
      <xdr:nvSpPr>
        <xdr:cNvPr id="493" name="n_3mainValue【市民会館】&#10;一人当たり面積">
          <a:extLst>
            <a:ext uri="{FF2B5EF4-FFF2-40B4-BE49-F238E27FC236}">
              <a16:creationId xmlns:a16="http://schemas.microsoft.com/office/drawing/2014/main" id="{00000000-0008-0000-0200-0000ED010000}"/>
            </a:ext>
          </a:extLst>
        </xdr:cNvPr>
        <xdr:cNvSpPr txBox="1"/>
      </xdr:nvSpPr>
      <xdr:spPr>
        <a:xfrm>
          <a:off x="76264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65422</xdr:rowOff>
    </xdr:from>
    <xdr:ext cx="469744" cy="259045"/>
    <xdr:sp macro="" textlink="">
      <xdr:nvSpPr>
        <xdr:cNvPr id="494" name="n_4mainValue【市民会館】&#10;一人当たり面積">
          <a:extLst>
            <a:ext uri="{FF2B5EF4-FFF2-40B4-BE49-F238E27FC236}">
              <a16:creationId xmlns:a16="http://schemas.microsoft.com/office/drawing/2014/main" id="{00000000-0008-0000-0200-0000EE010000}"/>
            </a:ext>
          </a:extLst>
        </xdr:cNvPr>
        <xdr:cNvSpPr txBox="1"/>
      </xdr:nvSpPr>
      <xdr:spPr>
        <a:xfrm>
          <a:off x="6737427" y="1772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00000000-0008-0000-02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00000000-0008-0000-0200-000009020000}"/>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00000000-0008-0000-0200-00000B02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00000000-0008-0000-0200-00000D020000}"/>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62687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27050</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00000000-0008-0000-0200-000019020000}"/>
            </a:ext>
          </a:extLst>
        </xdr:cNvPr>
        <xdr:cNvSpPr txBox="1"/>
      </xdr:nvSpPr>
      <xdr:spPr>
        <a:xfrm>
          <a:off x="16357600" y="602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85816</xdr:rowOff>
    </xdr:from>
    <xdr:to>
      <xdr:col>81</xdr:col>
      <xdr:colOff>101600</xdr:colOff>
      <xdr:row>39</xdr:row>
      <xdr:rowOff>15966</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54305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54973</xdr:rowOff>
    </xdr:from>
    <xdr:to>
      <xdr:col>85</xdr:col>
      <xdr:colOff>127000</xdr:colOff>
      <xdr:row>38</xdr:row>
      <xdr:rowOff>136616</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flipV="1">
          <a:off x="15481300" y="6227173"/>
          <a:ext cx="8382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4541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85997</xdr:rowOff>
    </xdr:from>
    <xdr:to>
      <xdr:col>81</xdr:col>
      <xdr:colOff>50800</xdr:colOff>
      <xdr:row>38</xdr:row>
      <xdr:rowOff>136616</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4592300" y="660109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95613</xdr:rowOff>
    </xdr:from>
    <xdr:to>
      <xdr:col>72</xdr:col>
      <xdr:colOff>38100</xdr:colOff>
      <xdr:row>37</xdr:row>
      <xdr:rowOff>25763</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13652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146413</xdr:rowOff>
    </xdr:from>
    <xdr:to>
      <xdr:col>76</xdr:col>
      <xdr:colOff>114300</xdr:colOff>
      <xdr:row>38</xdr:row>
      <xdr:rowOff>85997</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3703300" y="6318613"/>
          <a:ext cx="889000" cy="28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103777</xdr:rowOff>
    </xdr:from>
    <xdr:to>
      <xdr:col>67</xdr:col>
      <xdr:colOff>101600</xdr:colOff>
      <xdr:row>38</xdr:row>
      <xdr:rowOff>33927</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2763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146413</xdr:rowOff>
    </xdr:from>
    <xdr:to>
      <xdr:col>71</xdr:col>
      <xdr:colOff>177800</xdr:colOff>
      <xdr:row>37</xdr:row>
      <xdr:rowOff>154577</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flipV="1">
          <a:off x="12814300" y="631861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7093</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52660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25054</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2611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00000000-0008-0000-02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a:extLst>
            <a:ext uri="{FF2B5EF4-FFF2-40B4-BE49-F238E27FC236}">
              <a16:creationId xmlns:a16="http://schemas.microsoft.com/office/drawing/2014/main" id="{00000000-0008-0000-0200-000040020000}"/>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00000000-0008-0000-0200-000042020000}"/>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00000000-0008-0000-0200-000044020000}"/>
            </a:ext>
          </a:extLst>
        </xdr:cNvPr>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109858</xdr:rowOff>
    </xdr:from>
    <xdr:to>
      <xdr:col>116</xdr:col>
      <xdr:colOff>114300</xdr:colOff>
      <xdr:row>39</xdr:row>
      <xdr:rowOff>40008</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22110700" y="662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88285</xdr:rowOff>
    </xdr:from>
    <xdr:ext cx="599010" cy="259045"/>
    <xdr:sp macro="" textlink="">
      <xdr:nvSpPr>
        <xdr:cNvPr id="592" name="【一般廃棄物処理施設】&#10;一人当たり有形固定資産（償却資産）額該当値テキスト">
          <a:extLst>
            <a:ext uri="{FF2B5EF4-FFF2-40B4-BE49-F238E27FC236}">
              <a16:creationId xmlns:a16="http://schemas.microsoft.com/office/drawing/2014/main" id="{00000000-0008-0000-0200-000050020000}"/>
            </a:ext>
          </a:extLst>
        </xdr:cNvPr>
        <xdr:cNvSpPr txBox="1"/>
      </xdr:nvSpPr>
      <xdr:spPr>
        <a:xfrm>
          <a:off x="22199600" y="660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144711</xdr:rowOff>
    </xdr:from>
    <xdr:to>
      <xdr:col>112</xdr:col>
      <xdr:colOff>38100</xdr:colOff>
      <xdr:row>40</xdr:row>
      <xdr:rowOff>74861</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21272500" y="683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160658</xdr:rowOff>
    </xdr:from>
    <xdr:to>
      <xdr:col>116</xdr:col>
      <xdr:colOff>63500</xdr:colOff>
      <xdr:row>40</xdr:row>
      <xdr:rowOff>24061</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21323300" y="6675758"/>
          <a:ext cx="838200" cy="20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148217</xdr:rowOff>
    </xdr:from>
    <xdr:to>
      <xdr:col>107</xdr:col>
      <xdr:colOff>101600</xdr:colOff>
      <xdr:row>40</xdr:row>
      <xdr:rowOff>78367</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20383500" y="68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24061</xdr:rowOff>
    </xdr:from>
    <xdr:to>
      <xdr:col>111</xdr:col>
      <xdr:colOff>177800</xdr:colOff>
      <xdr:row>40</xdr:row>
      <xdr:rowOff>27567</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20434300" y="6882061"/>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54409</xdr:rowOff>
    </xdr:from>
    <xdr:to>
      <xdr:col>102</xdr:col>
      <xdr:colOff>165100</xdr:colOff>
      <xdr:row>39</xdr:row>
      <xdr:rowOff>156009</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19494500" y="674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105209</xdr:rowOff>
    </xdr:from>
    <xdr:to>
      <xdr:col>107</xdr:col>
      <xdr:colOff>50800</xdr:colOff>
      <xdr:row>40</xdr:row>
      <xdr:rowOff>27567</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9545300" y="6791759"/>
          <a:ext cx="889000" cy="9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153325</xdr:rowOff>
    </xdr:from>
    <xdr:to>
      <xdr:col>98</xdr:col>
      <xdr:colOff>38100</xdr:colOff>
      <xdr:row>40</xdr:row>
      <xdr:rowOff>83475</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8605500" y="683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105209</xdr:rowOff>
    </xdr:from>
    <xdr:to>
      <xdr:col>102</xdr:col>
      <xdr:colOff>114300</xdr:colOff>
      <xdr:row>40</xdr:row>
      <xdr:rowOff>32675</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18656300" y="6791759"/>
          <a:ext cx="889000" cy="9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65988</xdr:rowOff>
    </xdr:from>
    <xdr:ext cx="534377" cy="259045"/>
    <xdr:sp macro="" textlink="">
      <xdr:nvSpPr>
        <xdr:cNvPr id="605" name="n_1main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1043411" y="692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69494</xdr:rowOff>
    </xdr:from>
    <xdr:ext cx="534377" cy="259045"/>
    <xdr:sp macro="" textlink="">
      <xdr:nvSpPr>
        <xdr:cNvPr id="606" name="n_2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20167111" y="692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147136</xdr:rowOff>
    </xdr:from>
    <xdr:ext cx="534377" cy="259045"/>
    <xdr:sp macro="" textlink="">
      <xdr:nvSpPr>
        <xdr:cNvPr id="607" name="n_3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9278111" y="683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74602</xdr:rowOff>
    </xdr:from>
    <xdr:ext cx="534377" cy="259045"/>
    <xdr:sp macro="" textlink="">
      <xdr:nvSpPr>
        <xdr:cNvPr id="608" name="n_4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8389111" y="693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00000000-0008-0000-0200-00007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a:extLst>
            <a:ext uri="{FF2B5EF4-FFF2-40B4-BE49-F238E27FC236}">
              <a16:creationId xmlns:a16="http://schemas.microsoft.com/office/drawing/2014/main" id="{00000000-0008-0000-0200-00007B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00000000-0008-0000-0200-00007D020000}"/>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00000000-0008-0000-0200-00007F020000}"/>
            </a:ext>
          </a:extLst>
        </xdr:cNvPr>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169635</xdr:rowOff>
    </xdr:from>
    <xdr:to>
      <xdr:col>85</xdr:col>
      <xdr:colOff>177800</xdr:colOff>
      <xdr:row>62</xdr:row>
      <xdr:rowOff>99785</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6268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148062</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00000000-0008-0000-0200-00008B020000}"/>
            </a:ext>
          </a:extLst>
        </xdr:cNvPr>
        <xdr:cNvSpPr txBox="1"/>
      </xdr:nvSpPr>
      <xdr:spPr>
        <a:xfrm>
          <a:off x="16357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136978</xdr:rowOff>
    </xdr:from>
    <xdr:to>
      <xdr:col>81</xdr:col>
      <xdr:colOff>101600</xdr:colOff>
      <xdr:row>62</xdr:row>
      <xdr:rowOff>67128</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16328</xdr:rowOff>
    </xdr:from>
    <xdr:to>
      <xdr:col>85</xdr:col>
      <xdr:colOff>127000</xdr:colOff>
      <xdr:row>62</xdr:row>
      <xdr:rowOff>48985</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5481300" y="10646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62</xdr:row>
      <xdr:rowOff>16328</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4592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71665</xdr:rowOff>
    </xdr:from>
    <xdr:to>
      <xdr:col>72</xdr:col>
      <xdr:colOff>38100</xdr:colOff>
      <xdr:row>62</xdr:row>
      <xdr:rowOff>1815</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365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122465</xdr:rowOff>
    </xdr:from>
    <xdr:to>
      <xdr:col>76</xdr:col>
      <xdr:colOff>114300</xdr:colOff>
      <xdr:row>61</xdr:row>
      <xdr:rowOff>155122</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3703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39007</xdr:rowOff>
    </xdr:from>
    <xdr:to>
      <xdr:col>67</xdr:col>
      <xdr:colOff>101600</xdr:colOff>
      <xdr:row>61</xdr:row>
      <xdr:rowOff>140607</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276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89807</xdr:rowOff>
    </xdr:from>
    <xdr:to>
      <xdr:col>71</xdr:col>
      <xdr:colOff>177800</xdr:colOff>
      <xdr:row>61</xdr:row>
      <xdr:rowOff>122465</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814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58255</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5266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164392</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3500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131734</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2611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2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200-0000B4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200-0000B6020000}"/>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200-0000B8020000}"/>
            </a:ext>
          </a:extLst>
        </xdr:cNvPr>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135890</xdr:rowOff>
    </xdr:from>
    <xdr:to>
      <xdr:col>116</xdr:col>
      <xdr:colOff>114300</xdr:colOff>
      <xdr:row>64</xdr:row>
      <xdr:rowOff>66040</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22110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50817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200-0000C4020000}"/>
            </a:ext>
          </a:extLst>
        </xdr:cNvPr>
        <xdr:cNvSpPr txBox="1"/>
      </xdr:nvSpPr>
      <xdr:spPr>
        <a:xfrm>
          <a:off x="22199600"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135890</xdr:rowOff>
    </xdr:from>
    <xdr:to>
      <xdr:col>112</xdr:col>
      <xdr:colOff>38100</xdr:colOff>
      <xdr:row>64</xdr:row>
      <xdr:rowOff>66040</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21272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15240</xdr:rowOff>
    </xdr:from>
    <xdr:to>
      <xdr:col>116</xdr:col>
      <xdr:colOff>63500</xdr:colOff>
      <xdr:row>64</xdr:row>
      <xdr:rowOff>15240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21323300" y="1098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135890</xdr:rowOff>
    </xdr:from>
    <xdr:to>
      <xdr:col>107</xdr:col>
      <xdr:colOff>101600</xdr:colOff>
      <xdr:row>64</xdr:row>
      <xdr:rowOff>66040</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20383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15240</xdr:rowOff>
    </xdr:from>
    <xdr:to>
      <xdr:col>111</xdr:col>
      <xdr:colOff>177800</xdr:colOff>
      <xdr:row>64</xdr:row>
      <xdr:rowOff>15240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20434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139700</xdr:rowOff>
    </xdr:from>
    <xdr:to>
      <xdr:col>102</xdr:col>
      <xdr:colOff>165100</xdr:colOff>
      <xdr:row>64</xdr:row>
      <xdr:rowOff>69850</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19494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15240</xdr:rowOff>
    </xdr:from>
    <xdr:to>
      <xdr:col>107</xdr:col>
      <xdr:colOff>50800</xdr:colOff>
      <xdr:row>64</xdr:row>
      <xdr:rowOff>19050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flipV="1">
          <a:off x="19545300" y="10988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139700</xdr:rowOff>
    </xdr:from>
    <xdr:to>
      <xdr:col>98</xdr:col>
      <xdr:colOff>38100</xdr:colOff>
      <xdr:row>64</xdr:row>
      <xdr:rowOff>69850</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18605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19050</xdr:rowOff>
    </xdr:from>
    <xdr:to>
      <xdr:col>102</xdr:col>
      <xdr:colOff>114300</xdr:colOff>
      <xdr:row>64</xdr:row>
      <xdr:rowOff>19050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656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200-0000CD020000}"/>
            </a:ext>
          </a:extLst>
        </xdr:cNvPr>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57167</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200-0000D1020000}"/>
            </a:ext>
          </a:extLst>
        </xdr:cNvPr>
        <xdr:cNvSpPr txBox="1"/>
      </xdr:nvSpPr>
      <xdr:spPr>
        <a:xfrm>
          <a:off x="21075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57167</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20199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60977</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19310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60977</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18421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00000000-0008-0000-0200-0000E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a:extLst>
            <a:ext uri="{FF2B5EF4-FFF2-40B4-BE49-F238E27FC236}">
              <a16:creationId xmlns:a16="http://schemas.microsoft.com/office/drawing/2014/main" id="{00000000-0008-0000-0200-0000ED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a:extLst>
            <a:ext uri="{FF2B5EF4-FFF2-40B4-BE49-F238E27FC236}">
              <a16:creationId xmlns:a16="http://schemas.microsoft.com/office/drawing/2014/main" id="{00000000-0008-0000-0200-0000EF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00000000-0008-0000-0200-0000F1020000}"/>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a:extLst>
            <a:ext uri="{FF2B5EF4-FFF2-40B4-BE49-F238E27FC236}">
              <a16:creationId xmlns:a16="http://schemas.microsoft.com/office/drawing/2014/main" id="{00000000-0008-0000-0200-0000F2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a:extLst>
            <a:ext uri="{FF2B5EF4-FFF2-40B4-BE49-F238E27FC236}">
              <a16:creationId xmlns:a16="http://schemas.microsoft.com/office/drawing/2014/main" id="{00000000-0008-0000-0200-0000F3020000}"/>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111761</xdr:rowOff>
    </xdr:from>
    <xdr:to>
      <xdr:col>85</xdr:col>
      <xdr:colOff>177800</xdr:colOff>
      <xdr:row>81</xdr:row>
      <xdr:rowOff>41911</xdr:rowOff>
    </xdr:to>
    <xdr:sp macro="" textlink="">
      <xdr:nvSpPr>
        <xdr:cNvPr id="764" name="楕円 763">
          <a:extLst>
            <a:ext uri="{FF2B5EF4-FFF2-40B4-BE49-F238E27FC236}">
              <a16:creationId xmlns:a16="http://schemas.microsoft.com/office/drawing/2014/main" id="{00000000-0008-0000-0200-0000FC020000}"/>
            </a:ext>
          </a:extLst>
        </xdr:cNvPr>
        <xdr:cNvSpPr/>
      </xdr:nvSpPr>
      <xdr:spPr>
        <a:xfrm>
          <a:off x="16268700" y="1382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134638</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00000000-0008-0000-0200-0000FD020000}"/>
            </a:ext>
          </a:extLst>
        </xdr:cNvPr>
        <xdr:cNvSpPr txBox="1"/>
      </xdr:nvSpPr>
      <xdr:spPr>
        <a:xfrm>
          <a:off x="16357600" y="1367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8889</xdr:rowOff>
    </xdr:from>
    <xdr:to>
      <xdr:col>81</xdr:col>
      <xdr:colOff>101600</xdr:colOff>
      <xdr:row>81</xdr:row>
      <xdr:rowOff>110489</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5430500" y="138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162561</xdr:rowOff>
    </xdr:from>
    <xdr:to>
      <xdr:col>85</xdr:col>
      <xdr:colOff>127000</xdr:colOff>
      <xdr:row>81</xdr:row>
      <xdr:rowOff>59689</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flipV="1">
          <a:off x="15481300" y="138785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86361</xdr:rowOff>
    </xdr:from>
    <xdr:to>
      <xdr:col>76</xdr:col>
      <xdr:colOff>165100</xdr:colOff>
      <xdr:row>82</xdr:row>
      <xdr:rowOff>16511</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4541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59689</xdr:rowOff>
    </xdr:from>
    <xdr:to>
      <xdr:col>81</xdr:col>
      <xdr:colOff>50800</xdr:colOff>
      <xdr:row>81</xdr:row>
      <xdr:rowOff>137161</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flipV="1">
          <a:off x="14592300" y="13947139"/>
          <a:ext cx="889000" cy="7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3652500" y="139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109220</xdr:rowOff>
    </xdr:from>
    <xdr:to>
      <xdr:col>76</xdr:col>
      <xdr:colOff>114300</xdr:colOff>
      <xdr:row>81</xdr:row>
      <xdr:rowOff>137161</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3703300" y="1399667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33020</xdr:rowOff>
    </xdr:from>
    <xdr:to>
      <xdr:col>67</xdr:col>
      <xdr:colOff>101600</xdr:colOff>
      <xdr:row>81</xdr:row>
      <xdr:rowOff>134620</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2763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83820</xdr:rowOff>
    </xdr:from>
    <xdr:to>
      <xdr:col>71</xdr:col>
      <xdr:colOff>177800</xdr:colOff>
      <xdr:row>81</xdr:row>
      <xdr:rowOff>109220</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2814300" y="139712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774" name="n_1aveValue【消防施設】&#10;有形固定資産減価償却率">
          <a:extLst>
            <a:ext uri="{FF2B5EF4-FFF2-40B4-BE49-F238E27FC236}">
              <a16:creationId xmlns:a16="http://schemas.microsoft.com/office/drawing/2014/main" id="{00000000-0008-0000-0200-000006030000}"/>
            </a:ext>
          </a:extLst>
        </xdr:cNvPr>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775" name="n_2aveValue【消防施設】&#10;有形固定資産減価償却率">
          <a:extLst>
            <a:ext uri="{FF2B5EF4-FFF2-40B4-BE49-F238E27FC236}">
              <a16:creationId xmlns:a16="http://schemas.microsoft.com/office/drawing/2014/main" id="{00000000-0008-0000-0200-000007030000}"/>
            </a:ext>
          </a:extLst>
        </xdr:cNvPr>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776" name="n_3aveValue【消防施設】&#10;有形固定資産減価償却率">
          <a:extLst>
            <a:ext uri="{FF2B5EF4-FFF2-40B4-BE49-F238E27FC236}">
              <a16:creationId xmlns:a16="http://schemas.microsoft.com/office/drawing/2014/main" id="{00000000-0008-0000-0200-000008030000}"/>
            </a:ext>
          </a:extLst>
        </xdr:cNvPr>
        <xdr:cNvSpPr txBox="1"/>
      </xdr:nvSpPr>
      <xdr:spPr>
        <a:xfrm>
          <a:off x="13500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777" name="n_4aveValue【消防施設】&#10;有形固定資産減価償却率">
          <a:extLst>
            <a:ext uri="{FF2B5EF4-FFF2-40B4-BE49-F238E27FC236}">
              <a16:creationId xmlns:a16="http://schemas.microsoft.com/office/drawing/2014/main" id="{00000000-0008-0000-0200-000009030000}"/>
            </a:ext>
          </a:extLst>
        </xdr:cNvPr>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127016</xdr:rowOff>
    </xdr:from>
    <xdr:ext cx="405111" cy="259045"/>
    <xdr:sp macro="" textlink="">
      <xdr:nvSpPr>
        <xdr:cNvPr id="778" name="n_1mainValue【消防施設】&#10;有形固定資産減価償却率">
          <a:extLst>
            <a:ext uri="{FF2B5EF4-FFF2-40B4-BE49-F238E27FC236}">
              <a16:creationId xmlns:a16="http://schemas.microsoft.com/office/drawing/2014/main" id="{00000000-0008-0000-0200-00000A030000}"/>
            </a:ext>
          </a:extLst>
        </xdr:cNvPr>
        <xdr:cNvSpPr txBox="1"/>
      </xdr:nvSpPr>
      <xdr:spPr>
        <a:xfrm>
          <a:off x="15266044" y="13671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33038</xdr:rowOff>
    </xdr:from>
    <xdr:ext cx="405111" cy="259045"/>
    <xdr:sp macro="" textlink="">
      <xdr:nvSpPr>
        <xdr:cNvPr id="779" name="n_2mainValue【消防施設】&#10;有形固定資産減価償却率">
          <a:extLst>
            <a:ext uri="{FF2B5EF4-FFF2-40B4-BE49-F238E27FC236}">
              <a16:creationId xmlns:a16="http://schemas.microsoft.com/office/drawing/2014/main" id="{00000000-0008-0000-0200-00000B030000}"/>
            </a:ext>
          </a:extLst>
        </xdr:cNvPr>
        <xdr:cNvSpPr txBox="1"/>
      </xdr:nvSpPr>
      <xdr:spPr>
        <a:xfrm>
          <a:off x="14389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80" name="n_3mainValue【消防施設】&#10;有形固定資産減価償却率">
          <a:extLst>
            <a:ext uri="{FF2B5EF4-FFF2-40B4-BE49-F238E27FC236}">
              <a16:creationId xmlns:a16="http://schemas.microsoft.com/office/drawing/2014/main" id="{00000000-0008-0000-0200-00000C030000}"/>
            </a:ext>
          </a:extLst>
        </xdr:cNvPr>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151147</xdr:rowOff>
    </xdr:from>
    <xdr:ext cx="405111" cy="259045"/>
    <xdr:sp macro="" textlink="">
      <xdr:nvSpPr>
        <xdr:cNvPr id="781" name="n_4mainValue【消防施設】&#10;有形固定資産減価償却率">
          <a:extLst>
            <a:ext uri="{FF2B5EF4-FFF2-40B4-BE49-F238E27FC236}">
              <a16:creationId xmlns:a16="http://schemas.microsoft.com/office/drawing/2014/main" id="{00000000-0008-0000-0200-00000D030000}"/>
            </a:ext>
          </a:extLst>
        </xdr:cNvPr>
        <xdr:cNvSpPr txBox="1"/>
      </xdr:nvSpPr>
      <xdr:spPr>
        <a:xfrm>
          <a:off x="12611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2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200-000026030000}"/>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a:extLst>
            <a:ext uri="{FF2B5EF4-FFF2-40B4-BE49-F238E27FC236}">
              <a16:creationId xmlns:a16="http://schemas.microsoft.com/office/drawing/2014/main" id="{00000000-0008-0000-0200-000028030000}"/>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200-00002A030000}"/>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a:extLst>
            <a:ext uri="{FF2B5EF4-FFF2-40B4-BE49-F238E27FC236}">
              <a16:creationId xmlns:a16="http://schemas.microsoft.com/office/drawing/2014/main" id="{00000000-0008-0000-0200-00002B030000}"/>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61618</xdr:rowOff>
    </xdr:from>
    <xdr:to>
      <xdr:col>116</xdr:col>
      <xdr:colOff>114300</xdr:colOff>
      <xdr:row>86</xdr:row>
      <xdr:rowOff>163218</xdr:rowOff>
    </xdr:to>
    <xdr:sp macro="" textlink="">
      <xdr:nvSpPr>
        <xdr:cNvPr id="821" name="楕円 820">
          <a:extLst>
            <a:ext uri="{FF2B5EF4-FFF2-40B4-BE49-F238E27FC236}">
              <a16:creationId xmlns:a16="http://schemas.microsoft.com/office/drawing/2014/main" id="{00000000-0008-0000-0200-000035030000}"/>
            </a:ext>
          </a:extLst>
        </xdr:cNvPr>
        <xdr:cNvSpPr/>
      </xdr:nvSpPr>
      <xdr:spPr>
        <a:xfrm>
          <a:off x="22110700" y="148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200-000036030000}"/>
            </a:ext>
          </a:extLst>
        </xdr:cNvPr>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62726</xdr:rowOff>
    </xdr:from>
    <xdr:to>
      <xdr:col>112</xdr:col>
      <xdr:colOff>38100</xdr:colOff>
      <xdr:row>86</xdr:row>
      <xdr:rowOff>164326</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21272500" y="1480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112418</xdr:rowOff>
    </xdr:from>
    <xdr:to>
      <xdr:col>116</xdr:col>
      <xdr:colOff>63500</xdr:colOff>
      <xdr:row>86</xdr:row>
      <xdr:rowOff>113526</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flipV="1">
          <a:off x="21323300" y="14857118"/>
          <a:ext cx="838200" cy="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62792</xdr:rowOff>
    </xdr:from>
    <xdr:to>
      <xdr:col>107</xdr:col>
      <xdr:colOff>101600</xdr:colOff>
      <xdr:row>86</xdr:row>
      <xdr:rowOff>164392</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20383500" y="148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113526</xdr:rowOff>
    </xdr:from>
    <xdr:to>
      <xdr:col>111</xdr:col>
      <xdr:colOff>177800</xdr:colOff>
      <xdr:row>86</xdr:row>
      <xdr:rowOff>113592</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flipV="1">
          <a:off x="20434300" y="14858226"/>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62802</xdr:rowOff>
    </xdr:from>
    <xdr:to>
      <xdr:col>102</xdr:col>
      <xdr:colOff>165100</xdr:colOff>
      <xdr:row>86</xdr:row>
      <xdr:rowOff>164402</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19494500" y="1480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113592</xdr:rowOff>
    </xdr:from>
    <xdr:to>
      <xdr:col>107</xdr:col>
      <xdr:colOff>50800</xdr:colOff>
      <xdr:row>86</xdr:row>
      <xdr:rowOff>113602</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flipV="1">
          <a:off x="19545300" y="14858292"/>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62807</xdr:rowOff>
    </xdr:from>
    <xdr:to>
      <xdr:col>98</xdr:col>
      <xdr:colOff>38100</xdr:colOff>
      <xdr:row>86</xdr:row>
      <xdr:rowOff>164407</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18605500" y="148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113602</xdr:rowOff>
    </xdr:from>
    <xdr:to>
      <xdr:col>102</xdr:col>
      <xdr:colOff>114300</xdr:colOff>
      <xdr:row>86</xdr:row>
      <xdr:rowOff>113607</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18656300" y="14858302"/>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a:extLst>
            <a:ext uri="{FF2B5EF4-FFF2-40B4-BE49-F238E27FC236}">
              <a16:creationId xmlns:a16="http://schemas.microsoft.com/office/drawing/2014/main" id="{00000000-0008-0000-0200-00003F030000}"/>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832" name="n_2aveValue【消防施設】&#10;一人当たり面積">
          <a:extLst>
            <a:ext uri="{FF2B5EF4-FFF2-40B4-BE49-F238E27FC236}">
              <a16:creationId xmlns:a16="http://schemas.microsoft.com/office/drawing/2014/main" id="{00000000-0008-0000-0200-000040030000}"/>
            </a:ext>
          </a:extLst>
        </xdr:cNvPr>
        <xdr:cNvSpPr txBox="1"/>
      </xdr:nvSpPr>
      <xdr:spPr>
        <a:xfrm>
          <a:off x="201994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833" name="n_3aveValue【消防施設】&#10;一人当たり面積">
          <a:extLst>
            <a:ext uri="{FF2B5EF4-FFF2-40B4-BE49-F238E27FC236}">
              <a16:creationId xmlns:a16="http://schemas.microsoft.com/office/drawing/2014/main" id="{00000000-0008-0000-0200-000041030000}"/>
            </a:ext>
          </a:extLst>
        </xdr:cNvPr>
        <xdr:cNvSpPr txBox="1"/>
      </xdr:nvSpPr>
      <xdr:spPr>
        <a:xfrm>
          <a:off x="19310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834" name="n_4aveValue【消防施設】&#10;一人当たり面積">
          <a:extLst>
            <a:ext uri="{FF2B5EF4-FFF2-40B4-BE49-F238E27FC236}">
              <a16:creationId xmlns:a16="http://schemas.microsoft.com/office/drawing/2014/main" id="{00000000-0008-0000-0200-000042030000}"/>
            </a:ext>
          </a:extLst>
        </xdr:cNvPr>
        <xdr:cNvSpPr txBox="1"/>
      </xdr:nvSpPr>
      <xdr:spPr>
        <a:xfrm>
          <a:off x="18421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155453</xdr:rowOff>
    </xdr:from>
    <xdr:ext cx="469744" cy="259045"/>
    <xdr:sp macro="" textlink="">
      <xdr:nvSpPr>
        <xdr:cNvPr id="835" name="n_1mainValue【消防施設】&#10;一人当たり面積">
          <a:extLst>
            <a:ext uri="{FF2B5EF4-FFF2-40B4-BE49-F238E27FC236}">
              <a16:creationId xmlns:a16="http://schemas.microsoft.com/office/drawing/2014/main" id="{00000000-0008-0000-0200-000043030000}"/>
            </a:ext>
          </a:extLst>
        </xdr:cNvPr>
        <xdr:cNvSpPr txBox="1"/>
      </xdr:nvSpPr>
      <xdr:spPr>
        <a:xfrm>
          <a:off x="21075727" y="1490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9469</xdr:rowOff>
    </xdr:from>
    <xdr:ext cx="469744" cy="259045"/>
    <xdr:sp macro="" textlink="">
      <xdr:nvSpPr>
        <xdr:cNvPr id="836" name="n_2mainValue【消防施設】&#10;一人当たり面積">
          <a:extLst>
            <a:ext uri="{FF2B5EF4-FFF2-40B4-BE49-F238E27FC236}">
              <a16:creationId xmlns:a16="http://schemas.microsoft.com/office/drawing/2014/main" id="{00000000-0008-0000-0200-000044030000}"/>
            </a:ext>
          </a:extLst>
        </xdr:cNvPr>
        <xdr:cNvSpPr txBox="1"/>
      </xdr:nvSpPr>
      <xdr:spPr>
        <a:xfrm>
          <a:off x="20199427" y="1458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9479</xdr:rowOff>
    </xdr:from>
    <xdr:ext cx="469744" cy="259045"/>
    <xdr:sp macro="" textlink="">
      <xdr:nvSpPr>
        <xdr:cNvPr id="837" name="n_3mainValue【消防施設】&#10;一人当たり面積">
          <a:extLst>
            <a:ext uri="{FF2B5EF4-FFF2-40B4-BE49-F238E27FC236}">
              <a16:creationId xmlns:a16="http://schemas.microsoft.com/office/drawing/2014/main" id="{00000000-0008-0000-0200-000045030000}"/>
            </a:ext>
          </a:extLst>
        </xdr:cNvPr>
        <xdr:cNvSpPr txBox="1"/>
      </xdr:nvSpPr>
      <xdr:spPr>
        <a:xfrm>
          <a:off x="19310427" y="1458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9484</xdr:rowOff>
    </xdr:from>
    <xdr:ext cx="469744" cy="259045"/>
    <xdr:sp macro="" textlink="">
      <xdr:nvSpPr>
        <xdr:cNvPr id="838" name="n_4mainValue【消防施設】&#10;一人当たり面積">
          <a:extLst>
            <a:ext uri="{FF2B5EF4-FFF2-40B4-BE49-F238E27FC236}">
              <a16:creationId xmlns:a16="http://schemas.microsoft.com/office/drawing/2014/main" id="{00000000-0008-0000-0200-000046030000}"/>
            </a:ext>
          </a:extLst>
        </xdr:cNvPr>
        <xdr:cNvSpPr txBox="1"/>
      </xdr:nvSpPr>
      <xdr:spPr>
        <a:xfrm>
          <a:off x="18421427" y="1458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0000000-0008-0000-02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a:extLst>
            <a:ext uri="{FF2B5EF4-FFF2-40B4-BE49-F238E27FC236}">
              <a16:creationId xmlns:a16="http://schemas.microsoft.com/office/drawing/2014/main" id="{00000000-0008-0000-0200-000061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a:extLst>
            <a:ext uri="{FF2B5EF4-FFF2-40B4-BE49-F238E27FC236}">
              <a16:creationId xmlns:a16="http://schemas.microsoft.com/office/drawing/2014/main" id="{00000000-0008-0000-0200-000063030000}"/>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9" name="【庁舎】&#10;有形固定資産減価償却率平均値テキスト">
          <a:extLst>
            <a:ext uri="{FF2B5EF4-FFF2-40B4-BE49-F238E27FC236}">
              <a16:creationId xmlns:a16="http://schemas.microsoft.com/office/drawing/2014/main" id="{00000000-0008-0000-0200-000065030000}"/>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a:extLst>
            <a:ext uri="{FF2B5EF4-FFF2-40B4-BE49-F238E27FC236}">
              <a16:creationId xmlns:a16="http://schemas.microsoft.com/office/drawing/2014/main" id="{00000000-0008-0000-0200-000066030000}"/>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a:extLst>
            <a:ext uri="{FF2B5EF4-FFF2-40B4-BE49-F238E27FC236}">
              <a16:creationId xmlns:a16="http://schemas.microsoft.com/office/drawing/2014/main" id="{00000000-0008-0000-0200-000067030000}"/>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2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107043</xdr:rowOff>
    </xdr:from>
    <xdr:to>
      <xdr:col>85</xdr:col>
      <xdr:colOff>177800</xdr:colOff>
      <xdr:row>106</xdr:row>
      <xdr:rowOff>37193</xdr:rowOff>
    </xdr:to>
    <xdr:sp macro="" textlink="">
      <xdr:nvSpPr>
        <xdr:cNvPr id="880" name="楕円 879">
          <a:extLst>
            <a:ext uri="{FF2B5EF4-FFF2-40B4-BE49-F238E27FC236}">
              <a16:creationId xmlns:a16="http://schemas.microsoft.com/office/drawing/2014/main" id="{00000000-0008-0000-0200-000070030000}"/>
            </a:ext>
          </a:extLst>
        </xdr:cNvPr>
        <xdr:cNvSpPr/>
      </xdr:nvSpPr>
      <xdr:spPr>
        <a:xfrm>
          <a:off x="162687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85470</xdr:rowOff>
    </xdr:from>
    <xdr:ext cx="405111" cy="259045"/>
    <xdr:sp macro="" textlink="">
      <xdr:nvSpPr>
        <xdr:cNvPr id="881" name="【庁舎】&#10;有形固定資産減価償却率該当値テキスト">
          <a:extLst>
            <a:ext uri="{FF2B5EF4-FFF2-40B4-BE49-F238E27FC236}">
              <a16:creationId xmlns:a16="http://schemas.microsoft.com/office/drawing/2014/main" id="{00000000-0008-0000-0200-000071030000}"/>
            </a:ext>
          </a:extLst>
        </xdr:cNvPr>
        <xdr:cNvSpPr txBox="1"/>
      </xdr:nvSpPr>
      <xdr:spPr>
        <a:xfrm>
          <a:off x="16357600"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113574</xdr:rowOff>
    </xdr:from>
    <xdr:to>
      <xdr:col>81</xdr:col>
      <xdr:colOff>101600</xdr:colOff>
      <xdr:row>106</xdr:row>
      <xdr:rowOff>43724</xdr:rowOff>
    </xdr:to>
    <xdr:sp macro="" textlink="">
      <xdr:nvSpPr>
        <xdr:cNvPr id="882" name="楕円 881">
          <a:extLst>
            <a:ext uri="{FF2B5EF4-FFF2-40B4-BE49-F238E27FC236}">
              <a16:creationId xmlns:a16="http://schemas.microsoft.com/office/drawing/2014/main" id="{00000000-0008-0000-0200-000072030000}"/>
            </a:ext>
          </a:extLst>
        </xdr:cNvPr>
        <xdr:cNvSpPr/>
      </xdr:nvSpPr>
      <xdr:spPr>
        <a:xfrm>
          <a:off x="15430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157843</xdr:rowOff>
    </xdr:from>
    <xdr:to>
      <xdr:col>85</xdr:col>
      <xdr:colOff>127000</xdr:colOff>
      <xdr:row>105</xdr:row>
      <xdr:rowOff>164374</xdr:rowOff>
    </xdr:to>
    <xdr:cxnSp macro="">
      <xdr:nvCxnSpPr>
        <xdr:cNvPr id="883" name="直線コネクタ 882">
          <a:extLst>
            <a:ext uri="{FF2B5EF4-FFF2-40B4-BE49-F238E27FC236}">
              <a16:creationId xmlns:a16="http://schemas.microsoft.com/office/drawing/2014/main" id="{00000000-0008-0000-0200-000073030000}"/>
            </a:ext>
          </a:extLst>
        </xdr:cNvPr>
        <xdr:cNvCxnSpPr/>
      </xdr:nvCxnSpPr>
      <xdr:spPr>
        <a:xfrm flipV="1">
          <a:off x="15481300" y="1816009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77651</xdr:rowOff>
    </xdr:from>
    <xdr:to>
      <xdr:col>76</xdr:col>
      <xdr:colOff>165100</xdr:colOff>
      <xdr:row>106</xdr:row>
      <xdr:rowOff>7801</xdr:rowOff>
    </xdr:to>
    <xdr:sp macro="" textlink="">
      <xdr:nvSpPr>
        <xdr:cNvPr id="884" name="楕円 883">
          <a:extLst>
            <a:ext uri="{FF2B5EF4-FFF2-40B4-BE49-F238E27FC236}">
              <a16:creationId xmlns:a16="http://schemas.microsoft.com/office/drawing/2014/main" id="{00000000-0008-0000-0200-000074030000}"/>
            </a:ext>
          </a:extLst>
        </xdr:cNvPr>
        <xdr:cNvSpPr/>
      </xdr:nvSpPr>
      <xdr:spPr>
        <a:xfrm>
          <a:off x="14541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128451</xdr:rowOff>
    </xdr:from>
    <xdr:to>
      <xdr:col>81</xdr:col>
      <xdr:colOff>50800</xdr:colOff>
      <xdr:row>105</xdr:row>
      <xdr:rowOff>164374</xdr:rowOff>
    </xdr:to>
    <xdr:cxnSp macro="">
      <xdr:nvCxnSpPr>
        <xdr:cNvPr id="885" name="直線コネクタ 884">
          <a:extLst>
            <a:ext uri="{FF2B5EF4-FFF2-40B4-BE49-F238E27FC236}">
              <a16:creationId xmlns:a16="http://schemas.microsoft.com/office/drawing/2014/main" id="{00000000-0008-0000-0200-000075030000}"/>
            </a:ext>
          </a:extLst>
        </xdr:cNvPr>
        <xdr:cNvCxnSpPr/>
      </xdr:nvCxnSpPr>
      <xdr:spPr>
        <a:xfrm>
          <a:off x="14592300" y="181307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15602</xdr:rowOff>
    </xdr:from>
    <xdr:to>
      <xdr:col>72</xdr:col>
      <xdr:colOff>38100</xdr:colOff>
      <xdr:row>105</xdr:row>
      <xdr:rowOff>117202</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3652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66402</xdr:rowOff>
    </xdr:from>
    <xdr:to>
      <xdr:col>76</xdr:col>
      <xdr:colOff>114300</xdr:colOff>
      <xdr:row>105</xdr:row>
      <xdr:rowOff>128451</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a:off x="13703300" y="1806865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149498</xdr:rowOff>
    </xdr:from>
    <xdr:to>
      <xdr:col>67</xdr:col>
      <xdr:colOff>101600</xdr:colOff>
      <xdr:row>105</xdr:row>
      <xdr:rowOff>79648</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2763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28848</xdr:rowOff>
    </xdr:from>
    <xdr:to>
      <xdr:col>71</xdr:col>
      <xdr:colOff>177800</xdr:colOff>
      <xdr:row>105</xdr:row>
      <xdr:rowOff>66402</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2814300" y="1803109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0" name="n_1aveValue【庁舎】&#10;有形固定資産減価償却率">
          <a:extLst>
            <a:ext uri="{FF2B5EF4-FFF2-40B4-BE49-F238E27FC236}">
              <a16:creationId xmlns:a16="http://schemas.microsoft.com/office/drawing/2014/main" id="{00000000-0008-0000-0200-00007A030000}"/>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91" name="n_2aveValue【庁舎】&#10;有形固定資産減価償却率">
          <a:extLst>
            <a:ext uri="{FF2B5EF4-FFF2-40B4-BE49-F238E27FC236}">
              <a16:creationId xmlns:a16="http://schemas.microsoft.com/office/drawing/2014/main" id="{00000000-0008-0000-0200-00007B030000}"/>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92" name="n_3aveValue【庁舎】&#10;有形固定資産減価償却率">
          <a:extLst>
            <a:ext uri="{FF2B5EF4-FFF2-40B4-BE49-F238E27FC236}">
              <a16:creationId xmlns:a16="http://schemas.microsoft.com/office/drawing/2014/main" id="{00000000-0008-0000-0200-00007C030000}"/>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93" name="n_4aveValue【庁舎】&#10;有形固定資産減価償却率">
          <a:extLst>
            <a:ext uri="{FF2B5EF4-FFF2-40B4-BE49-F238E27FC236}">
              <a16:creationId xmlns:a16="http://schemas.microsoft.com/office/drawing/2014/main" id="{00000000-0008-0000-0200-00007D030000}"/>
            </a:ext>
          </a:extLst>
        </xdr:cNvPr>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34851</xdr:rowOff>
    </xdr:from>
    <xdr:ext cx="405111" cy="259045"/>
    <xdr:sp macro="" textlink="">
      <xdr:nvSpPr>
        <xdr:cNvPr id="894" name="n_1mainValue【庁舎】&#10;有形固定資産減価償却率">
          <a:extLst>
            <a:ext uri="{FF2B5EF4-FFF2-40B4-BE49-F238E27FC236}">
              <a16:creationId xmlns:a16="http://schemas.microsoft.com/office/drawing/2014/main" id="{00000000-0008-0000-0200-00007E030000}"/>
            </a:ext>
          </a:extLst>
        </xdr:cNvPr>
        <xdr:cNvSpPr txBox="1"/>
      </xdr:nvSpPr>
      <xdr:spPr>
        <a:xfrm>
          <a:off x="152660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895" name="n_2mainValue【庁舎】&#10;有形固定資産減価償却率">
          <a:extLst>
            <a:ext uri="{FF2B5EF4-FFF2-40B4-BE49-F238E27FC236}">
              <a16:creationId xmlns:a16="http://schemas.microsoft.com/office/drawing/2014/main" id="{00000000-0008-0000-0200-00007F030000}"/>
            </a:ext>
          </a:extLst>
        </xdr:cNvPr>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108329</xdr:rowOff>
    </xdr:from>
    <xdr:ext cx="405111" cy="259045"/>
    <xdr:sp macro="" textlink="">
      <xdr:nvSpPr>
        <xdr:cNvPr id="896" name="n_3mainValue【庁舎】&#10;有形固定資産減価償却率">
          <a:extLst>
            <a:ext uri="{FF2B5EF4-FFF2-40B4-BE49-F238E27FC236}">
              <a16:creationId xmlns:a16="http://schemas.microsoft.com/office/drawing/2014/main" id="{00000000-0008-0000-0200-000080030000}"/>
            </a:ext>
          </a:extLst>
        </xdr:cNvPr>
        <xdr:cNvSpPr txBox="1"/>
      </xdr:nvSpPr>
      <xdr:spPr>
        <a:xfrm>
          <a:off x="13500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70775</xdr:rowOff>
    </xdr:from>
    <xdr:ext cx="405111" cy="259045"/>
    <xdr:sp macro="" textlink="">
      <xdr:nvSpPr>
        <xdr:cNvPr id="897" name="n_4mainValue【庁舎】&#10;有形固定資産減価償却率">
          <a:extLst>
            <a:ext uri="{FF2B5EF4-FFF2-40B4-BE49-F238E27FC236}">
              <a16:creationId xmlns:a16="http://schemas.microsoft.com/office/drawing/2014/main" id="{00000000-0008-0000-0200-000081030000}"/>
            </a:ext>
          </a:extLst>
        </xdr:cNvPr>
        <xdr:cNvSpPr txBox="1"/>
      </xdr:nvSpPr>
      <xdr:spPr>
        <a:xfrm>
          <a:off x="12611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0000000-0008-0000-0200-00009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a:extLst>
            <a:ext uri="{FF2B5EF4-FFF2-40B4-BE49-F238E27FC236}">
              <a16:creationId xmlns:a16="http://schemas.microsoft.com/office/drawing/2014/main" id="{00000000-0008-0000-0200-00009B030000}"/>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a:extLst>
            <a:ext uri="{FF2B5EF4-FFF2-40B4-BE49-F238E27FC236}">
              <a16:creationId xmlns:a16="http://schemas.microsoft.com/office/drawing/2014/main" id="{00000000-0008-0000-0200-00009C030000}"/>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a:extLst>
            <a:ext uri="{FF2B5EF4-FFF2-40B4-BE49-F238E27FC236}">
              <a16:creationId xmlns:a16="http://schemas.microsoft.com/office/drawing/2014/main" id="{00000000-0008-0000-0200-00009E030000}"/>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928" name="【庁舎】&#10;一人当たり面積平均値テキスト">
          <a:extLst>
            <a:ext uri="{FF2B5EF4-FFF2-40B4-BE49-F238E27FC236}">
              <a16:creationId xmlns:a16="http://schemas.microsoft.com/office/drawing/2014/main" id="{00000000-0008-0000-0200-0000A0030000}"/>
            </a:ext>
          </a:extLst>
        </xdr:cNvPr>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a:extLst>
            <a:ext uri="{FF2B5EF4-FFF2-40B4-BE49-F238E27FC236}">
              <a16:creationId xmlns:a16="http://schemas.microsoft.com/office/drawing/2014/main" id="{00000000-0008-0000-0200-0000A1030000}"/>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a:extLst>
            <a:ext uri="{FF2B5EF4-FFF2-40B4-BE49-F238E27FC236}">
              <a16:creationId xmlns:a16="http://schemas.microsoft.com/office/drawing/2014/main" id="{00000000-0008-0000-0200-0000A2030000}"/>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62956</xdr:rowOff>
    </xdr:from>
    <xdr:to>
      <xdr:col>116</xdr:col>
      <xdr:colOff>114300</xdr:colOff>
      <xdr:row>104</xdr:row>
      <xdr:rowOff>164556</xdr:rowOff>
    </xdr:to>
    <xdr:sp macro="" textlink="">
      <xdr:nvSpPr>
        <xdr:cNvPr id="939" name="楕円 938">
          <a:extLst>
            <a:ext uri="{FF2B5EF4-FFF2-40B4-BE49-F238E27FC236}">
              <a16:creationId xmlns:a16="http://schemas.microsoft.com/office/drawing/2014/main" id="{00000000-0008-0000-0200-0000AB030000}"/>
            </a:ext>
          </a:extLst>
        </xdr:cNvPr>
        <xdr:cNvSpPr/>
      </xdr:nvSpPr>
      <xdr:spPr>
        <a:xfrm>
          <a:off x="221107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85833</xdr:rowOff>
    </xdr:from>
    <xdr:ext cx="469744" cy="259045"/>
    <xdr:sp macro="" textlink="">
      <xdr:nvSpPr>
        <xdr:cNvPr id="940" name="【庁舎】&#10;一人当たり面積該当値テキスト">
          <a:extLst>
            <a:ext uri="{FF2B5EF4-FFF2-40B4-BE49-F238E27FC236}">
              <a16:creationId xmlns:a16="http://schemas.microsoft.com/office/drawing/2014/main" id="{00000000-0008-0000-0200-0000AC030000}"/>
            </a:ext>
          </a:extLst>
        </xdr:cNvPr>
        <xdr:cNvSpPr txBox="1"/>
      </xdr:nvSpPr>
      <xdr:spPr>
        <a:xfrm>
          <a:off x="22199600" y="177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97245</xdr:rowOff>
    </xdr:from>
    <xdr:to>
      <xdr:col>112</xdr:col>
      <xdr:colOff>38100</xdr:colOff>
      <xdr:row>102</xdr:row>
      <xdr:rowOff>27395</xdr:rowOff>
    </xdr:to>
    <xdr:sp macro="" textlink="">
      <xdr:nvSpPr>
        <xdr:cNvPr id="941" name="楕円 940">
          <a:extLst>
            <a:ext uri="{FF2B5EF4-FFF2-40B4-BE49-F238E27FC236}">
              <a16:creationId xmlns:a16="http://schemas.microsoft.com/office/drawing/2014/main" id="{00000000-0008-0000-0200-0000AD030000}"/>
            </a:ext>
          </a:extLst>
        </xdr:cNvPr>
        <xdr:cNvSpPr/>
      </xdr:nvSpPr>
      <xdr:spPr>
        <a:xfrm>
          <a:off x="21272500" y="174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148045</xdr:rowOff>
    </xdr:from>
    <xdr:to>
      <xdr:col>116</xdr:col>
      <xdr:colOff>63500</xdr:colOff>
      <xdr:row>104</xdr:row>
      <xdr:rowOff>113756</xdr:rowOff>
    </xdr:to>
    <xdr:cxnSp macro="">
      <xdr:nvCxnSpPr>
        <xdr:cNvPr id="942" name="直線コネクタ 941">
          <a:extLst>
            <a:ext uri="{FF2B5EF4-FFF2-40B4-BE49-F238E27FC236}">
              <a16:creationId xmlns:a16="http://schemas.microsoft.com/office/drawing/2014/main" id="{00000000-0008-0000-0200-0000AE030000}"/>
            </a:ext>
          </a:extLst>
        </xdr:cNvPr>
        <xdr:cNvCxnSpPr/>
      </xdr:nvCxnSpPr>
      <xdr:spPr>
        <a:xfrm>
          <a:off x="21323300" y="17464495"/>
          <a:ext cx="838200" cy="4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111942</xdr:rowOff>
    </xdr:from>
    <xdr:to>
      <xdr:col>107</xdr:col>
      <xdr:colOff>101600</xdr:colOff>
      <xdr:row>102</xdr:row>
      <xdr:rowOff>42092</xdr:rowOff>
    </xdr:to>
    <xdr:sp macro="" textlink="">
      <xdr:nvSpPr>
        <xdr:cNvPr id="943" name="楕円 942">
          <a:extLst>
            <a:ext uri="{FF2B5EF4-FFF2-40B4-BE49-F238E27FC236}">
              <a16:creationId xmlns:a16="http://schemas.microsoft.com/office/drawing/2014/main" id="{00000000-0008-0000-0200-0000AF030000}"/>
            </a:ext>
          </a:extLst>
        </xdr:cNvPr>
        <xdr:cNvSpPr/>
      </xdr:nvSpPr>
      <xdr:spPr>
        <a:xfrm>
          <a:off x="20383500" y="174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148045</xdr:rowOff>
    </xdr:from>
    <xdr:to>
      <xdr:col>111</xdr:col>
      <xdr:colOff>177800</xdr:colOff>
      <xdr:row>101</xdr:row>
      <xdr:rowOff>162742</xdr:rowOff>
    </xdr:to>
    <xdr:cxnSp macro="">
      <xdr:nvCxnSpPr>
        <xdr:cNvPr id="944" name="直線コネクタ 943">
          <a:extLst>
            <a:ext uri="{FF2B5EF4-FFF2-40B4-BE49-F238E27FC236}">
              <a16:creationId xmlns:a16="http://schemas.microsoft.com/office/drawing/2014/main" id="{00000000-0008-0000-0200-0000B0030000}"/>
            </a:ext>
          </a:extLst>
        </xdr:cNvPr>
        <xdr:cNvCxnSpPr/>
      </xdr:nvCxnSpPr>
      <xdr:spPr>
        <a:xfrm flipV="1">
          <a:off x="20434300" y="17464495"/>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74386</xdr:rowOff>
    </xdr:from>
    <xdr:to>
      <xdr:col>102</xdr:col>
      <xdr:colOff>165100</xdr:colOff>
      <xdr:row>103</xdr:row>
      <xdr:rowOff>4536</xdr:rowOff>
    </xdr:to>
    <xdr:sp macro="" textlink="">
      <xdr:nvSpPr>
        <xdr:cNvPr id="945" name="楕円 944">
          <a:extLst>
            <a:ext uri="{FF2B5EF4-FFF2-40B4-BE49-F238E27FC236}">
              <a16:creationId xmlns:a16="http://schemas.microsoft.com/office/drawing/2014/main" id="{00000000-0008-0000-0200-0000B1030000}"/>
            </a:ext>
          </a:extLst>
        </xdr:cNvPr>
        <xdr:cNvSpPr/>
      </xdr:nvSpPr>
      <xdr:spPr>
        <a:xfrm>
          <a:off x="19494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162742</xdr:rowOff>
    </xdr:from>
    <xdr:to>
      <xdr:col>107</xdr:col>
      <xdr:colOff>50800</xdr:colOff>
      <xdr:row>102</xdr:row>
      <xdr:rowOff>125186</xdr:rowOff>
    </xdr:to>
    <xdr:cxnSp macro="">
      <xdr:nvCxnSpPr>
        <xdr:cNvPr id="946" name="直線コネクタ 945">
          <a:extLst>
            <a:ext uri="{FF2B5EF4-FFF2-40B4-BE49-F238E27FC236}">
              <a16:creationId xmlns:a16="http://schemas.microsoft.com/office/drawing/2014/main" id="{00000000-0008-0000-0200-0000B2030000}"/>
            </a:ext>
          </a:extLst>
        </xdr:cNvPr>
        <xdr:cNvCxnSpPr/>
      </xdr:nvCxnSpPr>
      <xdr:spPr>
        <a:xfrm flipV="1">
          <a:off x="19545300" y="17479192"/>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82550</xdr:rowOff>
    </xdr:from>
    <xdr:to>
      <xdr:col>98</xdr:col>
      <xdr:colOff>38100</xdr:colOff>
      <xdr:row>103</xdr:row>
      <xdr:rowOff>12700</xdr:rowOff>
    </xdr:to>
    <xdr:sp macro="" textlink="">
      <xdr:nvSpPr>
        <xdr:cNvPr id="947" name="楕円 946">
          <a:extLst>
            <a:ext uri="{FF2B5EF4-FFF2-40B4-BE49-F238E27FC236}">
              <a16:creationId xmlns:a16="http://schemas.microsoft.com/office/drawing/2014/main" id="{00000000-0008-0000-0200-0000B3030000}"/>
            </a:ext>
          </a:extLst>
        </xdr:cNvPr>
        <xdr:cNvSpPr/>
      </xdr:nvSpPr>
      <xdr:spPr>
        <a:xfrm>
          <a:off x="18605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125186</xdr:rowOff>
    </xdr:from>
    <xdr:to>
      <xdr:col>102</xdr:col>
      <xdr:colOff>114300</xdr:colOff>
      <xdr:row>102</xdr:row>
      <xdr:rowOff>133350</xdr:rowOff>
    </xdr:to>
    <xdr:cxnSp macro="">
      <xdr:nvCxnSpPr>
        <xdr:cNvPr id="948" name="直線コネクタ 947">
          <a:extLst>
            <a:ext uri="{FF2B5EF4-FFF2-40B4-BE49-F238E27FC236}">
              <a16:creationId xmlns:a16="http://schemas.microsoft.com/office/drawing/2014/main" id="{00000000-0008-0000-0200-0000B4030000}"/>
            </a:ext>
          </a:extLst>
        </xdr:cNvPr>
        <xdr:cNvCxnSpPr/>
      </xdr:nvCxnSpPr>
      <xdr:spPr>
        <a:xfrm flipV="1">
          <a:off x="18656300" y="1761308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949" name="n_1aveValue【庁舎】&#10;一人当たり面積">
          <a:extLst>
            <a:ext uri="{FF2B5EF4-FFF2-40B4-BE49-F238E27FC236}">
              <a16:creationId xmlns:a16="http://schemas.microsoft.com/office/drawing/2014/main" id="{00000000-0008-0000-0200-0000B5030000}"/>
            </a:ext>
          </a:extLst>
        </xdr:cNvPr>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950" name="n_2aveValue【庁舎】&#10;一人当たり面積">
          <a:extLst>
            <a:ext uri="{FF2B5EF4-FFF2-40B4-BE49-F238E27FC236}">
              <a16:creationId xmlns:a16="http://schemas.microsoft.com/office/drawing/2014/main" id="{00000000-0008-0000-0200-0000B6030000}"/>
            </a:ext>
          </a:extLst>
        </xdr:cNvPr>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951" name="n_3aveValue【庁舎】&#10;一人当たり面積">
          <a:extLst>
            <a:ext uri="{FF2B5EF4-FFF2-40B4-BE49-F238E27FC236}">
              <a16:creationId xmlns:a16="http://schemas.microsoft.com/office/drawing/2014/main" id="{00000000-0008-0000-0200-0000B7030000}"/>
            </a:ext>
          </a:extLst>
        </xdr:cNvPr>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952" name="n_4aveValue【庁舎】&#10;一人当たり面積">
          <a:extLst>
            <a:ext uri="{FF2B5EF4-FFF2-40B4-BE49-F238E27FC236}">
              <a16:creationId xmlns:a16="http://schemas.microsoft.com/office/drawing/2014/main" id="{00000000-0008-0000-0200-0000B8030000}"/>
            </a:ext>
          </a:extLst>
        </xdr:cNvPr>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43922</xdr:rowOff>
    </xdr:from>
    <xdr:ext cx="469744" cy="259045"/>
    <xdr:sp macro="" textlink="">
      <xdr:nvSpPr>
        <xdr:cNvPr id="953" name="n_1mainValue【庁舎】&#10;一人当たり面積">
          <a:extLst>
            <a:ext uri="{FF2B5EF4-FFF2-40B4-BE49-F238E27FC236}">
              <a16:creationId xmlns:a16="http://schemas.microsoft.com/office/drawing/2014/main" id="{00000000-0008-0000-0200-0000B9030000}"/>
            </a:ext>
          </a:extLst>
        </xdr:cNvPr>
        <xdr:cNvSpPr txBox="1"/>
      </xdr:nvSpPr>
      <xdr:spPr>
        <a:xfrm>
          <a:off x="21075727" y="1718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58619</xdr:rowOff>
    </xdr:from>
    <xdr:ext cx="469744" cy="259045"/>
    <xdr:sp macro="" textlink="">
      <xdr:nvSpPr>
        <xdr:cNvPr id="954" name="n_2mainValue【庁舎】&#10;一人当たり面積">
          <a:extLst>
            <a:ext uri="{FF2B5EF4-FFF2-40B4-BE49-F238E27FC236}">
              <a16:creationId xmlns:a16="http://schemas.microsoft.com/office/drawing/2014/main" id="{00000000-0008-0000-0200-0000BA030000}"/>
            </a:ext>
          </a:extLst>
        </xdr:cNvPr>
        <xdr:cNvSpPr txBox="1"/>
      </xdr:nvSpPr>
      <xdr:spPr>
        <a:xfrm>
          <a:off x="20199427" y="1720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21063</xdr:rowOff>
    </xdr:from>
    <xdr:ext cx="469744" cy="259045"/>
    <xdr:sp macro="" textlink="">
      <xdr:nvSpPr>
        <xdr:cNvPr id="955" name="n_3mainValue【庁舎】&#10;一人当たり面積">
          <a:extLst>
            <a:ext uri="{FF2B5EF4-FFF2-40B4-BE49-F238E27FC236}">
              <a16:creationId xmlns:a16="http://schemas.microsoft.com/office/drawing/2014/main" id="{00000000-0008-0000-0200-0000BB030000}"/>
            </a:ext>
          </a:extLst>
        </xdr:cNvPr>
        <xdr:cNvSpPr txBox="1"/>
      </xdr:nvSpPr>
      <xdr:spPr>
        <a:xfrm>
          <a:off x="19310427" y="173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29227</xdr:rowOff>
    </xdr:from>
    <xdr:ext cx="469744" cy="259045"/>
    <xdr:sp macro="" textlink="">
      <xdr:nvSpPr>
        <xdr:cNvPr id="956" name="n_4mainValue【庁舎】&#10;一人当たり面積">
          <a:extLst>
            <a:ext uri="{FF2B5EF4-FFF2-40B4-BE49-F238E27FC236}">
              <a16:creationId xmlns:a16="http://schemas.microsoft.com/office/drawing/2014/main" id="{00000000-0008-0000-0200-0000BC030000}"/>
            </a:ext>
          </a:extLst>
        </xdr:cNvPr>
        <xdr:cNvSpPr txBox="1"/>
      </xdr:nvSpPr>
      <xdr:spPr>
        <a:xfrm>
          <a:off x="184214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00000000-0008-0000-0200-0000B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00000000-0008-0000-0200-0000B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00000000-0008-0000-0200-0000B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兵庫県平均・類似団体と比較して「図書館」、「一般廃棄物処理施設」、「福祉施設」、「消防施設」、「市民会館」、「庁舎」の有形固定資産減価償却率は、低く推移している。中でも「一般廃棄物処理施設」については、老朽化に伴い清掃センター内のクレーン等を更新したため、昨年度と比較して大きく減少した。一方、「保健センター・保健所」、「庁舎」の有形固定資産減価償却率については、全国平均・兵庫県平均・類似団体の全てと比較して、高くなっている。両施設とも修繕等は行うが、大規模な改修工事は行っていないためである。有形固定資産減価償却率については、全体を通して高くなりつつあり、一人当たりの面積等について増加傾向にある。改修のタイミングに合わせて、人口に見合った規模へ見直す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00D044C-C09D-4BE7-9597-997131BC0782}"/>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EA38C81-E6B8-4AA8-919E-BDB04B3455E9}"/>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B522A01-9634-43B4-B6C9-62527DC83B9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083C8A9-E903-41FF-8850-D067B4641F6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兵庫県丹波篠山市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3FD7545-E286-4B4D-84BE-692FC4B1DC92}"/>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31EEC2E-8F04-4536-9B8B-6F0257A58C69}"/>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EDEE4B4-5CFB-4D76-8819-D5D811D4F5B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51E45B3-AD11-41BF-819B-A5F027A37E8D}"/>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2775C3A-CB3D-45BB-AD9C-8F10D84FB3A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C366280-8F6A-40C5-8267-FD46CFD1665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40,316
39,426
377.59
24,027,827
23,460,470
500,884
14,478,607
18,762,808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1639076-053C-4AD1-BE27-1950A838121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3A40369-A4F6-4D79-9845-837583BA13A7}"/>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7E8C538-990C-4FB3-9C14-20AFA8D4209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09ABBB7-5144-4F9A-A99B-E71E7C2F400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4DE88F2-B37A-4113-8ADF-51E45C652929}"/>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8E40E99-7DB7-420F-A2C8-DDAC265FB829}"/>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571F8C3-CA40-4CDF-A6AA-D1C3B6AB9252}"/>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E504983-8649-470C-9FE5-D3DCD01003AA}"/>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F1433CC-DEC2-4361-9AE8-3A314B971FF5}"/>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8CDC9D7-9552-4283-B731-33222A0134C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8D73F73-531B-464F-B911-38F79AADCF8F}"/>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52A8EF8E-FD51-47DF-9D07-9533E5CD4027}"/>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3B6B6ED-DCD6-434D-8A4A-6723818BDCD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719461F-6452-4844-9AB9-3DADCDFC24E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1EF5D92-5978-4DD2-B527-3BD4173F234B}"/>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392A3F8A-E98C-432C-9DE2-734366DF1B7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7887B55-30D4-4D96-A3CD-E2C16C13A099}"/>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1D040C1-20AF-4C12-8D4A-D7FD601E342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4BB0B60-6426-4DC4-8234-E0EE5C41A995}"/>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88C603F-D8D3-4D15-B198-4C2A0CA286AB}"/>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4AABB70-0693-48CC-B25A-AED533AE18F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C40F627-5982-4528-A202-17F7476132C4}"/>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DC0223E3-3964-4681-8010-8B26D8A191B3}"/>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C6792747-386F-40EF-A037-E8E5D10EDA0A}"/>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D2A8113-86B0-4CB2-BBDF-E5225897967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8F0A727-9F02-4356-BFD7-B313830BC91B}"/>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B4DCD19-D9E3-4609-8DA9-0731E0445AA8}"/>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CF7B141-1464-4D8D-A3FC-0EB5A948236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26B50B9-DA3A-47EB-96D8-567BA40BE0D9}"/>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5502892-66D8-482E-AB91-945131F4A51D}"/>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3AF20CE-67C3-4456-9717-37679E77AB24}"/>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1F9332A-C23E-459E-966E-A202D4F5AC46}"/>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9F951CF-864E-453D-A97E-BE78C962DE93}"/>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1C66BAB-6B4D-4B73-98C1-9A36C200CE4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D18885A-9848-48FF-A84B-F3A3BA640731}"/>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3307EAD-2A3D-4395-86CA-0EB026F0184B}"/>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A4D9AF6-079D-49F2-A495-4A585EE5C8AB}"/>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基準財政需要額については市債の償還がすすみ公債費は減となったものの、地域デジタル社会推進費の増等により増加し、基準財政収入額については市民税や固定資産税の減により減少したことから令和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年度単年度の指数は悪化し、昨年度より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ポイント減となった。引き続き定住促進施策や企業誘致など自主財源の確保に努める。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9CB9849-5081-401B-A1A7-954BC7EE947F}"/>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87160192-5365-470D-B7C5-2E2D598271A8}"/>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59B3DA19-58C1-4438-B28E-61F4BAD77799}"/>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2FA0D1C5-C9A4-4D6C-9A65-88B8963280F6}"/>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B49FA61E-2283-4B88-A0E5-698A9D1FC15F}"/>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D579BF83-EAE8-449E-A28D-99D927714049}"/>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4A118BE0-B91E-4448-8C7A-B8E58AFE98D7}"/>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C25C7CD5-7AC6-40B7-8E58-113B550AB558}"/>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D863C973-2763-4505-9E6B-98374E77F89A}"/>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5888AF68-FF30-4C80-96A1-2E32AE88750D}"/>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E5C9DF52-DB3F-4845-A440-D01C43D1C875}"/>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D6A4EE88-6643-48A4-8C7D-3E60D0209BB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C114060-DED3-4315-8A71-A1F9895948DF}"/>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663414F8-1C6A-4B9D-BE1C-99AA6DC488E8}"/>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5D7E4425-DBBF-43CC-83C3-48B54FAFA193}"/>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82480036-3318-46B9-92F7-A890E502E3CB}"/>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B72D3FD5-1C77-4F10-9009-CA6DEA3CF04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ED6CAE7F-D196-4723-BBFE-C11FE8743D3C}"/>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148590</xdr:rowOff>
    </xdr:to>
    <xdr:cxnSp macro="">
      <xdr:nvCxnSpPr>
        <xdr:cNvPr id="67" name="直線コネクタ 66">
          <a:extLst>
            <a:ext uri="{FF2B5EF4-FFF2-40B4-BE49-F238E27FC236}">
              <a16:creationId xmlns:a16="http://schemas.microsoft.com/office/drawing/2014/main" id="{6F7E26E8-9AB8-4AD9-9555-7BA89871716F}"/>
            </a:ext>
          </a:extLst>
        </xdr:cNvPr>
        <xdr:cNvCxnSpPr/>
      </xdr:nvCxnSpPr>
      <xdr:spPr>
        <a:xfrm>
          <a:off x="4114800" y="71056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E51CF089-504E-459E-B986-783B2319F09A}"/>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1F5E73D6-C337-4F30-A067-AAA969C61916}"/>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0" name="直線コネクタ 69">
          <a:extLst>
            <a:ext uri="{FF2B5EF4-FFF2-40B4-BE49-F238E27FC236}">
              <a16:creationId xmlns:a16="http://schemas.microsoft.com/office/drawing/2014/main" id="{ECD49056-87ED-4D15-A57E-FA7910200320}"/>
            </a:ext>
          </a:extLst>
        </xdr:cNvPr>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274E625D-382D-4CB6-A1A5-D7EE8623955C}"/>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BDBC34A1-DF70-4FC2-91FA-8B05F53C72C3}"/>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100330</xdr:rowOff>
    </xdr:to>
    <xdr:cxnSp macro="">
      <xdr:nvCxnSpPr>
        <xdr:cNvPr id="73" name="直線コネクタ 72">
          <a:extLst>
            <a:ext uri="{FF2B5EF4-FFF2-40B4-BE49-F238E27FC236}">
              <a16:creationId xmlns:a16="http://schemas.microsoft.com/office/drawing/2014/main" id="{FDBFE3BC-653B-462F-810C-DEA00E1C740A}"/>
            </a:ext>
          </a:extLst>
        </xdr:cNvPr>
        <xdr:cNvCxnSpPr/>
      </xdr:nvCxnSpPr>
      <xdr:spPr>
        <a:xfrm flipV="1">
          <a:off x="2336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1DBABCFF-D964-4B0E-ADB5-A52564A34107}"/>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45662EAC-C8FE-431A-A4EF-329D40EC9A5A}"/>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100330</xdr:rowOff>
    </xdr:from>
    <xdr:to>
      <xdr:col>11</xdr:col>
      <xdr:colOff>31750</xdr:colOff>
      <xdr:row>42</xdr:row>
      <xdr:rowOff>1270</xdr:rowOff>
    </xdr:to>
    <xdr:cxnSp macro="">
      <xdr:nvCxnSpPr>
        <xdr:cNvPr id="76" name="直線コネクタ 75">
          <a:extLst>
            <a:ext uri="{FF2B5EF4-FFF2-40B4-BE49-F238E27FC236}">
              <a16:creationId xmlns:a16="http://schemas.microsoft.com/office/drawing/2014/main" id="{FEE1FFF0-8BBE-4C04-8D80-96A72110614F}"/>
            </a:ext>
          </a:extLst>
        </xdr:cNvPr>
        <xdr:cNvCxnSpPr/>
      </xdr:nvCxnSpPr>
      <xdr:spPr>
        <a:xfrm flipV="1">
          <a:off x="1447800" y="712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F1970B38-73AA-4035-A4C7-E9619420295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a:extLst>
            <a:ext uri="{FF2B5EF4-FFF2-40B4-BE49-F238E27FC236}">
              <a16:creationId xmlns:a16="http://schemas.microsoft.com/office/drawing/2014/main" id="{7669E067-CC0B-492E-A187-943A7610A5FF}"/>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87AE4AA9-EBC5-44FB-ACFB-02FBEB9C7484}"/>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E7404F25-B2F8-4556-B859-73EE1CFD37E9}"/>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8FAD6816-7CAC-4CEB-B313-15E956909663}"/>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78BAF956-FD55-40CC-8794-74A65E036186}"/>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057163F-58A0-4624-8FA7-6EE3428D8AF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309F0B2-9B10-4B0E-86C3-BE413AECFA2F}"/>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81F961A-5EB2-4661-B7B4-119111674AD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97790</xdr:rowOff>
    </xdr:from>
    <xdr:to>
      <xdr:col>23</xdr:col>
      <xdr:colOff>184150</xdr:colOff>
      <xdr:row>42</xdr:row>
      <xdr:rowOff>27940</xdr:rowOff>
    </xdr:to>
    <xdr:sp macro="" textlink="">
      <xdr:nvSpPr>
        <xdr:cNvPr id="86" name="楕円 85">
          <a:extLst>
            <a:ext uri="{FF2B5EF4-FFF2-40B4-BE49-F238E27FC236}">
              <a16:creationId xmlns:a16="http://schemas.microsoft.com/office/drawing/2014/main" id="{F725EFF2-3250-4BF6-A174-4967D0BBB46B}"/>
            </a:ext>
          </a:extLst>
        </xdr:cNvPr>
        <xdr:cNvSpPr/>
      </xdr:nvSpPr>
      <xdr:spPr>
        <a:xfrm>
          <a:off x="4902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114317</xdr:rowOff>
    </xdr:from>
    <xdr:ext cx="762000" cy="259045"/>
    <xdr:sp macro="" textlink="">
      <xdr:nvSpPr>
        <xdr:cNvPr id="87" name="財政力該当値テキスト">
          <a:extLst>
            <a:ext uri="{FF2B5EF4-FFF2-40B4-BE49-F238E27FC236}">
              <a16:creationId xmlns:a16="http://schemas.microsoft.com/office/drawing/2014/main" id="{8C7B4F62-8A21-44B5-9A5A-DC3C2CAD4031}"/>
            </a:ext>
          </a:extLst>
        </xdr:cNvPr>
        <xdr:cNvSpPr txBox="1"/>
      </xdr:nvSpPr>
      <xdr:spPr>
        <a:xfrm>
          <a:off x="5041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88" name="楕円 87">
          <a:extLst>
            <a:ext uri="{FF2B5EF4-FFF2-40B4-BE49-F238E27FC236}">
              <a16:creationId xmlns:a16="http://schemas.microsoft.com/office/drawing/2014/main" id="{C65F172A-2AF3-4B5B-83E6-8F6A3F0E0ABB}"/>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89" name="テキスト ボックス 88">
          <a:extLst>
            <a:ext uri="{FF2B5EF4-FFF2-40B4-BE49-F238E27FC236}">
              <a16:creationId xmlns:a16="http://schemas.microsoft.com/office/drawing/2014/main" id="{A1D8CF3F-AA87-49DA-A118-DBB5661C9996}"/>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0" name="楕円 89">
          <a:extLst>
            <a:ext uri="{FF2B5EF4-FFF2-40B4-BE49-F238E27FC236}">
              <a16:creationId xmlns:a16="http://schemas.microsoft.com/office/drawing/2014/main" id="{8925A051-EE38-4A41-8A65-6A67F97675EA}"/>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1" name="テキスト ボックス 90">
          <a:extLst>
            <a:ext uri="{FF2B5EF4-FFF2-40B4-BE49-F238E27FC236}">
              <a16:creationId xmlns:a16="http://schemas.microsoft.com/office/drawing/2014/main" id="{6E6D0155-BA2B-459A-9ED8-4DCBF85D282E}"/>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49530</xdr:rowOff>
    </xdr:from>
    <xdr:to>
      <xdr:col>11</xdr:col>
      <xdr:colOff>82550</xdr:colOff>
      <xdr:row>41</xdr:row>
      <xdr:rowOff>151130</xdr:rowOff>
    </xdr:to>
    <xdr:sp macro="" textlink="">
      <xdr:nvSpPr>
        <xdr:cNvPr id="92" name="楕円 91">
          <a:extLst>
            <a:ext uri="{FF2B5EF4-FFF2-40B4-BE49-F238E27FC236}">
              <a16:creationId xmlns:a16="http://schemas.microsoft.com/office/drawing/2014/main" id="{35E1264B-3710-4625-AC32-B58229A82812}"/>
            </a:ext>
          </a:extLst>
        </xdr:cNvPr>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161307</xdr:rowOff>
    </xdr:from>
    <xdr:ext cx="762000" cy="259045"/>
    <xdr:sp macro="" textlink="">
      <xdr:nvSpPr>
        <xdr:cNvPr id="93" name="テキスト ボックス 92">
          <a:extLst>
            <a:ext uri="{FF2B5EF4-FFF2-40B4-BE49-F238E27FC236}">
              <a16:creationId xmlns:a16="http://schemas.microsoft.com/office/drawing/2014/main" id="{C344BC9F-8337-4713-9135-11DF0035B09C}"/>
            </a:ext>
          </a:extLst>
        </xdr:cNvPr>
        <xdr:cNvSpPr txBox="1"/>
      </xdr:nvSpPr>
      <xdr:spPr>
        <a:xfrm>
          <a:off x="1955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121920</xdr:rowOff>
    </xdr:from>
    <xdr:to>
      <xdr:col>7</xdr:col>
      <xdr:colOff>31750</xdr:colOff>
      <xdr:row>42</xdr:row>
      <xdr:rowOff>52070</xdr:rowOff>
    </xdr:to>
    <xdr:sp macro="" textlink="">
      <xdr:nvSpPr>
        <xdr:cNvPr id="94" name="楕円 93">
          <a:extLst>
            <a:ext uri="{FF2B5EF4-FFF2-40B4-BE49-F238E27FC236}">
              <a16:creationId xmlns:a16="http://schemas.microsoft.com/office/drawing/2014/main" id="{E8EC53A5-0536-4AED-BBBA-8F65D90C0D68}"/>
            </a:ext>
          </a:extLst>
        </xdr:cNvPr>
        <xdr:cNvSpPr/>
      </xdr:nvSpPr>
      <xdr:spPr>
        <a:xfrm>
          <a:off x="1397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62247</xdr:rowOff>
    </xdr:from>
    <xdr:ext cx="762000" cy="259045"/>
    <xdr:sp macro="" textlink="">
      <xdr:nvSpPr>
        <xdr:cNvPr id="95" name="テキスト ボックス 94">
          <a:extLst>
            <a:ext uri="{FF2B5EF4-FFF2-40B4-BE49-F238E27FC236}">
              <a16:creationId xmlns:a16="http://schemas.microsoft.com/office/drawing/2014/main" id="{19FB1C25-2C15-49C0-A2C3-A67F60C79F96}"/>
            </a:ext>
          </a:extLst>
        </xdr:cNvPr>
        <xdr:cNvSpPr txBox="1"/>
      </xdr:nvSpPr>
      <xdr:spPr>
        <a:xfrm>
          <a:off x="1066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8532CA78-0738-4E32-A8C7-848EE9ECEAF3}"/>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3E5E7EBB-40E5-41F6-8E7E-8733118424D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12EF0BCB-8475-429B-8E92-EAC9CF4F3399}"/>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B016206A-F2E0-42AA-8F6B-0021B637D055}"/>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F7ECB87D-551C-42DE-BB44-871987DD3B2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73E7A04D-BBD0-4102-81F3-7919719786E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6587D27D-ABCA-410E-B77B-5724236570EC}"/>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C61F7649-5B21-46C5-BB07-C5EA3125097A}"/>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1E0C47C0-8EAE-4187-B5E9-B35BC5698ED6}"/>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B19F1102-54B2-4A67-9883-E35BE14675E5}"/>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103D0FDC-7B4D-4BE3-B045-B1F50A5A86E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CDA3442F-D961-444F-A8D3-88FAF4BF37C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AA53E5C9-7315-4461-ACDF-A7C13F9222F4}"/>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比率が下がった要因は、歳入で市税が減少したものの、普通交付税や地方消費税交付金が増となったことによる。引き続き事務事業の見直しや職員数の適正化を行うなど経費削減に取り組み、財政基盤の強化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153E6D03-81A9-4216-986C-379200FCD863}"/>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BE79D8AA-3F67-4DAA-83F4-D3FD26C1F8B3}"/>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8F6B2E3E-AF54-415F-8A3D-884460E647F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746A7FD-7441-45AF-AA60-D0E5B30DE39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AB8EB912-3F90-4039-B86C-2BF9069A3FE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7E00BD2C-9275-4082-ACE0-2C29243525A2}"/>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4D250FB6-D224-486E-87D5-4F9B73A4552E}"/>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7FFEFB79-562F-434E-9C69-6A145A7376E8}"/>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F346884B-B6EF-4AE0-BC84-A8A02406D279}"/>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1F04D969-44B8-4BFC-A8C8-835AFB6DECF5}"/>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9A20E719-7846-4589-82C5-76D20C76310D}"/>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14D6E1AC-22DC-4D1F-8C3C-CBE66B554F72}"/>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6037DFAD-9F70-4F97-A37B-5FCEB760F8D2}"/>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38AE8299-520C-4134-BC96-24D868D97F5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FC0AEB1A-35B6-44A3-BB31-D5B50C66FA0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36A76450-759B-451E-8D89-3DABF032C10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77A946E-24E4-4F2A-9618-C4F063139DB9}"/>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245D317-FCBE-4863-B053-B95F5A4E0966}"/>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3CDAB1E3-8B5A-4D73-BECB-E00C4FFA3F36}"/>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6DAEA028-99F1-44E5-8D79-15755643D47B}"/>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7479D816-F027-4C6D-9BB8-067BD9424B39}"/>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17356</xdr:rowOff>
    </xdr:from>
    <xdr:to>
      <xdr:col>23</xdr:col>
      <xdr:colOff>133350</xdr:colOff>
      <xdr:row>61</xdr:row>
      <xdr:rowOff>22860</xdr:rowOff>
    </xdr:to>
    <xdr:cxnSp macro="">
      <xdr:nvCxnSpPr>
        <xdr:cNvPr id="130" name="直線コネクタ 129">
          <a:extLst>
            <a:ext uri="{FF2B5EF4-FFF2-40B4-BE49-F238E27FC236}">
              <a16:creationId xmlns:a16="http://schemas.microsoft.com/office/drawing/2014/main" id="{DF03CAAE-13A2-436B-94F0-C620F4832F6D}"/>
            </a:ext>
          </a:extLst>
        </xdr:cNvPr>
        <xdr:cNvCxnSpPr/>
      </xdr:nvCxnSpPr>
      <xdr:spPr>
        <a:xfrm flipV="1">
          <a:off x="4114800" y="10304356"/>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a:extLst>
            <a:ext uri="{FF2B5EF4-FFF2-40B4-BE49-F238E27FC236}">
              <a16:creationId xmlns:a16="http://schemas.microsoft.com/office/drawing/2014/main" id="{0F3301B0-15B4-4A64-8AC0-013E25E136CD}"/>
            </a:ext>
          </a:extLst>
        </xdr:cNvPr>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ADB30C1F-0EEF-4C64-9467-CD43A237D7B1}"/>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135467</xdr:rowOff>
    </xdr:to>
    <xdr:cxnSp macro="">
      <xdr:nvCxnSpPr>
        <xdr:cNvPr id="133" name="直線コネクタ 132">
          <a:extLst>
            <a:ext uri="{FF2B5EF4-FFF2-40B4-BE49-F238E27FC236}">
              <a16:creationId xmlns:a16="http://schemas.microsoft.com/office/drawing/2014/main" id="{21329287-2884-469E-A266-762D1696D687}"/>
            </a:ext>
          </a:extLst>
        </xdr:cNvPr>
        <xdr:cNvCxnSpPr/>
      </xdr:nvCxnSpPr>
      <xdr:spPr>
        <a:xfrm flipV="1">
          <a:off x="3225800" y="1048131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A1699282-5A34-4A55-928F-81F3812D7F29}"/>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a:extLst>
            <a:ext uri="{FF2B5EF4-FFF2-40B4-BE49-F238E27FC236}">
              <a16:creationId xmlns:a16="http://schemas.microsoft.com/office/drawing/2014/main" id="{1EE7C298-ED44-4B3E-AD90-26E7AED2421E}"/>
            </a:ext>
          </a:extLst>
        </xdr:cNvPr>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61</xdr:row>
      <xdr:rowOff>135467</xdr:rowOff>
    </xdr:to>
    <xdr:cxnSp macro="">
      <xdr:nvCxnSpPr>
        <xdr:cNvPr id="136" name="直線コネクタ 135">
          <a:extLst>
            <a:ext uri="{FF2B5EF4-FFF2-40B4-BE49-F238E27FC236}">
              <a16:creationId xmlns:a16="http://schemas.microsoft.com/office/drawing/2014/main" id="{18E3D3CB-2CAA-4F14-B91F-3A3DDC484984}"/>
            </a:ext>
          </a:extLst>
        </xdr:cNvPr>
        <xdr:cNvCxnSpPr/>
      </xdr:nvCxnSpPr>
      <xdr:spPr>
        <a:xfrm>
          <a:off x="2336800" y="105537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6D25BF0C-A63C-43AA-BDA9-E577E88EC841}"/>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7B1894E1-F77B-473B-88EF-E0809129E058}"/>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132927</xdr:rowOff>
    </xdr:to>
    <xdr:cxnSp macro="">
      <xdr:nvCxnSpPr>
        <xdr:cNvPr id="139" name="直線コネクタ 138">
          <a:extLst>
            <a:ext uri="{FF2B5EF4-FFF2-40B4-BE49-F238E27FC236}">
              <a16:creationId xmlns:a16="http://schemas.microsoft.com/office/drawing/2014/main" id="{62548A24-8624-44EF-9693-B48431441081}"/>
            </a:ext>
          </a:extLst>
        </xdr:cNvPr>
        <xdr:cNvCxnSpPr/>
      </xdr:nvCxnSpPr>
      <xdr:spPr>
        <a:xfrm flipV="1">
          <a:off x="1447800" y="1055370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BBF96142-7EC5-4BC2-B6A3-BD83201BB543}"/>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BE61D47D-23A7-47C4-B7E6-DC491E90298C}"/>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D24B1B68-5DAA-4231-AE0F-C5D68BEFD7A8}"/>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39D552E6-29E9-4D06-B078-13367EF78B3C}"/>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1D331129-8AE1-48FA-9070-68A0C9DFDE8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C0B15A22-B397-4029-9FF2-1B76BC6B88B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9FEF945F-6F92-4F2F-A433-2B6F1AD7597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340E26EC-CE43-42A6-8A71-B3CBAF89D313}"/>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B689743-6FD6-421C-A1B2-8C870BBBCFDD}"/>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138006</xdr:rowOff>
    </xdr:from>
    <xdr:to>
      <xdr:col>23</xdr:col>
      <xdr:colOff>184150</xdr:colOff>
      <xdr:row>60</xdr:row>
      <xdr:rowOff>68156</xdr:rowOff>
    </xdr:to>
    <xdr:sp macro="" textlink="">
      <xdr:nvSpPr>
        <xdr:cNvPr id="149" name="楕円 148">
          <a:extLst>
            <a:ext uri="{FF2B5EF4-FFF2-40B4-BE49-F238E27FC236}">
              <a16:creationId xmlns:a16="http://schemas.microsoft.com/office/drawing/2014/main" id="{F9B5611B-E52C-4A82-9A1F-8D9B2B072A6C}"/>
            </a:ext>
          </a:extLst>
        </xdr:cNvPr>
        <xdr:cNvSpPr/>
      </xdr:nvSpPr>
      <xdr:spPr>
        <a:xfrm>
          <a:off x="49022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154533</xdr:rowOff>
    </xdr:from>
    <xdr:ext cx="762000" cy="259045"/>
    <xdr:sp macro="" textlink="">
      <xdr:nvSpPr>
        <xdr:cNvPr id="150" name="財政構造の弾力性該当値テキスト">
          <a:extLst>
            <a:ext uri="{FF2B5EF4-FFF2-40B4-BE49-F238E27FC236}">
              <a16:creationId xmlns:a16="http://schemas.microsoft.com/office/drawing/2014/main" id="{9F9FB560-F0A5-4B1A-B55A-EE4C472B6623}"/>
            </a:ext>
          </a:extLst>
        </xdr:cNvPr>
        <xdr:cNvSpPr txBox="1"/>
      </xdr:nvSpPr>
      <xdr:spPr>
        <a:xfrm>
          <a:off x="5041900" y="100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51" name="楕円 150">
          <a:extLst>
            <a:ext uri="{FF2B5EF4-FFF2-40B4-BE49-F238E27FC236}">
              <a16:creationId xmlns:a16="http://schemas.microsoft.com/office/drawing/2014/main" id="{B964FDDE-4635-4618-9FCA-D6BF076C04FF}"/>
            </a:ext>
          </a:extLst>
        </xdr:cNvPr>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2" name="テキスト ボックス 151">
          <a:extLst>
            <a:ext uri="{FF2B5EF4-FFF2-40B4-BE49-F238E27FC236}">
              <a16:creationId xmlns:a16="http://schemas.microsoft.com/office/drawing/2014/main" id="{EFEDC533-A6A4-4B78-A12D-F5ACA8191D73}"/>
            </a:ext>
          </a:extLst>
        </xdr:cNvPr>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84667</xdr:rowOff>
    </xdr:from>
    <xdr:to>
      <xdr:col>15</xdr:col>
      <xdr:colOff>133350</xdr:colOff>
      <xdr:row>62</xdr:row>
      <xdr:rowOff>14817</xdr:rowOff>
    </xdr:to>
    <xdr:sp macro="" textlink="">
      <xdr:nvSpPr>
        <xdr:cNvPr id="153" name="楕円 152">
          <a:extLst>
            <a:ext uri="{FF2B5EF4-FFF2-40B4-BE49-F238E27FC236}">
              <a16:creationId xmlns:a16="http://schemas.microsoft.com/office/drawing/2014/main" id="{B8ECCC08-95DD-447C-8B0F-0BE91B0A9B28}"/>
            </a:ext>
          </a:extLst>
        </xdr:cNvPr>
        <xdr:cNvSpPr/>
      </xdr:nvSpPr>
      <xdr:spPr>
        <a:xfrm>
          <a:off x="3175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171044</xdr:rowOff>
    </xdr:from>
    <xdr:ext cx="762000" cy="259045"/>
    <xdr:sp macro="" textlink="">
      <xdr:nvSpPr>
        <xdr:cNvPr id="154" name="テキスト ボックス 153">
          <a:extLst>
            <a:ext uri="{FF2B5EF4-FFF2-40B4-BE49-F238E27FC236}">
              <a16:creationId xmlns:a16="http://schemas.microsoft.com/office/drawing/2014/main" id="{7117B05F-43ED-408C-872E-23C4A09F698F}"/>
            </a:ext>
          </a:extLst>
        </xdr:cNvPr>
        <xdr:cNvSpPr txBox="1"/>
      </xdr:nvSpPr>
      <xdr:spPr>
        <a:xfrm>
          <a:off x="2844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5" name="楕円 154">
          <a:extLst>
            <a:ext uri="{FF2B5EF4-FFF2-40B4-BE49-F238E27FC236}">
              <a16:creationId xmlns:a16="http://schemas.microsoft.com/office/drawing/2014/main" id="{5B355EFF-1542-475D-BBA0-119FBBA27231}"/>
            </a:ext>
          </a:extLst>
        </xdr:cNvPr>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130827</xdr:rowOff>
    </xdr:from>
    <xdr:ext cx="762000" cy="259045"/>
    <xdr:sp macro="" textlink="">
      <xdr:nvSpPr>
        <xdr:cNvPr id="156" name="テキスト ボックス 155">
          <a:extLst>
            <a:ext uri="{FF2B5EF4-FFF2-40B4-BE49-F238E27FC236}">
              <a16:creationId xmlns:a16="http://schemas.microsoft.com/office/drawing/2014/main" id="{38CED70B-B808-4778-81DA-806359C138F2}"/>
            </a:ext>
          </a:extLst>
        </xdr:cNvPr>
        <xdr:cNvSpPr txBox="1"/>
      </xdr:nvSpPr>
      <xdr:spPr>
        <a:xfrm>
          <a:off x="1955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57" name="楕円 156">
          <a:extLst>
            <a:ext uri="{FF2B5EF4-FFF2-40B4-BE49-F238E27FC236}">
              <a16:creationId xmlns:a16="http://schemas.microsoft.com/office/drawing/2014/main" id="{108557EF-B230-4010-A8E7-2E00B9223545}"/>
            </a:ext>
          </a:extLst>
        </xdr:cNvPr>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58" name="テキスト ボックス 157">
          <a:extLst>
            <a:ext uri="{FF2B5EF4-FFF2-40B4-BE49-F238E27FC236}">
              <a16:creationId xmlns:a16="http://schemas.microsoft.com/office/drawing/2014/main" id="{9E1D0788-C951-4EEA-A646-615B2961E8AA}"/>
            </a:ext>
          </a:extLst>
        </xdr:cNvPr>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AE291434-590D-4C87-AE0B-5AB63338B27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44ECC01D-646E-42B2-91E6-D3DFBD7D217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5F1C1B85-C088-47D7-AA2A-92C7216A92E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4F058C0A-7E71-4743-BEE1-E81CC0825D9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C884C086-C2E8-432C-A62C-0E5060DF4414}"/>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93E9B20D-D66F-4E54-BCBC-022739441D9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C805A9F7-D733-4367-96E0-0765A11EAE8D}"/>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EACFFD85-9416-4BE9-BC0B-6FFC61E8ECB6}"/>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29EA631-C269-408E-99E8-2DD05A9AD83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297FACFC-BE7A-4FBA-A300-9D0D3346506A}"/>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7611F5D0-4095-4DF1-8302-C2AAC8F9221A}"/>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22080FA1-EECE-4E30-B594-A5862C271C4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D440A49F-E5F8-4728-9F47-7B3C8075E448}"/>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子育てニーズの高まり等に伴い職員数が増加したことにより、人件費が増加しており、類似団体平均を上回っている。今後においても、定員適正化計画に基づき、人件費の適正化を図っていく。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DDA5F0C3-57FD-4C9C-9175-4E0729118859}"/>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33191628-D8B0-44DB-97BE-ED45AFE293D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7884DD2D-799B-40F3-88C9-89FB4404BB7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BCE20A84-D7FE-47F5-8918-2FCA8115D87E}"/>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ABA05AF2-EF99-4C73-80CE-FE64ADDC52B7}"/>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3B58D054-5234-4E19-9DEE-A7BA839C8597}"/>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8BB4C8E1-A66A-4B8F-990E-1CF0A939445E}"/>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75B1997A-B787-4032-BEB1-42E3F22F1BD8}"/>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2517C778-76A4-4ED8-8714-9E63FD2142D1}"/>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ACB05A74-E41A-4936-A609-C191DC6A8D42}"/>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528C991C-920F-4272-9512-F826811F375F}"/>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63652335-EFFD-4AC2-A75A-544046BD007F}"/>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6759CCFE-CA1B-476C-8146-81B74691B696}"/>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5AE29BA6-2553-4E06-B148-8897D36C2062}"/>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31DF1ED9-8DD9-4AC3-8FF1-D8E06C96FC4E}"/>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15E8BD1C-CFAC-4435-B1CF-D5490465CFFE}"/>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DBA98159-3052-442C-BB14-6B9FDDEE3872}"/>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319BCBEE-3860-43EC-B3AD-D183090CF718}"/>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8BB9E0E4-267B-45DB-B43B-B69132DE184C}"/>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10B507E3-77C0-41F1-87BD-7DE324EBA9CA}"/>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134857</xdr:rowOff>
    </xdr:from>
    <xdr:to>
      <xdr:col>23</xdr:col>
      <xdr:colOff>133350</xdr:colOff>
      <xdr:row>82</xdr:row>
      <xdr:rowOff>166199</xdr:rowOff>
    </xdr:to>
    <xdr:cxnSp macro="">
      <xdr:nvCxnSpPr>
        <xdr:cNvPr id="192" name="直線コネクタ 191">
          <a:extLst>
            <a:ext uri="{FF2B5EF4-FFF2-40B4-BE49-F238E27FC236}">
              <a16:creationId xmlns:a16="http://schemas.microsoft.com/office/drawing/2014/main" id="{56F59BF0-A854-4D82-9ADF-46F72E383BCD}"/>
            </a:ext>
          </a:extLst>
        </xdr:cNvPr>
        <xdr:cNvCxnSpPr/>
      </xdr:nvCxnSpPr>
      <xdr:spPr>
        <a:xfrm>
          <a:off x="4114800" y="14193757"/>
          <a:ext cx="838200" cy="3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3055E5D0-F1A4-4CC6-8476-BCA213A4A1FC}"/>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DFA5566D-0248-4F31-B134-13639D919D6B}"/>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96303</xdr:rowOff>
    </xdr:from>
    <xdr:to>
      <xdr:col>19</xdr:col>
      <xdr:colOff>133350</xdr:colOff>
      <xdr:row>82</xdr:row>
      <xdr:rowOff>134857</xdr:rowOff>
    </xdr:to>
    <xdr:cxnSp macro="">
      <xdr:nvCxnSpPr>
        <xdr:cNvPr id="195" name="直線コネクタ 194">
          <a:extLst>
            <a:ext uri="{FF2B5EF4-FFF2-40B4-BE49-F238E27FC236}">
              <a16:creationId xmlns:a16="http://schemas.microsoft.com/office/drawing/2014/main" id="{CFA08BF6-5C6C-48D5-A9F0-163E232612A3}"/>
            </a:ext>
          </a:extLst>
        </xdr:cNvPr>
        <xdr:cNvCxnSpPr/>
      </xdr:nvCxnSpPr>
      <xdr:spPr>
        <a:xfrm>
          <a:off x="3225800" y="14155203"/>
          <a:ext cx="889000" cy="3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CF749262-E2E1-4278-84AE-0F526791AED5}"/>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1918CA26-BCD9-44BF-8D85-DDAB24E43029}"/>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77736</xdr:rowOff>
    </xdr:from>
    <xdr:to>
      <xdr:col>15</xdr:col>
      <xdr:colOff>82550</xdr:colOff>
      <xdr:row>82</xdr:row>
      <xdr:rowOff>96303</xdr:rowOff>
    </xdr:to>
    <xdr:cxnSp macro="">
      <xdr:nvCxnSpPr>
        <xdr:cNvPr id="198" name="直線コネクタ 197">
          <a:extLst>
            <a:ext uri="{FF2B5EF4-FFF2-40B4-BE49-F238E27FC236}">
              <a16:creationId xmlns:a16="http://schemas.microsoft.com/office/drawing/2014/main" id="{C66C1E7E-9ACB-4393-8951-0F9633AC5BB0}"/>
            </a:ext>
          </a:extLst>
        </xdr:cNvPr>
        <xdr:cNvCxnSpPr/>
      </xdr:nvCxnSpPr>
      <xdr:spPr>
        <a:xfrm>
          <a:off x="2336800" y="14136636"/>
          <a:ext cx="889000" cy="1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A3B48F26-A8FF-4F3B-BE99-931660A5880E}"/>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892C9F52-74C8-489C-943F-4AA654BCEC59}"/>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67960</xdr:rowOff>
    </xdr:from>
    <xdr:to>
      <xdr:col>11</xdr:col>
      <xdr:colOff>31750</xdr:colOff>
      <xdr:row>82</xdr:row>
      <xdr:rowOff>77736</xdr:rowOff>
    </xdr:to>
    <xdr:cxnSp macro="">
      <xdr:nvCxnSpPr>
        <xdr:cNvPr id="201" name="直線コネクタ 200">
          <a:extLst>
            <a:ext uri="{FF2B5EF4-FFF2-40B4-BE49-F238E27FC236}">
              <a16:creationId xmlns:a16="http://schemas.microsoft.com/office/drawing/2014/main" id="{0EB4DF2B-365F-41E6-B07E-C17DDDF0B66C}"/>
            </a:ext>
          </a:extLst>
        </xdr:cNvPr>
        <xdr:cNvCxnSpPr/>
      </xdr:nvCxnSpPr>
      <xdr:spPr>
        <a:xfrm>
          <a:off x="1447800" y="14126860"/>
          <a:ext cx="8890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11B11798-46D5-4154-A5BA-C6E369726FDC}"/>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83449A95-D032-42BC-9851-E200590AD7C6}"/>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451B930-8FB1-4D15-BED3-A8960D5ADD8A}"/>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EAA41497-4246-44D3-BCBD-3FFF5E5A94F2}"/>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E53B9BDD-0D41-4F25-98CE-581B974DEDA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F24F06F2-0548-4D40-BC5D-21C6975D1D49}"/>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DF067568-EA7A-4AF6-8CD8-9F454361139C}"/>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CBBC5F21-EA13-44E8-9D4C-AB6632CC28C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878D3BF-C21F-431F-8014-9111B71FAED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115399</xdr:rowOff>
    </xdr:from>
    <xdr:to>
      <xdr:col>23</xdr:col>
      <xdr:colOff>184150</xdr:colOff>
      <xdr:row>83</xdr:row>
      <xdr:rowOff>45549</xdr:rowOff>
    </xdr:to>
    <xdr:sp macro="" textlink="">
      <xdr:nvSpPr>
        <xdr:cNvPr id="211" name="楕円 210">
          <a:extLst>
            <a:ext uri="{FF2B5EF4-FFF2-40B4-BE49-F238E27FC236}">
              <a16:creationId xmlns:a16="http://schemas.microsoft.com/office/drawing/2014/main" id="{B26770DC-85BA-49B9-9307-31413034657F}"/>
            </a:ext>
          </a:extLst>
        </xdr:cNvPr>
        <xdr:cNvSpPr/>
      </xdr:nvSpPr>
      <xdr:spPr>
        <a:xfrm>
          <a:off x="4902200" y="1417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87476</xdr:rowOff>
    </xdr:from>
    <xdr:ext cx="762000" cy="259045"/>
    <xdr:sp macro="" textlink="">
      <xdr:nvSpPr>
        <xdr:cNvPr id="212" name="人件費・物件費等の状況該当値テキスト">
          <a:extLst>
            <a:ext uri="{FF2B5EF4-FFF2-40B4-BE49-F238E27FC236}">
              <a16:creationId xmlns:a16="http://schemas.microsoft.com/office/drawing/2014/main" id="{54230AF0-432B-4748-83AC-8B1DC363AA3E}"/>
            </a:ext>
          </a:extLst>
        </xdr:cNvPr>
        <xdr:cNvSpPr txBox="1"/>
      </xdr:nvSpPr>
      <xdr:spPr>
        <a:xfrm>
          <a:off x="5041900" y="1414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84057</xdr:rowOff>
    </xdr:from>
    <xdr:to>
      <xdr:col>19</xdr:col>
      <xdr:colOff>184150</xdr:colOff>
      <xdr:row>83</xdr:row>
      <xdr:rowOff>14207</xdr:rowOff>
    </xdr:to>
    <xdr:sp macro="" textlink="">
      <xdr:nvSpPr>
        <xdr:cNvPr id="213" name="楕円 212">
          <a:extLst>
            <a:ext uri="{FF2B5EF4-FFF2-40B4-BE49-F238E27FC236}">
              <a16:creationId xmlns:a16="http://schemas.microsoft.com/office/drawing/2014/main" id="{A8B20F17-7A59-42F6-BED6-66C613DE9A5F}"/>
            </a:ext>
          </a:extLst>
        </xdr:cNvPr>
        <xdr:cNvSpPr/>
      </xdr:nvSpPr>
      <xdr:spPr>
        <a:xfrm>
          <a:off x="4064000" y="141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170434</xdr:rowOff>
    </xdr:from>
    <xdr:ext cx="736600" cy="259045"/>
    <xdr:sp macro="" textlink="">
      <xdr:nvSpPr>
        <xdr:cNvPr id="214" name="テキスト ボックス 213">
          <a:extLst>
            <a:ext uri="{FF2B5EF4-FFF2-40B4-BE49-F238E27FC236}">
              <a16:creationId xmlns:a16="http://schemas.microsoft.com/office/drawing/2014/main" id="{A524EC0A-3EA5-423C-BFDB-F4CD0F1AE5A9}"/>
            </a:ext>
          </a:extLst>
        </xdr:cNvPr>
        <xdr:cNvSpPr txBox="1"/>
      </xdr:nvSpPr>
      <xdr:spPr>
        <a:xfrm>
          <a:off x="3733800" y="142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45503</xdr:rowOff>
    </xdr:from>
    <xdr:to>
      <xdr:col>15</xdr:col>
      <xdr:colOff>133350</xdr:colOff>
      <xdr:row>82</xdr:row>
      <xdr:rowOff>147103</xdr:rowOff>
    </xdr:to>
    <xdr:sp macro="" textlink="">
      <xdr:nvSpPr>
        <xdr:cNvPr id="215" name="楕円 214">
          <a:extLst>
            <a:ext uri="{FF2B5EF4-FFF2-40B4-BE49-F238E27FC236}">
              <a16:creationId xmlns:a16="http://schemas.microsoft.com/office/drawing/2014/main" id="{DCAAF8EB-51A5-4D3A-B80E-8A9881675614}"/>
            </a:ext>
          </a:extLst>
        </xdr:cNvPr>
        <xdr:cNvSpPr/>
      </xdr:nvSpPr>
      <xdr:spPr>
        <a:xfrm>
          <a:off x="3175000" y="141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157280</xdr:rowOff>
    </xdr:from>
    <xdr:ext cx="762000" cy="259045"/>
    <xdr:sp macro="" textlink="">
      <xdr:nvSpPr>
        <xdr:cNvPr id="216" name="テキスト ボックス 215">
          <a:extLst>
            <a:ext uri="{FF2B5EF4-FFF2-40B4-BE49-F238E27FC236}">
              <a16:creationId xmlns:a16="http://schemas.microsoft.com/office/drawing/2014/main" id="{9D9B8764-5247-4B3C-8099-7BF576968F66}"/>
            </a:ext>
          </a:extLst>
        </xdr:cNvPr>
        <xdr:cNvSpPr txBox="1"/>
      </xdr:nvSpPr>
      <xdr:spPr>
        <a:xfrm>
          <a:off x="2844800" y="13873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26936</xdr:rowOff>
    </xdr:from>
    <xdr:to>
      <xdr:col>11</xdr:col>
      <xdr:colOff>82550</xdr:colOff>
      <xdr:row>82</xdr:row>
      <xdr:rowOff>128536</xdr:rowOff>
    </xdr:to>
    <xdr:sp macro="" textlink="">
      <xdr:nvSpPr>
        <xdr:cNvPr id="217" name="楕円 216">
          <a:extLst>
            <a:ext uri="{FF2B5EF4-FFF2-40B4-BE49-F238E27FC236}">
              <a16:creationId xmlns:a16="http://schemas.microsoft.com/office/drawing/2014/main" id="{D3D92130-4F98-413E-AC6F-DDD2E3FE2EA2}"/>
            </a:ext>
          </a:extLst>
        </xdr:cNvPr>
        <xdr:cNvSpPr/>
      </xdr:nvSpPr>
      <xdr:spPr>
        <a:xfrm>
          <a:off x="2286000" y="1408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138713</xdr:rowOff>
    </xdr:from>
    <xdr:ext cx="762000" cy="259045"/>
    <xdr:sp macro="" textlink="">
      <xdr:nvSpPr>
        <xdr:cNvPr id="218" name="テキスト ボックス 217">
          <a:extLst>
            <a:ext uri="{FF2B5EF4-FFF2-40B4-BE49-F238E27FC236}">
              <a16:creationId xmlns:a16="http://schemas.microsoft.com/office/drawing/2014/main" id="{FCA9218C-1487-4E75-9E17-C33A57EA7C0E}"/>
            </a:ext>
          </a:extLst>
        </xdr:cNvPr>
        <xdr:cNvSpPr txBox="1"/>
      </xdr:nvSpPr>
      <xdr:spPr>
        <a:xfrm>
          <a:off x="1955800" y="1385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17160</xdr:rowOff>
    </xdr:from>
    <xdr:to>
      <xdr:col>7</xdr:col>
      <xdr:colOff>31750</xdr:colOff>
      <xdr:row>82</xdr:row>
      <xdr:rowOff>118760</xdr:rowOff>
    </xdr:to>
    <xdr:sp macro="" textlink="">
      <xdr:nvSpPr>
        <xdr:cNvPr id="219" name="楕円 218">
          <a:extLst>
            <a:ext uri="{FF2B5EF4-FFF2-40B4-BE49-F238E27FC236}">
              <a16:creationId xmlns:a16="http://schemas.microsoft.com/office/drawing/2014/main" id="{240FA3B0-6016-42DC-BCA5-E6E660E39E65}"/>
            </a:ext>
          </a:extLst>
        </xdr:cNvPr>
        <xdr:cNvSpPr/>
      </xdr:nvSpPr>
      <xdr:spPr>
        <a:xfrm>
          <a:off x="1397000" y="140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128937</xdr:rowOff>
    </xdr:from>
    <xdr:ext cx="762000" cy="259045"/>
    <xdr:sp macro="" textlink="">
      <xdr:nvSpPr>
        <xdr:cNvPr id="220" name="テキスト ボックス 219">
          <a:extLst>
            <a:ext uri="{FF2B5EF4-FFF2-40B4-BE49-F238E27FC236}">
              <a16:creationId xmlns:a16="http://schemas.microsoft.com/office/drawing/2014/main" id="{42DBCC8D-957C-4D20-BC86-5A11E38D3636}"/>
            </a:ext>
          </a:extLst>
        </xdr:cNvPr>
        <xdr:cNvSpPr txBox="1"/>
      </xdr:nvSpPr>
      <xdr:spPr>
        <a:xfrm>
          <a:off x="1066800" y="138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D4A18A74-BB87-4EB2-96E2-62419B522FC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91691CD9-42AE-4A40-A0F5-959F5BDA17DB}"/>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850CC2B1-5415-4C43-84C7-81E3F080CDA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9CEFDBB6-1EBE-43EF-972A-A5B431874FE7}"/>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BC330C75-8D26-4597-A58A-85E385DAF20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68D71478-42E2-4773-9273-AD3C6D3A45F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5FBD03C4-C788-44D3-BFDF-ADE6CFC8A4FF}"/>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AC377299-20B9-4371-9AC1-86D81ED1FAF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3116593D-161A-4563-A5D9-264B2B36A5E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76A8590A-25BC-4CB3-9D7B-4B77D8A8B4E2}"/>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D78FD552-C64E-49E6-BA61-55F0462F550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ACD47A9C-C927-4E2C-A721-816DD9AC547B}"/>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6A53F15E-CE75-4A08-92B2-29960FF7D7C1}"/>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D71E0CF0-33D4-4C27-95A2-BFE535E710B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79472364-8F6C-42BB-9207-38EC3C130B2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3D09E7BF-E4CA-45A8-A347-B0D14AB3F66B}"/>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F500896-D040-46B3-BF8F-F0709C6EBE05}"/>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CD23F2A7-13A7-495D-9BE7-DD8F7B2D4FF4}"/>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B0F63CF1-C1C6-4D3F-A6E7-A82F4EF4842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98041C34-26F5-4E3E-8277-CA8FDE64274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A667F97C-6003-4EFE-B102-3C641CB315CD}"/>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FBA6142E-CB60-4647-B303-3221314BB8D9}"/>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1BF1EDE8-6E2C-4890-8EB5-3C3ED9BD1991}"/>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60255518-4F6E-4959-B554-A70E7C88F79D}"/>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A9301D4D-6A27-4CE2-ADF0-DE840A02F65F}"/>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458C2D74-7B49-4B8B-9708-0ADAC93E381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F141334E-2D71-4035-84A9-3609EDD50A1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65A2FFBF-93DC-4F4C-B581-E7DD2236F228}"/>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8BC38C90-710F-454F-A79C-2957661B666B}"/>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D89DDD31-D1A9-476A-8012-CE1D9D74EF94}"/>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E5B477AF-5223-43BE-88DB-C4BC953094B5}"/>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5B6D2098-2442-4976-8114-C1FAD17FCAFE}"/>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78CC447B-9BB9-4B5D-ADB6-9AF74FF29063}"/>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10584</xdr:rowOff>
    </xdr:to>
    <xdr:cxnSp macro="">
      <xdr:nvCxnSpPr>
        <xdr:cNvPr id="254" name="直線コネクタ 253">
          <a:extLst>
            <a:ext uri="{FF2B5EF4-FFF2-40B4-BE49-F238E27FC236}">
              <a16:creationId xmlns:a16="http://schemas.microsoft.com/office/drawing/2014/main" id="{E8EE76B8-04D7-4834-8DC8-FC8B86C1B525}"/>
            </a:ext>
          </a:extLst>
        </xdr:cNvPr>
        <xdr:cNvCxnSpPr/>
      </xdr:nvCxnSpPr>
      <xdr:spPr>
        <a:xfrm>
          <a:off x="16179800" y="14926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8BB9D910-7A9C-46C2-95BC-BCE0EB7D164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8E368341-6EB8-453F-AD93-83B459EE7B53}"/>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87</xdr:row>
      <xdr:rowOff>10584</xdr:rowOff>
    </xdr:to>
    <xdr:cxnSp macro="">
      <xdr:nvCxnSpPr>
        <xdr:cNvPr id="257" name="直線コネクタ 256">
          <a:extLst>
            <a:ext uri="{FF2B5EF4-FFF2-40B4-BE49-F238E27FC236}">
              <a16:creationId xmlns:a16="http://schemas.microsoft.com/office/drawing/2014/main" id="{F9AA35FD-3D69-4C78-9414-CD601FEEB277}"/>
            </a:ext>
          </a:extLst>
        </xdr:cNvPr>
        <xdr:cNvCxnSpPr/>
      </xdr:nvCxnSpPr>
      <xdr:spPr>
        <a:xfrm>
          <a:off x="15290800" y="1485970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2FB1C85F-3F6C-404A-8929-4D1885994B84}"/>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43C5BD4E-80C3-492B-8C09-282B2F99B16D}"/>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115005</xdr:rowOff>
    </xdr:to>
    <xdr:cxnSp macro="">
      <xdr:nvCxnSpPr>
        <xdr:cNvPr id="260" name="直線コネクタ 259">
          <a:extLst>
            <a:ext uri="{FF2B5EF4-FFF2-40B4-BE49-F238E27FC236}">
              <a16:creationId xmlns:a16="http://schemas.microsoft.com/office/drawing/2014/main" id="{A4FE0964-B5EA-4F1D-A418-D914A7625770}"/>
            </a:ext>
          </a:extLst>
        </xdr:cNvPr>
        <xdr:cNvCxnSpPr/>
      </xdr:nvCxnSpPr>
      <xdr:spPr>
        <a:xfrm>
          <a:off x="14401800" y="1483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CCFD7DC7-5F5E-4B1E-8350-E141D922D174}"/>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1B12D344-2BF7-4155-9638-E647A955D1D6}"/>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128411</xdr:rowOff>
    </xdr:to>
    <xdr:cxnSp macro="">
      <xdr:nvCxnSpPr>
        <xdr:cNvPr id="263" name="直線コネクタ 262">
          <a:extLst>
            <a:ext uri="{FF2B5EF4-FFF2-40B4-BE49-F238E27FC236}">
              <a16:creationId xmlns:a16="http://schemas.microsoft.com/office/drawing/2014/main" id="{2A5A7779-B3E5-48B4-A387-7935442BD9FE}"/>
            </a:ext>
          </a:extLst>
        </xdr:cNvPr>
        <xdr:cNvCxnSpPr/>
      </xdr:nvCxnSpPr>
      <xdr:spPr>
        <a:xfrm flipV="1">
          <a:off x="13512800" y="1483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50CC5FBC-3FD6-4A27-ACFE-1EDEAEDD7F07}"/>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D19C3877-4FBE-400F-AC55-F0FCD32296D3}"/>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9A83720-DFF8-4BE9-86C3-48F71FBE8293}"/>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3B54D748-754F-4339-9E34-6E894C8C3EA3}"/>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13632C44-AAA9-4DFA-9C15-2C5179BF0AD1}"/>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573625A0-ECBB-4058-A81C-3C58F9C7F98F}"/>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F9C7E117-B1B8-44EB-938F-03E6540A50A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F2E0319D-7B91-4A69-9196-7E18FA1FEA02}"/>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B8517B6-8C5C-47BF-A575-64F3DDA7187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3" name="楕円 272">
          <a:extLst>
            <a:ext uri="{FF2B5EF4-FFF2-40B4-BE49-F238E27FC236}">
              <a16:creationId xmlns:a16="http://schemas.microsoft.com/office/drawing/2014/main" id="{9E8502F9-1C94-4645-B086-E1AA0D174BE3}"/>
            </a:ext>
          </a:extLst>
        </xdr:cNvPr>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4" name="給与水準   （国との比較）該当値テキスト">
          <a:extLst>
            <a:ext uri="{FF2B5EF4-FFF2-40B4-BE49-F238E27FC236}">
              <a16:creationId xmlns:a16="http://schemas.microsoft.com/office/drawing/2014/main" id="{F9E6271B-8A40-4088-80AC-452E7DC9230A}"/>
            </a:ext>
          </a:extLst>
        </xdr:cNvPr>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5" name="楕円 274">
          <a:extLst>
            <a:ext uri="{FF2B5EF4-FFF2-40B4-BE49-F238E27FC236}">
              <a16:creationId xmlns:a16="http://schemas.microsoft.com/office/drawing/2014/main" id="{8563FEA1-3C33-4E75-8F8B-DC0123E86622}"/>
            </a:ext>
          </a:extLst>
        </xdr:cNvPr>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76" name="テキスト ボックス 275">
          <a:extLst>
            <a:ext uri="{FF2B5EF4-FFF2-40B4-BE49-F238E27FC236}">
              <a16:creationId xmlns:a16="http://schemas.microsoft.com/office/drawing/2014/main" id="{0FF6A2F3-DBF0-4F2A-AC0D-BF517B346FC4}"/>
            </a:ext>
          </a:extLst>
        </xdr:cNvPr>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77" name="楕円 276">
          <a:extLst>
            <a:ext uri="{FF2B5EF4-FFF2-40B4-BE49-F238E27FC236}">
              <a16:creationId xmlns:a16="http://schemas.microsoft.com/office/drawing/2014/main" id="{A97DF2FF-EE67-4478-AAA6-ECF032C2D2EE}"/>
            </a:ext>
          </a:extLst>
        </xdr:cNvPr>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78" name="テキスト ボックス 277">
          <a:extLst>
            <a:ext uri="{FF2B5EF4-FFF2-40B4-BE49-F238E27FC236}">
              <a16:creationId xmlns:a16="http://schemas.microsoft.com/office/drawing/2014/main" id="{6E7DE9FF-D42F-4896-944E-A31F7B187DB3}"/>
            </a:ext>
          </a:extLst>
        </xdr:cNvPr>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79" name="楕円 278">
          <a:extLst>
            <a:ext uri="{FF2B5EF4-FFF2-40B4-BE49-F238E27FC236}">
              <a16:creationId xmlns:a16="http://schemas.microsoft.com/office/drawing/2014/main" id="{69173247-E6AF-469C-833E-A94417D5D143}"/>
            </a:ext>
          </a:extLst>
        </xdr:cNvPr>
        <xdr:cNvSpPr/>
      </xdr:nvSpPr>
      <xdr:spPr>
        <a:xfrm>
          <a:off x="14351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80" name="テキスト ボックス 279">
          <a:extLst>
            <a:ext uri="{FF2B5EF4-FFF2-40B4-BE49-F238E27FC236}">
              <a16:creationId xmlns:a16="http://schemas.microsoft.com/office/drawing/2014/main" id="{E5734E7E-1C68-4B3C-80F7-2AD03ED255DB}"/>
            </a:ext>
          </a:extLst>
        </xdr:cNvPr>
        <xdr:cNvSpPr txBox="1"/>
      </xdr:nvSpPr>
      <xdr:spPr>
        <a:xfrm>
          <a:off x="14020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1" name="楕円 280">
          <a:extLst>
            <a:ext uri="{FF2B5EF4-FFF2-40B4-BE49-F238E27FC236}">
              <a16:creationId xmlns:a16="http://schemas.microsoft.com/office/drawing/2014/main" id="{4EE974F8-AFF7-4E5D-A662-964A490EC9FB}"/>
            </a:ext>
          </a:extLst>
        </xdr:cNvPr>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2" name="テキスト ボックス 281">
          <a:extLst>
            <a:ext uri="{FF2B5EF4-FFF2-40B4-BE49-F238E27FC236}">
              <a16:creationId xmlns:a16="http://schemas.microsoft.com/office/drawing/2014/main" id="{86B37F2E-55B5-4270-9190-295427443107}"/>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C09193D5-BCF7-4A18-902A-A6F6FA4E2BF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88B3761A-91DE-4DD0-97C3-F2B6A0B3AB1E}"/>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F73D7F55-A24A-419E-B575-E7DC7937DC69}"/>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DA1ECB1D-1992-49FB-B759-C98E58384CA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C60224AE-5AC5-4BFF-BC60-A1EF912A629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D4A92E5C-C135-4DDA-8810-D67D844584D3}"/>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C4FC57C0-B87B-4BD3-BCB0-C22AAD9D5BD1}"/>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8530207E-58A1-4BCF-B5B0-6D0A2D70DF29}"/>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761E7235-10B1-4589-B7FA-9240545C541B}"/>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216285D1-46A5-4396-9798-04E3C5503E8D}"/>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821D4665-4A54-43A6-A874-B420148F4BA7}"/>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3F03F585-2530-499B-8515-35424BEAC8D8}"/>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9CFBE484-C7F2-4F26-9324-3A34576825B9}"/>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EA311209-77D7-453B-A50B-7216112BC364}"/>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957DD051-3DCA-4290-918A-39CD2E444D5E}"/>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18B2019F-DED8-449E-9158-DE02592641BE}"/>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7C71A148-A88E-48EA-92CA-72B2A9352383}"/>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3060C605-AFB4-4779-99CC-14F867B440F3}"/>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3A2E942A-B773-4140-9D90-E1B2C0A9522E}"/>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15F7EC4B-9455-49E0-95A3-75D93EEF334A}"/>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FF6681B4-687E-4BA2-8924-7C2829E8935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2FCC2482-EDCE-4220-BF01-95D6C8CFBA3B}"/>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1E47AB24-3EA2-46BC-823E-B9E938B14432}"/>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1FA186FD-C38F-48A5-87A3-54883A75CF4E}"/>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C07F42E8-9F41-4E8E-9906-6FFF2191C58F}"/>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4E88B88E-2C7A-4448-9A59-BC1124948267}"/>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D1F8E9DF-64AF-48E8-B1AB-D0B573C4A283}"/>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758B0171-8ECB-45E7-B292-67386FC1D032}"/>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F5CC0841-B8BF-45AD-B515-112D92BBCAD5}"/>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2FB6C741-AA8C-4AAC-A153-A1F5F4332AB3}"/>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63AC73F3-E032-4E38-94DB-861EF135934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2669D7FC-573F-499C-B5A8-CDF21A958DED}"/>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31B3B3D5-0578-4B82-BDB1-CB22374F4F6A}"/>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782A59FE-214F-4FE5-AC01-962F75A1262E}"/>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48D1AAAA-7182-4E43-97EE-7690E0B7E26B}"/>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4F6A97C0-4593-4392-8AE0-C499CC8A7F09}"/>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45841</xdr:rowOff>
    </xdr:from>
    <xdr:to>
      <xdr:col>81</xdr:col>
      <xdr:colOff>44450</xdr:colOff>
      <xdr:row>61</xdr:row>
      <xdr:rowOff>61928</xdr:rowOff>
    </xdr:to>
    <xdr:cxnSp macro="">
      <xdr:nvCxnSpPr>
        <xdr:cNvPr id="319" name="直線コネクタ 318">
          <a:extLst>
            <a:ext uri="{FF2B5EF4-FFF2-40B4-BE49-F238E27FC236}">
              <a16:creationId xmlns:a16="http://schemas.microsoft.com/office/drawing/2014/main" id="{A8497144-FFC8-48FF-83C5-127BE152F215}"/>
            </a:ext>
          </a:extLst>
        </xdr:cNvPr>
        <xdr:cNvCxnSpPr/>
      </xdr:nvCxnSpPr>
      <xdr:spPr>
        <a:xfrm>
          <a:off x="16179800" y="10504291"/>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ED87C103-69B1-4463-A9E5-3B85CB67239E}"/>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633C54E5-6174-4EBF-8017-D02BFFAB505F}"/>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4475</xdr:rowOff>
    </xdr:from>
    <xdr:to>
      <xdr:col>77</xdr:col>
      <xdr:colOff>44450</xdr:colOff>
      <xdr:row>61</xdr:row>
      <xdr:rowOff>45841</xdr:rowOff>
    </xdr:to>
    <xdr:cxnSp macro="">
      <xdr:nvCxnSpPr>
        <xdr:cNvPr id="322" name="直線コネクタ 321">
          <a:extLst>
            <a:ext uri="{FF2B5EF4-FFF2-40B4-BE49-F238E27FC236}">
              <a16:creationId xmlns:a16="http://schemas.microsoft.com/office/drawing/2014/main" id="{C94BF399-B673-4BF0-B2A2-DC2CCC858AF2}"/>
            </a:ext>
          </a:extLst>
        </xdr:cNvPr>
        <xdr:cNvCxnSpPr/>
      </xdr:nvCxnSpPr>
      <xdr:spPr>
        <a:xfrm>
          <a:off x="15290800" y="10462925"/>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CE05852F-3ABB-466D-BF49-1F6B9495B96F}"/>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FEDB765A-F612-496C-84BA-17C82E6AFAA1}"/>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84001</xdr:rowOff>
    </xdr:from>
    <xdr:to>
      <xdr:col>72</xdr:col>
      <xdr:colOff>203200</xdr:colOff>
      <xdr:row>61</xdr:row>
      <xdr:rowOff>4475</xdr:rowOff>
    </xdr:to>
    <xdr:cxnSp macro="">
      <xdr:nvCxnSpPr>
        <xdr:cNvPr id="325" name="直線コネクタ 324">
          <a:extLst>
            <a:ext uri="{FF2B5EF4-FFF2-40B4-BE49-F238E27FC236}">
              <a16:creationId xmlns:a16="http://schemas.microsoft.com/office/drawing/2014/main" id="{4D6D9832-F72D-4EBA-8837-E417484D4F17}"/>
            </a:ext>
          </a:extLst>
        </xdr:cNvPr>
        <xdr:cNvCxnSpPr/>
      </xdr:nvCxnSpPr>
      <xdr:spPr>
        <a:xfrm>
          <a:off x="14401800" y="1037100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2C9B744A-D6B6-414F-A22B-1334705E212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22AC79AE-00F8-467E-88D4-772AE264DF55}"/>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69064</xdr:rowOff>
    </xdr:from>
    <xdr:to>
      <xdr:col>68</xdr:col>
      <xdr:colOff>152400</xdr:colOff>
      <xdr:row>60</xdr:row>
      <xdr:rowOff>84001</xdr:rowOff>
    </xdr:to>
    <xdr:cxnSp macro="">
      <xdr:nvCxnSpPr>
        <xdr:cNvPr id="328" name="直線コネクタ 327">
          <a:extLst>
            <a:ext uri="{FF2B5EF4-FFF2-40B4-BE49-F238E27FC236}">
              <a16:creationId xmlns:a16="http://schemas.microsoft.com/office/drawing/2014/main" id="{1214DF30-8903-4FDC-9D8A-1D83E9C54AC0}"/>
            </a:ext>
          </a:extLst>
        </xdr:cNvPr>
        <xdr:cNvCxnSpPr/>
      </xdr:nvCxnSpPr>
      <xdr:spPr>
        <a:xfrm>
          <a:off x="13512800" y="10356064"/>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65567534-D27A-4EF5-84B8-76B9109CAF58}"/>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a:extLst>
            <a:ext uri="{FF2B5EF4-FFF2-40B4-BE49-F238E27FC236}">
              <a16:creationId xmlns:a16="http://schemas.microsoft.com/office/drawing/2014/main" id="{C26C326C-9DAC-4005-AE8E-801AD0D4A92F}"/>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B50AD49C-B143-45A1-B4F5-C7A26B43BC32}"/>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a:extLst>
            <a:ext uri="{FF2B5EF4-FFF2-40B4-BE49-F238E27FC236}">
              <a16:creationId xmlns:a16="http://schemas.microsoft.com/office/drawing/2014/main" id="{345E1A9C-63CE-499E-BB8F-CA77AC2C614D}"/>
            </a:ext>
          </a:extLst>
        </xdr:cNvPr>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814F6F-4FC6-4B97-8F1D-5968E62DEAF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7767AA6D-B64F-4A2B-A26B-A31650AA993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FF7A6B33-3DE0-41DA-B7EC-76A9E9C4CC72}"/>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3E90527A-61C7-4CD6-A7D9-C1E9F32916C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7926546D-538D-444C-83F1-364C55D4550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11128</xdr:rowOff>
    </xdr:from>
    <xdr:to>
      <xdr:col>81</xdr:col>
      <xdr:colOff>95250</xdr:colOff>
      <xdr:row>61</xdr:row>
      <xdr:rowOff>112728</xdr:rowOff>
    </xdr:to>
    <xdr:sp macro="" textlink="">
      <xdr:nvSpPr>
        <xdr:cNvPr id="338" name="楕円 337">
          <a:extLst>
            <a:ext uri="{FF2B5EF4-FFF2-40B4-BE49-F238E27FC236}">
              <a16:creationId xmlns:a16="http://schemas.microsoft.com/office/drawing/2014/main" id="{EA105E94-88AD-4CA8-B564-CDE6DA5385A0}"/>
            </a:ext>
          </a:extLst>
        </xdr:cNvPr>
        <xdr:cNvSpPr/>
      </xdr:nvSpPr>
      <xdr:spPr>
        <a:xfrm>
          <a:off x="16967200" y="104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154655</xdr:rowOff>
    </xdr:from>
    <xdr:ext cx="762000" cy="259045"/>
    <xdr:sp macro="" textlink="">
      <xdr:nvSpPr>
        <xdr:cNvPr id="339" name="定員管理の状況該当値テキスト">
          <a:extLst>
            <a:ext uri="{FF2B5EF4-FFF2-40B4-BE49-F238E27FC236}">
              <a16:creationId xmlns:a16="http://schemas.microsoft.com/office/drawing/2014/main" id="{1D33E971-6175-49B2-A8BA-056AB7AB9E13}"/>
            </a:ext>
          </a:extLst>
        </xdr:cNvPr>
        <xdr:cNvSpPr txBox="1"/>
      </xdr:nvSpPr>
      <xdr:spPr>
        <a:xfrm>
          <a:off x="17106900" y="1044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166491</xdr:rowOff>
    </xdr:from>
    <xdr:to>
      <xdr:col>77</xdr:col>
      <xdr:colOff>95250</xdr:colOff>
      <xdr:row>61</xdr:row>
      <xdr:rowOff>96641</xdr:rowOff>
    </xdr:to>
    <xdr:sp macro="" textlink="">
      <xdr:nvSpPr>
        <xdr:cNvPr id="340" name="楕円 339">
          <a:extLst>
            <a:ext uri="{FF2B5EF4-FFF2-40B4-BE49-F238E27FC236}">
              <a16:creationId xmlns:a16="http://schemas.microsoft.com/office/drawing/2014/main" id="{460DE496-8A52-4C9A-BFA3-125149D8CDBC}"/>
            </a:ext>
          </a:extLst>
        </xdr:cNvPr>
        <xdr:cNvSpPr/>
      </xdr:nvSpPr>
      <xdr:spPr>
        <a:xfrm>
          <a:off x="16129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81418</xdr:rowOff>
    </xdr:from>
    <xdr:ext cx="736600" cy="259045"/>
    <xdr:sp macro="" textlink="">
      <xdr:nvSpPr>
        <xdr:cNvPr id="341" name="テキスト ボックス 340">
          <a:extLst>
            <a:ext uri="{FF2B5EF4-FFF2-40B4-BE49-F238E27FC236}">
              <a16:creationId xmlns:a16="http://schemas.microsoft.com/office/drawing/2014/main" id="{37BCBFC0-EFA2-4CCC-98DB-710F5A861E2C}"/>
            </a:ext>
          </a:extLst>
        </xdr:cNvPr>
        <xdr:cNvSpPr txBox="1"/>
      </xdr:nvSpPr>
      <xdr:spPr>
        <a:xfrm>
          <a:off x="15798800" y="10539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125125</xdr:rowOff>
    </xdr:from>
    <xdr:to>
      <xdr:col>73</xdr:col>
      <xdr:colOff>44450</xdr:colOff>
      <xdr:row>61</xdr:row>
      <xdr:rowOff>55275</xdr:rowOff>
    </xdr:to>
    <xdr:sp macro="" textlink="">
      <xdr:nvSpPr>
        <xdr:cNvPr id="342" name="楕円 341">
          <a:extLst>
            <a:ext uri="{FF2B5EF4-FFF2-40B4-BE49-F238E27FC236}">
              <a16:creationId xmlns:a16="http://schemas.microsoft.com/office/drawing/2014/main" id="{DBC326B5-DD43-4BB5-9560-700B3B8CA29C}"/>
            </a:ext>
          </a:extLst>
        </xdr:cNvPr>
        <xdr:cNvSpPr/>
      </xdr:nvSpPr>
      <xdr:spPr>
        <a:xfrm>
          <a:off x="15240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40052</xdr:rowOff>
    </xdr:from>
    <xdr:ext cx="762000" cy="259045"/>
    <xdr:sp macro="" textlink="">
      <xdr:nvSpPr>
        <xdr:cNvPr id="343" name="テキスト ボックス 342">
          <a:extLst>
            <a:ext uri="{FF2B5EF4-FFF2-40B4-BE49-F238E27FC236}">
              <a16:creationId xmlns:a16="http://schemas.microsoft.com/office/drawing/2014/main" id="{5E426273-CCDA-4CE2-B662-7CEDA5AE566A}"/>
            </a:ext>
          </a:extLst>
        </xdr:cNvPr>
        <xdr:cNvSpPr txBox="1"/>
      </xdr:nvSpPr>
      <xdr:spPr>
        <a:xfrm>
          <a:off x="14909800" y="1049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33201</xdr:rowOff>
    </xdr:from>
    <xdr:to>
      <xdr:col>68</xdr:col>
      <xdr:colOff>203200</xdr:colOff>
      <xdr:row>60</xdr:row>
      <xdr:rowOff>134801</xdr:rowOff>
    </xdr:to>
    <xdr:sp macro="" textlink="">
      <xdr:nvSpPr>
        <xdr:cNvPr id="344" name="楕円 343">
          <a:extLst>
            <a:ext uri="{FF2B5EF4-FFF2-40B4-BE49-F238E27FC236}">
              <a16:creationId xmlns:a16="http://schemas.microsoft.com/office/drawing/2014/main" id="{85C0AADC-806F-460D-89FE-7978E811E9BD}"/>
            </a:ext>
          </a:extLst>
        </xdr:cNvPr>
        <xdr:cNvSpPr/>
      </xdr:nvSpPr>
      <xdr:spPr>
        <a:xfrm>
          <a:off x="14351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45" name="テキスト ボックス 344">
          <a:extLst>
            <a:ext uri="{FF2B5EF4-FFF2-40B4-BE49-F238E27FC236}">
              <a16:creationId xmlns:a16="http://schemas.microsoft.com/office/drawing/2014/main" id="{E8AF63B8-03BD-4544-BAEF-01419F1F0694}"/>
            </a:ext>
          </a:extLst>
        </xdr:cNvPr>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18264</xdr:rowOff>
    </xdr:from>
    <xdr:to>
      <xdr:col>64</xdr:col>
      <xdr:colOff>152400</xdr:colOff>
      <xdr:row>60</xdr:row>
      <xdr:rowOff>119864</xdr:rowOff>
    </xdr:to>
    <xdr:sp macro="" textlink="">
      <xdr:nvSpPr>
        <xdr:cNvPr id="346" name="楕円 345">
          <a:extLst>
            <a:ext uri="{FF2B5EF4-FFF2-40B4-BE49-F238E27FC236}">
              <a16:creationId xmlns:a16="http://schemas.microsoft.com/office/drawing/2014/main" id="{595A2F7F-8CD3-45F6-8765-D7F607DC864D}"/>
            </a:ext>
          </a:extLst>
        </xdr:cNvPr>
        <xdr:cNvSpPr/>
      </xdr:nvSpPr>
      <xdr:spPr>
        <a:xfrm>
          <a:off x="13462000" y="10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130041</xdr:rowOff>
    </xdr:from>
    <xdr:ext cx="762000" cy="259045"/>
    <xdr:sp macro="" textlink="">
      <xdr:nvSpPr>
        <xdr:cNvPr id="347" name="テキスト ボックス 346">
          <a:extLst>
            <a:ext uri="{FF2B5EF4-FFF2-40B4-BE49-F238E27FC236}">
              <a16:creationId xmlns:a16="http://schemas.microsoft.com/office/drawing/2014/main" id="{D5C3B200-53CD-4505-B38B-6D5570D12521}"/>
            </a:ext>
          </a:extLst>
        </xdr:cNvPr>
        <xdr:cNvSpPr txBox="1"/>
      </xdr:nvSpPr>
      <xdr:spPr>
        <a:xfrm>
          <a:off x="13131800" y="1007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D660A0BD-BCDC-4CB1-A224-92C0AAEF5669}"/>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F0E1D186-7103-43D6-B647-FCEDA66AC5E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58F36A27-F613-4DCA-A8C8-887149BC953B}"/>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D196C698-4388-47F4-8C60-7CC787618735}"/>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5D60685F-D7F3-4897-9AB8-5B39D28A97D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48352DA1-F1E9-4740-A9DC-7EAE04C22A7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297C71CD-359C-4626-AD2A-5228E0988B43}"/>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744DBB81-26B4-4731-BEC2-B3CC73C888E2}"/>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942421D0-DA1C-4DF8-BC01-D59C5844A999}"/>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A8C46364-9A7F-459A-B7F7-210BDFA6E61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B5E24791-95F8-4B7C-BED6-E8FB3578BA35}"/>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E6582FDF-48FB-4DB4-9D19-CE619544230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73D105F4-8907-4856-87B0-2AACEFEEF22C}"/>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％となり、昨年度に引き続き起債許可基準の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た。合併後実施した大規模事業に伴う借入や一般廃棄物処理事業債などの償還がすすんだことから、比率は改善傾向にあるが、類似団体平均と比較すると依然として高い水準となっているため、今後も計画的な市債の発行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22F96069-4F61-4C27-AF3A-EEFB63F015B4}"/>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DD6730D2-F32B-4CF1-BB69-57C92322817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A21D398C-2C76-4691-8558-2FACCA6A902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1F632145-304A-4FA1-A23C-AD68162803ED}"/>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A29E978D-04EC-40D4-8DF9-2A4668E4FA2B}"/>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F66E10B4-1FFE-47AA-8EB3-252B7FD89553}"/>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B2C67658-CBF3-4984-8611-E34066FD3A59}"/>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B1068E3-2D01-40E5-9F55-CDDA52194317}"/>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F67BB0A0-1B93-466F-BAEB-75FD60C6A8FF}"/>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E28F7B0E-F8DD-4687-A2D4-0B34C464AFA3}"/>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27F9C2FA-FFD1-4DA2-9C54-21192ABF7C59}"/>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4377AB3E-C121-44D9-9C07-187DD22D290D}"/>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B54E0910-48C5-4E82-B6F6-1ACF8D2E4B68}"/>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9C9A1097-8583-435F-9B7F-CDC7DF8762F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61ECDD6B-BCFC-45D8-9E9E-311DEF5E9F4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D481A7BF-FB4F-4ED4-958F-18463385CBDC}"/>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B4D6188C-34F8-4C2C-A321-6ADE7FEC3C9F}"/>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C270385C-4C85-4770-A6BD-9E6968B751AE}"/>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E7593D98-42B1-455B-A4A7-F451E0B87CD3}"/>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D0ED1E3B-9C71-4B72-9396-06069EA189C9}"/>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136631</xdr:rowOff>
    </xdr:from>
    <xdr:to>
      <xdr:col>81</xdr:col>
      <xdr:colOff>44450</xdr:colOff>
      <xdr:row>37</xdr:row>
      <xdr:rowOff>150707</xdr:rowOff>
    </xdr:to>
    <xdr:cxnSp macro="">
      <xdr:nvCxnSpPr>
        <xdr:cNvPr id="381" name="直線コネクタ 380">
          <a:extLst>
            <a:ext uri="{FF2B5EF4-FFF2-40B4-BE49-F238E27FC236}">
              <a16:creationId xmlns:a16="http://schemas.microsoft.com/office/drawing/2014/main" id="{75232D07-B508-4DB3-9958-238AE974CED7}"/>
            </a:ext>
          </a:extLst>
        </xdr:cNvPr>
        <xdr:cNvCxnSpPr/>
      </xdr:nvCxnSpPr>
      <xdr:spPr>
        <a:xfrm flipV="1">
          <a:off x="16179800" y="6480281"/>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94445B11-C4DA-4455-B0ED-58903D31C07B}"/>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A9271C9A-D4B4-4202-BDCF-47592A44DCEC}"/>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150707</xdr:rowOff>
    </xdr:from>
    <xdr:to>
      <xdr:col>77</xdr:col>
      <xdr:colOff>44450</xdr:colOff>
      <xdr:row>38</xdr:row>
      <xdr:rowOff>11430</xdr:rowOff>
    </xdr:to>
    <xdr:cxnSp macro="">
      <xdr:nvCxnSpPr>
        <xdr:cNvPr id="384" name="直線コネクタ 383">
          <a:extLst>
            <a:ext uri="{FF2B5EF4-FFF2-40B4-BE49-F238E27FC236}">
              <a16:creationId xmlns:a16="http://schemas.microsoft.com/office/drawing/2014/main" id="{3A1EB453-D17C-439F-B52E-FB8AD6727EB7}"/>
            </a:ext>
          </a:extLst>
        </xdr:cNvPr>
        <xdr:cNvCxnSpPr/>
      </xdr:nvCxnSpPr>
      <xdr:spPr>
        <a:xfrm flipV="1">
          <a:off x="15290800" y="64943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14A69A42-B483-4D7E-A182-4C915FE20EFC}"/>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EC73198E-524A-452B-AA60-0140AEAD97B8}"/>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11430</xdr:rowOff>
    </xdr:from>
    <xdr:to>
      <xdr:col>72</xdr:col>
      <xdr:colOff>203200</xdr:colOff>
      <xdr:row>38</xdr:row>
      <xdr:rowOff>43604</xdr:rowOff>
    </xdr:to>
    <xdr:cxnSp macro="">
      <xdr:nvCxnSpPr>
        <xdr:cNvPr id="387" name="直線コネクタ 386">
          <a:extLst>
            <a:ext uri="{FF2B5EF4-FFF2-40B4-BE49-F238E27FC236}">
              <a16:creationId xmlns:a16="http://schemas.microsoft.com/office/drawing/2014/main" id="{4815C002-17E1-4C47-BC47-323D95DD72FF}"/>
            </a:ext>
          </a:extLst>
        </xdr:cNvPr>
        <xdr:cNvCxnSpPr/>
      </xdr:nvCxnSpPr>
      <xdr:spPr>
        <a:xfrm flipV="1">
          <a:off x="14401800" y="65265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17201B50-3DDC-4108-995A-066031DF004B}"/>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E2437A12-A0FB-4776-9299-4BD1C208C85C}"/>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43604</xdr:rowOff>
    </xdr:from>
    <xdr:to>
      <xdr:col>68</xdr:col>
      <xdr:colOff>152400</xdr:colOff>
      <xdr:row>38</xdr:row>
      <xdr:rowOff>49636</xdr:rowOff>
    </xdr:to>
    <xdr:cxnSp macro="">
      <xdr:nvCxnSpPr>
        <xdr:cNvPr id="390" name="直線コネクタ 389">
          <a:extLst>
            <a:ext uri="{FF2B5EF4-FFF2-40B4-BE49-F238E27FC236}">
              <a16:creationId xmlns:a16="http://schemas.microsoft.com/office/drawing/2014/main" id="{53D02EE6-D851-4C0B-9FEA-ACCD9D039B7A}"/>
            </a:ext>
          </a:extLst>
        </xdr:cNvPr>
        <xdr:cNvCxnSpPr/>
      </xdr:nvCxnSpPr>
      <xdr:spPr>
        <a:xfrm flipV="1">
          <a:off x="13512800" y="655870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BB2B0C1-EEEB-4E62-A9D1-D85FAE09CBB8}"/>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id="{4D8296BE-31BF-47EB-9F02-95E0E0BD09B3}"/>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216D3A73-078D-44F7-B786-ED0395066A6B}"/>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5729B106-F62F-475D-A074-70B5D83ED7EC}"/>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EB624CF-0C8B-4447-881D-606FF5D4224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5455A405-10AA-4F90-BBED-0D831153036F}"/>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BCA852B6-152A-41B4-883E-3740A841CBBC}"/>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9F9CF983-4750-4794-921D-C16DCA633DD2}"/>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285565CA-2607-4E87-BCDE-CDC4E9EAFAE3}"/>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85831</xdr:rowOff>
    </xdr:from>
    <xdr:to>
      <xdr:col>81</xdr:col>
      <xdr:colOff>95250</xdr:colOff>
      <xdr:row>38</xdr:row>
      <xdr:rowOff>15980</xdr:rowOff>
    </xdr:to>
    <xdr:sp macro="" textlink="">
      <xdr:nvSpPr>
        <xdr:cNvPr id="400" name="楕円 399">
          <a:extLst>
            <a:ext uri="{FF2B5EF4-FFF2-40B4-BE49-F238E27FC236}">
              <a16:creationId xmlns:a16="http://schemas.microsoft.com/office/drawing/2014/main" id="{BF29FAE6-CB26-4379-B529-90316B9A49AB}"/>
            </a:ext>
          </a:extLst>
        </xdr:cNvPr>
        <xdr:cNvSpPr/>
      </xdr:nvSpPr>
      <xdr:spPr>
        <a:xfrm>
          <a:off x="16967200" y="64294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57908</xdr:rowOff>
    </xdr:from>
    <xdr:ext cx="762000" cy="259045"/>
    <xdr:sp macro="" textlink="">
      <xdr:nvSpPr>
        <xdr:cNvPr id="401" name="公債費負担の状況該当値テキスト">
          <a:extLst>
            <a:ext uri="{FF2B5EF4-FFF2-40B4-BE49-F238E27FC236}">
              <a16:creationId xmlns:a16="http://schemas.microsoft.com/office/drawing/2014/main" id="{2FD3F72B-87A2-45B5-8578-3D3839AD68AC}"/>
            </a:ext>
          </a:extLst>
        </xdr:cNvPr>
        <xdr:cNvSpPr txBox="1"/>
      </xdr:nvSpPr>
      <xdr:spPr>
        <a:xfrm>
          <a:off x="17106900" y="640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99907</xdr:rowOff>
    </xdr:from>
    <xdr:to>
      <xdr:col>77</xdr:col>
      <xdr:colOff>95250</xdr:colOff>
      <xdr:row>38</xdr:row>
      <xdr:rowOff>30057</xdr:rowOff>
    </xdr:to>
    <xdr:sp macro="" textlink="">
      <xdr:nvSpPr>
        <xdr:cNvPr id="402" name="楕円 401">
          <a:extLst>
            <a:ext uri="{FF2B5EF4-FFF2-40B4-BE49-F238E27FC236}">
              <a16:creationId xmlns:a16="http://schemas.microsoft.com/office/drawing/2014/main" id="{C3D15F35-DA47-4913-BFD0-6AB837411A8D}"/>
            </a:ext>
          </a:extLst>
        </xdr:cNvPr>
        <xdr:cNvSpPr/>
      </xdr:nvSpPr>
      <xdr:spPr>
        <a:xfrm>
          <a:off x="16129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14833</xdr:rowOff>
    </xdr:from>
    <xdr:ext cx="736600" cy="259045"/>
    <xdr:sp macro="" textlink="">
      <xdr:nvSpPr>
        <xdr:cNvPr id="403" name="テキスト ボックス 402">
          <a:extLst>
            <a:ext uri="{FF2B5EF4-FFF2-40B4-BE49-F238E27FC236}">
              <a16:creationId xmlns:a16="http://schemas.microsoft.com/office/drawing/2014/main" id="{BD5BFE54-9E0F-445D-BED0-F739DD0228A9}"/>
            </a:ext>
          </a:extLst>
        </xdr:cNvPr>
        <xdr:cNvSpPr txBox="1"/>
      </xdr:nvSpPr>
      <xdr:spPr>
        <a:xfrm>
          <a:off x="15798800" y="652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132080</xdr:rowOff>
    </xdr:from>
    <xdr:to>
      <xdr:col>73</xdr:col>
      <xdr:colOff>44450</xdr:colOff>
      <xdr:row>38</xdr:row>
      <xdr:rowOff>62230</xdr:rowOff>
    </xdr:to>
    <xdr:sp macro="" textlink="">
      <xdr:nvSpPr>
        <xdr:cNvPr id="404" name="楕円 403">
          <a:extLst>
            <a:ext uri="{FF2B5EF4-FFF2-40B4-BE49-F238E27FC236}">
              <a16:creationId xmlns:a16="http://schemas.microsoft.com/office/drawing/2014/main" id="{D1DB3273-419D-4764-886E-FBBA2CBB4931}"/>
            </a:ext>
          </a:extLst>
        </xdr:cNvPr>
        <xdr:cNvSpPr/>
      </xdr:nvSpPr>
      <xdr:spPr>
        <a:xfrm>
          <a:off x="15240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47007</xdr:rowOff>
    </xdr:from>
    <xdr:ext cx="762000" cy="259045"/>
    <xdr:sp macro="" textlink="">
      <xdr:nvSpPr>
        <xdr:cNvPr id="405" name="テキスト ボックス 404">
          <a:extLst>
            <a:ext uri="{FF2B5EF4-FFF2-40B4-BE49-F238E27FC236}">
              <a16:creationId xmlns:a16="http://schemas.microsoft.com/office/drawing/2014/main" id="{3F5E424F-A41B-4E0A-9B1D-1E12B0F8B0C2}"/>
            </a:ext>
          </a:extLst>
        </xdr:cNvPr>
        <xdr:cNvSpPr txBox="1"/>
      </xdr:nvSpPr>
      <xdr:spPr>
        <a:xfrm>
          <a:off x="149098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164254</xdr:rowOff>
    </xdr:from>
    <xdr:to>
      <xdr:col>68</xdr:col>
      <xdr:colOff>203200</xdr:colOff>
      <xdr:row>38</xdr:row>
      <xdr:rowOff>94404</xdr:rowOff>
    </xdr:to>
    <xdr:sp macro="" textlink="">
      <xdr:nvSpPr>
        <xdr:cNvPr id="406" name="楕円 405">
          <a:extLst>
            <a:ext uri="{FF2B5EF4-FFF2-40B4-BE49-F238E27FC236}">
              <a16:creationId xmlns:a16="http://schemas.microsoft.com/office/drawing/2014/main" id="{F63E5CE2-DA5E-4414-AB22-B6F38D7B4039}"/>
            </a:ext>
          </a:extLst>
        </xdr:cNvPr>
        <xdr:cNvSpPr/>
      </xdr:nvSpPr>
      <xdr:spPr>
        <a:xfrm>
          <a:off x="14351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79181</xdr:rowOff>
    </xdr:from>
    <xdr:ext cx="762000" cy="259045"/>
    <xdr:sp macro="" textlink="">
      <xdr:nvSpPr>
        <xdr:cNvPr id="407" name="テキスト ボックス 406">
          <a:extLst>
            <a:ext uri="{FF2B5EF4-FFF2-40B4-BE49-F238E27FC236}">
              <a16:creationId xmlns:a16="http://schemas.microsoft.com/office/drawing/2014/main" id="{B53C3F11-24CF-4936-B6CA-0D3942D7B6C4}"/>
            </a:ext>
          </a:extLst>
        </xdr:cNvPr>
        <xdr:cNvSpPr txBox="1"/>
      </xdr:nvSpPr>
      <xdr:spPr>
        <a:xfrm>
          <a:off x="140208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170286</xdr:rowOff>
    </xdr:from>
    <xdr:to>
      <xdr:col>64</xdr:col>
      <xdr:colOff>152400</xdr:colOff>
      <xdr:row>38</xdr:row>
      <xdr:rowOff>100436</xdr:rowOff>
    </xdr:to>
    <xdr:sp macro="" textlink="">
      <xdr:nvSpPr>
        <xdr:cNvPr id="408" name="楕円 407">
          <a:extLst>
            <a:ext uri="{FF2B5EF4-FFF2-40B4-BE49-F238E27FC236}">
              <a16:creationId xmlns:a16="http://schemas.microsoft.com/office/drawing/2014/main" id="{7E4061A2-10EB-4CB0-9EAB-66663399D2FD}"/>
            </a:ext>
          </a:extLst>
        </xdr:cNvPr>
        <xdr:cNvSpPr/>
      </xdr:nvSpPr>
      <xdr:spPr>
        <a:xfrm>
          <a:off x="13462000" y="651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85213</xdr:rowOff>
    </xdr:from>
    <xdr:ext cx="762000" cy="259045"/>
    <xdr:sp macro="" textlink="">
      <xdr:nvSpPr>
        <xdr:cNvPr id="409" name="テキスト ボックス 408">
          <a:extLst>
            <a:ext uri="{FF2B5EF4-FFF2-40B4-BE49-F238E27FC236}">
              <a16:creationId xmlns:a16="http://schemas.microsoft.com/office/drawing/2014/main" id="{1233E9E0-0752-4F37-915F-36C6004422E9}"/>
            </a:ext>
          </a:extLst>
        </xdr:cNvPr>
        <xdr:cNvSpPr txBox="1"/>
      </xdr:nvSpPr>
      <xdr:spPr>
        <a:xfrm>
          <a:off x="13131800" y="660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505829BA-AFED-4CE3-8831-7AA13A9832E5}"/>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97BCECC0-CD62-4534-9D3A-5A3A87BD9066}"/>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889F57B1-26C4-46F4-871F-6E5892324948}"/>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6FA9AE7B-3CF1-457F-8979-EEB53300C092}"/>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ECD1A1DF-2638-4162-B089-B438EB07CBD7}"/>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7B8AAD74-60F2-4136-9773-172D345A82B9}"/>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AD3E0F69-639D-4E14-B6C1-C75508AFB55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82E4EE81-EBC3-478B-89C9-4BA0E524F9D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487D47B2-173B-4CDA-96B6-5A28AA860CA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A35CE27B-696D-41B0-B282-E23BA4462CE7}"/>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CC7A4DFA-7406-48C0-AC4C-351C0E4D61E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D9292D10-777D-4F1A-B394-97DF49783B0E}"/>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96D75566-5EED-4097-8329-192ABCD2016C}"/>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％となった。比率が下がった要因は、充当可能基金が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億増加したことと、企業債残高が減少したことにより公営企業債等繰入金見込額が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億円の減となったことによる。今後は市債の償還に伴う将来負担額の減少により、緩やかに比率が下がっていく見込みである。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18F585CD-A792-42A1-8824-D24E451D721E}"/>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44BE5192-F600-4CC3-A456-A1CFAF838113}"/>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AD833605-9B6E-47E5-88D5-2D6D8C0D827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C53C4FDD-5614-485A-94DE-4225FD067D73}"/>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71F919EF-6158-4B02-9990-6B15B4192092}"/>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5D849F67-AD3A-440B-99BB-EE4D7C80FAED}"/>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FBF3414D-0E49-438C-A450-78E9B7353E73}"/>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7BE073E0-A0D1-4554-A3A2-87331DC73A66}"/>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AB6CFD1-465A-4163-AEFC-0030221EBB3C}"/>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A6CA8A32-57BF-4E1C-BB81-202E67D7CF18}"/>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2E83AA7F-DE8D-44F6-BD8D-E7790D8FC16F}"/>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221B85CF-B1A5-4F81-8A6B-67D056FECBB8}"/>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1D9C1E5F-6A58-4A45-9F91-6DC11222FB2D}"/>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75CC4BF3-D122-4DB6-9FD8-1B0ABF4C4C84}"/>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66CBEB29-67FC-4130-B282-E0E3DD99F44B}"/>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34001582-1E0F-4839-872E-30CD46812BD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92DF1F9C-555A-4D45-9539-C78B6ACD5962}"/>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161E2B7-D2C5-4C5C-A104-5DFE0A32232C}"/>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52349</xdr:rowOff>
    </xdr:from>
    <xdr:to>
      <xdr:col>81</xdr:col>
      <xdr:colOff>44450</xdr:colOff>
      <xdr:row>18</xdr:row>
      <xdr:rowOff>8788</xdr:rowOff>
    </xdr:to>
    <xdr:cxnSp macro="">
      <xdr:nvCxnSpPr>
        <xdr:cNvPr id="441" name="直線コネクタ 440">
          <a:extLst>
            <a:ext uri="{FF2B5EF4-FFF2-40B4-BE49-F238E27FC236}">
              <a16:creationId xmlns:a16="http://schemas.microsoft.com/office/drawing/2014/main" id="{C9115C1E-F255-4295-AC75-DB849B1A3B4D}"/>
            </a:ext>
          </a:extLst>
        </xdr:cNvPr>
        <xdr:cNvCxnSpPr/>
      </xdr:nvCxnSpPr>
      <xdr:spPr>
        <a:xfrm flipV="1">
          <a:off x="16179800" y="2966999"/>
          <a:ext cx="8382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7F74A1BA-73DF-4B22-969C-B7FB38D4B8B3}"/>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93389D26-B4F1-4439-9FBB-0FFA5ACD7D68}"/>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8788</xdr:rowOff>
    </xdr:from>
    <xdr:to>
      <xdr:col>77</xdr:col>
      <xdr:colOff>44450</xdr:colOff>
      <xdr:row>18</xdr:row>
      <xdr:rowOff>137643</xdr:rowOff>
    </xdr:to>
    <xdr:cxnSp macro="">
      <xdr:nvCxnSpPr>
        <xdr:cNvPr id="444" name="直線コネクタ 443">
          <a:extLst>
            <a:ext uri="{FF2B5EF4-FFF2-40B4-BE49-F238E27FC236}">
              <a16:creationId xmlns:a16="http://schemas.microsoft.com/office/drawing/2014/main" id="{9B809E73-1C70-471C-A9E6-1227419B0113}"/>
            </a:ext>
          </a:extLst>
        </xdr:cNvPr>
        <xdr:cNvCxnSpPr/>
      </xdr:nvCxnSpPr>
      <xdr:spPr>
        <a:xfrm flipV="1">
          <a:off x="15290800" y="3094888"/>
          <a:ext cx="889000" cy="12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9BA07663-5501-449D-A9E4-73F44DCC94FD}"/>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306C9FAD-792C-4A8F-8902-A901D109F2D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137643</xdr:rowOff>
    </xdr:from>
    <xdr:to>
      <xdr:col>72</xdr:col>
      <xdr:colOff>203200</xdr:colOff>
      <xdr:row>19</xdr:row>
      <xdr:rowOff>47752</xdr:rowOff>
    </xdr:to>
    <xdr:cxnSp macro="">
      <xdr:nvCxnSpPr>
        <xdr:cNvPr id="447" name="直線コネクタ 446">
          <a:extLst>
            <a:ext uri="{FF2B5EF4-FFF2-40B4-BE49-F238E27FC236}">
              <a16:creationId xmlns:a16="http://schemas.microsoft.com/office/drawing/2014/main" id="{CF45DE23-AB60-4DA0-903D-AE0F2496FB80}"/>
            </a:ext>
          </a:extLst>
        </xdr:cNvPr>
        <xdr:cNvCxnSpPr/>
      </xdr:nvCxnSpPr>
      <xdr:spPr>
        <a:xfrm flipV="1">
          <a:off x="14401800" y="3223743"/>
          <a:ext cx="889000" cy="8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4BD525D2-2D99-4534-91A2-71F32DDCD902}"/>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8C7007E-386B-4895-9242-336D5F9F824E}"/>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47752</xdr:rowOff>
    </xdr:from>
    <xdr:to>
      <xdr:col>68</xdr:col>
      <xdr:colOff>152400</xdr:colOff>
      <xdr:row>19</xdr:row>
      <xdr:rowOff>96977</xdr:rowOff>
    </xdr:to>
    <xdr:cxnSp macro="">
      <xdr:nvCxnSpPr>
        <xdr:cNvPr id="450" name="直線コネクタ 449">
          <a:extLst>
            <a:ext uri="{FF2B5EF4-FFF2-40B4-BE49-F238E27FC236}">
              <a16:creationId xmlns:a16="http://schemas.microsoft.com/office/drawing/2014/main" id="{B61DD279-DAD3-4985-A81E-C5DA274157A6}"/>
            </a:ext>
          </a:extLst>
        </xdr:cNvPr>
        <xdr:cNvCxnSpPr/>
      </xdr:nvCxnSpPr>
      <xdr:spPr>
        <a:xfrm flipV="1">
          <a:off x="13512800" y="3305302"/>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C6E51E21-DCC1-4042-B777-5D6AC9377B06}"/>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7DB09B78-BB96-4C05-80F8-483BEC7F53E8}"/>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92F4AC4E-115D-4DE3-ADD3-0FE3CFAEC3AA}"/>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81481D69-70A2-42A5-881D-788E6A9A59C6}"/>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3004B5FD-B64A-41ED-A918-74A65ADEF98D}"/>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EC39ECED-FC73-4F87-95F7-47E8FCD41BBB}"/>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1EC91B55-F431-42C0-90C9-359BD449475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9810FD96-DC8D-4ADE-BFC2-145EE0D42D8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FF713666-C06F-4A95-AB29-5655ABF4E455}"/>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1549</xdr:rowOff>
    </xdr:from>
    <xdr:to>
      <xdr:col>81</xdr:col>
      <xdr:colOff>95250</xdr:colOff>
      <xdr:row>17</xdr:row>
      <xdr:rowOff>103149</xdr:rowOff>
    </xdr:to>
    <xdr:sp macro="" textlink="">
      <xdr:nvSpPr>
        <xdr:cNvPr id="460" name="楕円 459">
          <a:extLst>
            <a:ext uri="{FF2B5EF4-FFF2-40B4-BE49-F238E27FC236}">
              <a16:creationId xmlns:a16="http://schemas.microsoft.com/office/drawing/2014/main" id="{E0B9F54E-DC19-4A5D-91D6-1C84AD0967D1}"/>
            </a:ext>
          </a:extLst>
        </xdr:cNvPr>
        <xdr:cNvSpPr/>
      </xdr:nvSpPr>
      <xdr:spPr>
        <a:xfrm>
          <a:off x="16967200" y="291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145076</xdr:rowOff>
    </xdr:from>
    <xdr:ext cx="762000" cy="259045"/>
    <xdr:sp macro="" textlink="">
      <xdr:nvSpPr>
        <xdr:cNvPr id="461" name="将来負担の状況該当値テキスト">
          <a:extLst>
            <a:ext uri="{FF2B5EF4-FFF2-40B4-BE49-F238E27FC236}">
              <a16:creationId xmlns:a16="http://schemas.microsoft.com/office/drawing/2014/main" id="{0D8998C2-C95B-4B7C-A85A-ED75364B5125}"/>
            </a:ext>
          </a:extLst>
        </xdr:cNvPr>
        <xdr:cNvSpPr txBox="1"/>
      </xdr:nvSpPr>
      <xdr:spPr>
        <a:xfrm>
          <a:off x="17106900" y="288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129438</xdr:rowOff>
    </xdr:from>
    <xdr:to>
      <xdr:col>77</xdr:col>
      <xdr:colOff>95250</xdr:colOff>
      <xdr:row>18</xdr:row>
      <xdr:rowOff>59588</xdr:rowOff>
    </xdr:to>
    <xdr:sp macro="" textlink="">
      <xdr:nvSpPr>
        <xdr:cNvPr id="462" name="楕円 461">
          <a:extLst>
            <a:ext uri="{FF2B5EF4-FFF2-40B4-BE49-F238E27FC236}">
              <a16:creationId xmlns:a16="http://schemas.microsoft.com/office/drawing/2014/main" id="{85030BA0-3429-4E62-AE0F-B90111772E98}"/>
            </a:ext>
          </a:extLst>
        </xdr:cNvPr>
        <xdr:cNvSpPr/>
      </xdr:nvSpPr>
      <xdr:spPr>
        <a:xfrm>
          <a:off x="16129000" y="30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44365</xdr:rowOff>
    </xdr:from>
    <xdr:ext cx="736600" cy="259045"/>
    <xdr:sp macro="" textlink="">
      <xdr:nvSpPr>
        <xdr:cNvPr id="463" name="テキスト ボックス 462">
          <a:extLst>
            <a:ext uri="{FF2B5EF4-FFF2-40B4-BE49-F238E27FC236}">
              <a16:creationId xmlns:a16="http://schemas.microsoft.com/office/drawing/2014/main" id="{A56835C2-32EB-436B-BFBE-E928FFAA24AF}"/>
            </a:ext>
          </a:extLst>
        </xdr:cNvPr>
        <xdr:cNvSpPr txBox="1"/>
      </xdr:nvSpPr>
      <xdr:spPr>
        <a:xfrm>
          <a:off x="15798800" y="3130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86843</xdr:rowOff>
    </xdr:from>
    <xdr:to>
      <xdr:col>73</xdr:col>
      <xdr:colOff>44450</xdr:colOff>
      <xdr:row>19</xdr:row>
      <xdr:rowOff>16993</xdr:rowOff>
    </xdr:to>
    <xdr:sp macro="" textlink="">
      <xdr:nvSpPr>
        <xdr:cNvPr id="464" name="楕円 463">
          <a:extLst>
            <a:ext uri="{FF2B5EF4-FFF2-40B4-BE49-F238E27FC236}">
              <a16:creationId xmlns:a16="http://schemas.microsoft.com/office/drawing/2014/main" id="{575B92E2-A498-4806-A54C-0A4084B0C43E}"/>
            </a:ext>
          </a:extLst>
        </xdr:cNvPr>
        <xdr:cNvSpPr/>
      </xdr:nvSpPr>
      <xdr:spPr>
        <a:xfrm>
          <a:off x="15240000" y="31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1770</xdr:rowOff>
    </xdr:from>
    <xdr:ext cx="762000" cy="259045"/>
    <xdr:sp macro="" textlink="">
      <xdr:nvSpPr>
        <xdr:cNvPr id="465" name="テキスト ボックス 464">
          <a:extLst>
            <a:ext uri="{FF2B5EF4-FFF2-40B4-BE49-F238E27FC236}">
              <a16:creationId xmlns:a16="http://schemas.microsoft.com/office/drawing/2014/main" id="{7CD60836-65CC-4EF7-A023-F9B6D00F4DA6}"/>
            </a:ext>
          </a:extLst>
        </xdr:cNvPr>
        <xdr:cNvSpPr txBox="1"/>
      </xdr:nvSpPr>
      <xdr:spPr>
        <a:xfrm>
          <a:off x="14909800" y="32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168402</xdr:rowOff>
    </xdr:from>
    <xdr:to>
      <xdr:col>68</xdr:col>
      <xdr:colOff>203200</xdr:colOff>
      <xdr:row>19</xdr:row>
      <xdr:rowOff>98552</xdr:rowOff>
    </xdr:to>
    <xdr:sp macro="" textlink="">
      <xdr:nvSpPr>
        <xdr:cNvPr id="466" name="楕円 465">
          <a:extLst>
            <a:ext uri="{FF2B5EF4-FFF2-40B4-BE49-F238E27FC236}">
              <a16:creationId xmlns:a16="http://schemas.microsoft.com/office/drawing/2014/main" id="{B51C825E-754C-45DD-A74F-BA4C7756D613}"/>
            </a:ext>
          </a:extLst>
        </xdr:cNvPr>
        <xdr:cNvSpPr/>
      </xdr:nvSpPr>
      <xdr:spPr>
        <a:xfrm>
          <a:off x="14351000" y="325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83329</xdr:rowOff>
    </xdr:from>
    <xdr:ext cx="762000" cy="259045"/>
    <xdr:sp macro="" textlink="">
      <xdr:nvSpPr>
        <xdr:cNvPr id="467" name="テキスト ボックス 466">
          <a:extLst>
            <a:ext uri="{FF2B5EF4-FFF2-40B4-BE49-F238E27FC236}">
              <a16:creationId xmlns:a16="http://schemas.microsoft.com/office/drawing/2014/main" id="{EABBDAA0-18F2-40AD-9C59-1FA2203C7E98}"/>
            </a:ext>
          </a:extLst>
        </xdr:cNvPr>
        <xdr:cNvSpPr txBox="1"/>
      </xdr:nvSpPr>
      <xdr:spPr>
        <a:xfrm>
          <a:off x="14020800" y="334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46177</xdr:rowOff>
    </xdr:from>
    <xdr:to>
      <xdr:col>64</xdr:col>
      <xdr:colOff>152400</xdr:colOff>
      <xdr:row>19</xdr:row>
      <xdr:rowOff>147777</xdr:rowOff>
    </xdr:to>
    <xdr:sp macro="" textlink="">
      <xdr:nvSpPr>
        <xdr:cNvPr id="468" name="楕円 467">
          <a:extLst>
            <a:ext uri="{FF2B5EF4-FFF2-40B4-BE49-F238E27FC236}">
              <a16:creationId xmlns:a16="http://schemas.microsoft.com/office/drawing/2014/main" id="{43E0DA2F-0BE8-4663-B96F-A59CFD8D51CE}"/>
            </a:ext>
          </a:extLst>
        </xdr:cNvPr>
        <xdr:cNvSpPr/>
      </xdr:nvSpPr>
      <xdr:spPr>
        <a:xfrm>
          <a:off x="13462000" y="330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132554</xdr:rowOff>
    </xdr:from>
    <xdr:ext cx="762000" cy="259045"/>
    <xdr:sp macro="" textlink="">
      <xdr:nvSpPr>
        <xdr:cNvPr id="469" name="テキスト ボックス 468">
          <a:extLst>
            <a:ext uri="{FF2B5EF4-FFF2-40B4-BE49-F238E27FC236}">
              <a16:creationId xmlns:a16="http://schemas.microsoft.com/office/drawing/2014/main" id="{61D94530-0CC2-41B2-8958-3D2BC1BFDB6E}"/>
            </a:ext>
          </a:extLst>
        </xdr:cNvPr>
        <xdr:cNvSpPr txBox="1"/>
      </xdr:nvSpPr>
      <xdr:spPr>
        <a:xfrm>
          <a:off x="13131800" y="339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6CCFBF82-41A9-4718-AD3E-B9C8E4BB82D5}"/>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A137BF7F-E4EB-4A25-89B3-8DAB8F76421A}"/>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A94BFC52-945D-4AD1-9E08-2D9D20918CB7}"/>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31F30959-51E8-419D-B443-15140063E3CC}"/>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兵庫県丹波篠山市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105AD79E-82E6-4703-807C-F0D4A6D11438}"/>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91C8D-06FF-471D-8C30-20F255A725D3}"/>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AAB28B32-A0D8-4A7B-9348-C2F0BF942908}"/>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36A32B56-315C-485A-A15E-876446CCDA77}"/>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25B79B38-A699-4CEA-A21A-861F7607B9A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A498A2FD-49F1-44B1-96E9-3021F11327D5}"/>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DE975BDB-DB4A-4CAE-8A63-A21B54FB8EF9}"/>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40,316
39,426
377.59
24,027,827
23,460,470
500,884
14,478,607
18,762,808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65E9D3C1-F17C-4C61-BF69-B723F08977C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495C9670-AE4B-4F8B-A933-77BDE014E9A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75A19007-4A2A-4CCA-92E1-406A54BCF179}"/>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62D344A9-B35A-405D-8C64-95263F21953E}"/>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E766AFC6-8032-4F68-A1A9-2E606381F94B}"/>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F8EADD20-B1D1-46CF-80E7-71388CFA3291}"/>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4B241807-9172-45F1-83F8-9847B34B171C}"/>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9DA3DD31-5362-4243-864F-7B6AAB9D5046}"/>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F6EBF9EE-6CAD-4FCD-9B81-633C81ADF879}"/>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D7383C0C-90CE-40E3-B808-1CC84078D7EC}"/>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4FFB5305-4B73-43C8-B212-60F3CB156F01}"/>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A12E4D62-82CB-4076-B6F2-B45017062B64}"/>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F662995F-7AD4-4931-9368-0D79A74AB12D}"/>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C8E1FC54-B984-454A-8D0B-AB17BF56F974}"/>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9C183DF3-BB35-42DC-902E-911B2379E087}"/>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63026B57-2FEB-4F09-8674-5C89148A1DF9}"/>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86EE76F6-430B-4AF6-A8F1-780CD7C0F91A}"/>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F9147D01-2158-42D5-9470-AAB1277F4184}"/>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18D3C681-0062-411F-88B0-B1370054C046}"/>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87F34B0-6E75-41EE-AB4E-1A5609953EE5}"/>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DF95513-EC7B-405C-AE20-1006E6340121}"/>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4A7C6281-5914-4C03-BA30-E81E43EA6AF2}"/>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4142C2A4-39C5-42A1-8281-AB217ED6E249}"/>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563596D8-6505-4ADE-91CD-82B18753F10A}"/>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3D375FA7-5E17-44A9-8E70-00E059FF8B17}"/>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491AB5C2-F31D-46BD-A239-F6486B5E148B}"/>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68ED6509-F9B7-4185-86DA-E8AF1332909C}"/>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57F4EEB1-4D5A-494D-AA71-94EC5C0D0E18}"/>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8D883E0A-55B3-4621-9368-7A67B724537E}"/>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DF4ED1A0-07BC-4099-9491-603131FF8F8B}"/>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8F4CE614-7185-484D-9F68-8692E36C4187}"/>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ABFD875C-5C44-4A25-8DB4-ADF1DCB64307}"/>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ポイント上回った。引き続き職員数の適正化に努める。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C9B6C959-CDFB-4C4A-93F4-AAA19A41295A}"/>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DE1C9ABA-CC17-4E44-844B-0C1FA60422F6}"/>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552FA964-37C6-43E6-B769-4DB2122F220E}"/>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F257CCF1-3FF3-491E-AA35-6AAEDA74C338}"/>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AD4E0787-C3E1-4756-9935-346BAAF78665}"/>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4951A243-2051-4BE9-8724-CB73591A5E5F}"/>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C0A04A5C-79A2-413B-B107-99C6723D090F}"/>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AE5F0713-9271-46E1-83B9-EA176C93183B}"/>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C5E95FAE-1FE9-4FE8-ACB0-A13D84F35B52}"/>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147BC67A-8F5B-4B79-993D-9B43587A0833}"/>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D58FFEBA-97CE-4CE6-953E-7C68346BF601}"/>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1597FAB2-5553-4459-8B49-EECFD021CEAA}"/>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D4EE6AE3-4EA8-4CB5-932A-3BCD134F0E7F}"/>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E62EF7D8-6094-4772-BD85-80F30A4D51D1}"/>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142FADBC-B0E0-4B20-9245-60DC588B46B6}"/>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48682729-A55B-4D3F-B719-30D810B0166B}"/>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5F8AF3F8-6512-418F-B544-C97811D3AEE6}"/>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E34973B1-04B5-4274-8A84-2774C10F9239}"/>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26C6736F-5ED8-4F10-BB25-155FC9A7354F}"/>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9F53A50-5A92-4494-B500-C895AA21642D}"/>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97C2B37F-B8FF-48B6-882B-59F12D729B61}"/>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62230</xdr:rowOff>
    </xdr:from>
    <xdr:to>
      <xdr:col>24</xdr:col>
      <xdr:colOff>25400</xdr:colOff>
      <xdr:row>39</xdr:row>
      <xdr:rowOff>77470</xdr:rowOff>
    </xdr:to>
    <xdr:cxnSp macro="">
      <xdr:nvCxnSpPr>
        <xdr:cNvPr id="66" name="直線コネクタ 65">
          <a:extLst>
            <a:ext uri="{FF2B5EF4-FFF2-40B4-BE49-F238E27FC236}">
              <a16:creationId xmlns:a16="http://schemas.microsoft.com/office/drawing/2014/main" id="{DE135BA7-0B63-400D-A916-20764313CFD0}"/>
            </a:ext>
          </a:extLst>
        </xdr:cNvPr>
        <xdr:cNvCxnSpPr/>
      </xdr:nvCxnSpPr>
      <xdr:spPr>
        <a:xfrm flipV="1">
          <a:off x="3987800" y="6748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E426AD77-CD26-43F8-8D94-3F18390B30D4}"/>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93ADB37D-0B24-4724-AAE3-B1E045689846}"/>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39</xdr:row>
      <xdr:rowOff>77470</xdr:rowOff>
    </xdr:to>
    <xdr:cxnSp macro="">
      <xdr:nvCxnSpPr>
        <xdr:cNvPr id="69" name="直線コネクタ 68">
          <a:extLst>
            <a:ext uri="{FF2B5EF4-FFF2-40B4-BE49-F238E27FC236}">
              <a16:creationId xmlns:a16="http://schemas.microsoft.com/office/drawing/2014/main" id="{59743688-56F9-4EBB-B5A6-BEF75544D4E4}"/>
            </a:ext>
          </a:extLst>
        </xdr:cNvPr>
        <xdr:cNvCxnSpPr/>
      </xdr:nvCxnSpPr>
      <xdr:spPr>
        <a:xfrm>
          <a:off x="3098800" y="6276340"/>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9307FF7A-6AD5-4A2B-B39F-8EAF1358377D}"/>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EE780793-5E1F-4BEE-9309-0141A589F6AF}"/>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104140</xdr:rowOff>
    </xdr:to>
    <xdr:cxnSp macro="">
      <xdr:nvCxnSpPr>
        <xdr:cNvPr id="72" name="直線コネクタ 71">
          <a:extLst>
            <a:ext uri="{FF2B5EF4-FFF2-40B4-BE49-F238E27FC236}">
              <a16:creationId xmlns:a16="http://schemas.microsoft.com/office/drawing/2014/main" id="{273D6631-AD5B-48D8-AABA-2600A70623C7}"/>
            </a:ext>
          </a:extLst>
        </xdr:cNvPr>
        <xdr:cNvCxnSpPr/>
      </xdr:nvCxnSpPr>
      <xdr:spPr>
        <a:xfrm>
          <a:off x="2209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E66CB9BB-C73F-40D4-944B-41C2A7837EAD}"/>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44953DA4-8EB8-47D1-95A7-0B26044F0C4A}"/>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142240</xdr:rowOff>
    </xdr:to>
    <xdr:cxnSp macro="">
      <xdr:nvCxnSpPr>
        <xdr:cNvPr id="75" name="直線コネクタ 74">
          <a:extLst>
            <a:ext uri="{FF2B5EF4-FFF2-40B4-BE49-F238E27FC236}">
              <a16:creationId xmlns:a16="http://schemas.microsoft.com/office/drawing/2014/main" id="{20B1489E-F4B0-4591-BD3A-0F3B18907FF7}"/>
            </a:ext>
          </a:extLst>
        </xdr:cNvPr>
        <xdr:cNvCxnSpPr/>
      </xdr:nvCxnSpPr>
      <xdr:spPr>
        <a:xfrm flipV="1">
          <a:off x="1320800" y="6253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AA1F0EFA-A8F4-4306-B3B3-18ACE2C5536A}"/>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84B86435-6A40-445D-8203-8EC1FDCE207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EE9A1857-0CBF-48A3-8308-39BC8092CF09}"/>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46ABA071-0989-4453-8049-BB7B32463141}"/>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E5F58C2F-BFE6-462F-ADFE-F43F0763A808}"/>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2A211828-CBC7-4A08-9B27-0879322EE9D7}"/>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25E2DC77-FAE6-443F-AEB6-67B564974FDE}"/>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8F62FD0F-9865-4B11-A924-615B42FB31B2}"/>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FCC6781F-CA83-40BF-8C46-4C8F815A5EEB}"/>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11430</xdr:rowOff>
    </xdr:from>
    <xdr:to>
      <xdr:col>24</xdr:col>
      <xdr:colOff>76200</xdr:colOff>
      <xdr:row>39</xdr:row>
      <xdr:rowOff>113030</xdr:rowOff>
    </xdr:to>
    <xdr:sp macro="" textlink="">
      <xdr:nvSpPr>
        <xdr:cNvPr id="85" name="楕円 84">
          <a:extLst>
            <a:ext uri="{FF2B5EF4-FFF2-40B4-BE49-F238E27FC236}">
              <a16:creationId xmlns:a16="http://schemas.microsoft.com/office/drawing/2014/main" id="{47424522-7F63-428B-99D0-635EA76946B8}"/>
            </a:ext>
          </a:extLst>
        </xdr:cNvPr>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154957</xdr:rowOff>
    </xdr:from>
    <xdr:ext cx="762000" cy="259045"/>
    <xdr:sp macro="" textlink="">
      <xdr:nvSpPr>
        <xdr:cNvPr id="86" name="人件費該当値テキスト">
          <a:extLst>
            <a:ext uri="{FF2B5EF4-FFF2-40B4-BE49-F238E27FC236}">
              <a16:creationId xmlns:a16="http://schemas.microsoft.com/office/drawing/2014/main" id="{540E4D52-7B17-486B-AC07-ABB3B695E501}"/>
            </a:ext>
          </a:extLst>
        </xdr:cNvPr>
        <xdr:cNvSpPr txBox="1"/>
      </xdr:nvSpPr>
      <xdr:spPr>
        <a:xfrm>
          <a:off x="4914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26670</xdr:rowOff>
    </xdr:from>
    <xdr:to>
      <xdr:col>20</xdr:col>
      <xdr:colOff>38100</xdr:colOff>
      <xdr:row>39</xdr:row>
      <xdr:rowOff>128270</xdr:rowOff>
    </xdr:to>
    <xdr:sp macro="" textlink="">
      <xdr:nvSpPr>
        <xdr:cNvPr id="87" name="楕円 86">
          <a:extLst>
            <a:ext uri="{FF2B5EF4-FFF2-40B4-BE49-F238E27FC236}">
              <a16:creationId xmlns:a16="http://schemas.microsoft.com/office/drawing/2014/main" id="{017AFEBD-C915-4B7D-914D-D77BCECA6C0A}"/>
            </a:ext>
          </a:extLst>
        </xdr:cNvPr>
        <xdr:cNvSpPr/>
      </xdr:nvSpPr>
      <xdr:spPr>
        <a:xfrm>
          <a:off x="3937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113047</xdr:rowOff>
    </xdr:from>
    <xdr:ext cx="736600" cy="259045"/>
    <xdr:sp macro="" textlink="">
      <xdr:nvSpPr>
        <xdr:cNvPr id="88" name="テキスト ボックス 87">
          <a:extLst>
            <a:ext uri="{FF2B5EF4-FFF2-40B4-BE49-F238E27FC236}">
              <a16:creationId xmlns:a16="http://schemas.microsoft.com/office/drawing/2014/main" id="{963666B2-F383-4CAB-942A-E9239C273890}"/>
            </a:ext>
          </a:extLst>
        </xdr:cNvPr>
        <xdr:cNvSpPr txBox="1"/>
      </xdr:nvSpPr>
      <xdr:spPr>
        <a:xfrm>
          <a:off x="3606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a:extLst>
            <a:ext uri="{FF2B5EF4-FFF2-40B4-BE49-F238E27FC236}">
              <a16:creationId xmlns:a16="http://schemas.microsoft.com/office/drawing/2014/main" id="{CB7AAA19-A928-4E0B-ADD0-CA2DD509E43E}"/>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a:extLst>
            <a:ext uri="{FF2B5EF4-FFF2-40B4-BE49-F238E27FC236}">
              <a16:creationId xmlns:a16="http://schemas.microsoft.com/office/drawing/2014/main" id="{A5F97A27-E14E-4191-AA74-1569F6E8CCC2}"/>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a:extLst>
            <a:ext uri="{FF2B5EF4-FFF2-40B4-BE49-F238E27FC236}">
              <a16:creationId xmlns:a16="http://schemas.microsoft.com/office/drawing/2014/main" id="{59B6ED88-0C5E-4722-9D0F-E773A1C3E689}"/>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2" name="テキスト ボックス 91">
          <a:extLst>
            <a:ext uri="{FF2B5EF4-FFF2-40B4-BE49-F238E27FC236}">
              <a16:creationId xmlns:a16="http://schemas.microsoft.com/office/drawing/2014/main" id="{A0710A05-1A76-4257-8557-7740E15BCCEF}"/>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a:extLst>
            <a:ext uri="{FF2B5EF4-FFF2-40B4-BE49-F238E27FC236}">
              <a16:creationId xmlns:a16="http://schemas.microsoft.com/office/drawing/2014/main" id="{4ED2ACAB-A1E6-4F97-ABD3-53A056D0B737}"/>
            </a:ext>
          </a:extLst>
        </xdr:cNvPr>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94" name="テキスト ボックス 93">
          <a:extLst>
            <a:ext uri="{FF2B5EF4-FFF2-40B4-BE49-F238E27FC236}">
              <a16:creationId xmlns:a16="http://schemas.microsoft.com/office/drawing/2014/main" id="{30972FAE-2C8E-40AB-9F58-870CD345011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962AA56F-2DDC-4B47-B412-97C9EA2A3382}"/>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EE1DD022-FE1C-49DF-BF7E-3CC12FB5E786}"/>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C7114D35-C140-4560-948C-17381042F7E8}"/>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79A19555-EB81-419C-92BB-71C2A2581365}"/>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5F36B34-DECB-41D9-9F1B-5F1B19369A1E}"/>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62FCCE8B-292F-425C-A13D-A9CAA51B8389}"/>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1906E124-93B4-4379-AB99-C70C1F358EBB}"/>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E03D0343-0F07-45A7-912C-C56B44C64622}"/>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74869F55-8628-494C-B4B6-94327ACF5D43}"/>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B450E563-41E1-49F2-A5C4-BDF94E6F88AA}"/>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457E3837-D2AD-4E27-AE40-3A427B4830AB}"/>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ポイントの減となった。主な要因は、ワクチン予防接種に係る経費の増やクーポン配布事業に係る経費の増による。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おり、引き続き事務事業の見直しや事業の整理等を行うなど経費削減に取り組む。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AA1BC6DF-FCA3-49D9-9C57-0A370EB7EAD5}"/>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5A035088-78FB-47EC-930D-72E70EA3E8E4}"/>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91F26C15-AD42-4515-84F9-B499C36BCE6A}"/>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8C1DD12A-D4B4-4F92-B6DB-BB3C82DF421F}"/>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E92131C6-7FB3-4BEE-9D26-3BE8632E7585}"/>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C4CEA1E1-49C2-4D74-9A57-83A69CB459D6}"/>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2D5AA246-5D2C-4013-BCD8-66460E50FCE6}"/>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AD37B104-A71E-43A9-B5F5-575404581623}"/>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E81CBA28-F6A4-4093-8434-61ABAD7CDBA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C5E6BB88-4691-4F41-91E2-64573A54AEF9}"/>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55F911E6-707B-49B7-B29F-F3195DC5604A}"/>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C250F8A1-8534-4D84-8BAC-A0232560969F}"/>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C0F0A7C8-7E75-46BC-8E7F-E8F4D9E1E945}"/>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D4E3F13B-9018-4845-A675-5173B603905F}"/>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B73E6561-D61C-4589-8B62-0DED17BCEAFC}"/>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7A5F77C6-D397-402E-B9D9-FF0881F79DC4}"/>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2F6D9F5B-8D4C-4B16-B673-0C6687E7714E}"/>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EE0D9CBF-F08A-4DB0-B007-8ED923835056}"/>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3CA01387-0036-4FE4-B11C-3F1E48F0E682}"/>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8F17D0E6-3969-4B59-8706-736BF3393749}"/>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F83ADB0B-ACB1-4626-9A38-8624DB96FC86}"/>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114300</xdr:rowOff>
    </xdr:from>
    <xdr:to>
      <xdr:col>82</xdr:col>
      <xdr:colOff>107950</xdr:colOff>
      <xdr:row>19</xdr:row>
      <xdr:rowOff>31750</xdr:rowOff>
    </xdr:to>
    <xdr:cxnSp macro="">
      <xdr:nvCxnSpPr>
        <xdr:cNvPr id="127" name="直線コネクタ 126">
          <a:extLst>
            <a:ext uri="{FF2B5EF4-FFF2-40B4-BE49-F238E27FC236}">
              <a16:creationId xmlns:a16="http://schemas.microsoft.com/office/drawing/2014/main" id="{E4D88B2C-A5BC-49C8-A9C7-9D5B628EC15B}"/>
            </a:ext>
          </a:extLst>
        </xdr:cNvPr>
        <xdr:cNvCxnSpPr/>
      </xdr:nvCxnSpPr>
      <xdr:spPr>
        <a:xfrm flipV="1">
          <a:off x="15671800" y="3200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5FA2FCC3-F743-4473-AC67-F2CF6C011D7B}"/>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540121A-6289-4E32-B5DF-9453D930FC5A}"/>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31750</xdr:rowOff>
    </xdr:from>
    <xdr:to>
      <xdr:col>78</xdr:col>
      <xdr:colOff>69850</xdr:colOff>
      <xdr:row>22</xdr:row>
      <xdr:rowOff>0</xdr:rowOff>
    </xdr:to>
    <xdr:cxnSp macro="">
      <xdr:nvCxnSpPr>
        <xdr:cNvPr id="130" name="直線コネクタ 129">
          <a:extLst>
            <a:ext uri="{FF2B5EF4-FFF2-40B4-BE49-F238E27FC236}">
              <a16:creationId xmlns:a16="http://schemas.microsoft.com/office/drawing/2014/main" id="{CF3F2EE0-6976-4375-B758-CDA8BADAE965}"/>
            </a:ext>
          </a:extLst>
        </xdr:cNvPr>
        <xdr:cNvCxnSpPr/>
      </xdr:nvCxnSpPr>
      <xdr:spPr>
        <a:xfrm flipV="1">
          <a:off x="14782800" y="32893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E587B4C6-1FB1-4552-921B-9065D3F678B3}"/>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2B8EE287-77A5-4A1E-B1D0-C836D0FBA1A3}"/>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19050</xdr:rowOff>
    </xdr:from>
    <xdr:to>
      <xdr:col>73</xdr:col>
      <xdr:colOff>180975</xdr:colOff>
      <xdr:row>22</xdr:row>
      <xdr:rowOff>0</xdr:rowOff>
    </xdr:to>
    <xdr:cxnSp macro="">
      <xdr:nvCxnSpPr>
        <xdr:cNvPr id="133" name="直線コネクタ 132">
          <a:extLst>
            <a:ext uri="{FF2B5EF4-FFF2-40B4-BE49-F238E27FC236}">
              <a16:creationId xmlns:a16="http://schemas.microsoft.com/office/drawing/2014/main" id="{D6E8E88F-DF6B-4FA6-88BB-4E9768739304}"/>
            </a:ext>
          </a:extLst>
        </xdr:cNvPr>
        <xdr:cNvCxnSpPr/>
      </xdr:nvCxnSpPr>
      <xdr:spPr>
        <a:xfrm>
          <a:off x="13893800" y="3619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8AD4689D-B767-4F1D-9844-83C51B99CBF2}"/>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350DFB1B-C1D3-44BB-ABEB-B4F64FFEC23E}"/>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152400</xdr:rowOff>
    </xdr:from>
    <xdr:to>
      <xdr:col>69</xdr:col>
      <xdr:colOff>92075</xdr:colOff>
      <xdr:row>21</xdr:row>
      <xdr:rowOff>19050</xdr:rowOff>
    </xdr:to>
    <xdr:cxnSp macro="">
      <xdr:nvCxnSpPr>
        <xdr:cNvPr id="136" name="直線コネクタ 135">
          <a:extLst>
            <a:ext uri="{FF2B5EF4-FFF2-40B4-BE49-F238E27FC236}">
              <a16:creationId xmlns:a16="http://schemas.microsoft.com/office/drawing/2014/main" id="{455CD080-5CBD-489F-9770-6184DC91BFAB}"/>
            </a:ext>
          </a:extLst>
        </xdr:cNvPr>
        <xdr:cNvCxnSpPr/>
      </xdr:nvCxnSpPr>
      <xdr:spPr>
        <a:xfrm>
          <a:off x="13004800" y="3581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10271303-B294-4967-8B69-8014E58AE6FD}"/>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A4DB5223-4062-4265-9848-4C370F07B935}"/>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3CB47D9E-0538-4484-AF52-4C2D99CE39F2}"/>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a:extLst>
            <a:ext uri="{FF2B5EF4-FFF2-40B4-BE49-F238E27FC236}">
              <a16:creationId xmlns:a16="http://schemas.microsoft.com/office/drawing/2014/main" id="{E290185C-9DF7-4191-9B7F-47A20B09341A}"/>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C7557363-DB62-4858-8B76-38712AD32D4E}"/>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64EE3448-AB7F-4BB1-815E-9100C9D855F5}"/>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CA4D165F-A904-4A5F-A508-2B8BC44EE064}"/>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290AC5D3-C755-48D6-A0C8-7F4D3D41D4D9}"/>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D3F14701-5687-40D1-A69D-7A1F079640A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63500</xdr:rowOff>
    </xdr:from>
    <xdr:to>
      <xdr:col>82</xdr:col>
      <xdr:colOff>158750</xdr:colOff>
      <xdr:row>18</xdr:row>
      <xdr:rowOff>165100</xdr:rowOff>
    </xdr:to>
    <xdr:sp macro="" textlink="">
      <xdr:nvSpPr>
        <xdr:cNvPr id="146" name="楕円 145">
          <a:extLst>
            <a:ext uri="{FF2B5EF4-FFF2-40B4-BE49-F238E27FC236}">
              <a16:creationId xmlns:a16="http://schemas.microsoft.com/office/drawing/2014/main" id="{034A23DB-5E6D-4A63-9D89-BB7566AD767A}"/>
            </a:ext>
          </a:extLst>
        </xdr:cNvPr>
        <xdr:cNvSpPr/>
      </xdr:nvSpPr>
      <xdr:spPr>
        <a:xfrm>
          <a:off x="164592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35577</xdr:rowOff>
    </xdr:from>
    <xdr:ext cx="762000" cy="259045"/>
    <xdr:sp macro="" textlink="">
      <xdr:nvSpPr>
        <xdr:cNvPr id="147" name="物件費該当値テキスト">
          <a:extLst>
            <a:ext uri="{FF2B5EF4-FFF2-40B4-BE49-F238E27FC236}">
              <a16:creationId xmlns:a16="http://schemas.microsoft.com/office/drawing/2014/main" id="{57AFAB24-14A9-47B1-9DB2-33390E53AC8F}"/>
            </a:ext>
          </a:extLst>
        </xdr:cNvPr>
        <xdr:cNvSpPr txBox="1"/>
      </xdr:nvSpPr>
      <xdr:spPr>
        <a:xfrm>
          <a:off x="165989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152400</xdr:rowOff>
    </xdr:from>
    <xdr:to>
      <xdr:col>78</xdr:col>
      <xdr:colOff>120650</xdr:colOff>
      <xdr:row>19</xdr:row>
      <xdr:rowOff>82550</xdr:rowOff>
    </xdr:to>
    <xdr:sp macro="" textlink="">
      <xdr:nvSpPr>
        <xdr:cNvPr id="148" name="楕円 147">
          <a:extLst>
            <a:ext uri="{FF2B5EF4-FFF2-40B4-BE49-F238E27FC236}">
              <a16:creationId xmlns:a16="http://schemas.microsoft.com/office/drawing/2014/main" id="{DD3C4425-6333-44C6-B43B-799AEB7C3D3F}"/>
            </a:ext>
          </a:extLst>
        </xdr:cNvPr>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67327</xdr:rowOff>
    </xdr:from>
    <xdr:ext cx="736600" cy="259045"/>
    <xdr:sp macro="" textlink="">
      <xdr:nvSpPr>
        <xdr:cNvPr id="149" name="テキスト ボックス 148">
          <a:extLst>
            <a:ext uri="{FF2B5EF4-FFF2-40B4-BE49-F238E27FC236}">
              <a16:creationId xmlns:a16="http://schemas.microsoft.com/office/drawing/2014/main" id="{1A4E793A-8CA7-4D64-85BF-A2CB24A4E1AD}"/>
            </a:ext>
          </a:extLst>
        </xdr:cNvPr>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120650</xdr:rowOff>
    </xdr:from>
    <xdr:to>
      <xdr:col>74</xdr:col>
      <xdr:colOff>31750</xdr:colOff>
      <xdr:row>22</xdr:row>
      <xdr:rowOff>50800</xdr:rowOff>
    </xdr:to>
    <xdr:sp macro="" textlink="">
      <xdr:nvSpPr>
        <xdr:cNvPr id="150" name="楕円 149">
          <a:extLst>
            <a:ext uri="{FF2B5EF4-FFF2-40B4-BE49-F238E27FC236}">
              <a16:creationId xmlns:a16="http://schemas.microsoft.com/office/drawing/2014/main" id="{F008BF26-34BC-40B1-B54D-E39B8D130085}"/>
            </a:ext>
          </a:extLst>
        </xdr:cNvPr>
        <xdr:cNvSpPr/>
      </xdr:nvSpPr>
      <xdr:spPr>
        <a:xfrm>
          <a:off x="14732000" y="37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35577</xdr:rowOff>
    </xdr:from>
    <xdr:ext cx="762000" cy="259045"/>
    <xdr:sp macro="" textlink="">
      <xdr:nvSpPr>
        <xdr:cNvPr id="151" name="テキスト ボックス 150">
          <a:extLst>
            <a:ext uri="{FF2B5EF4-FFF2-40B4-BE49-F238E27FC236}">
              <a16:creationId xmlns:a16="http://schemas.microsoft.com/office/drawing/2014/main" id="{70DB37B0-7177-4C28-8986-E07D381385F2}"/>
            </a:ext>
          </a:extLst>
        </xdr:cNvPr>
        <xdr:cNvSpPr txBox="1"/>
      </xdr:nvSpPr>
      <xdr:spPr>
        <a:xfrm>
          <a:off x="144018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139700</xdr:rowOff>
    </xdr:from>
    <xdr:to>
      <xdr:col>69</xdr:col>
      <xdr:colOff>142875</xdr:colOff>
      <xdr:row>21</xdr:row>
      <xdr:rowOff>69850</xdr:rowOff>
    </xdr:to>
    <xdr:sp macro="" textlink="">
      <xdr:nvSpPr>
        <xdr:cNvPr id="152" name="楕円 151">
          <a:extLst>
            <a:ext uri="{FF2B5EF4-FFF2-40B4-BE49-F238E27FC236}">
              <a16:creationId xmlns:a16="http://schemas.microsoft.com/office/drawing/2014/main" id="{B5F87CA0-B3A0-435F-9B6C-89951CD1D9B8}"/>
            </a:ext>
          </a:extLst>
        </xdr:cNvPr>
        <xdr:cNvSpPr/>
      </xdr:nvSpPr>
      <xdr:spPr>
        <a:xfrm>
          <a:off x="13843000" y="35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54627</xdr:rowOff>
    </xdr:from>
    <xdr:ext cx="762000" cy="259045"/>
    <xdr:sp macro="" textlink="">
      <xdr:nvSpPr>
        <xdr:cNvPr id="153" name="テキスト ボックス 152">
          <a:extLst>
            <a:ext uri="{FF2B5EF4-FFF2-40B4-BE49-F238E27FC236}">
              <a16:creationId xmlns:a16="http://schemas.microsoft.com/office/drawing/2014/main" id="{538AFF8D-F2E9-43E7-A4E6-C63514A8729E}"/>
            </a:ext>
          </a:extLst>
        </xdr:cNvPr>
        <xdr:cNvSpPr txBox="1"/>
      </xdr:nvSpPr>
      <xdr:spPr>
        <a:xfrm>
          <a:off x="135128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101600</xdr:rowOff>
    </xdr:from>
    <xdr:to>
      <xdr:col>65</xdr:col>
      <xdr:colOff>53975</xdr:colOff>
      <xdr:row>21</xdr:row>
      <xdr:rowOff>31750</xdr:rowOff>
    </xdr:to>
    <xdr:sp macro="" textlink="">
      <xdr:nvSpPr>
        <xdr:cNvPr id="154" name="楕円 153">
          <a:extLst>
            <a:ext uri="{FF2B5EF4-FFF2-40B4-BE49-F238E27FC236}">
              <a16:creationId xmlns:a16="http://schemas.microsoft.com/office/drawing/2014/main" id="{178D79AF-E8AE-4FCE-9236-70BA7539C456}"/>
            </a:ext>
          </a:extLst>
        </xdr:cNvPr>
        <xdr:cNvSpPr/>
      </xdr:nvSpPr>
      <xdr:spPr>
        <a:xfrm>
          <a:off x="129540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16527</xdr:rowOff>
    </xdr:from>
    <xdr:ext cx="762000" cy="259045"/>
    <xdr:sp macro="" textlink="">
      <xdr:nvSpPr>
        <xdr:cNvPr id="155" name="テキスト ボックス 154">
          <a:extLst>
            <a:ext uri="{FF2B5EF4-FFF2-40B4-BE49-F238E27FC236}">
              <a16:creationId xmlns:a16="http://schemas.microsoft.com/office/drawing/2014/main" id="{D540EAF8-CB3F-4F08-8705-5DE8604BDF80}"/>
            </a:ext>
          </a:extLst>
        </xdr:cNvPr>
        <xdr:cNvSpPr txBox="1"/>
      </xdr:nvSpPr>
      <xdr:spPr>
        <a:xfrm>
          <a:off x="126238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BCA29BD2-6BBB-47DB-9B39-428235CA01F6}"/>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E0CA5F7E-CBD8-491F-98EE-8BB667CD5593}"/>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125162D-7DAF-46DF-B556-BDBADDF16714}"/>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E861C34F-52C7-4184-B3A5-28A4279E46D7}"/>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7E57313D-8018-4BAF-BA71-910D50D2F066}"/>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26948E7B-408C-4077-9910-076B6A97A3A2}"/>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2338B70F-EAAF-4A57-9B16-3CF99851A207}"/>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B59B75E8-8239-423D-8202-AF337F8E3F0C}"/>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7A4E454F-CA75-4859-9E9D-725C476FD3C4}"/>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5EE2A294-49DD-4CD4-B554-2A6B540FA42C}"/>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749F829A-E239-4B56-8D4D-B191813E58C2}"/>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ポイント下回った。主な要因は介護保険給付費等で増となったが、充当できる特定財源が増となった。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BF784FE2-1EC7-4EBD-90D3-97C372BFDFED}"/>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F2E348-EFAB-4ED2-9404-D671F456DF7C}"/>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376DCFC8-9AF9-4D5C-A71A-1A821A9CDF06}"/>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F92B8666-E10A-4CBA-B339-7073D5E542E6}"/>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58A0A4C0-8EDB-4668-9965-381E0E5B97A3}"/>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9D15063-199D-403D-AA4F-953926294C1C}"/>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7BB10DCB-F2CD-4EAD-8F50-D0C05DF80491}"/>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101CF71C-5E40-4A51-B133-C5C7ADA55AE6}"/>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5284AC2D-E176-4264-A62B-C8D50A6E6923}"/>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75BB1E91-1CFE-4C89-A2DC-312897BCB3F3}"/>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9FCCEDBF-07BD-41BF-B284-CF6B5E6E215E}"/>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4D7D35F3-0052-4BEA-BF96-2D96735DA662}"/>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B703ECFA-167F-4317-B35A-05FF48BFBBCE}"/>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9A87C9D8-8041-414F-848B-2AB6718A588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AA42C15F-9562-4D7C-9BDD-184BC186E01E}"/>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1862EEFF-6FA5-4BE5-B59A-1B6AC67FB88E}"/>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4A75D79C-62FC-4FF4-8317-9364D12C6195}"/>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8DAA0287-104E-4DCE-AB92-4B796B9A26A4}"/>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10E904F5-DAB9-4D7C-A913-2AEAA5F1DCAD}"/>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4F2688C2-1C49-49BF-9BED-A7569BB32021}"/>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E736DA19-1558-4E12-B2A6-A609F2C2882C}"/>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165100</xdr:rowOff>
    </xdr:to>
    <xdr:cxnSp macro="">
      <xdr:nvCxnSpPr>
        <xdr:cNvPr id="188" name="直線コネクタ 187">
          <a:extLst>
            <a:ext uri="{FF2B5EF4-FFF2-40B4-BE49-F238E27FC236}">
              <a16:creationId xmlns:a16="http://schemas.microsoft.com/office/drawing/2014/main" id="{658DA465-BDE6-4EA2-A27B-D95C2491854E}"/>
            </a:ext>
          </a:extLst>
        </xdr:cNvPr>
        <xdr:cNvCxnSpPr/>
      </xdr:nvCxnSpPr>
      <xdr:spPr>
        <a:xfrm flipV="1">
          <a:off x="3987800" y="9347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FE4A73E0-3D08-4D94-8ACF-0C51A673D3AB}"/>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799F70D7-FEF9-4B84-96C6-37823647AFF9}"/>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56</xdr:row>
      <xdr:rowOff>114300</xdr:rowOff>
    </xdr:to>
    <xdr:cxnSp macro="">
      <xdr:nvCxnSpPr>
        <xdr:cNvPr id="191" name="直線コネクタ 190">
          <a:extLst>
            <a:ext uri="{FF2B5EF4-FFF2-40B4-BE49-F238E27FC236}">
              <a16:creationId xmlns:a16="http://schemas.microsoft.com/office/drawing/2014/main" id="{371E3226-6341-4146-911E-8CAD5A8DE8AF}"/>
            </a:ext>
          </a:extLst>
        </xdr:cNvPr>
        <xdr:cNvCxnSpPr/>
      </xdr:nvCxnSpPr>
      <xdr:spPr>
        <a:xfrm flipV="1">
          <a:off x="3098800" y="94234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13379C4D-0EED-4126-A7E6-DD3177C674F6}"/>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1B67C1C0-8CB0-4721-BD64-4DBF3151AC17}"/>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56</xdr:row>
      <xdr:rowOff>114300</xdr:rowOff>
    </xdr:to>
    <xdr:cxnSp macro="">
      <xdr:nvCxnSpPr>
        <xdr:cNvPr id="194" name="直線コネクタ 193">
          <a:extLst>
            <a:ext uri="{FF2B5EF4-FFF2-40B4-BE49-F238E27FC236}">
              <a16:creationId xmlns:a16="http://schemas.microsoft.com/office/drawing/2014/main" id="{00827EA2-6E10-4A46-8941-1809BD603C9F}"/>
            </a:ext>
          </a:extLst>
        </xdr:cNvPr>
        <xdr:cNvCxnSpPr/>
      </xdr:nvCxnSpPr>
      <xdr:spPr>
        <a:xfrm>
          <a:off x="2209800" y="9550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669D25A9-1115-49E0-A277-F2319BC05358}"/>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144818AD-AD9C-433F-A9E3-6FAF779CE5F7}"/>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56</xdr:row>
      <xdr:rowOff>0</xdr:rowOff>
    </xdr:to>
    <xdr:cxnSp macro="">
      <xdr:nvCxnSpPr>
        <xdr:cNvPr id="197" name="直線コネクタ 196">
          <a:extLst>
            <a:ext uri="{FF2B5EF4-FFF2-40B4-BE49-F238E27FC236}">
              <a16:creationId xmlns:a16="http://schemas.microsoft.com/office/drawing/2014/main" id="{04F22F64-F3C1-4618-BC89-823E92DEC3A6}"/>
            </a:ext>
          </a:extLst>
        </xdr:cNvPr>
        <xdr:cNvCxnSpPr/>
      </xdr:nvCxnSpPr>
      <xdr:spPr>
        <a:xfrm flipV="1">
          <a:off x="1320800" y="955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92B851C9-2E72-4BF2-811A-7601D8119DDE}"/>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A89A1AC4-90EA-4C4A-A8DF-B4B3649AEBCF}"/>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6317D862-C1F1-4A7E-8B64-2283D56D4FED}"/>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a:extLst>
            <a:ext uri="{FF2B5EF4-FFF2-40B4-BE49-F238E27FC236}">
              <a16:creationId xmlns:a16="http://schemas.microsoft.com/office/drawing/2014/main" id="{C6B8555F-597B-463B-B335-CB8605C58E46}"/>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E6E731BA-0B14-46EB-A0DD-D498C744D63C}"/>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FE0B6A3A-2E42-49DE-869D-F7E13688D6A8}"/>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D7FFB2C2-CB91-442C-A132-EB8A2FDA87A5}"/>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BC8F828E-6B5E-478C-A59E-EB53EEDCA767}"/>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D99E3D6F-0F24-4362-AB1D-76888CF14F2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7" name="楕円 206">
          <a:extLst>
            <a:ext uri="{FF2B5EF4-FFF2-40B4-BE49-F238E27FC236}">
              <a16:creationId xmlns:a16="http://schemas.microsoft.com/office/drawing/2014/main" id="{16BD0909-1E71-4574-9297-36D9E1652858}"/>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8" name="扶助費該当値テキスト">
          <a:extLst>
            <a:ext uri="{FF2B5EF4-FFF2-40B4-BE49-F238E27FC236}">
              <a16:creationId xmlns:a16="http://schemas.microsoft.com/office/drawing/2014/main" id="{4F8EED19-3A76-46DC-B958-71D225339608}"/>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9" name="楕円 208">
          <a:extLst>
            <a:ext uri="{FF2B5EF4-FFF2-40B4-BE49-F238E27FC236}">
              <a16:creationId xmlns:a16="http://schemas.microsoft.com/office/drawing/2014/main" id="{D9FAECBB-61DE-49FE-BD6A-37730B31B31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10" name="テキスト ボックス 209">
          <a:extLst>
            <a:ext uri="{FF2B5EF4-FFF2-40B4-BE49-F238E27FC236}">
              <a16:creationId xmlns:a16="http://schemas.microsoft.com/office/drawing/2014/main" id="{920A21CE-A1EE-47E6-88EE-D68226819C3A}"/>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11" name="楕円 210">
          <a:extLst>
            <a:ext uri="{FF2B5EF4-FFF2-40B4-BE49-F238E27FC236}">
              <a16:creationId xmlns:a16="http://schemas.microsoft.com/office/drawing/2014/main" id="{30A30167-DF45-486F-87C1-AA5FD7D650C8}"/>
            </a:ext>
          </a:extLst>
        </xdr:cNvPr>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3827</xdr:rowOff>
    </xdr:from>
    <xdr:ext cx="762000" cy="259045"/>
    <xdr:sp macro="" textlink="">
      <xdr:nvSpPr>
        <xdr:cNvPr id="212" name="テキスト ボックス 211">
          <a:extLst>
            <a:ext uri="{FF2B5EF4-FFF2-40B4-BE49-F238E27FC236}">
              <a16:creationId xmlns:a16="http://schemas.microsoft.com/office/drawing/2014/main" id="{57FAA850-C48C-45EC-934A-217B82B00325}"/>
            </a:ext>
          </a:extLst>
        </xdr:cNvPr>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69850</xdr:rowOff>
    </xdr:from>
    <xdr:to>
      <xdr:col>11</xdr:col>
      <xdr:colOff>60325</xdr:colOff>
      <xdr:row>56</xdr:row>
      <xdr:rowOff>0</xdr:rowOff>
    </xdr:to>
    <xdr:sp macro="" textlink="">
      <xdr:nvSpPr>
        <xdr:cNvPr id="213" name="楕円 212">
          <a:extLst>
            <a:ext uri="{FF2B5EF4-FFF2-40B4-BE49-F238E27FC236}">
              <a16:creationId xmlns:a16="http://schemas.microsoft.com/office/drawing/2014/main" id="{2DA3F0B9-BA29-4D6C-A92D-D8DFFF6ED147}"/>
            </a:ext>
          </a:extLst>
        </xdr:cNvPr>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14" name="テキスト ボックス 213">
          <a:extLst>
            <a:ext uri="{FF2B5EF4-FFF2-40B4-BE49-F238E27FC236}">
              <a16:creationId xmlns:a16="http://schemas.microsoft.com/office/drawing/2014/main" id="{4EBADDE3-2F21-47F8-9B28-1112E8C264C9}"/>
            </a:ext>
          </a:extLst>
        </xdr:cNvPr>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5" name="楕円 214">
          <a:extLst>
            <a:ext uri="{FF2B5EF4-FFF2-40B4-BE49-F238E27FC236}">
              <a16:creationId xmlns:a16="http://schemas.microsoft.com/office/drawing/2014/main" id="{B29D18C3-7C96-42B2-92CC-02A109E800B7}"/>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16" name="テキスト ボックス 215">
          <a:extLst>
            <a:ext uri="{FF2B5EF4-FFF2-40B4-BE49-F238E27FC236}">
              <a16:creationId xmlns:a16="http://schemas.microsoft.com/office/drawing/2014/main" id="{494F7AF2-BDDE-43FA-AEC4-A9B662A413AF}"/>
            </a:ext>
          </a:extLst>
        </xdr:cNvPr>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E98DA4A6-5C79-42C8-BB7D-68FCBA245B1B}"/>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2FD4597B-9C84-49B3-BECA-6E9E476936CA}"/>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A31BFEF8-D86D-40DB-8995-8B86D0FF5AC1}"/>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1010F9A2-7100-4B44-AA31-591675CC215F}"/>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D64E22F5-361E-4D4C-9D61-E3C384B787A9}"/>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DAFB883C-23C7-4132-B93B-F8A742B8F855}"/>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A0DFB770-0958-4220-B951-25CF5624FE8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F51E48A0-A4D8-4933-8D71-C032679825B3}"/>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F95F8FEA-97F1-4793-B6DF-2110D8C9AA9B}"/>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FD850AAC-C123-4D46-8924-BC502830DC7E}"/>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476B0A4-097A-47E2-B6A0-D694A724AAB3}"/>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ポイントの減となった。主な要因は繰出金の減にともなうもの。また類似団体平均は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DBB08CC4-5AA2-446A-9B8F-CAD535B5F37A}"/>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C62A2DB7-590F-4553-8993-0840D089DCE5}"/>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11771D88-EF74-4D9E-8523-4A2357926EE5}"/>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E7200732-F153-4179-B8EC-BA7C64D6AFAD}"/>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6C2F0980-F13C-4E44-BAB3-FA725EF9A0FA}"/>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A1F977ED-C6AA-4086-8453-66B81D6509D7}"/>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941B5AEB-5BCB-4D8D-8B9B-EA2138397BD1}"/>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F9D0898E-4B9F-44A7-BF4D-404644FAE11D}"/>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F61210EF-1B8B-4ABB-A91F-B891EDB9BD88}"/>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5A8BD258-9798-4512-AA7E-5D9F84691428}"/>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EFF3690-96A4-43F2-BA83-B86A4163C6B5}"/>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DD80D4F7-FD9A-40A5-AB7F-C592669103CB}"/>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F5F5604C-ED93-4783-BB16-9D9F4A2EABB4}"/>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7B61C8EE-142B-4A2F-AE9B-39196EA0A992}"/>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55781EFA-D3FA-4AFD-93DD-2A157E20BED6}"/>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DDB25902-13DD-4E59-84C8-199C6E25A108}"/>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4D021AAA-000F-44FF-BF1F-42287473A795}"/>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F823B477-A496-4175-9712-A64220E91042}"/>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949E5640-C838-45D2-85F3-DEAD44C162A9}"/>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AA2F2DEF-8487-4288-B44D-0637DFD322F8}"/>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53E5D998-434D-4626-B68E-FF9421375F48}"/>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E4E39DBA-4594-497E-B931-73748FB9755F}"/>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CEEB08CB-6AE8-47B7-8288-D4BC71C0C1C6}"/>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113937</xdr:rowOff>
    </xdr:from>
    <xdr:to>
      <xdr:col>82</xdr:col>
      <xdr:colOff>107950</xdr:colOff>
      <xdr:row>54</xdr:row>
      <xdr:rowOff>127000</xdr:rowOff>
    </xdr:to>
    <xdr:cxnSp macro="">
      <xdr:nvCxnSpPr>
        <xdr:cNvPr id="251" name="直線コネクタ 250">
          <a:extLst>
            <a:ext uri="{FF2B5EF4-FFF2-40B4-BE49-F238E27FC236}">
              <a16:creationId xmlns:a16="http://schemas.microsoft.com/office/drawing/2014/main" id="{A959BFBA-37F4-4253-8E18-1E675776DF62}"/>
            </a:ext>
          </a:extLst>
        </xdr:cNvPr>
        <xdr:cNvCxnSpPr/>
      </xdr:nvCxnSpPr>
      <xdr:spPr>
        <a:xfrm flipV="1">
          <a:off x="15671800" y="937223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id="{693CF76E-2FF5-4AC5-AAF0-CF4869F5CF4F}"/>
            </a:ext>
          </a:extLst>
        </xdr:cNvPr>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7E15C872-CD7D-46F6-8CF3-C4651E2D39A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54</xdr:row>
      <xdr:rowOff>146594</xdr:rowOff>
    </xdr:to>
    <xdr:cxnSp macro="">
      <xdr:nvCxnSpPr>
        <xdr:cNvPr id="254" name="直線コネクタ 253">
          <a:extLst>
            <a:ext uri="{FF2B5EF4-FFF2-40B4-BE49-F238E27FC236}">
              <a16:creationId xmlns:a16="http://schemas.microsoft.com/office/drawing/2014/main" id="{362EAD1A-DF37-45BB-8425-0F8DCE2ACF42}"/>
            </a:ext>
          </a:extLst>
        </xdr:cNvPr>
        <xdr:cNvCxnSpPr/>
      </xdr:nvCxnSpPr>
      <xdr:spPr>
        <a:xfrm flipV="1">
          <a:off x="14782800" y="93853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2B5D806B-2DF1-43BC-9E28-7D4BF4748DF9}"/>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a:extLst>
            <a:ext uri="{FF2B5EF4-FFF2-40B4-BE49-F238E27FC236}">
              <a16:creationId xmlns:a16="http://schemas.microsoft.com/office/drawing/2014/main" id="{B2E309FE-782E-4E77-9CF4-A5B09A57E2B9}"/>
            </a:ext>
          </a:extLst>
        </xdr:cNvPr>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146594</xdr:rowOff>
    </xdr:from>
    <xdr:to>
      <xdr:col>73</xdr:col>
      <xdr:colOff>180975</xdr:colOff>
      <xdr:row>59</xdr:row>
      <xdr:rowOff>14333</xdr:rowOff>
    </xdr:to>
    <xdr:cxnSp macro="">
      <xdr:nvCxnSpPr>
        <xdr:cNvPr id="257" name="直線コネクタ 256">
          <a:extLst>
            <a:ext uri="{FF2B5EF4-FFF2-40B4-BE49-F238E27FC236}">
              <a16:creationId xmlns:a16="http://schemas.microsoft.com/office/drawing/2014/main" id="{4EF8CB42-6B54-4A44-BD8B-D509F9C3516D}"/>
            </a:ext>
          </a:extLst>
        </xdr:cNvPr>
        <xdr:cNvCxnSpPr/>
      </xdr:nvCxnSpPr>
      <xdr:spPr>
        <a:xfrm flipV="1">
          <a:off x="13893800" y="9404894"/>
          <a:ext cx="889000" cy="72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A959F248-5D38-4925-BD13-AFDCA13C3D63}"/>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598020F9-6FBE-4B81-BF73-BB2D49D80832}"/>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14333</xdr:rowOff>
    </xdr:from>
    <xdr:to>
      <xdr:col>69</xdr:col>
      <xdr:colOff>92075</xdr:colOff>
      <xdr:row>59</xdr:row>
      <xdr:rowOff>40459</xdr:rowOff>
    </xdr:to>
    <xdr:cxnSp macro="">
      <xdr:nvCxnSpPr>
        <xdr:cNvPr id="260" name="直線コネクタ 259">
          <a:extLst>
            <a:ext uri="{FF2B5EF4-FFF2-40B4-BE49-F238E27FC236}">
              <a16:creationId xmlns:a16="http://schemas.microsoft.com/office/drawing/2014/main" id="{D5FFCB66-56B1-4DFC-9306-14AD57DE0AD1}"/>
            </a:ext>
          </a:extLst>
        </xdr:cNvPr>
        <xdr:cNvCxnSpPr/>
      </xdr:nvCxnSpPr>
      <xdr:spPr>
        <a:xfrm flipV="1">
          <a:off x="13004800" y="101298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1C3F8DDA-0741-4780-82DD-1D0835AB52CA}"/>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a:extLst>
            <a:ext uri="{FF2B5EF4-FFF2-40B4-BE49-F238E27FC236}">
              <a16:creationId xmlns:a16="http://schemas.microsoft.com/office/drawing/2014/main" id="{08CB2F23-47C2-4F87-BD8D-63DB201488C2}"/>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E9DF2B4-B502-470A-ACD1-5FC59E13ED9A}"/>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D0326622-1B92-4F47-8AE8-029E4AD618B5}"/>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2117953-2D7A-4D8E-937B-3DB4587494CC}"/>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7E1094F1-C531-4AB0-B78D-95E92EC46B0D}"/>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5AAD0EC9-F02D-4B96-A98A-81A6AEF0E361}"/>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E7138245-1BE0-460A-8C74-26F637961342}"/>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8C2573A7-AEDD-4BBD-96AB-3084E272D619}"/>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63137</xdr:rowOff>
    </xdr:from>
    <xdr:to>
      <xdr:col>82</xdr:col>
      <xdr:colOff>158750</xdr:colOff>
      <xdr:row>54</xdr:row>
      <xdr:rowOff>164737</xdr:rowOff>
    </xdr:to>
    <xdr:sp macro="" textlink="">
      <xdr:nvSpPr>
        <xdr:cNvPr id="270" name="楕円 269">
          <a:extLst>
            <a:ext uri="{FF2B5EF4-FFF2-40B4-BE49-F238E27FC236}">
              <a16:creationId xmlns:a16="http://schemas.microsoft.com/office/drawing/2014/main" id="{DD9D4415-DD67-4587-A0F3-A879C20213C8}"/>
            </a:ext>
          </a:extLst>
        </xdr:cNvPr>
        <xdr:cNvSpPr/>
      </xdr:nvSpPr>
      <xdr:spPr>
        <a:xfrm>
          <a:off x="16459200" y="93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79664</xdr:rowOff>
    </xdr:from>
    <xdr:ext cx="762000" cy="259045"/>
    <xdr:sp macro="" textlink="">
      <xdr:nvSpPr>
        <xdr:cNvPr id="271" name="その他該当値テキスト">
          <a:extLst>
            <a:ext uri="{FF2B5EF4-FFF2-40B4-BE49-F238E27FC236}">
              <a16:creationId xmlns:a16="http://schemas.microsoft.com/office/drawing/2014/main" id="{9E6F2291-077E-43DF-AD98-297B9D44A1DC}"/>
            </a:ext>
          </a:extLst>
        </xdr:cNvPr>
        <xdr:cNvSpPr txBox="1"/>
      </xdr:nvSpPr>
      <xdr:spPr>
        <a:xfrm>
          <a:off x="16598900" y="91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2" name="楕円 271">
          <a:extLst>
            <a:ext uri="{FF2B5EF4-FFF2-40B4-BE49-F238E27FC236}">
              <a16:creationId xmlns:a16="http://schemas.microsoft.com/office/drawing/2014/main" id="{3250A92A-C020-4F04-9DE6-9F90AB7EE6F2}"/>
            </a:ext>
          </a:extLst>
        </xdr:cNvPr>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3" name="テキスト ボックス 272">
          <a:extLst>
            <a:ext uri="{FF2B5EF4-FFF2-40B4-BE49-F238E27FC236}">
              <a16:creationId xmlns:a16="http://schemas.microsoft.com/office/drawing/2014/main" id="{1F97C8DE-8397-4DBD-945C-4A9DC5BE33C6}"/>
            </a:ext>
          </a:extLst>
        </xdr:cNvPr>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95794</xdr:rowOff>
    </xdr:from>
    <xdr:to>
      <xdr:col>74</xdr:col>
      <xdr:colOff>31750</xdr:colOff>
      <xdr:row>55</xdr:row>
      <xdr:rowOff>25944</xdr:rowOff>
    </xdr:to>
    <xdr:sp macro="" textlink="">
      <xdr:nvSpPr>
        <xdr:cNvPr id="274" name="楕円 273">
          <a:extLst>
            <a:ext uri="{FF2B5EF4-FFF2-40B4-BE49-F238E27FC236}">
              <a16:creationId xmlns:a16="http://schemas.microsoft.com/office/drawing/2014/main" id="{45DE8B13-9ACC-46BD-8AB5-67B5173D22E0}"/>
            </a:ext>
          </a:extLst>
        </xdr:cNvPr>
        <xdr:cNvSpPr/>
      </xdr:nvSpPr>
      <xdr:spPr>
        <a:xfrm>
          <a:off x="147320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36121</xdr:rowOff>
    </xdr:from>
    <xdr:ext cx="762000" cy="259045"/>
    <xdr:sp macro="" textlink="">
      <xdr:nvSpPr>
        <xdr:cNvPr id="275" name="テキスト ボックス 274">
          <a:extLst>
            <a:ext uri="{FF2B5EF4-FFF2-40B4-BE49-F238E27FC236}">
              <a16:creationId xmlns:a16="http://schemas.microsoft.com/office/drawing/2014/main" id="{047AE216-F541-44C5-9322-416328D4C4DE}"/>
            </a:ext>
          </a:extLst>
        </xdr:cNvPr>
        <xdr:cNvSpPr txBox="1"/>
      </xdr:nvSpPr>
      <xdr:spPr>
        <a:xfrm>
          <a:off x="14401800" y="912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134983</xdr:rowOff>
    </xdr:from>
    <xdr:to>
      <xdr:col>69</xdr:col>
      <xdr:colOff>142875</xdr:colOff>
      <xdr:row>59</xdr:row>
      <xdr:rowOff>65133</xdr:rowOff>
    </xdr:to>
    <xdr:sp macro="" textlink="">
      <xdr:nvSpPr>
        <xdr:cNvPr id="276" name="楕円 275">
          <a:extLst>
            <a:ext uri="{FF2B5EF4-FFF2-40B4-BE49-F238E27FC236}">
              <a16:creationId xmlns:a16="http://schemas.microsoft.com/office/drawing/2014/main" id="{4425F3EA-0860-4A63-AD7B-48BC3D6EF7AF}"/>
            </a:ext>
          </a:extLst>
        </xdr:cNvPr>
        <xdr:cNvSpPr/>
      </xdr:nvSpPr>
      <xdr:spPr>
        <a:xfrm>
          <a:off x="13843000" y="100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49910</xdr:rowOff>
    </xdr:from>
    <xdr:ext cx="762000" cy="259045"/>
    <xdr:sp macro="" textlink="">
      <xdr:nvSpPr>
        <xdr:cNvPr id="277" name="テキスト ボックス 276">
          <a:extLst>
            <a:ext uri="{FF2B5EF4-FFF2-40B4-BE49-F238E27FC236}">
              <a16:creationId xmlns:a16="http://schemas.microsoft.com/office/drawing/2014/main" id="{38EFCBBC-6576-4A38-B0EE-331193D0FB9C}"/>
            </a:ext>
          </a:extLst>
        </xdr:cNvPr>
        <xdr:cNvSpPr txBox="1"/>
      </xdr:nvSpPr>
      <xdr:spPr>
        <a:xfrm>
          <a:off x="13512800" y="1016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161109</xdr:rowOff>
    </xdr:from>
    <xdr:to>
      <xdr:col>65</xdr:col>
      <xdr:colOff>53975</xdr:colOff>
      <xdr:row>59</xdr:row>
      <xdr:rowOff>91259</xdr:rowOff>
    </xdr:to>
    <xdr:sp macro="" textlink="">
      <xdr:nvSpPr>
        <xdr:cNvPr id="278" name="楕円 277">
          <a:extLst>
            <a:ext uri="{FF2B5EF4-FFF2-40B4-BE49-F238E27FC236}">
              <a16:creationId xmlns:a16="http://schemas.microsoft.com/office/drawing/2014/main" id="{136A0A75-1DE5-4B5C-BCA3-81DA74E276A6}"/>
            </a:ext>
          </a:extLst>
        </xdr:cNvPr>
        <xdr:cNvSpPr/>
      </xdr:nvSpPr>
      <xdr:spPr>
        <a:xfrm>
          <a:off x="12954000" y="1010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76036</xdr:rowOff>
    </xdr:from>
    <xdr:ext cx="762000" cy="259045"/>
    <xdr:sp macro="" textlink="">
      <xdr:nvSpPr>
        <xdr:cNvPr id="279" name="テキスト ボックス 278">
          <a:extLst>
            <a:ext uri="{FF2B5EF4-FFF2-40B4-BE49-F238E27FC236}">
              <a16:creationId xmlns:a16="http://schemas.microsoft.com/office/drawing/2014/main" id="{8EED2626-61DA-4DE0-A2EF-3CDC470C0844}"/>
            </a:ext>
          </a:extLst>
        </xdr:cNvPr>
        <xdr:cNvSpPr txBox="1"/>
      </xdr:nvSpPr>
      <xdr:spPr>
        <a:xfrm>
          <a:off x="12623800" y="101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72FD7CB5-D7DE-43E1-B70F-6C69B2281592}"/>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BCCFACF2-AB82-4AC0-8278-F49004BCBC57}"/>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6410FBBD-6FC5-4339-BB3A-9A17FBD87DAE}"/>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D8BA7773-01DC-4D55-AEC6-FD72B42C2C77}"/>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26527273-3309-46A9-93EF-EA492FF4AC1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EA439A0-F3B8-4FE6-8789-BA0299BCDEF2}"/>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CAED8E59-6CC9-4ED7-B7DE-5FB063A5080A}"/>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82650F92-9308-454D-AA11-539B9B101C98}"/>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747D58A1-C2B2-4F66-8D87-6E2CB553F2E1}"/>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45EF2209-ADF5-475C-91C4-1C21A47BC955}"/>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16E6D6D1-E3AF-48B9-B585-76A58BFD74B5}"/>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ポイント上回った。</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algun Gothic Semilight" panose="020B0502040204020203" pitchFamily="50" charset="-128"/>
            </a:rPr>
            <a:t>類似団体平均より比率が高い要因は下水道事業会計への繰出金が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algun Gothic Semilight" panose="020B0502040204020203" pitchFamily="50" charset="-128"/>
            </a:rPr>
            <a:t>多額となっている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algun Gothic Semilight" panose="020B0502040204020203" pitchFamily="50" charset="-128"/>
            </a:rPr>
            <a:t>ことによる。今後、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algun Gothic Semilight" panose="020B0502040204020203" pitchFamily="50" charset="-128"/>
            </a:rPr>
            <a:t>下水道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algun Gothic Semilight" panose="020B0502040204020203" pitchFamily="50" charset="-128"/>
            </a:rPr>
            <a:t>施設の統廃合を計画的に進め繰出金の減に努める。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2E6A5FF9-B9E3-4B5A-85BE-FBE1345A66CA}"/>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9CDE539C-6943-4CA5-A9E2-B0F5B3A7A0B7}"/>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6D362AFF-D85C-4DB2-96F3-C0EAFC51DE0C}"/>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8087E5D-F996-46AF-BF66-06A43AE86D4F}"/>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7C57F7C4-3DBD-4B54-BE4F-BFEA2550C601}"/>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537F18A1-F5D7-40FB-898A-78609730C145}"/>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21B423F-3628-4597-AC7A-A0018460EAA3}"/>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BF3D0C09-74B6-4DE4-90DC-ECB584773875}"/>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D06AEA84-3B51-4805-AC50-09FFBD27F801}"/>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4F44A84-AAAF-4B96-8365-96B85510EAA5}"/>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2798DAB8-A626-4A9E-832A-0C08BEF58EAE}"/>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6B11656-64F8-47A2-932B-62096CA641BF}"/>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8D5E7FDF-5CD9-4C3C-98EC-3F69EB7ED061}"/>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11417EA3-DE7D-429C-BA0A-05E99A96FF72}"/>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71D715A9-4E9E-4371-AA2A-3C78337DAEC7}"/>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DE106364-6A1D-4BC9-BA27-BE9627258038}"/>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D40B7E5F-11F7-4619-B1FE-C89B271059A6}"/>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1059567A-2CA0-48E2-9FA8-5A3E19009067}"/>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38</xdr:row>
      <xdr:rowOff>58420</xdr:rowOff>
    </xdr:to>
    <xdr:cxnSp macro="">
      <xdr:nvCxnSpPr>
        <xdr:cNvPr id="309" name="直線コネクタ 308">
          <a:extLst>
            <a:ext uri="{FF2B5EF4-FFF2-40B4-BE49-F238E27FC236}">
              <a16:creationId xmlns:a16="http://schemas.microsoft.com/office/drawing/2014/main" id="{7F969228-5965-47B7-870B-5CF07E1CA697}"/>
            </a:ext>
          </a:extLst>
        </xdr:cNvPr>
        <xdr:cNvCxnSpPr/>
      </xdr:nvCxnSpPr>
      <xdr:spPr>
        <a:xfrm flipV="1">
          <a:off x="15671800" y="644550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B1055ED9-7C53-4B73-8B81-9FE96B4D6CCF}"/>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7E5009DA-F981-4990-93F1-B57644E9F2B5}"/>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159004</xdr:rowOff>
    </xdr:to>
    <xdr:cxnSp macro="">
      <xdr:nvCxnSpPr>
        <xdr:cNvPr id="312" name="直線コネクタ 311">
          <a:extLst>
            <a:ext uri="{FF2B5EF4-FFF2-40B4-BE49-F238E27FC236}">
              <a16:creationId xmlns:a16="http://schemas.microsoft.com/office/drawing/2014/main" id="{368583B5-3B29-4584-9583-8AC071842489}"/>
            </a:ext>
          </a:extLst>
        </xdr:cNvPr>
        <xdr:cNvCxnSpPr/>
      </xdr:nvCxnSpPr>
      <xdr:spPr>
        <a:xfrm flipV="1">
          <a:off x="14782800" y="65735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6685A319-0D86-4A42-A72F-3FA1BF3ECE02}"/>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75617E27-F3DA-452E-BA2E-D39C04F03E7E}"/>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38</xdr:row>
      <xdr:rowOff>159004</xdr:rowOff>
    </xdr:to>
    <xdr:cxnSp macro="">
      <xdr:nvCxnSpPr>
        <xdr:cNvPr id="315" name="直線コネクタ 314">
          <a:extLst>
            <a:ext uri="{FF2B5EF4-FFF2-40B4-BE49-F238E27FC236}">
              <a16:creationId xmlns:a16="http://schemas.microsoft.com/office/drawing/2014/main" id="{CA0AC6A4-30D6-4F55-A45E-B531F10568E3}"/>
            </a:ext>
          </a:extLst>
        </xdr:cNvPr>
        <xdr:cNvCxnSpPr/>
      </xdr:nvCxnSpPr>
      <xdr:spPr>
        <a:xfrm>
          <a:off x="13893800" y="6125464"/>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9ECB0346-44D4-4220-872F-A932C9E0B30A}"/>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B8628808-CB78-4E0F-9C00-660A4DC4AB13}"/>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143002</xdr:rowOff>
    </xdr:to>
    <xdr:cxnSp macro="">
      <xdr:nvCxnSpPr>
        <xdr:cNvPr id="318" name="直線コネクタ 317">
          <a:extLst>
            <a:ext uri="{FF2B5EF4-FFF2-40B4-BE49-F238E27FC236}">
              <a16:creationId xmlns:a16="http://schemas.microsoft.com/office/drawing/2014/main" id="{7BAA9DAE-0E81-4CE3-80B2-8608052A149C}"/>
            </a:ext>
          </a:extLst>
        </xdr:cNvPr>
        <xdr:cNvCxnSpPr/>
      </xdr:nvCxnSpPr>
      <xdr:spPr>
        <a:xfrm flipV="1">
          <a:off x="13004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7882D918-D683-4D52-B0A7-DD813348EFDB}"/>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121E1490-9FFC-4FF2-8B61-6290F1503FC8}"/>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38EF6D25-4177-4197-9902-C136A1B7F953}"/>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a:extLst>
            <a:ext uri="{FF2B5EF4-FFF2-40B4-BE49-F238E27FC236}">
              <a16:creationId xmlns:a16="http://schemas.microsoft.com/office/drawing/2014/main" id="{60EC218D-C4F5-4A25-A6EE-18C5291E51D2}"/>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7B5A4F5A-9E18-403C-BC2F-289D4AA8612A}"/>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534B270B-8319-4A9C-B889-AA4EE367D36A}"/>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EDB21665-77D2-4B8D-89D3-8FB1E0E472EC}"/>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1728398E-5B6F-4360-87AD-D1C866A2EAB2}"/>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6B76D21B-347D-4824-881C-11998BE48996}"/>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28" name="楕円 327">
          <a:extLst>
            <a:ext uri="{FF2B5EF4-FFF2-40B4-BE49-F238E27FC236}">
              <a16:creationId xmlns:a16="http://schemas.microsoft.com/office/drawing/2014/main" id="{1050E1C1-8325-4E27-ABE4-75C4ECB9BC40}"/>
            </a:ext>
          </a:extLst>
        </xdr:cNvPr>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23131</xdr:rowOff>
    </xdr:from>
    <xdr:ext cx="762000" cy="259045"/>
    <xdr:sp macro="" textlink="">
      <xdr:nvSpPr>
        <xdr:cNvPr id="329" name="補助費等該当値テキスト">
          <a:extLst>
            <a:ext uri="{FF2B5EF4-FFF2-40B4-BE49-F238E27FC236}">
              <a16:creationId xmlns:a16="http://schemas.microsoft.com/office/drawing/2014/main" id="{44891868-05C8-45F0-A8BA-0089D12952F6}"/>
            </a:ext>
          </a:extLst>
        </xdr:cNvPr>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30" name="楕円 329">
          <a:extLst>
            <a:ext uri="{FF2B5EF4-FFF2-40B4-BE49-F238E27FC236}">
              <a16:creationId xmlns:a16="http://schemas.microsoft.com/office/drawing/2014/main" id="{92E2EDFC-9036-447F-BEC8-801772E902AC}"/>
            </a:ext>
          </a:extLst>
        </xdr:cNvPr>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31" name="テキスト ボックス 330">
          <a:extLst>
            <a:ext uri="{FF2B5EF4-FFF2-40B4-BE49-F238E27FC236}">
              <a16:creationId xmlns:a16="http://schemas.microsoft.com/office/drawing/2014/main" id="{157AD79D-A505-48F5-8E6D-E3107FD0F3CE}"/>
            </a:ext>
          </a:extLst>
        </xdr:cNvPr>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108204</xdr:rowOff>
    </xdr:from>
    <xdr:to>
      <xdr:col>74</xdr:col>
      <xdr:colOff>31750</xdr:colOff>
      <xdr:row>39</xdr:row>
      <xdr:rowOff>38354</xdr:rowOff>
    </xdr:to>
    <xdr:sp macro="" textlink="">
      <xdr:nvSpPr>
        <xdr:cNvPr id="332" name="楕円 331">
          <a:extLst>
            <a:ext uri="{FF2B5EF4-FFF2-40B4-BE49-F238E27FC236}">
              <a16:creationId xmlns:a16="http://schemas.microsoft.com/office/drawing/2014/main" id="{FA7A34AA-94DF-4B32-A579-46B68CD3336D}"/>
            </a:ext>
          </a:extLst>
        </xdr:cNvPr>
        <xdr:cNvSpPr/>
      </xdr:nvSpPr>
      <xdr:spPr>
        <a:xfrm>
          <a:off x="14732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23131</xdr:rowOff>
    </xdr:from>
    <xdr:ext cx="762000" cy="259045"/>
    <xdr:sp macro="" textlink="">
      <xdr:nvSpPr>
        <xdr:cNvPr id="333" name="テキスト ボックス 332">
          <a:extLst>
            <a:ext uri="{FF2B5EF4-FFF2-40B4-BE49-F238E27FC236}">
              <a16:creationId xmlns:a16="http://schemas.microsoft.com/office/drawing/2014/main" id="{67B143F5-6BDB-4C45-86C0-67A383BB35A7}"/>
            </a:ext>
          </a:extLst>
        </xdr:cNvPr>
        <xdr:cNvSpPr txBox="1"/>
      </xdr:nvSpPr>
      <xdr:spPr>
        <a:xfrm>
          <a:off x="14401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34" name="楕円 333">
          <a:extLst>
            <a:ext uri="{FF2B5EF4-FFF2-40B4-BE49-F238E27FC236}">
              <a16:creationId xmlns:a16="http://schemas.microsoft.com/office/drawing/2014/main" id="{F3DE05A5-A004-421E-AEA1-33C59EBE138D}"/>
            </a:ext>
          </a:extLst>
        </xdr:cNvPr>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5" name="テキスト ボックス 334">
          <a:extLst>
            <a:ext uri="{FF2B5EF4-FFF2-40B4-BE49-F238E27FC236}">
              <a16:creationId xmlns:a16="http://schemas.microsoft.com/office/drawing/2014/main" id="{CE0D9B43-F0BC-44A7-A6B4-B4928CA20401}"/>
            </a:ext>
          </a:extLst>
        </xdr:cNvPr>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6" name="楕円 335">
          <a:extLst>
            <a:ext uri="{FF2B5EF4-FFF2-40B4-BE49-F238E27FC236}">
              <a16:creationId xmlns:a16="http://schemas.microsoft.com/office/drawing/2014/main" id="{5FD2B2A4-5F1E-4A8C-B0A6-5A921BEB1E17}"/>
            </a:ext>
          </a:extLst>
        </xdr:cNvPr>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7" name="テキスト ボックス 336">
          <a:extLst>
            <a:ext uri="{FF2B5EF4-FFF2-40B4-BE49-F238E27FC236}">
              <a16:creationId xmlns:a16="http://schemas.microsoft.com/office/drawing/2014/main" id="{E7415D7B-7929-442D-BE6E-9BB2E837B0D6}"/>
            </a:ext>
          </a:extLst>
        </xdr:cNvPr>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15A842FA-EAB6-4225-9337-5947E54A8BA2}"/>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B379754E-E9B8-42A8-A3D1-6EA297ED4419}"/>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9D3A5513-2B06-405D-B586-E23066658BEB}"/>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3B45DA07-3779-48D6-AE8E-17915BEFBF4F}"/>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BAB33D1B-C2D8-4153-9CC5-697C6DAAA6F7}"/>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43A74677-E26B-416D-B942-EBA33CEC2F06}"/>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6067A49-87D4-4268-8365-02F632843185}"/>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4E841D5B-EF6A-44C6-980E-A80836E4AAAB}"/>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8BC02469-689F-4CFA-94AF-5C5C924FCE6E}"/>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14AEE89F-F886-4DC6-87CD-EDC5D16096ED}"/>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919D1536-FEA9-4F4C-864C-9810D23AF9A5}"/>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年度の合併以降に実施した大規模な事業の償還が順次終了しているが、学校教育施設への空調整備や清掃センターの基幹的改良工事に係る元利償還が令和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年度から始まったことから前年度に比べ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ポイント下回った。今後も計画的な発行や低利な借入に努める。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C4801E89-DA9D-4915-B2BE-C1C23EB14D0E}"/>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75FA4BBC-325A-4A4F-B5CF-FCB310F42545}"/>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5760DEA9-FB3D-4F04-A158-346B8F6C0CDA}"/>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85FB2F35-8031-40C2-94DE-5F611ED67D19}"/>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CA9D43D7-B114-4A8E-BA7D-B1C86EC97E29}"/>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56712ABE-C00E-4F75-AE8E-27FFDD6AC7D4}"/>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3725787A-1107-4A77-AFC3-A24DD54C937F}"/>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9606A8F1-DB59-4180-AB00-0C72F9C08096}"/>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F178F6C5-5E7E-407B-82D8-83C70944E5A4}"/>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F8449C02-5603-4458-AD2A-B2BE2F87DD57}"/>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ED554C84-9270-4FE7-B6F9-118940FE1CB2}"/>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4A0BB3BE-2EE2-4F9A-BF34-D63389F094E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C4B608EB-21CC-48EC-A99D-EC4C1F8EEE0A}"/>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AC57ED13-7A43-4B73-949A-51A2B1BE2956}"/>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6762E6D0-E22E-46AD-97DD-029DCB040309}"/>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C0863C7-B466-45CB-B8CF-EB16A98CDAEF}"/>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3B5A7AC-1CE4-4283-A576-F218B2888A2C}"/>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727D622E-D8D5-4DC8-9748-10CEB84846CE}"/>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35560</xdr:rowOff>
    </xdr:from>
    <xdr:to>
      <xdr:col>24</xdr:col>
      <xdr:colOff>25400</xdr:colOff>
      <xdr:row>75</xdr:row>
      <xdr:rowOff>37846</xdr:rowOff>
    </xdr:to>
    <xdr:cxnSp macro="">
      <xdr:nvCxnSpPr>
        <xdr:cNvPr id="367" name="直線コネクタ 366">
          <a:extLst>
            <a:ext uri="{FF2B5EF4-FFF2-40B4-BE49-F238E27FC236}">
              <a16:creationId xmlns:a16="http://schemas.microsoft.com/office/drawing/2014/main" id="{0878AA8B-FCDC-4820-87C3-2F2832A01379}"/>
            </a:ext>
          </a:extLst>
        </xdr:cNvPr>
        <xdr:cNvCxnSpPr/>
      </xdr:nvCxnSpPr>
      <xdr:spPr>
        <a:xfrm>
          <a:off x="3987800" y="1289431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968CBFBE-DBC7-462D-998F-CCA2EF102D17}"/>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A65F53B4-5BFC-4EF3-B58D-07CE395598D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35560</xdr:rowOff>
    </xdr:from>
    <xdr:to>
      <xdr:col>19</xdr:col>
      <xdr:colOff>187325</xdr:colOff>
      <xdr:row>75</xdr:row>
      <xdr:rowOff>49276</xdr:rowOff>
    </xdr:to>
    <xdr:cxnSp macro="">
      <xdr:nvCxnSpPr>
        <xdr:cNvPr id="370" name="直線コネクタ 369">
          <a:extLst>
            <a:ext uri="{FF2B5EF4-FFF2-40B4-BE49-F238E27FC236}">
              <a16:creationId xmlns:a16="http://schemas.microsoft.com/office/drawing/2014/main" id="{63A05047-893A-45E5-B457-8D88D16FAA77}"/>
            </a:ext>
          </a:extLst>
        </xdr:cNvPr>
        <xdr:cNvCxnSpPr/>
      </xdr:nvCxnSpPr>
      <xdr:spPr>
        <a:xfrm flipV="1">
          <a:off x="3098800" y="1289431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C880E790-D732-4B95-AFDA-30224DF11FB2}"/>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FA93C2B8-616E-4A82-BBD0-9B530F6D294D}"/>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49276</xdr:rowOff>
    </xdr:from>
    <xdr:to>
      <xdr:col>15</xdr:col>
      <xdr:colOff>98425</xdr:colOff>
      <xdr:row>75</xdr:row>
      <xdr:rowOff>110998</xdr:rowOff>
    </xdr:to>
    <xdr:cxnSp macro="">
      <xdr:nvCxnSpPr>
        <xdr:cNvPr id="373" name="直線コネクタ 372">
          <a:extLst>
            <a:ext uri="{FF2B5EF4-FFF2-40B4-BE49-F238E27FC236}">
              <a16:creationId xmlns:a16="http://schemas.microsoft.com/office/drawing/2014/main" id="{46765DEF-A1E1-409D-AB5B-9382BAABCD28}"/>
            </a:ext>
          </a:extLst>
        </xdr:cNvPr>
        <xdr:cNvCxnSpPr/>
      </xdr:nvCxnSpPr>
      <xdr:spPr>
        <a:xfrm flipV="1">
          <a:off x="2209800" y="1290802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775BE03E-4C9C-4D27-A945-8D341A005662}"/>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98D6996C-C484-4152-AA30-A1802DB706A2}"/>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110998</xdr:rowOff>
    </xdr:from>
    <xdr:to>
      <xdr:col>11</xdr:col>
      <xdr:colOff>9525</xdr:colOff>
      <xdr:row>76</xdr:row>
      <xdr:rowOff>19558</xdr:rowOff>
    </xdr:to>
    <xdr:cxnSp macro="">
      <xdr:nvCxnSpPr>
        <xdr:cNvPr id="376" name="直線コネクタ 375">
          <a:extLst>
            <a:ext uri="{FF2B5EF4-FFF2-40B4-BE49-F238E27FC236}">
              <a16:creationId xmlns:a16="http://schemas.microsoft.com/office/drawing/2014/main" id="{03BB7BA8-A131-44C4-9E4F-B5676FBA8DAE}"/>
            </a:ext>
          </a:extLst>
        </xdr:cNvPr>
        <xdr:cNvCxnSpPr/>
      </xdr:nvCxnSpPr>
      <xdr:spPr>
        <a:xfrm flipV="1">
          <a:off x="1320800" y="12969748"/>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CA782F28-214F-47F2-BABC-9BDC54BF45D5}"/>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F105C060-904B-4A73-AB52-D06C23C51FDE}"/>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63DDFE32-D741-4379-9D02-D0241667247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a:extLst>
            <a:ext uri="{FF2B5EF4-FFF2-40B4-BE49-F238E27FC236}">
              <a16:creationId xmlns:a16="http://schemas.microsoft.com/office/drawing/2014/main" id="{0A730FE9-419D-4363-B9B6-25AED0E290A1}"/>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52D1FEFC-5868-41E9-8FCD-CBDD82A07148}"/>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99A903C9-7055-402D-9D57-F16CA0C15208}"/>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111BA8C1-99E5-4DA2-80BD-876F0E09C43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3B6A69DB-08C7-404E-866F-FB315A62EACB}"/>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9A98646A-D048-4875-952D-8609524A54BD}"/>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158496</xdr:rowOff>
    </xdr:from>
    <xdr:to>
      <xdr:col>24</xdr:col>
      <xdr:colOff>76200</xdr:colOff>
      <xdr:row>75</xdr:row>
      <xdr:rowOff>88646</xdr:rowOff>
    </xdr:to>
    <xdr:sp macro="" textlink="">
      <xdr:nvSpPr>
        <xdr:cNvPr id="386" name="楕円 385">
          <a:extLst>
            <a:ext uri="{FF2B5EF4-FFF2-40B4-BE49-F238E27FC236}">
              <a16:creationId xmlns:a16="http://schemas.microsoft.com/office/drawing/2014/main" id="{55BFB02F-E531-4D92-BE3C-001DA3FFDFAF}"/>
            </a:ext>
          </a:extLst>
        </xdr:cNvPr>
        <xdr:cNvSpPr/>
      </xdr:nvSpPr>
      <xdr:spPr>
        <a:xfrm>
          <a:off x="4775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67073</xdr:rowOff>
    </xdr:from>
    <xdr:ext cx="762000" cy="259045"/>
    <xdr:sp macro="" textlink="">
      <xdr:nvSpPr>
        <xdr:cNvPr id="387" name="公債費該当値テキスト">
          <a:extLst>
            <a:ext uri="{FF2B5EF4-FFF2-40B4-BE49-F238E27FC236}">
              <a16:creationId xmlns:a16="http://schemas.microsoft.com/office/drawing/2014/main" id="{696F2DFC-45A2-43EA-A876-796EB963987B}"/>
            </a:ext>
          </a:extLst>
        </xdr:cNvPr>
        <xdr:cNvSpPr txBox="1"/>
      </xdr:nvSpPr>
      <xdr:spPr>
        <a:xfrm>
          <a:off x="4914900" y="1275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156210</xdr:rowOff>
    </xdr:from>
    <xdr:to>
      <xdr:col>20</xdr:col>
      <xdr:colOff>38100</xdr:colOff>
      <xdr:row>75</xdr:row>
      <xdr:rowOff>86360</xdr:rowOff>
    </xdr:to>
    <xdr:sp macro="" textlink="">
      <xdr:nvSpPr>
        <xdr:cNvPr id="388" name="楕円 387">
          <a:extLst>
            <a:ext uri="{FF2B5EF4-FFF2-40B4-BE49-F238E27FC236}">
              <a16:creationId xmlns:a16="http://schemas.microsoft.com/office/drawing/2014/main" id="{8526C060-6A45-4E0C-9D2E-35B222743C17}"/>
            </a:ext>
          </a:extLst>
        </xdr:cNvPr>
        <xdr:cNvSpPr/>
      </xdr:nvSpPr>
      <xdr:spPr>
        <a:xfrm>
          <a:off x="3937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96537</xdr:rowOff>
    </xdr:from>
    <xdr:ext cx="736600" cy="259045"/>
    <xdr:sp macro="" textlink="">
      <xdr:nvSpPr>
        <xdr:cNvPr id="389" name="テキスト ボックス 388">
          <a:extLst>
            <a:ext uri="{FF2B5EF4-FFF2-40B4-BE49-F238E27FC236}">
              <a16:creationId xmlns:a16="http://schemas.microsoft.com/office/drawing/2014/main" id="{C84A3B92-76F3-41BB-A8C9-3A1E7A696A03}"/>
            </a:ext>
          </a:extLst>
        </xdr:cNvPr>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169926</xdr:rowOff>
    </xdr:from>
    <xdr:to>
      <xdr:col>15</xdr:col>
      <xdr:colOff>149225</xdr:colOff>
      <xdr:row>75</xdr:row>
      <xdr:rowOff>100076</xdr:rowOff>
    </xdr:to>
    <xdr:sp macro="" textlink="">
      <xdr:nvSpPr>
        <xdr:cNvPr id="390" name="楕円 389">
          <a:extLst>
            <a:ext uri="{FF2B5EF4-FFF2-40B4-BE49-F238E27FC236}">
              <a16:creationId xmlns:a16="http://schemas.microsoft.com/office/drawing/2014/main" id="{F431DC6B-DBC8-4FAB-9FFB-64887D9E804E}"/>
            </a:ext>
          </a:extLst>
        </xdr:cNvPr>
        <xdr:cNvSpPr/>
      </xdr:nvSpPr>
      <xdr:spPr>
        <a:xfrm>
          <a:off x="3048000" y="128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110253</xdr:rowOff>
    </xdr:from>
    <xdr:ext cx="762000" cy="259045"/>
    <xdr:sp macro="" textlink="">
      <xdr:nvSpPr>
        <xdr:cNvPr id="391" name="テキスト ボックス 390">
          <a:extLst>
            <a:ext uri="{FF2B5EF4-FFF2-40B4-BE49-F238E27FC236}">
              <a16:creationId xmlns:a16="http://schemas.microsoft.com/office/drawing/2014/main" id="{1AAA59B6-36A8-482A-8761-B9202F93E728}"/>
            </a:ext>
          </a:extLst>
        </xdr:cNvPr>
        <xdr:cNvSpPr txBox="1"/>
      </xdr:nvSpPr>
      <xdr:spPr>
        <a:xfrm>
          <a:off x="2717800" y="126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60198</xdr:rowOff>
    </xdr:from>
    <xdr:to>
      <xdr:col>11</xdr:col>
      <xdr:colOff>60325</xdr:colOff>
      <xdr:row>75</xdr:row>
      <xdr:rowOff>161798</xdr:rowOff>
    </xdr:to>
    <xdr:sp macro="" textlink="">
      <xdr:nvSpPr>
        <xdr:cNvPr id="392" name="楕円 391">
          <a:extLst>
            <a:ext uri="{FF2B5EF4-FFF2-40B4-BE49-F238E27FC236}">
              <a16:creationId xmlns:a16="http://schemas.microsoft.com/office/drawing/2014/main" id="{75B1A22A-B4DD-4D8A-B037-ABB4E8BF4973}"/>
            </a:ext>
          </a:extLst>
        </xdr:cNvPr>
        <xdr:cNvSpPr/>
      </xdr:nvSpPr>
      <xdr:spPr>
        <a:xfrm>
          <a:off x="2159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525</xdr:rowOff>
    </xdr:from>
    <xdr:ext cx="762000" cy="259045"/>
    <xdr:sp macro="" textlink="">
      <xdr:nvSpPr>
        <xdr:cNvPr id="393" name="テキスト ボックス 392">
          <a:extLst>
            <a:ext uri="{FF2B5EF4-FFF2-40B4-BE49-F238E27FC236}">
              <a16:creationId xmlns:a16="http://schemas.microsoft.com/office/drawing/2014/main" id="{4E44610C-3B81-4F9E-A305-1CB5D8C14792}"/>
            </a:ext>
          </a:extLst>
        </xdr:cNvPr>
        <xdr:cNvSpPr txBox="1"/>
      </xdr:nvSpPr>
      <xdr:spPr>
        <a:xfrm>
          <a:off x="1828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140208</xdr:rowOff>
    </xdr:from>
    <xdr:to>
      <xdr:col>6</xdr:col>
      <xdr:colOff>171450</xdr:colOff>
      <xdr:row>76</xdr:row>
      <xdr:rowOff>70358</xdr:rowOff>
    </xdr:to>
    <xdr:sp macro="" textlink="">
      <xdr:nvSpPr>
        <xdr:cNvPr id="394" name="楕円 393">
          <a:extLst>
            <a:ext uri="{FF2B5EF4-FFF2-40B4-BE49-F238E27FC236}">
              <a16:creationId xmlns:a16="http://schemas.microsoft.com/office/drawing/2014/main" id="{C141632B-91B2-43C3-B66B-3207AAA5206D}"/>
            </a:ext>
          </a:extLst>
        </xdr:cNvPr>
        <xdr:cNvSpPr/>
      </xdr:nvSpPr>
      <xdr:spPr>
        <a:xfrm>
          <a:off x="1270000" y="129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55135</xdr:rowOff>
    </xdr:from>
    <xdr:ext cx="762000" cy="259045"/>
    <xdr:sp macro="" textlink="">
      <xdr:nvSpPr>
        <xdr:cNvPr id="395" name="テキスト ボックス 394">
          <a:extLst>
            <a:ext uri="{FF2B5EF4-FFF2-40B4-BE49-F238E27FC236}">
              <a16:creationId xmlns:a16="http://schemas.microsoft.com/office/drawing/2014/main" id="{2948B234-13D3-4269-938A-183520F88CED}"/>
            </a:ext>
          </a:extLst>
        </xdr:cNvPr>
        <xdr:cNvSpPr txBox="1"/>
      </xdr:nvSpPr>
      <xdr:spPr>
        <a:xfrm>
          <a:off x="939800" y="1308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30911BF3-DBD0-4F41-B95A-B56D396F43EF}"/>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D54D70DF-52EF-48F1-A5C0-F3772906A848}"/>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12BD1E7C-9691-4BE9-8725-1E768BD8285B}"/>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88C2288D-6057-4202-AD3A-0F0291B159A8}"/>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6146FE26-0C57-444F-AA4B-9AABC78895A2}"/>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1D1E388D-AFF1-4C48-8C35-44DFC43F6F5C}"/>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CBD4CAA5-A1F6-443E-9AA9-36A6A62630FE}"/>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A7BEE5BF-D148-4E5E-959A-BE3FE212D47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96776016-C376-407E-8FB9-80B0DA06D4A3}"/>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79971C56-4D42-401D-B5ED-3A20E46B8B55}"/>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7E655A87-81F3-41A7-8D1A-42CEFF8D3ADC}"/>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主な要因は前年度に比べ水道会計繰出金や下水道事業会計繰出金の減等により補助費が減少したことによる。下水道施設の統廃合等公営企業会計における経費の削減に取り組み財政の健全化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27C717E0-1D7C-4D12-9B3F-5F8F5A8F0919}"/>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E6D4EFBE-B9C6-4C90-97B0-5708928E8BE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B7D08EFC-2B85-4158-A7C9-A129A177B3D9}"/>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9A87E235-45EB-4F95-BAFB-7E8A88D8A74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4D7D709A-094A-4D09-8C76-A21E7B28ADFD}"/>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128AC40-54FE-4074-8FC5-34F76943A4CC}"/>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5C6055B-3F6E-4432-9E90-92357F8ABDD2}"/>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378F362A-EEB3-4FF7-9FE8-C7DE158199E9}"/>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BBA603F-6EE5-45C4-813A-62833F3201CD}"/>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3DC48800-98D6-4FB6-A8F7-FA9FE5204ACB}"/>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CB98D916-679D-419D-9FB7-0E8389A3C4DC}"/>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47FAD82F-A3E1-4562-A3F3-C045CD3F5EA6}"/>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F9043B31-49E0-46F8-90D6-8B6E3185AF41}"/>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7408D3EA-2158-4C09-A743-E1E5F7724734}"/>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37E342AD-EBE7-4E8B-8DA5-6822C97EF7CF}"/>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26FE9E94-9D60-443C-AD2C-6DA5266CA54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DB29EA6D-8B04-4107-8634-69A7D8643BB3}"/>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F1643120-DC37-4746-A79B-D9D671774ACC}"/>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C632A6AA-6CFC-4C4C-BD83-F15CCB44924E}"/>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147574</xdr:rowOff>
    </xdr:from>
    <xdr:to>
      <xdr:col>82</xdr:col>
      <xdr:colOff>107950</xdr:colOff>
      <xdr:row>81</xdr:row>
      <xdr:rowOff>10413</xdr:rowOff>
    </xdr:to>
    <xdr:cxnSp macro="">
      <xdr:nvCxnSpPr>
        <xdr:cNvPr id="426" name="直線コネクタ 425">
          <a:extLst>
            <a:ext uri="{FF2B5EF4-FFF2-40B4-BE49-F238E27FC236}">
              <a16:creationId xmlns:a16="http://schemas.microsoft.com/office/drawing/2014/main" id="{F6F561C7-4005-4D6D-8E0D-42CDE4D54773}"/>
            </a:ext>
          </a:extLst>
        </xdr:cNvPr>
        <xdr:cNvCxnSpPr/>
      </xdr:nvCxnSpPr>
      <xdr:spPr>
        <a:xfrm flipV="1">
          <a:off x="15671800" y="13692124"/>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F20C0123-39E8-47E2-9C8A-E6C8B784FC6B}"/>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6C30CBA9-FF35-44BF-B2EA-CBE4E1F95CDB}"/>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10413</xdr:rowOff>
    </xdr:from>
    <xdr:to>
      <xdr:col>78</xdr:col>
      <xdr:colOff>69850</xdr:colOff>
      <xdr:row>81</xdr:row>
      <xdr:rowOff>110998</xdr:rowOff>
    </xdr:to>
    <xdr:cxnSp macro="">
      <xdr:nvCxnSpPr>
        <xdr:cNvPr id="429" name="直線コネクタ 428">
          <a:extLst>
            <a:ext uri="{FF2B5EF4-FFF2-40B4-BE49-F238E27FC236}">
              <a16:creationId xmlns:a16="http://schemas.microsoft.com/office/drawing/2014/main" id="{D58BEE54-4E5B-4874-B583-3DC846E1CE15}"/>
            </a:ext>
          </a:extLst>
        </xdr:cNvPr>
        <xdr:cNvCxnSpPr/>
      </xdr:nvCxnSpPr>
      <xdr:spPr>
        <a:xfrm flipV="1">
          <a:off x="14782800" y="13897863"/>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89AF0BF1-9255-47EB-8379-4E86B5E323CC}"/>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C992D0C4-BCEE-4B3F-ACD6-5C3A01B3DFF7}"/>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113285</xdr:rowOff>
    </xdr:from>
    <xdr:to>
      <xdr:col>73</xdr:col>
      <xdr:colOff>180975</xdr:colOff>
      <xdr:row>81</xdr:row>
      <xdr:rowOff>110998</xdr:rowOff>
    </xdr:to>
    <xdr:cxnSp macro="">
      <xdr:nvCxnSpPr>
        <xdr:cNvPr id="432" name="直線コネクタ 431">
          <a:extLst>
            <a:ext uri="{FF2B5EF4-FFF2-40B4-BE49-F238E27FC236}">
              <a16:creationId xmlns:a16="http://schemas.microsoft.com/office/drawing/2014/main" id="{A7AFFA57-4B17-4B70-80DC-4563F9E8D388}"/>
            </a:ext>
          </a:extLst>
        </xdr:cNvPr>
        <xdr:cNvCxnSpPr/>
      </xdr:nvCxnSpPr>
      <xdr:spPr>
        <a:xfrm>
          <a:off x="13893800" y="13829285"/>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8E977007-6E29-49B9-A428-094F4E1E40F9}"/>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A1985348-2755-4A6D-B114-5A84510B7B32}"/>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113285</xdr:rowOff>
    </xdr:from>
    <xdr:to>
      <xdr:col>69</xdr:col>
      <xdr:colOff>92075</xdr:colOff>
      <xdr:row>81</xdr:row>
      <xdr:rowOff>19558</xdr:rowOff>
    </xdr:to>
    <xdr:cxnSp macro="">
      <xdr:nvCxnSpPr>
        <xdr:cNvPr id="435" name="直線コネクタ 434">
          <a:extLst>
            <a:ext uri="{FF2B5EF4-FFF2-40B4-BE49-F238E27FC236}">
              <a16:creationId xmlns:a16="http://schemas.microsoft.com/office/drawing/2014/main" id="{850956C2-37DF-4B03-A1D5-26A43567A4FE}"/>
            </a:ext>
          </a:extLst>
        </xdr:cNvPr>
        <xdr:cNvCxnSpPr/>
      </xdr:nvCxnSpPr>
      <xdr:spPr>
        <a:xfrm flipV="1">
          <a:off x="13004800" y="138292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E98F5EC0-CC3B-48F7-AA9A-6A075B081302}"/>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BCE4C7D7-44C4-4DD0-810A-B1F8109951F1}"/>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9D023155-2FF1-421A-90A5-CF03DB287F1C}"/>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B16FC7E2-C55E-4E24-872F-C1A4EFFEAA9F}"/>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727C3B3B-6326-417A-BD7F-03639AEE9EE3}"/>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971F5388-DF2F-42E1-8553-2BB9300F1C55}"/>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D3BB137F-F77C-4742-B962-103610129E1F}"/>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2540ED73-B197-4774-9338-708737D4231C}"/>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4E007B45-D275-42B6-9A16-E42466A005F8}"/>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96774</xdr:rowOff>
    </xdr:from>
    <xdr:to>
      <xdr:col>82</xdr:col>
      <xdr:colOff>158750</xdr:colOff>
      <xdr:row>80</xdr:row>
      <xdr:rowOff>26924</xdr:rowOff>
    </xdr:to>
    <xdr:sp macro="" textlink="">
      <xdr:nvSpPr>
        <xdr:cNvPr id="445" name="楕円 444">
          <a:extLst>
            <a:ext uri="{FF2B5EF4-FFF2-40B4-BE49-F238E27FC236}">
              <a16:creationId xmlns:a16="http://schemas.microsoft.com/office/drawing/2014/main" id="{B2AD539A-DC94-4DDB-8F5C-96974828F1A0}"/>
            </a:ext>
          </a:extLst>
        </xdr:cNvPr>
        <xdr:cNvSpPr/>
      </xdr:nvSpPr>
      <xdr:spPr>
        <a:xfrm>
          <a:off x="164592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68851</xdr:rowOff>
    </xdr:from>
    <xdr:ext cx="762000" cy="259045"/>
    <xdr:sp macro="" textlink="">
      <xdr:nvSpPr>
        <xdr:cNvPr id="446" name="公債費以外該当値テキスト">
          <a:extLst>
            <a:ext uri="{FF2B5EF4-FFF2-40B4-BE49-F238E27FC236}">
              <a16:creationId xmlns:a16="http://schemas.microsoft.com/office/drawing/2014/main" id="{4AA02395-0D1B-404F-95BD-FC2F12ABB42B}"/>
            </a:ext>
          </a:extLst>
        </xdr:cNvPr>
        <xdr:cNvSpPr txBox="1"/>
      </xdr:nvSpPr>
      <xdr:spPr>
        <a:xfrm>
          <a:off x="165989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131063</xdr:rowOff>
    </xdr:from>
    <xdr:to>
      <xdr:col>78</xdr:col>
      <xdr:colOff>120650</xdr:colOff>
      <xdr:row>81</xdr:row>
      <xdr:rowOff>61213</xdr:rowOff>
    </xdr:to>
    <xdr:sp macro="" textlink="">
      <xdr:nvSpPr>
        <xdr:cNvPr id="447" name="楕円 446">
          <a:extLst>
            <a:ext uri="{FF2B5EF4-FFF2-40B4-BE49-F238E27FC236}">
              <a16:creationId xmlns:a16="http://schemas.microsoft.com/office/drawing/2014/main" id="{67E5CF2E-BCF2-4A9C-807C-2BE6B3F22232}"/>
            </a:ext>
          </a:extLst>
        </xdr:cNvPr>
        <xdr:cNvSpPr/>
      </xdr:nvSpPr>
      <xdr:spPr>
        <a:xfrm>
          <a:off x="15621000" y="138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45990</xdr:rowOff>
    </xdr:from>
    <xdr:ext cx="736600" cy="259045"/>
    <xdr:sp macro="" textlink="">
      <xdr:nvSpPr>
        <xdr:cNvPr id="448" name="テキスト ボックス 447">
          <a:extLst>
            <a:ext uri="{FF2B5EF4-FFF2-40B4-BE49-F238E27FC236}">
              <a16:creationId xmlns:a16="http://schemas.microsoft.com/office/drawing/2014/main" id="{7BE27628-6BAA-4720-857A-A4E5EBD52053}"/>
            </a:ext>
          </a:extLst>
        </xdr:cNvPr>
        <xdr:cNvSpPr txBox="1"/>
      </xdr:nvSpPr>
      <xdr:spPr>
        <a:xfrm>
          <a:off x="15290800" y="1393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60198</xdr:rowOff>
    </xdr:from>
    <xdr:to>
      <xdr:col>74</xdr:col>
      <xdr:colOff>31750</xdr:colOff>
      <xdr:row>81</xdr:row>
      <xdr:rowOff>161798</xdr:rowOff>
    </xdr:to>
    <xdr:sp macro="" textlink="">
      <xdr:nvSpPr>
        <xdr:cNvPr id="449" name="楕円 448">
          <a:extLst>
            <a:ext uri="{FF2B5EF4-FFF2-40B4-BE49-F238E27FC236}">
              <a16:creationId xmlns:a16="http://schemas.microsoft.com/office/drawing/2014/main" id="{4384A3F4-0903-421A-985B-4160C67520AE}"/>
            </a:ext>
          </a:extLst>
        </xdr:cNvPr>
        <xdr:cNvSpPr/>
      </xdr:nvSpPr>
      <xdr:spPr>
        <a:xfrm>
          <a:off x="14732000" y="1394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146575</xdr:rowOff>
    </xdr:from>
    <xdr:ext cx="762000" cy="259045"/>
    <xdr:sp macro="" textlink="">
      <xdr:nvSpPr>
        <xdr:cNvPr id="450" name="テキスト ボックス 449">
          <a:extLst>
            <a:ext uri="{FF2B5EF4-FFF2-40B4-BE49-F238E27FC236}">
              <a16:creationId xmlns:a16="http://schemas.microsoft.com/office/drawing/2014/main" id="{97F4874D-DE86-44F4-B7DD-F2464FE431D1}"/>
            </a:ext>
          </a:extLst>
        </xdr:cNvPr>
        <xdr:cNvSpPr txBox="1"/>
      </xdr:nvSpPr>
      <xdr:spPr>
        <a:xfrm>
          <a:off x="14401800" y="140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62485</xdr:rowOff>
    </xdr:from>
    <xdr:to>
      <xdr:col>69</xdr:col>
      <xdr:colOff>142875</xdr:colOff>
      <xdr:row>80</xdr:row>
      <xdr:rowOff>164085</xdr:rowOff>
    </xdr:to>
    <xdr:sp macro="" textlink="">
      <xdr:nvSpPr>
        <xdr:cNvPr id="451" name="楕円 450">
          <a:extLst>
            <a:ext uri="{FF2B5EF4-FFF2-40B4-BE49-F238E27FC236}">
              <a16:creationId xmlns:a16="http://schemas.microsoft.com/office/drawing/2014/main" id="{128F6F81-7EB4-4CB2-A038-99778B22EE6E}"/>
            </a:ext>
          </a:extLst>
        </xdr:cNvPr>
        <xdr:cNvSpPr/>
      </xdr:nvSpPr>
      <xdr:spPr>
        <a:xfrm>
          <a:off x="13843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148862</xdr:rowOff>
    </xdr:from>
    <xdr:ext cx="762000" cy="259045"/>
    <xdr:sp macro="" textlink="">
      <xdr:nvSpPr>
        <xdr:cNvPr id="452" name="テキスト ボックス 451">
          <a:extLst>
            <a:ext uri="{FF2B5EF4-FFF2-40B4-BE49-F238E27FC236}">
              <a16:creationId xmlns:a16="http://schemas.microsoft.com/office/drawing/2014/main" id="{694FED1E-2878-4AD0-8B9C-E46E9953803F}"/>
            </a:ext>
          </a:extLst>
        </xdr:cNvPr>
        <xdr:cNvSpPr txBox="1"/>
      </xdr:nvSpPr>
      <xdr:spPr>
        <a:xfrm>
          <a:off x="13512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140208</xdr:rowOff>
    </xdr:from>
    <xdr:to>
      <xdr:col>65</xdr:col>
      <xdr:colOff>53975</xdr:colOff>
      <xdr:row>81</xdr:row>
      <xdr:rowOff>70358</xdr:rowOff>
    </xdr:to>
    <xdr:sp macro="" textlink="">
      <xdr:nvSpPr>
        <xdr:cNvPr id="453" name="楕円 452">
          <a:extLst>
            <a:ext uri="{FF2B5EF4-FFF2-40B4-BE49-F238E27FC236}">
              <a16:creationId xmlns:a16="http://schemas.microsoft.com/office/drawing/2014/main" id="{54E31A7C-BBC1-40F6-828E-6FE4C0896C81}"/>
            </a:ext>
          </a:extLst>
        </xdr:cNvPr>
        <xdr:cNvSpPr/>
      </xdr:nvSpPr>
      <xdr:spPr>
        <a:xfrm>
          <a:off x="12954000" y="138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55135</xdr:rowOff>
    </xdr:from>
    <xdr:ext cx="762000" cy="259045"/>
    <xdr:sp macro="" textlink="">
      <xdr:nvSpPr>
        <xdr:cNvPr id="454" name="テキスト ボックス 453">
          <a:extLst>
            <a:ext uri="{FF2B5EF4-FFF2-40B4-BE49-F238E27FC236}">
              <a16:creationId xmlns:a16="http://schemas.microsoft.com/office/drawing/2014/main" id="{EC599726-0D83-4648-AE4F-588A1D2B226F}"/>
            </a:ext>
          </a:extLst>
        </xdr:cNvPr>
        <xdr:cNvSpPr txBox="1"/>
      </xdr:nvSpPr>
      <xdr:spPr>
        <a:xfrm>
          <a:off x="12623800" y="1394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C1E54F99-5689-4416-97B0-E3604DB24B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39B725C4-A3BA-450A-A88D-BE41A61B06EB}"/>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FB62AC63-1A83-4CA1-B5EF-3F0375DEAD3D}"/>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F2FFE78A-E87A-458E-808E-D394724EE0A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6C8BCAD8-0906-4ED5-A068-1C3BA2808AB5}"/>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兵庫県丹波篠山市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88387660-4735-4EC5-8F4F-3DF671415799}"/>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D211E69F-1729-45CA-A5ED-83654166AE6A}"/>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7DC56F4C-930A-4B34-84FD-CED677EE177B}"/>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92439B9F-954B-4740-86F5-67AA1AAF3556}"/>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88DBF10-CA92-42F2-95A1-6020E0120309}"/>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2C3E6C75-2142-4B46-BB56-24D6C8678C8C}"/>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6DABCB5-DCC6-42E2-9E03-F610E4317799}"/>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82EBF01F-0218-4FC4-B21D-A2649043B1A7}"/>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B36E31F7-C3A4-47D8-BF48-B8BDF9BEF7EA}"/>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DA918B42-EB48-416C-8B66-717CDFD45187}"/>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8A8F0B9C-43B5-4CD6-9FDC-6C50A6ED127A}"/>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AF2925A9-10BC-4396-91E6-1C86F587D513}"/>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DD87FDA4-B3EE-4B78-8BF9-697395AFE3AB}"/>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ADA96571-5747-4A47-9AF6-E2322E2E3A8A}"/>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B73CE37E-D6DF-459F-B536-CA60A85DDB98}"/>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2D241871-8221-40E1-B863-AE7B04F04A4D}"/>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6C9846A9-3497-454F-9D17-92635DABF88E}"/>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3C0F3D60-F34B-410D-8087-4FFBBAB5E739}"/>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889F8B4B-B937-4E50-BC8D-C4E866F894E7}"/>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6721164C-5741-4858-82B9-9778316992D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E45A3720-4FCF-4F57-8028-F13DAC076607}"/>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8B15524E-7154-43AA-9E40-4858B9E1EC5D}"/>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A8AFA141-5C83-410D-9D50-841ED379D245}"/>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43A27A67-3899-4BB1-A7DC-208B20D054A3}"/>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6296622A-908B-47F9-87D6-D310D0FFD0A1}"/>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F2785435-A272-4EA5-B669-12EBFA65AD56}"/>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A8359B06-83E2-4397-976F-290CAAEC898B}"/>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1D722DE3-9FE5-452B-9FE2-48ECAFDA0E4A}"/>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DA6D73C7-3B41-4205-A280-D8A4FD4B1EFB}"/>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5F85D995-E2E6-4871-958C-FDA8BB13EECA}"/>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34FE001E-405C-4D7A-8FCB-BDEA82AB7C4A}"/>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BDD66B21-2D03-4E4D-B12E-027CCCBA0AF2}"/>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FF94B406-4AE9-40E9-B3A5-C3C8D2657F6B}"/>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FABD583F-B3FC-412D-9C6A-CAA265101C2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3BF605BA-DEEC-4F11-9F1E-C79944C10795}"/>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86C39DF0-E472-4130-A4C7-29A080886D7A}"/>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56CCAF1B-8E45-4664-ABC1-9E7379E881F9}"/>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DD50ABA8-EE85-419B-AB94-62374165036E}"/>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BAF8C2B6-3403-4BE5-B249-7D100C1BC90B}"/>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3BE4DE3F-DDCA-4931-894E-1DC8E378067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D0449417-1444-44E7-97AF-98B49034EBDD}"/>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56D214C5-EF63-455F-844E-5201F1F226F9}"/>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6EF35B46-1870-4D57-82A6-FEAF5803EA94}"/>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73584</xdr:rowOff>
    </xdr:from>
    <xdr:to>
      <xdr:col>29</xdr:col>
      <xdr:colOff>127000</xdr:colOff>
      <xdr:row>15</xdr:row>
      <xdr:rowOff>134531</xdr:rowOff>
    </xdr:to>
    <xdr:cxnSp macro="">
      <xdr:nvCxnSpPr>
        <xdr:cNvPr id="50" name="直線コネクタ 49">
          <a:extLst>
            <a:ext uri="{FF2B5EF4-FFF2-40B4-BE49-F238E27FC236}">
              <a16:creationId xmlns:a16="http://schemas.microsoft.com/office/drawing/2014/main" id="{ED386BFD-1B59-466E-A81F-2A773557AAF4}"/>
            </a:ext>
          </a:extLst>
        </xdr:cNvPr>
        <xdr:cNvCxnSpPr/>
      </xdr:nvCxnSpPr>
      <xdr:spPr bwMode="auto">
        <a:xfrm flipV="1">
          <a:off x="5003800" y="2692959"/>
          <a:ext cx="647700" cy="60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CB0C34AA-15AC-4BBD-9669-C41F08B86E3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7AD3F8F4-2421-4F4A-A1A0-2E0E2CB7A329}"/>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134531</xdr:rowOff>
    </xdr:from>
    <xdr:to>
      <xdr:col>26</xdr:col>
      <xdr:colOff>50800</xdr:colOff>
      <xdr:row>17</xdr:row>
      <xdr:rowOff>30023</xdr:rowOff>
    </xdr:to>
    <xdr:cxnSp macro="">
      <xdr:nvCxnSpPr>
        <xdr:cNvPr id="53" name="直線コネクタ 52">
          <a:extLst>
            <a:ext uri="{FF2B5EF4-FFF2-40B4-BE49-F238E27FC236}">
              <a16:creationId xmlns:a16="http://schemas.microsoft.com/office/drawing/2014/main" id="{AFB0EB15-8938-4665-8088-AC783CA7E03E}"/>
            </a:ext>
          </a:extLst>
        </xdr:cNvPr>
        <xdr:cNvCxnSpPr/>
      </xdr:nvCxnSpPr>
      <xdr:spPr bwMode="auto">
        <a:xfrm flipV="1">
          <a:off x="4305300" y="2753906"/>
          <a:ext cx="698500" cy="23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4FB8B224-CA75-4FAC-AB5B-0032BBC6F712}"/>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8E900943-5BA4-4D55-B6D2-09371B4A8546}"/>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30023</xdr:rowOff>
    </xdr:from>
    <xdr:to>
      <xdr:col>22</xdr:col>
      <xdr:colOff>114300</xdr:colOff>
      <xdr:row>18</xdr:row>
      <xdr:rowOff>27508</xdr:rowOff>
    </xdr:to>
    <xdr:cxnSp macro="">
      <xdr:nvCxnSpPr>
        <xdr:cNvPr id="56" name="直線コネクタ 55">
          <a:extLst>
            <a:ext uri="{FF2B5EF4-FFF2-40B4-BE49-F238E27FC236}">
              <a16:creationId xmlns:a16="http://schemas.microsoft.com/office/drawing/2014/main" id="{7800C6F0-A329-4D65-BCB8-F3F77E5DA8C9}"/>
            </a:ext>
          </a:extLst>
        </xdr:cNvPr>
        <xdr:cNvCxnSpPr/>
      </xdr:nvCxnSpPr>
      <xdr:spPr bwMode="auto">
        <a:xfrm flipV="1">
          <a:off x="3606800" y="2992298"/>
          <a:ext cx="698500" cy="168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161EC3CA-2861-4222-BA6F-FC9B450C1B5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a:extLst>
            <a:ext uri="{FF2B5EF4-FFF2-40B4-BE49-F238E27FC236}">
              <a16:creationId xmlns:a16="http://schemas.microsoft.com/office/drawing/2014/main" id="{CCAA3EEA-6C29-4B9E-8FB6-080BEF308ED2}"/>
            </a:ext>
          </a:extLst>
        </xdr:cNvPr>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27508</xdr:rowOff>
    </xdr:from>
    <xdr:to>
      <xdr:col>18</xdr:col>
      <xdr:colOff>177800</xdr:colOff>
      <xdr:row>18</xdr:row>
      <xdr:rowOff>59106</xdr:rowOff>
    </xdr:to>
    <xdr:cxnSp macro="">
      <xdr:nvCxnSpPr>
        <xdr:cNvPr id="59" name="直線コネクタ 58">
          <a:extLst>
            <a:ext uri="{FF2B5EF4-FFF2-40B4-BE49-F238E27FC236}">
              <a16:creationId xmlns:a16="http://schemas.microsoft.com/office/drawing/2014/main" id="{09147AA3-F91B-4F79-A80A-9AB39EA4603A}"/>
            </a:ext>
          </a:extLst>
        </xdr:cNvPr>
        <xdr:cNvCxnSpPr/>
      </xdr:nvCxnSpPr>
      <xdr:spPr bwMode="auto">
        <a:xfrm flipV="1">
          <a:off x="2908300" y="3161233"/>
          <a:ext cx="698500" cy="31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5CB31D29-4C10-478E-B38A-B9403A09A84D}"/>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a:extLst>
            <a:ext uri="{FF2B5EF4-FFF2-40B4-BE49-F238E27FC236}">
              <a16:creationId xmlns:a16="http://schemas.microsoft.com/office/drawing/2014/main" id="{C556E9AA-1073-47A6-834F-54C5D302F494}"/>
            </a:ext>
          </a:extLst>
        </xdr:cNvPr>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A00EFF44-92D0-4A78-8A95-FA9C188634EA}"/>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a:extLst>
            <a:ext uri="{FF2B5EF4-FFF2-40B4-BE49-F238E27FC236}">
              <a16:creationId xmlns:a16="http://schemas.microsoft.com/office/drawing/2014/main" id="{2CF06BCD-597D-4382-8A34-B688BD4F1510}"/>
            </a:ext>
          </a:extLst>
        </xdr:cNvPr>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595A3EC7-525C-41D9-BEA7-D84218AF4769}"/>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C8B2B6BC-28C8-4F29-A478-3A5BBDBD2151}"/>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EAFC296F-1773-476C-B3DB-B758CCB7FF17}"/>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507E2BC8-D1E0-45F6-A62A-34E60B48D8DE}"/>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4FB0337D-A539-4AA0-9578-CC9BEBE14D96}"/>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22784</xdr:rowOff>
    </xdr:from>
    <xdr:to>
      <xdr:col>29</xdr:col>
      <xdr:colOff>177800</xdr:colOff>
      <xdr:row>15</xdr:row>
      <xdr:rowOff>124384</xdr:rowOff>
    </xdr:to>
    <xdr:sp macro="" textlink="">
      <xdr:nvSpPr>
        <xdr:cNvPr id="69" name="楕円 68">
          <a:extLst>
            <a:ext uri="{FF2B5EF4-FFF2-40B4-BE49-F238E27FC236}">
              <a16:creationId xmlns:a16="http://schemas.microsoft.com/office/drawing/2014/main" id="{2FF3AFB8-4C9F-47F8-AB57-F7F9E827959A}"/>
            </a:ext>
          </a:extLst>
        </xdr:cNvPr>
        <xdr:cNvSpPr/>
      </xdr:nvSpPr>
      <xdr:spPr bwMode="auto">
        <a:xfrm>
          <a:off x="5600700" y="2642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39311</xdr:rowOff>
    </xdr:from>
    <xdr:ext cx="762000" cy="259045"/>
    <xdr:sp macro="" textlink="">
      <xdr:nvSpPr>
        <xdr:cNvPr id="70" name="人口1人当たり決算額の推移該当値テキスト130">
          <a:extLst>
            <a:ext uri="{FF2B5EF4-FFF2-40B4-BE49-F238E27FC236}">
              <a16:creationId xmlns:a16="http://schemas.microsoft.com/office/drawing/2014/main" id="{C5D0D6DA-2AA5-4E8E-AA2D-C5589C83B34C}"/>
            </a:ext>
          </a:extLst>
        </xdr:cNvPr>
        <xdr:cNvSpPr txBox="1"/>
      </xdr:nvSpPr>
      <xdr:spPr>
        <a:xfrm>
          <a:off x="5740400" y="248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83731</xdr:rowOff>
    </xdr:from>
    <xdr:to>
      <xdr:col>26</xdr:col>
      <xdr:colOff>101600</xdr:colOff>
      <xdr:row>16</xdr:row>
      <xdr:rowOff>13881</xdr:rowOff>
    </xdr:to>
    <xdr:sp macro="" textlink="">
      <xdr:nvSpPr>
        <xdr:cNvPr id="71" name="楕円 70">
          <a:extLst>
            <a:ext uri="{FF2B5EF4-FFF2-40B4-BE49-F238E27FC236}">
              <a16:creationId xmlns:a16="http://schemas.microsoft.com/office/drawing/2014/main" id="{14E4D26A-2059-46B1-96D7-B24D6CCF8D0B}"/>
            </a:ext>
          </a:extLst>
        </xdr:cNvPr>
        <xdr:cNvSpPr/>
      </xdr:nvSpPr>
      <xdr:spPr bwMode="auto">
        <a:xfrm>
          <a:off x="4953000" y="2703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24058</xdr:rowOff>
    </xdr:from>
    <xdr:ext cx="736600" cy="259045"/>
    <xdr:sp macro="" textlink="">
      <xdr:nvSpPr>
        <xdr:cNvPr id="72" name="テキスト ボックス 71">
          <a:extLst>
            <a:ext uri="{FF2B5EF4-FFF2-40B4-BE49-F238E27FC236}">
              <a16:creationId xmlns:a16="http://schemas.microsoft.com/office/drawing/2014/main" id="{99247921-6CA6-44FB-9FC8-B6BC7A6ABFF5}"/>
            </a:ext>
          </a:extLst>
        </xdr:cNvPr>
        <xdr:cNvSpPr txBox="1"/>
      </xdr:nvSpPr>
      <xdr:spPr>
        <a:xfrm>
          <a:off x="4622800" y="247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150673</xdr:rowOff>
    </xdr:from>
    <xdr:to>
      <xdr:col>22</xdr:col>
      <xdr:colOff>165100</xdr:colOff>
      <xdr:row>17</xdr:row>
      <xdr:rowOff>80823</xdr:rowOff>
    </xdr:to>
    <xdr:sp macro="" textlink="">
      <xdr:nvSpPr>
        <xdr:cNvPr id="73" name="楕円 72">
          <a:extLst>
            <a:ext uri="{FF2B5EF4-FFF2-40B4-BE49-F238E27FC236}">
              <a16:creationId xmlns:a16="http://schemas.microsoft.com/office/drawing/2014/main" id="{E063BC92-7C89-4862-862F-C9D2D800FB17}"/>
            </a:ext>
          </a:extLst>
        </xdr:cNvPr>
        <xdr:cNvSpPr/>
      </xdr:nvSpPr>
      <xdr:spPr bwMode="auto">
        <a:xfrm>
          <a:off x="4254500" y="2941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65600</xdr:rowOff>
    </xdr:from>
    <xdr:ext cx="762000" cy="259045"/>
    <xdr:sp macro="" textlink="">
      <xdr:nvSpPr>
        <xdr:cNvPr id="74" name="テキスト ボックス 73">
          <a:extLst>
            <a:ext uri="{FF2B5EF4-FFF2-40B4-BE49-F238E27FC236}">
              <a16:creationId xmlns:a16="http://schemas.microsoft.com/office/drawing/2014/main" id="{F4198E9A-B0D0-436A-8CED-7A041959D495}"/>
            </a:ext>
          </a:extLst>
        </xdr:cNvPr>
        <xdr:cNvSpPr txBox="1"/>
      </xdr:nvSpPr>
      <xdr:spPr>
        <a:xfrm>
          <a:off x="3924300" y="302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148158</xdr:rowOff>
    </xdr:from>
    <xdr:to>
      <xdr:col>19</xdr:col>
      <xdr:colOff>38100</xdr:colOff>
      <xdr:row>18</xdr:row>
      <xdr:rowOff>78308</xdr:rowOff>
    </xdr:to>
    <xdr:sp macro="" textlink="">
      <xdr:nvSpPr>
        <xdr:cNvPr id="75" name="楕円 74">
          <a:extLst>
            <a:ext uri="{FF2B5EF4-FFF2-40B4-BE49-F238E27FC236}">
              <a16:creationId xmlns:a16="http://schemas.microsoft.com/office/drawing/2014/main" id="{04D5586E-F48E-45B5-A5DF-3028E539F930}"/>
            </a:ext>
          </a:extLst>
        </xdr:cNvPr>
        <xdr:cNvSpPr/>
      </xdr:nvSpPr>
      <xdr:spPr bwMode="auto">
        <a:xfrm>
          <a:off x="3556000" y="3110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63085</xdr:rowOff>
    </xdr:from>
    <xdr:ext cx="762000" cy="259045"/>
    <xdr:sp macro="" textlink="">
      <xdr:nvSpPr>
        <xdr:cNvPr id="76" name="テキスト ボックス 75">
          <a:extLst>
            <a:ext uri="{FF2B5EF4-FFF2-40B4-BE49-F238E27FC236}">
              <a16:creationId xmlns:a16="http://schemas.microsoft.com/office/drawing/2014/main" id="{98BD69CA-D99F-4AE8-A6A4-D4E7E26A7302}"/>
            </a:ext>
          </a:extLst>
        </xdr:cNvPr>
        <xdr:cNvSpPr txBox="1"/>
      </xdr:nvSpPr>
      <xdr:spPr>
        <a:xfrm>
          <a:off x="3225800" y="319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8306</xdr:rowOff>
    </xdr:from>
    <xdr:to>
      <xdr:col>15</xdr:col>
      <xdr:colOff>101600</xdr:colOff>
      <xdr:row>18</xdr:row>
      <xdr:rowOff>109906</xdr:rowOff>
    </xdr:to>
    <xdr:sp macro="" textlink="">
      <xdr:nvSpPr>
        <xdr:cNvPr id="77" name="楕円 76">
          <a:extLst>
            <a:ext uri="{FF2B5EF4-FFF2-40B4-BE49-F238E27FC236}">
              <a16:creationId xmlns:a16="http://schemas.microsoft.com/office/drawing/2014/main" id="{AC673189-3CE5-488B-A64F-3D4E6E77A76E}"/>
            </a:ext>
          </a:extLst>
        </xdr:cNvPr>
        <xdr:cNvSpPr/>
      </xdr:nvSpPr>
      <xdr:spPr bwMode="auto">
        <a:xfrm>
          <a:off x="2857500" y="3142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94683</xdr:rowOff>
    </xdr:from>
    <xdr:ext cx="762000" cy="259045"/>
    <xdr:sp macro="" textlink="">
      <xdr:nvSpPr>
        <xdr:cNvPr id="78" name="テキスト ボックス 77">
          <a:extLst>
            <a:ext uri="{FF2B5EF4-FFF2-40B4-BE49-F238E27FC236}">
              <a16:creationId xmlns:a16="http://schemas.microsoft.com/office/drawing/2014/main" id="{55D74E1E-60C0-4F61-B050-E37D7D34883F}"/>
            </a:ext>
          </a:extLst>
        </xdr:cNvPr>
        <xdr:cNvSpPr txBox="1"/>
      </xdr:nvSpPr>
      <xdr:spPr>
        <a:xfrm>
          <a:off x="2527300" y="322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E8F6E480-4079-446B-85E8-DE754007734D}"/>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D75E0E92-AE7F-4A96-8644-D5975C349C91}"/>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E107B646-55D5-4DB4-A419-43D6E21EB221}"/>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B04277D5-20B7-4EBB-8CF6-3EFF63837B34}"/>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DFDD495F-650F-42B6-955A-7257E9188117}"/>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CA7A4EA6-947C-4EB9-8318-CB6523AFA6A6}"/>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349A6FE1-5116-4D2F-BDF2-871468BEF279}"/>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3624D82D-D6A9-47A0-BEC6-76E8972CD3F2}"/>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7EC865D5-0DC1-40FA-90AB-6B5A42A05CD1}"/>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DDA0B378-6880-48A0-9FD8-EB35A6BA1FC6}"/>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1083D606-DE59-4A06-854D-41FC29C4F999}"/>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62C7040D-C86C-4658-8EAF-15B1D4AC43C7}"/>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D62DA9FE-FE21-4B21-A361-5B8AAF7F90E8}"/>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BE36D4FD-04CB-4ADD-B4E5-0B7D4878751B}"/>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F1E40F74-1E4A-4F59-8CBF-B1AC83501BB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57C32EE9-F05E-4E23-A334-AEFC79C27EBA}"/>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EBA18C00-1DDA-46DC-A75F-3493F0FAF74A}"/>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B290A35C-DF6C-460A-BB01-39E4499A42BB}"/>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FEE67936-312C-4389-8ED0-337D6A6E2192}"/>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9CF2D04E-E5E8-4508-9DDF-C07020ECF7EA}"/>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CCD06DE1-E727-4141-807D-022DD5F69A13}"/>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70A332BB-52D7-49A6-AFD5-4702980553A7}"/>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E92FCFD5-2392-449A-B642-AB76CD38209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1DDBFE5A-439F-4D8E-85B7-B1D7F0552AFA}"/>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D694FF8C-7D35-4DBB-AEC5-B09A01B0ED5E}"/>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D8B56A7C-6EB4-4C7B-92E1-4533C311A364}"/>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C58602A0-A820-45F6-9A55-A18DC4D152DF}"/>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D2A2385E-09E1-4BF1-8AA3-78F259102223}"/>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6FFF8F49-89E6-4F2F-A15C-5B99EE220ED8}"/>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43421296-C1FC-45E9-8338-B971C4F06B88}"/>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8E5FEC7A-14E4-44DF-B256-5A203140D667}"/>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CEBC6A54-7AF1-4DAA-A8F6-1132EE135072}"/>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D85A0794-010E-4C75-9776-E008AF086AF2}"/>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255108</xdr:rowOff>
    </xdr:from>
    <xdr:to>
      <xdr:col>29</xdr:col>
      <xdr:colOff>127000</xdr:colOff>
      <xdr:row>37</xdr:row>
      <xdr:rowOff>278977</xdr:rowOff>
    </xdr:to>
    <xdr:cxnSp macro="">
      <xdr:nvCxnSpPr>
        <xdr:cNvPr id="112" name="直線コネクタ 111">
          <a:extLst>
            <a:ext uri="{FF2B5EF4-FFF2-40B4-BE49-F238E27FC236}">
              <a16:creationId xmlns:a16="http://schemas.microsoft.com/office/drawing/2014/main" id="{18377F59-AB05-40D1-9968-AC5B1FD9C2FD}"/>
            </a:ext>
          </a:extLst>
        </xdr:cNvPr>
        <xdr:cNvCxnSpPr/>
      </xdr:nvCxnSpPr>
      <xdr:spPr bwMode="auto">
        <a:xfrm flipV="1">
          <a:off x="5003800" y="7379808"/>
          <a:ext cx="647700" cy="23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251000</xdr:rowOff>
    </xdr:from>
    <xdr:ext cx="762000" cy="259045"/>
    <xdr:sp macro="" textlink="">
      <xdr:nvSpPr>
        <xdr:cNvPr id="113" name="人口1人当たり決算額の推移平均値テキスト445">
          <a:extLst>
            <a:ext uri="{FF2B5EF4-FFF2-40B4-BE49-F238E27FC236}">
              <a16:creationId xmlns:a16="http://schemas.microsoft.com/office/drawing/2014/main" id="{1ED1CC02-5581-4360-B7DF-647D5BA43527}"/>
            </a:ext>
          </a:extLst>
        </xdr:cNvPr>
        <xdr:cNvSpPr txBox="1"/>
      </xdr:nvSpPr>
      <xdr:spPr>
        <a:xfrm>
          <a:off x="5740400" y="7375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E2262070-1274-4833-93CF-2C7B0B443382}"/>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278977</xdr:rowOff>
    </xdr:from>
    <xdr:to>
      <xdr:col>26</xdr:col>
      <xdr:colOff>50800</xdr:colOff>
      <xdr:row>37</xdr:row>
      <xdr:rowOff>279370</xdr:rowOff>
    </xdr:to>
    <xdr:cxnSp macro="">
      <xdr:nvCxnSpPr>
        <xdr:cNvPr id="115" name="直線コネクタ 114">
          <a:extLst>
            <a:ext uri="{FF2B5EF4-FFF2-40B4-BE49-F238E27FC236}">
              <a16:creationId xmlns:a16="http://schemas.microsoft.com/office/drawing/2014/main" id="{A1E07614-9278-46C2-B57C-7FE1EEB79270}"/>
            </a:ext>
          </a:extLst>
        </xdr:cNvPr>
        <xdr:cNvCxnSpPr/>
      </xdr:nvCxnSpPr>
      <xdr:spPr bwMode="auto">
        <a:xfrm flipV="1">
          <a:off x="4305300" y="7403677"/>
          <a:ext cx="698500" cy="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C49C9B5B-90BB-49D8-B785-C20A73376067}"/>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877A6AEF-FC24-4FB2-AC9E-8A9D67642BEF}"/>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251252</xdr:rowOff>
    </xdr:from>
    <xdr:to>
      <xdr:col>22</xdr:col>
      <xdr:colOff>114300</xdr:colOff>
      <xdr:row>37</xdr:row>
      <xdr:rowOff>279370</xdr:rowOff>
    </xdr:to>
    <xdr:cxnSp macro="">
      <xdr:nvCxnSpPr>
        <xdr:cNvPr id="118" name="直線コネクタ 117">
          <a:extLst>
            <a:ext uri="{FF2B5EF4-FFF2-40B4-BE49-F238E27FC236}">
              <a16:creationId xmlns:a16="http://schemas.microsoft.com/office/drawing/2014/main" id="{0C0C8CA6-C7CA-4BC3-82B4-0057D9F13502}"/>
            </a:ext>
          </a:extLst>
        </xdr:cNvPr>
        <xdr:cNvCxnSpPr/>
      </xdr:nvCxnSpPr>
      <xdr:spPr bwMode="auto">
        <a:xfrm>
          <a:off x="3606800" y="7375952"/>
          <a:ext cx="698500" cy="28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843607C8-3B53-4F50-9F86-307F4D1C7843}"/>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id="{2A20BFDB-6F22-472A-8084-4D360F970EB0}"/>
            </a:ext>
          </a:extLst>
        </xdr:cNvPr>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246150</xdr:rowOff>
    </xdr:from>
    <xdr:to>
      <xdr:col>18</xdr:col>
      <xdr:colOff>177800</xdr:colOff>
      <xdr:row>37</xdr:row>
      <xdr:rowOff>251252</xdr:rowOff>
    </xdr:to>
    <xdr:cxnSp macro="">
      <xdr:nvCxnSpPr>
        <xdr:cNvPr id="121" name="直線コネクタ 120">
          <a:extLst>
            <a:ext uri="{FF2B5EF4-FFF2-40B4-BE49-F238E27FC236}">
              <a16:creationId xmlns:a16="http://schemas.microsoft.com/office/drawing/2014/main" id="{9A376233-CCA5-4313-8C75-1E6422ADAD19}"/>
            </a:ext>
          </a:extLst>
        </xdr:cNvPr>
        <xdr:cNvCxnSpPr/>
      </xdr:nvCxnSpPr>
      <xdr:spPr bwMode="auto">
        <a:xfrm>
          <a:off x="2908300" y="7370850"/>
          <a:ext cx="698500" cy="5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735705CF-9980-4F8C-B72C-54621CDD1522}"/>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id="{5AE9E576-82B1-439F-A3CE-94D4DF2A0DF9}"/>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8DB71C75-6D3F-4C1F-B5F7-851A6A555394}"/>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a:extLst>
            <a:ext uri="{FF2B5EF4-FFF2-40B4-BE49-F238E27FC236}">
              <a16:creationId xmlns:a16="http://schemas.microsoft.com/office/drawing/2014/main" id="{AE662DB2-79E7-45E7-9106-88D44C5A3717}"/>
            </a:ext>
          </a:extLst>
        </xdr:cNvPr>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98A61D0C-487D-4B82-85B3-652491A2521C}"/>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41CC87DF-1A94-4E8D-A7CA-4D4A41383D9C}"/>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3CC10B9D-C8F7-407A-B272-32B545DE889D}"/>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56A0A231-75B4-438D-AC7B-ECBABD9C3A77}"/>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4A8A0884-6543-40B5-B015-73322595E73D}"/>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204308</xdr:rowOff>
    </xdr:from>
    <xdr:to>
      <xdr:col>29</xdr:col>
      <xdr:colOff>177800</xdr:colOff>
      <xdr:row>37</xdr:row>
      <xdr:rowOff>305908</xdr:rowOff>
    </xdr:to>
    <xdr:sp macro="" textlink="">
      <xdr:nvSpPr>
        <xdr:cNvPr id="131" name="楕円 130">
          <a:extLst>
            <a:ext uri="{FF2B5EF4-FFF2-40B4-BE49-F238E27FC236}">
              <a16:creationId xmlns:a16="http://schemas.microsoft.com/office/drawing/2014/main" id="{516607E8-DCFF-4B35-BC55-F3227ED75753}"/>
            </a:ext>
          </a:extLst>
        </xdr:cNvPr>
        <xdr:cNvSpPr/>
      </xdr:nvSpPr>
      <xdr:spPr bwMode="auto">
        <a:xfrm>
          <a:off x="5600700" y="7329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49385</xdr:rowOff>
    </xdr:from>
    <xdr:ext cx="762000" cy="259045"/>
    <xdr:sp macro="" textlink="">
      <xdr:nvSpPr>
        <xdr:cNvPr id="132" name="人口1人当たり決算額の推移該当値テキスト445">
          <a:extLst>
            <a:ext uri="{FF2B5EF4-FFF2-40B4-BE49-F238E27FC236}">
              <a16:creationId xmlns:a16="http://schemas.microsoft.com/office/drawing/2014/main" id="{FF5CBC86-2825-49BE-927C-982D23A16AFA}"/>
            </a:ext>
          </a:extLst>
        </xdr:cNvPr>
        <xdr:cNvSpPr txBox="1"/>
      </xdr:nvSpPr>
      <xdr:spPr>
        <a:xfrm>
          <a:off x="5740400" y="71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228177</xdr:rowOff>
    </xdr:from>
    <xdr:to>
      <xdr:col>26</xdr:col>
      <xdr:colOff>101600</xdr:colOff>
      <xdr:row>37</xdr:row>
      <xdr:rowOff>329777</xdr:rowOff>
    </xdr:to>
    <xdr:sp macro="" textlink="">
      <xdr:nvSpPr>
        <xdr:cNvPr id="133" name="楕円 132">
          <a:extLst>
            <a:ext uri="{FF2B5EF4-FFF2-40B4-BE49-F238E27FC236}">
              <a16:creationId xmlns:a16="http://schemas.microsoft.com/office/drawing/2014/main" id="{C88D9DC3-03E2-4516-880C-CE7961874E4F}"/>
            </a:ext>
          </a:extLst>
        </xdr:cNvPr>
        <xdr:cNvSpPr/>
      </xdr:nvSpPr>
      <xdr:spPr bwMode="auto">
        <a:xfrm>
          <a:off x="4953000" y="7352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168504</xdr:rowOff>
    </xdr:from>
    <xdr:ext cx="736600" cy="259045"/>
    <xdr:sp macro="" textlink="">
      <xdr:nvSpPr>
        <xdr:cNvPr id="134" name="テキスト ボックス 133">
          <a:extLst>
            <a:ext uri="{FF2B5EF4-FFF2-40B4-BE49-F238E27FC236}">
              <a16:creationId xmlns:a16="http://schemas.microsoft.com/office/drawing/2014/main" id="{459A4CFE-3954-4656-9FC9-CAF540578105}"/>
            </a:ext>
          </a:extLst>
        </xdr:cNvPr>
        <xdr:cNvSpPr txBox="1"/>
      </xdr:nvSpPr>
      <xdr:spPr>
        <a:xfrm>
          <a:off x="4622800" y="7121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228570</xdr:rowOff>
    </xdr:from>
    <xdr:to>
      <xdr:col>22</xdr:col>
      <xdr:colOff>165100</xdr:colOff>
      <xdr:row>37</xdr:row>
      <xdr:rowOff>330170</xdr:rowOff>
    </xdr:to>
    <xdr:sp macro="" textlink="">
      <xdr:nvSpPr>
        <xdr:cNvPr id="135" name="楕円 134">
          <a:extLst>
            <a:ext uri="{FF2B5EF4-FFF2-40B4-BE49-F238E27FC236}">
              <a16:creationId xmlns:a16="http://schemas.microsoft.com/office/drawing/2014/main" id="{38ED8AE6-0FE0-4A7D-9BF7-B941E397955E}"/>
            </a:ext>
          </a:extLst>
        </xdr:cNvPr>
        <xdr:cNvSpPr/>
      </xdr:nvSpPr>
      <xdr:spPr bwMode="auto">
        <a:xfrm>
          <a:off x="4254500" y="7353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168897</xdr:rowOff>
    </xdr:from>
    <xdr:ext cx="762000" cy="259045"/>
    <xdr:sp macro="" textlink="">
      <xdr:nvSpPr>
        <xdr:cNvPr id="136" name="テキスト ボックス 135">
          <a:extLst>
            <a:ext uri="{FF2B5EF4-FFF2-40B4-BE49-F238E27FC236}">
              <a16:creationId xmlns:a16="http://schemas.microsoft.com/office/drawing/2014/main" id="{0E578CDF-6404-4B90-AB24-A351447E1B54}"/>
            </a:ext>
          </a:extLst>
        </xdr:cNvPr>
        <xdr:cNvSpPr txBox="1"/>
      </xdr:nvSpPr>
      <xdr:spPr>
        <a:xfrm>
          <a:off x="3924300" y="712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200452</xdr:rowOff>
    </xdr:from>
    <xdr:to>
      <xdr:col>19</xdr:col>
      <xdr:colOff>38100</xdr:colOff>
      <xdr:row>37</xdr:row>
      <xdr:rowOff>302052</xdr:rowOff>
    </xdr:to>
    <xdr:sp macro="" textlink="">
      <xdr:nvSpPr>
        <xdr:cNvPr id="137" name="楕円 136">
          <a:extLst>
            <a:ext uri="{FF2B5EF4-FFF2-40B4-BE49-F238E27FC236}">
              <a16:creationId xmlns:a16="http://schemas.microsoft.com/office/drawing/2014/main" id="{3B787085-252B-471E-864E-B38B5DDF146F}"/>
            </a:ext>
          </a:extLst>
        </xdr:cNvPr>
        <xdr:cNvSpPr/>
      </xdr:nvSpPr>
      <xdr:spPr bwMode="auto">
        <a:xfrm>
          <a:off x="3556000" y="7325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140779</xdr:rowOff>
    </xdr:from>
    <xdr:ext cx="762000" cy="259045"/>
    <xdr:sp macro="" textlink="">
      <xdr:nvSpPr>
        <xdr:cNvPr id="138" name="テキスト ボックス 137">
          <a:extLst>
            <a:ext uri="{FF2B5EF4-FFF2-40B4-BE49-F238E27FC236}">
              <a16:creationId xmlns:a16="http://schemas.microsoft.com/office/drawing/2014/main" id="{D1D1B6CE-2776-42C8-8584-09C87997C05E}"/>
            </a:ext>
          </a:extLst>
        </xdr:cNvPr>
        <xdr:cNvSpPr txBox="1"/>
      </xdr:nvSpPr>
      <xdr:spPr>
        <a:xfrm>
          <a:off x="3225800" y="709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195350</xdr:rowOff>
    </xdr:from>
    <xdr:to>
      <xdr:col>15</xdr:col>
      <xdr:colOff>101600</xdr:colOff>
      <xdr:row>37</xdr:row>
      <xdr:rowOff>296950</xdr:rowOff>
    </xdr:to>
    <xdr:sp macro="" textlink="">
      <xdr:nvSpPr>
        <xdr:cNvPr id="139" name="楕円 138">
          <a:extLst>
            <a:ext uri="{FF2B5EF4-FFF2-40B4-BE49-F238E27FC236}">
              <a16:creationId xmlns:a16="http://schemas.microsoft.com/office/drawing/2014/main" id="{0FB3A3C5-75C8-4902-9E03-5DFDF5A3519C}"/>
            </a:ext>
          </a:extLst>
        </xdr:cNvPr>
        <xdr:cNvSpPr/>
      </xdr:nvSpPr>
      <xdr:spPr bwMode="auto">
        <a:xfrm>
          <a:off x="2857500" y="7320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135677</xdr:rowOff>
    </xdr:from>
    <xdr:ext cx="762000" cy="259045"/>
    <xdr:sp macro="" textlink="">
      <xdr:nvSpPr>
        <xdr:cNvPr id="140" name="テキスト ボックス 139">
          <a:extLst>
            <a:ext uri="{FF2B5EF4-FFF2-40B4-BE49-F238E27FC236}">
              <a16:creationId xmlns:a16="http://schemas.microsoft.com/office/drawing/2014/main" id="{76C18890-0A20-42D3-83B0-AA6302ADF423}"/>
            </a:ext>
          </a:extLst>
        </xdr:cNvPr>
        <xdr:cNvSpPr txBox="1"/>
      </xdr:nvSpPr>
      <xdr:spPr>
        <a:xfrm>
          <a:off x="2527300" y="708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E82DAD6-63F6-4874-839E-AAAA4092BD7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6797A2E-AF1B-43BF-92DC-2C15822F2A5C}"/>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4E4220FA-DEBD-45E0-88E8-A238B02914F7}"/>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A3DCFD1-DD15-4CAD-87E6-F4E9E154648D}"/>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兵庫県丹波篠山市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CD09BB6-7081-4736-A9D3-5242E1A6159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C06BED1-FF32-41F5-8DBC-59B8D63B01B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0F6B309-9349-48FB-9738-C04A0202005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B681022-5A26-4890-A7BD-6EB47C1BF63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B5CB4A1-BE6E-4A44-9374-4479B5F93C0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2B8A5A2A-55E4-450A-819E-E2F26787716F}"/>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40,316
39,426
377.59
24,027,827
23,460,470
500,884
14,478,607
18,762,808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2EF6BFA-AF93-4EF0-8B25-6F7D52B0238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F3530C1-188D-44AE-9C97-E6126FC7A07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0DB5EC5-9FF0-44C5-8C06-ADBB7FC2766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BAA9E17-8AE6-4151-8945-FF71441F172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A3C49C6-D58A-49A7-B111-65740A3CBE1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8AD23D3F-9BC8-4B9F-B64B-4F756CE7166A}"/>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4EDBB114-B05B-4182-AFCC-38F59E36439A}"/>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4798D812-3D3C-4793-9AF3-222E434CCA11}"/>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CC3D927C-9F2B-42B7-BA43-FFD65BD0287E}"/>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9952F69-AA33-4928-AB6A-D3D5D68DBA3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CC65EE06-2557-4305-99A1-77B9CC87D27D}"/>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949B3B1-70B4-4EE0-81FC-B62A80F9A414}"/>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3E6EB6D5-82E3-416B-B133-CE16049F7D33}"/>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EF78929A-66D1-42DF-812C-64D1CFE8B988}"/>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9272963-BD3A-4F5E-B288-5B1B03660E9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D6921CB8-E9A6-49EA-A18F-9E930CB094D8}"/>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D2E75F4-C733-4A21-A156-3464FE23870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8A72C3DE-406B-4CD1-883E-A6298C39BFDB}"/>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BACB6CED-A4E6-4F98-8FB2-4DFF2220DFA5}"/>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67667694-73E5-48E9-93E3-5A202B42703D}"/>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D2ECBA89-620F-4A1B-B782-428D1EDAB2C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4E1AB3CF-37E9-46EE-9C80-BF2FF47FCCDD}"/>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71CB2A91-BBCC-473A-A205-5F7BBC7ED05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6A765A9A-8A0B-4954-9AC7-A22E64D77894}"/>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369D842A-B0C8-4065-B10A-FF9D21CACE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8BDBB27B-C5A1-4A60-8CE5-B679CDA96D4D}"/>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54B14613-CF55-499C-B4D4-E8C5F8018481}"/>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1420896C-0114-4EAE-87E2-4A011B74C634}"/>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D216E34C-C9E6-4207-B430-A7241B6EA37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DDF2C9C8-D10C-4A70-A3DB-C38AEB87EEEE}"/>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C8932FDD-F089-4622-98ED-6BB9795EA154}"/>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1EDBCEA5-E249-4085-B01A-F8D6CB7A6FDC}"/>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FE604476-C974-46FC-9EF6-A5B51B5DA03C}"/>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34BC64D2-7BF9-45A6-9FD0-B64EC4638AE9}"/>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C4DE80C7-9C40-4163-8E50-8B9A3D548F93}"/>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A1237030-4F73-4D0D-B828-6C026F4D84E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7E84909C-22F9-4D62-80D2-5C30FC4F223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8D679C99-26BA-41F4-8E05-378AF7F52A64}"/>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8174BD47-7443-452D-9877-88BE75725EF2}"/>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F713ADB0-A377-4B64-A4C0-9391C023BFA7}"/>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58B00054-145F-4158-A64D-72A5396E2812}"/>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43F16F58-BB89-4AC8-B481-E27726927568}"/>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421FB3B1-F80E-4A4D-943D-C358AC303BFE}"/>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4E8A5121-6CF6-45F9-A559-1C9D03A93DAB}"/>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6F377C30-FFEC-46E9-82B6-4662135BFE87}"/>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907DEE0F-0BA5-444A-B149-779B089C6DF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8A203D9-AA30-44A1-9259-2AC39654BAD4}"/>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7E40A2BB-5273-4967-AE5E-96934AE646AA}"/>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D58446A1-93A3-4B28-88A2-84B19F059C95}"/>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160655</xdr:rowOff>
    </xdr:from>
    <xdr:to>
      <xdr:col>24</xdr:col>
      <xdr:colOff>63500</xdr:colOff>
      <xdr:row>35</xdr:row>
      <xdr:rowOff>54826</xdr:rowOff>
    </xdr:to>
    <xdr:cxnSp macro="">
      <xdr:nvCxnSpPr>
        <xdr:cNvPr id="61" name="直線コネクタ 60">
          <a:extLst>
            <a:ext uri="{FF2B5EF4-FFF2-40B4-BE49-F238E27FC236}">
              <a16:creationId xmlns:a16="http://schemas.microsoft.com/office/drawing/2014/main" id="{25E9DDD9-4303-4704-BD76-B247662088E4}"/>
            </a:ext>
          </a:extLst>
        </xdr:cNvPr>
        <xdr:cNvCxnSpPr/>
      </xdr:nvCxnSpPr>
      <xdr:spPr>
        <a:xfrm flipV="1">
          <a:off x="3797300" y="5989955"/>
          <a:ext cx="838200" cy="6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B18E723B-00AB-4042-8A4F-979804C828E2}"/>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FF06FA5D-040E-49C7-A2A4-2011C848066A}"/>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54826</xdr:rowOff>
    </xdr:from>
    <xdr:to>
      <xdr:col>19</xdr:col>
      <xdr:colOff>177800</xdr:colOff>
      <xdr:row>37</xdr:row>
      <xdr:rowOff>92253</xdr:rowOff>
    </xdr:to>
    <xdr:cxnSp macro="">
      <xdr:nvCxnSpPr>
        <xdr:cNvPr id="64" name="直線コネクタ 63">
          <a:extLst>
            <a:ext uri="{FF2B5EF4-FFF2-40B4-BE49-F238E27FC236}">
              <a16:creationId xmlns:a16="http://schemas.microsoft.com/office/drawing/2014/main" id="{3656B912-E2E7-43AA-AD3D-CC1ABD6D303F}"/>
            </a:ext>
          </a:extLst>
        </xdr:cNvPr>
        <xdr:cNvCxnSpPr/>
      </xdr:nvCxnSpPr>
      <xdr:spPr>
        <a:xfrm flipV="1">
          <a:off x="2908300" y="6055576"/>
          <a:ext cx="889000" cy="38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B762734C-0671-45A9-91C6-F8C553118D7B}"/>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9C25377F-1D9E-4588-BCE1-54F44A86C134}"/>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92253</xdr:rowOff>
    </xdr:from>
    <xdr:to>
      <xdr:col>15</xdr:col>
      <xdr:colOff>50800</xdr:colOff>
      <xdr:row>37</xdr:row>
      <xdr:rowOff>100368</xdr:rowOff>
    </xdr:to>
    <xdr:cxnSp macro="">
      <xdr:nvCxnSpPr>
        <xdr:cNvPr id="67" name="直線コネクタ 66">
          <a:extLst>
            <a:ext uri="{FF2B5EF4-FFF2-40B4-BE49-F238E27FC236}">
              <a16:creationId xmlns:a16="http://schemas.microsoft.com/office/drawing/2014/main" id="{74BD1031-AAFD-4034-8448-5472DB9AF13D}"/>
            </a:ext>
          </a:extLst>
        </xdr:cNvPr>
        <xdr:cNvCxnSpPr/>
      </xdr:nvCxnSpPr>
      <xdr:spPr>
        <a:xfrm flipV="1">
          <a:off x="2019300" y="6435903"/>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BBE76EB2-6943-45FF-9C5D-7EF4C77B89E9}"/>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a:extLst>
            <a:ext uri="{FF2B5EF4-FFF2-40B4-BE49-F238E27FC236}">
              <a16:creationId xmlns:a16="http://schemas.microsoft.com/office/drawing/2014/main" id="{07E61031-F3DD-452C-A3D5-BF906C25DD7A}"/>
            </a:ext>
          </a:extLst>
        </xdr:cNvPr>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92735</xdr:rowOff>
    </xdr:from>
    <xdr:to>
      <xdr:col>10</xdr:col>
      <xdr:colOff>114300</xdr:colOff>
      <xdr:row>37</xdr:row>
      <xdr:rowOff>100368</xdr:rowOff>
    </xdr:to>
    <xdr:cxnSp macro="">
      <xdr:nvCxnSpPr>
        <xdr:cNvPr id="70" name="直線コネクタ 69">
          <a:extLst>
            <a:ext uri="{FF2B5EF4-FFF2-40B4-BE49-F238E27FC236}">
              <a16:creationId xmlns:a16="http://schemas.microsoft.com/office/drawing/2014/main" id="{545763D6-B83E-4CCD-B21C-38D457AEBCA8}"/>
            </a:ext>
          </a:extLst>
        </xdr:cNvPr>
        <xdr:cNvCxnSpPr/>
      </xdr:nvCxnSpPr>
      <xdr:spPr>
        <a:xfrm>
          <a:off x="1130300" y="6436385"/>
          <a:ext cx="889000" cy="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FE38769F-9575-41CF-B823-C0CA0A986425}"/>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a:extLst>
            <a:ext uri="{FF2B5EF4-FFF2-40B4-BE49-F238E27FC236}">
              <a16:creationId xmlns:a16="http://schemas.microsoft.com/office/drawing/2014/main" id="{454C7FF0-236C-412C-A5DB-11FFAE386D50}"/>
            </a:ext>
          </a:extLst>
        </xdr:cNvPr>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E8B37CE1-D475-4043-A6EA-78FFCADC5628}"/>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a:extLst>
            <a:ext uri="{FF2B5EF4-FFF2-40B4-BE49-F238E27FC236}">
              <a16:creationId xmlns:a16="http://schemas.microsoft.com/office/drawing/2014/main" id="{C1157A5F-03F5-4334-B421-C6B39DEA6752}"/>
            </a:ext>
          </a:extLst>
        </xdr:cNvPr>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C0F29DF-2B75-4BEA-9E7B-1D9BCE5DF4CF}"/>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CDA6CEFA-1629-4334-86D0-2AE68F68A08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97BF2FA6-F5D0-4D1D-A186-09A3225FF218}"/>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E074B83F-C072-4124-80FE-67D69CBF6448}"/>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92D8EF2D-08AA-40E4-9225-932077019F42}"/>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109855</xdr:rowOff>
    </xdr:from>
    <xdr:to>
      <xdr:col>24</xdr:col>
      <xdr:colOff>114300</xdr:colOff>
      <xdr:row>35</xdr:row>
      <xdr:rowOff>40005</xdr:rowOff>
    </xdr:to>
    <xdr:sp macro="" textlink="">
      <xdr:nvSpPr>
        <xdr:cNvPr id="80" name="楕円 79">
          <a:extLst>
            <a:ext uri="{FF2B5EF4-FFF2-40B4-BE49-F238E27FC236}">
              <a16:creationId xmlns:a16="http://schemas.microsoft.com/office/drawing/2014/main" id="{F0902737-369E-43A9-A4E0-1D3E2D2D03CD}"/>
            </a:ext>
          </a:extLst>
        </xdr:cNvPr>
        <xdr:cNvSpPr/>
      </xdr:nvSpPr>
      <xdr:spPr>
        <a:xfrm>
          <a:off x="4584700" y="59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132732</xdr:rowOff>
    </xdr:from>
    <xdr:ext cx="599010" cy="259045"/>
    <xdr:sp macro="" textlink="">
      <xdr:nvSpPr>
        <xdr:cNvPr id="81" name="人件費該当値テキスト">
          <a:extLst>
            <a:ext uri="{FF2B5EF4-FFF2-40B4-BE49-F238E27FC236}">
              <a16:creationId xmlns:a16="http://schemas.microsoft.com/office/drawing/2014/main" id="{5FE87FB7-7715-4A72-A700-DBEE49DAEDBB}"/>
            </a:ext>
          </a:extLst>
        </xdr:cNvPr>
        <xdr:cNvSpPr txBox="1"/>
      </xdr:nvSpPr>
      <xdr:spPr>
        <a:xfrm>
          <a:off x="4686300" y="579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4026</xdr:rowOff>
    </xdr:from>
    <xdr:to>
      <xdr:col>20</xdr:col>
      <xdr:colOff>38100</xdr:colOff>
      <xdr:row>35</xdr:row>
      <xdr:rowOff>105626</xdr:rowOff>
    </xdr:to>
    <xdr:sp macro="" textlink="">
      <xdr:nvSpPr>
        <xdr:cNvPr id="82" name="楕円 81">
          <a:extLst>
            <a:ext uri="{FF2B5EF4-FFF2-40B4-BE49-F238E27FC236}">
              <a16:creationId xmlns:a16="http://schemas.microsoft.com/office/drawing/2014/main" id="{03137D0C-D500-47FB-928B-F6518B5CF03B}"/>
            </a:ext>
          </a:extLst>
        </xdr:cNvPr>
        <xdr:cNvSpPr/>
      </xdr:nvSpPr>
      <xdr:spPr>
        <a:xfrm>
          <a:off x="3746500" y="600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122153</xdr:rowOff>
    </xdr:from>
    <xdr:ext cx="599010" cy="259045"/>
    <xdr:sp macro="" textlink="">
      <xdr:nvSpPr>
        <xdr:cNvPr id="83" name="テキスト ボックス 82">
          <a:extLst>
            <a:ext uri="{FF2B5EF4-FFF2-40B4-BE49-F238E27FC236}">
              <a16:creationId xmlns:a16="http://schemas.microsoft.com/office/drawing/2014/main" id="{D2867EA9-F233-440E-AB61-829881BDB408}"/>
            </a:ext>
          </a:extLst>
        </xdr:cNvPr>
        <xdr:cNvSpPr txBox="1"/>
      </xdr:nvSpPr>
      <xdr:spPr>
        <a:xfrm>
          <a:off x="3497795" y="57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41453</xdr:rowOff>
    </xdr:from>
    <xdr:to>
      <xdr:col>15</xdr:col>
      <xdr:colOff>101600</xdr:colOff>
      <xdr:row>37</xdr:row>
      <xdr:rowOff>143053</xdr:rowOff>
    </xdr:to>
    <xdr:sp macro="" textlink="">
      <xdr:nvSpPr>
        <xdr:cNvPr id="84" name="楕円 83">
          <a:extLst>
            <a:ext uri="{FF2B5EF4-FFF2-40B4-BE49-F238E27FC236}">
              <a16:creationId xmlns:a16="http://schemas.microsoft.com/office/drawing/2014/main" id="{8E4CFFA9-163E-4B0E-93E0-32D71FBAC797}"/>
            </a:ext>
          </a:extLst>
        </xdr:cNvPr>
        <xdr:cNvSpPr/>
      </xdr:nvSpPr>
      <xdr:spPr>
        <a:xfrm>
          <a:off x="2857500" y="63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134180</xdr:rowOff>
    </xdr:from>
    <xdr:ext cx="534377" cy="259045"/>
    <xdr:sp macro="" textlink="">
      <xdr:nvSpPr>
        <xdr:cNvPr id="85" name="テキスト ボックス 84">
          <a:extLst>
            <a:ext uri="{FF2B5EF4-FFF2-40B4-BE49-F238E27FC236}">
              <a16:creationId xmlns:a16="http://schemas.microsoft.com/office/drawing/2014/main" id="{463E39A8-0592-4AEF-B6BD-A32CF4FFFD68}"/>
            </a:ext>
          </a:extLst>
        </xdr:cNvPr>
        <xdr:cNvSpPr txBox="1"/>
      </xdr:nvSpPr>
      <xdr:spPr>
        <a:xfrm>
          <a:off x="2641111" y="647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49568</xdr:rowOff>
    </xdr:from>
    <xdr:to>
      <xdr:col>10</xdr:col>
      <xdr:colOff>165100</xdr:colOff>
      <xdr:row>37</xdr:row>
      <xdr:rowOff>151168</xdr:rowOff>
    </xdr:to>
    <xdr:sp macro="" textlink="">
      <xdr:nvSpPr>
        <xdr:cNvPr id="86" name="楕円 85">
          <a:extLst>
            <a:ext uri="{FF2B5EF4-FFF2-40B4-BE49-F238E27FC236}">
              <a16:creationId xmlns:a16="http://schemas.microsoft.com/office/drawing/2014/main" id="{2B9168A8-2696-439B-B80B-D8F07FE67358}"/>
            </a:ext>
          </a:extLst>
        </xdr:cNvPr>
        <xdr:cNvSpPr/>
      </xdr:nvSpPr>
      <xdr:spPr>
        <a:xfrm>
          <a:off x="1968500" y="639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142295</xdr:rowOff>
    </xdr:from>
    <xdr:ext cx="534377" cy="259045"/>
    <xdr:sp macro="" textlink="">
      <xdr:nvSpPr>
        <xdr:cNvPr id="87" name="テキスト ボックス 86">
          <a:extLst>
            <a:ext uri="{FF2B5EF4-FFF2-40B4-BE49-F238E27FC236}">
              <a16:creationId xmlns:a16="http://schemas.microsoft.com/office/drawing/2014/main" id="{344CE969-F8CE-4949-A813-688092D2ABF7}"/>
            </a:ext>
          </a:extLst>
        </xdr:cNvPr>
        <xdr:cNvSpPr txBox="1"/>
      </xdr:nvSpPr>
      <xdr:spPr>
        <a:xfrm>
          <a:off x="1752111" y="648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41935</xdr:rowOff>
    </xdr:from>
    <xdr:to>
      <xdr:col>6</xdr:col>
      <xdr:colOff>38100</xdr:colOff>
      <xdr:row>37</xdr:row>
      <xdr:rowOff>143535</xdr:rowOff>
    </xdr:to>
    <xdr:sp macro="" textlink="">
      <xdr:nvSpPr>
        <xdr:cNvPr id="88" name="楕円 87">
          <a:extLst>
            <a:ext uri="{FF2B5EF4-FFF2-40B4-BE49-F238E27FC236}">
              <a16:creationId xmlns:a16="http://schemas.microsoft.com/office/drawing/2014/main" id="{97A64C39-95A7-4FDD-BCCE-5DE55B10FFFE}"/>
            </a:ext>
          </a:extLst>
        </xdr:cNvPr>
        <xdr:cNvSpPr/>
      </xdr:nvSpPr>
      <xdr:spPr>
        <a:xfrm>
          <a:off x="1079500" y="63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134662</xdr:rowOff>
    </xdr:from>
    <xdr:ext cx="534377" cy="259045"/>
    <xdr:sp macro="" textlink="">
      <xdr:nvSpPr>
        <xdr:cNvPr id="89" name="テキスト ボックス 88">
          <a:extLst>
            <a:ext uri="{FF2B5EF4-FFF2-40B4-BE49-F238E27FC236}">
              <a16:creationId xmlns:a16="http://schemas.microsoft.com/office/drawing/2014/main" id="{97937AF1-C6E0-4DF0-9586-C91BE97618EA}"/>
            </a:ext>
          </a:extLst>
        </xdr:cNvPr>
        <xdr:cNvSpPr txBox="1"/>
      </xdr:nvSpPr>
      <xdr:spPr>
        <a:xfrm>
          <a:off x="863111" y="647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92B60854-7317-4688-AE5A-67DB74D9873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8F779D83-0093-4464-A6F5-D21B2C3AD009}"/>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2254DA8B-1F92-46BC-B875-39DBD4B1E8EF}"/>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1B19A0D7-F1A4-4CE3-A54F-CA22447248F8}"/>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E743809D-2220-4C3B-97A5-30764E54BEAF}"/>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35433008-10B7-4FA1-B70E-35C91F3471FF}"/>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13F95E38-4F83-44D0-B1E9-282D7A3CC03A}"/>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E0DDFECF-2E44-45B4-B27B-A0703FAFC37C}"/>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FA8FDBA0-0F4F-40B4-9A92-F1DE53C0A39A}"/>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2B8412E9-3EDA-41C9-8A9A-63C898780D4B}"/>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405EA21C-8F83-40AD-86D8-F09CB6D86368}"/>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A4EB8227-B0CD-46FA-9B50-75611C154A4F}"/>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11544F89-5B3A-47C8-8695-E14AF47C5E2E}"/>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14942919-6BBF-4D39-92DA-0D75EB1E7732}"/>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DEDEB582-B8C8-431A-9830-B6005161DE76}"/>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EA6785E8-E36C-405C-8CF8-3112FD483B8D}"/>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F9974B3C-41C8-4B12-B590-A5B891C2A46C}"/>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2ACA0178-856C-404E-8821-8B2C7C185E7E}"/>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FD5D4398-9D5A-40B3-8287-CFA80F728725}"/>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55220874-1536-4B09-A11F-18F674097CAD}"/>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DE798E9D-36B9-426A-A813-9E339D4470E2}"/>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2D5CE226-74C4-47CF-B50C-DAB7E2926751}"/>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74E02496-DD1E-47E7-9265-5EFAA8CB2B61}"/>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85801B57-3BE1-4549-9718-E0EE833AAFE1}"/>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CB96DB35-14EC-487A-9CE6-E24C9667963F}"/>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130B213A-0250-418D-B6A2-22C01BCD6604}"/>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94750</xdr:rowOff>
    </xdr:from>
    <xdr:to>
      <xdr:col>24</xdr:col>
      <xdr:colOff>63500</xdr:colOff>
      <xdr:row>57</xdr:row>
      <xdr:rowOff>118291</xdr:rowOff>
    </xdr:to>
    <xdr:cxnSp macro="">
      <xdr:nvCxnSpPr>
        <xdr:cNvPr id="116" name="直線コネクタ 115">
          <a:extLst>
            <a:ext uri="{FF2B5EF4-FFF2-40B4-BE49-F238E27FC236}">
              <a16:creationId xmlns:a16="http://schemas.microsoft.com/office/drawing/2014/main" id="{70A7181E-38A8-4247-966B-E28BA17DE9EE}"/>
            </a:ext>
          </a:extLst>
        </xdr:cNvPr>
        <xdr:cNvCxnSpPr/>
      </xdr:nvCxnSpPr>
      <xdr:spPr>
        <a:xfrm flipV="1">
          <a:off x="3797300" y="9867400"/>
          <a:ext cx="838200" cy="2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B34C33D1-E4C2-4AB5-A79C-D7F0D82B6312}"/>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18ADE89C-7AA2-40B9-8CB2-4B10C4257881}"/>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92526</xdr:rowOff>
    </xdr:from>
    <xdr:to>
      <xdr:col>19</xdr:col>
      <xdr:colOff>177800</xdr:colOff>
      <xdr:row>57</xdr:row>
      <xdr:rowOff>118291</xdr:rowOff>
    </xdr:to>
    <xdr:cxnSp macro="">
      <xdr:nvCxnSpPr>
        <xdr:cNvPr id="119" name="直線コネクタ 118">
          <a:extLst>
            <a:ext uri="{FF2B5EF4-FFF2-40B4-BE49-F238E27FC236}">
              <a16:creationId xmlns:a16="http://schemas.microsoft.com/office/drawing/2014/main" id="{8EB33E9F-0667-4BDE-92BE-DDB27C05D223}"/>
            </a:ext>
          </a:extLst>
        </xdr:cNvPr>
        <xdr:cNvCxnSpPr/>
      </xdr:nvCxnSpPr>
      <xdr:spPr>
        <a:xfrm>
          <a:off x="2908300" y="9865176"/>
          <a:ext cx="889000" cy="2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3320312E-3B9C-474A-9344-F144A783A2AC}"/>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856C1E67-B131-4765-98BB-0EF61657D368}"/>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92526</xdr:rowOff>
    </xdr:from>
    <xdr:to>
      <xdr:col>15</xdr:col>
      <xdr:colOff>50800</xdr:colOff>
      <xdr:row>57</xdr:row>
      <xdr:rowOff>110391</xdr:rowOff>
    </xdr:to>
    <xdr:cxnSp macro="">
      <xdr:nvCxnSpPr>
        <xdr:cNvPr id="122" name="直線コネクタ 121">
          <a:extLst>
            <a:ext uri="{FF2B5EF4-FFF2-40B4-BE49-F238E27FC236}">
              <a16:creationId xmlns:a16="http://schemas.microsoft.com/office/drawing/2014/main" id="{E64A48D5-FD2E-4B06-9D98-8E6CDBD00EA8}"/>
            </a:ext>
          </a:extLst>
        </xdr:cNvPr>
        <xdr:cNvCxnSpPr/>
      </xdr:nvCxnSpPr>
      <xdr:spPr>
        <a:xfrm flipV="1">
          <a:off x="2019300" y="9865176"/>
          <a:ext cx="889000" cy="1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A0A8A8FD-9D00-4277-AA7D-C22063F45C43}"/>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a:extLst>
            <a:ext uri="{FF2B5EF4-FFF2-40B4-BE49-F238E27FC236}">
              <a16:creationId xmlns:a16="http://schemas.microsoft.com/office/drawing/2014/main" id="{E71D3975-C578-4433-AA3D-CD1AFD23B611}"/>
            </a:ext>
          </a:extLst>
        </xdr:cNvPr>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110391</xdr:rowOff>
    </xdr:from>
    <xdr:to>
      <xdr:col>10</xdr:col>
      <xdr:colOff>114300</xdr:colOff>
      <xdr:row>57</xdr:row>
      <xdr:rowOff>116982</xdr:rowOff>
    </xdr:to>
    <xdr:cxnSp macro="">
      <xdr:nvCxnSpPr>
        <xdr:cNvPr id="125" name="直線コネクタ 124">
          <a:extLst>
            <a:ext uri="{FF2B5EF4-FFF2-40B4-BE49-F238E27FC236}">
              <a16:creationId xmlns:a16="http://schemas.microsoft.com/office/drawing/2014/main" id="{896A80D5-22A7-4E9E-B13D-6B12148F07B8}"/>
            </a:ext>
          </a:extLst>
        </xdr:cNvPr>
        <xdr:cNvCxnSpPr/>
      </xdr:nvCxnSpPr>
      <xdr:spPr>
        <a:xfrm flipV="1">
          <a:off x="1130300" y="9883041"/>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EBE331F9-C4D4-428A-BE5D-334FD9329B3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a:extLst>
            <a:ext uri="{FF2B5EF4-FFF2-40B4-BE49-F238E27FC236}">
              <a16:creationId xmlns:a16="http://schemas.microsoft.com/office/drawing/2014/main" id="{9363D1BA-D0EB-4482-AE38-CC9A5C836E55}"/>
            </a:ext>
          </a:extLst>
        </xdr:cNvPr>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D8519642-8842-43CF-861F-FD2007F7CBB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id="{469272EC-5E2F-48C0-9786-F8ECB9283BDC}"/>
            </a:ext>
          </a:extLst>
        </xdr:cNvPr>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6DCF75FD-CF85-4E11-B989-68C947B7877A}"/>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7952790A-5243-461D-896B-B94FC7057DCB}"/>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3740C9AD-A46A-45A0-A9D6-C88FB6AF5FA9}"/>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15F2E918-FA98-406D-8485-FE921D35BBE1}"/>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20C6305E-2BEA-4DDC-A980-BF741E9C70C8}"/>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43950</xdr:rowOff>
    </xdr:from>
    <xdr:to>
      <xdr:col>24</xdr:col>
      <xdr:colOff>114300</xdr:colOff>
      <xdr:row>57</xdr:row>
      <xdr:rowOff>145550</xdr:rowOff>
    </xdr:to>
    <xdr:sp macro="" textlink="">
      <xdr:nvSpPr>
        <xdr:cNvPr id="135" name="楕円 134">
          <a:extLst>
            <a:ext uri="{FF2B5EF4-FFF2-40B4-BE49-F238E27FC236}">
              <a16:creationId xmlns:a16="http://schemas.microsoft.com/office/drawing/2014/main" id="{BD30DAA1-D2A8-4CAF-8F25-1CFE9197BB47}"/>
            </a:ext>
          </a:extLst>
        </xdr:cNvPr>
        <xdr:cNvSpPr/>
      </xdr:nvSpPr>
      <xdr:spPr>
        <a:xfrm>
          <a:off x="4584700" y="9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id="{4372C457-E9A3-4512-A91A-9825FEC11F0B}"/>
            </a:ext>
          </a:extLst>
        </xdr:cNvPr>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67491</xdr:rowOff>
    </xdr:from>
    <xdr:to>
      <xdr:col>20</xdr:col>
      <xdr:colOff>38100</xdr:colOff>
      <xdr:row>57</xdr:row>
      <xdr:rowOff>169091</xdr:rowOff>
    </xdr:to>
    <xdr:sp macro="" textlink="">
      <xdr:nvSpPr>
        <xdr:cNvPr id="137" name="楕円 136">
          <a:extLst>
            <a:ext uri="{FF2B5EF4-FFF2-40B4-BE49-F238E27FC236}">
              <a16:creationId xmlns:a16="http://schemas.microsoft.com/office/drawing/2014/main" id="{BE01C861-641E-4F5C-8BCF-1572C2DBEA17}"/>
            </a:ext>
          </a:extLst>
        </xdr:cNvPr>
        <xdr:cNvSpPr/>
      </xdr:nvSpPr>
      <xdr:spPr>
        <a:xfrm>
          <a:off x="3746500" y="984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160218</xdr:rowOff>
    </xdr:from>
    <xdr:ext cx="534377" cy="259045"/>
    <xdr:sp macro="" textlink="">
      <xdr:nvSpPr>
        <xdr:cNvPr id="138" name="テキスト ボックス 137">
          <a:extLst>
            <a:ext uri="{FF2B5EF4-FFF2-40B4-BE49-F238E27FC236}">
              <a16:creationId xmlns:a16="http://schemas.microsoft.com/office/drawing/2014/main" id="{C49F0175-4101-4B1B-9A2A-E2A4E4CA6644}"/>
            </a:ext>
          </a:extLst>
        </xdr:cNvPr>
        <xdr:cNvSpPr txBox="1"/>
      </xdr:nvSpPr>
      <xdr:spPr>
        <a:xfrm>
          <a:off x="3530111" y="99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41726</xdr:rowOff>
    </xdr:from>
    <xdr:to>
      <xdr:col>15</xdr:col>
      <xdr:colOff>101600</xdr:colOff>
      <xdr:row>57</xdr:row>
      <xdr:rowOff>143326</xdr:rowOff>
    </xdr:to>
    <xdr:sp macro="" textlink="">
      <xdr:nvSpPr>
        <xdr:cNvPr id="139" name="楕円 138">
          <a:extLst>
            <a:ext uri="{FF2B5EF4-FFF2-40B4-BE49-F238E27FC236}">
              <a16:creationId xmlns:a16="http://schemas.microsoft.com/office/drawing/2014/main" id="{AA2729DF-FC0F-4866-A68E-582F2834532F}"/>
            </a:ext>
          </a:extLst>
        </xdr:cNvPr>
        <xdr:cNvSpPr/>
      </xdr:nvSpPr>
      <xdr:spPr>
        <a:xfrm>
          <a:off x="2857500" y="98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159853</xdr:rowOff>
    </xdr:from>
    <xdr:ext cx="534377" cy="259045"/>
    <xdr:sp macro="" textlink="">
      <xdr:nvSpPr>
        <xdr:cNvPr id="140" name="テキスト ボックス 139">
          <a:extLst>
            <a:ext uri="{FF2B5EF4-FFF2-40B4-BE49-F238E27FC236}">
              <a16:creationId xmlns:a16="http://schemas.microsoft.com/office/drawing/2014/main" id="{C9DAD0FA-46C5-43BA-A514-9863A31DAEB7}"/>
            </a:ext>
          </a:extLst>
        </xdr:cNvPr>
        <xdr:cNvSpPr txBox="1"/>
      </xdr:nvSpPr>
      <xdr:spPr>
        <a:xfrm>
          <a:off x="2641111" y="95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59591</xdr:rowOff>
    </xdr:from>
    <xdr:to>
      <xdr:col>10</xdr:col>
      <xdr:colOff>165100</xdr:colOff>
      <xdr:row>57</xdr:row>
      <xdr:rowOff>161191</xdr:rowOff>
    </xdr:to>
    <xdr:sp macro="" textlink="">
      <xdr:nvSpPr>
        <xdr:cNvPr id="141" name="楕円 140">
          <a:extLst>
            <a:ext uri="{FF2B5EF4-FFF2-40B4-BE49-F238E27FC236}">
              <a16:creationId xmlns:a16="http://schemas.microsoft.com/office/drawing/2014/main" id="{77CEB5F8-2E37-4719-B35E-BF2EA21C0840}"/>
            </a:ext>
          </a:extLst>
        </xdr:cNvPr>
        <xdr:cNvSpPr/>
      </xdr:nvSpPr>
      <xdr:spPr>
        <a:xfrm>
          <a:off x="1968500" y="983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6268</xdr:rowOff>
    </xdr:from>
    <xdr:ext cx="534377" cy="259045"/>
    <xdr:sp macro="" textlink="">
      <xdr:nvSpPr>
        <xdr:cNvPr id="142" name="テキスト ボックス 141">
          <a:extLst>
            <a:ext uri="{FF2B5EF4-FFF2-40B4-BE49-F238E27FC236}">
              <a16:creationId xmlns:a16="http://schemas.microsoft.com/office/drawing/2014/main" id="{127350B4-6DC5-4AE5-8984-A2324737B1D4}"/>
            </a:ext>
          </a:extLst>
        </xdr:cNvPr>
        <xdr:cNvSpPr txBox="1"/>
      </xdr:nvSpPr>
      <xdr:spPr>
        <a:xfrm>
          <a:off x="1752111" y="9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66182</xdr:rowOff>
    </xdr:from>
    <xdr:to>
      <xdr:col>6</xdr:col>
      <xdr:colOff>38100</xdr:colOff>
      <xdr:row>57</xdr:row>
      <xdr:rowOff>167782</xdr:rowOff>
    </xdr:to>
    <xdr:sp macro="" textlink="">
      <xdr:nvSpPr>
        <xdr:cNvPr id="143" name="楕円 142">
          <a:extLst>
            <a:ext uri="{FF2B5EF4-FFF2-40B4-BE49-F238E27FC236}">
              <a16:creationId xmlns:a16="http://schemas.microsoft.com/office/drawing/2014/main" id="{25BD5734-57EB-44F6-8446-3E5D91AA3F2B}"/>
            </a:ext>
          </a:extLst>
        </xdr:cNvPr>
        <xdr:cNvSpPr/>
      </xdr:nvSpPr>
      <xdr:spPr>
        <a:xfrm>
          <a:off x="1079500" y="983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12859</xdr:rowOff>
    </xdr:from>
    <xdr:ext cx="534377" cy="259045"/>
    <xdr:sp macro="" textlink="">
      <xdr:nvSpPr>
        <xdr:cNvPr id="144" name="テキスト ボックス 143">
          <a:extLst>
            <a:ext uri="{FF2B5EF4-FFF2-40B4-BE49-F238E27FC236}">
              <a16:creationId xmlns:a16="http://schemas.microsoft.com/office/drawing/2014/main" id="{3402FC23-5E76-43B6-923F-0333A2B12D68}"/>
            </a:ext>
          </a:extLst>
        </xdr:cNvPr>
        <xdr:cNvSpPr txBox="1"/>
      </xdr:nvSpPr>
      <xdr:spPr>
        <a:xfrm>
          <a:off x="863111" y="961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697BD6CD-739C-48F8-BE3A-66318D82BE04}"/>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49C5E091-69DE-453A-B88E-6C5D92AEFD12}"/>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A0302416-E5FE-4E4F-887C-C138319A41B4}"/>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C7A672E0-9141-41B1-9B3F-BBD03D6DEB09}"/>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F93DBC96-CCBC-4CB8-A68B-8C891DC705F1}"/>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FF67B977-34EF-4670-B86B-4DEF3DDF88FC}"/>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CBB72151-FCBD-4EB9-A9BB-196ECB512B2F}"/>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4A46E801-83A9-44D7-B879-21D14F19E6D1}"/>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4273D0C-94E0-4583-8650-93F9BAC16275}"/>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B3BE7AA0-4AA8-4528-8632-C6F614A26B34}"/>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814DA120-8354-4D87-B072-1A2A9D25B239}"/>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9AE5ED75-F4BE-45D6-A26F-3B2E530E14D1}"/>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8036E68A-E440-431F-AC91-E51B89E37B01}"/>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D951803-C6AE-426C-94B7-5F893264649D}"/>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E4ECBC8A-8927-4923-B141-50A0BC9DD797}"/>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65AF0919-7DAD-4B5C-920D-2FCB49B6231F}"/>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E10A66D8-47F4-47B4-A38C-55BBC11486F7}"/>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EC20CDC1-95B3-4396-937B-356E9686DC5F}"/>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B00952A2-1D2E-4A94-BEDE-6647981BF257}"/>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1FF2E014-F3C9-422A-8455-8E38EAB2DD69}"/>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E823E636-F2A9-43D1-83AB-E225CF40066D}"/>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BD7BB76F-7134-43F4-A69C-C544224A5ED8}"/>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75C7B910-DD73-4AD1-A27D-5BE0301A18A8}"/>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ED9976BB-F438-4115-88F9-32EA8CF5E038}"/>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B36389B8-CA5D-472A-ACA3-8AEB636D86B7}"/>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DBAADEAA-6FD5-4C89-93E9-D61A1B174598}"/>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127FA7EA-86B9-426E-81CA-4360567B68CA}"/>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ED5C1E6E-B2F2-4D63-A7E2-9BF11C9AB17E}"/>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886578F8-1BD1-45CE-A6A6-6165441DC6CD}"/>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C28FAEC2-6299-4660-BB7E-C9562924E477}"/>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5724</xdr:rowOff>
    </xdr:from>
    <xdr:to>
      <xdr:col>24</xdr:col>
      <xdr:colOff>63500</xdr:colOff>
      <xdr:row>79</xdr:row>
      <xdr:rowOff>7569</xdr:rowOff>
    </xdr:to>
    <xdr:cxnSp macro="">
      <xdr:nvCxnSpPr>
        <xdr:cNvPr id="175" name="直線コネクタ 174">
          <a:extLst>
            <a:ext uri="{FF2B5EF4-FFF2-40B4-BE49-F238E27FC236}">
              <a16:creationId xmlns:a16="http://schemas.microsoft.com/office/drawing/2014/main" id="{D0CF00FE-0058-44AA-AE17-DA601A5EC4F6}"/>
            </a:ext>
          </a:extLst>
        </xdr:cNvPr>
        <xdr:cNvCxnSpPr/>
      </xdr:nvCxnSpPr>
      <xdr:spPr>
        <a:xfrm flipV="1">
          <a:off x="3797300" y="13550274"/>
          <a:ext cx="8382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154106EC-D1B1-4583-A23A-BC302C941C83}"/>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B1A2D5EE-8210-4BFE-99BA-1F1B60BA994A}"/>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7569</xdr:rowOff>
    </xdr:from>
    <xdr:to>
      <xdr:col>19</xdr:col>
      <xdr:colOff>177800</xdr:colOff>
      <xdr:row>79</xdr:row>
      <xdr:rowOff>24273</xdr:rowOff>
    </xdr:to>
    <xdr:cxnSp macro="">
      <xdr:nvCxnSpPr>
        <xdr:cNvPr id="178" name="直線コネクタ 177">
          <a:extLst>
            <a:ext uri="{FF2B5EF4-FFF2-40B4-BE49-F238E27FC236}">
              <a16:creationId xmlns:a16="http://schemas.microsoft.com/office/drawing/2014/main" id="{7048D3A4-6E05-45ED-8F17-C2BDB31727C2}"/>
            </a:ext>
          </a:extLst>
        </xdr:cNvPr>
        <xdr:cNvCxnSpPr/>
      </xdr:nvCxnSpPr>
      <xdr:spPr>
        <a:xfrm flipV="1">
          <a:off x="2908300" y="13552119"/>
          <a:ext cx="889000" cy="1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653A4655-62B0-40E5-9B3E-E5BB73BBD391}"/>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A97F5867-5483-421F-A0F9-C05205F3FFC2}"/>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19766</xdr:rowOff>
    </xdr:from>
    <xdr:to>
      <xdr:col>15</xdr:col>
      <xdr:colOff>50800</xdr:colOff>
      <xdr:row>79</xdr:row>
      <xdr:rowOff>24273</xdr:rowOff>
    </xdr:to>
    <xdr:cxnSp macro="">
      <xdr:nvCxnSpPr>
        <xdr:cNvPr id="181" name="直線コネクタ 180">
          <a:extLst>
            <a:ext uri="{FF2B5EF4-FFF2-40B4-BE49-F238E27FC236}">
              <a16:creationId xmlns:a16="http://schemas.microsoft.com/office/drawing/2014/main" id="{D3AEF1F3-5F32-4923-8432-80BF59C8D210}"/>
            </a:ext>
          </a:extLst>
        </xdr:cNvPr>
        <xdr:cNvCxnSpPr/>
      </xdr:nvCxnSpPr>
      <xdr:spPr>
        <a:xfrm>
          <a:off x="2019300" y="13564316"/>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F2DC2EEA-03A7-4B76-9EDA-FBBDB32407C4}"/>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4E5392BF-845F-4C85-B3B5-E7B8707BC47D}"/>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15570</xdr:rowOff>
    </xdr:from>
    <xdr:to>
      <xdr:col>10</xdr:col>
      <xdr:colOff>114300</xdr:colOff>
      <xdr:row>79</xdr:row>
      <xdr:rowOff>19766</xdr:rowOff>
    </xdr:to>
    <xdr:cxnSp macro="">
      <xdr:nvCxnSpPr>
        <xdr:cNvPr id="184" name="直線コネクタ 183">
          <a:extLst>
            <a:ext uri="{FF2B5EF4-FFF2-40B4-BE49-F238E27FC236}">
              <a16:creationId xmlns:a16="http://schemas.microsoft.com/office/drawing/2014/main" id="{B5963DFD-7EE1-4A7D-B3F5-FD1720EEBFD4}"/>
            </a:ext>
          </a:extLst>
        </xdr:cNvPr>
        <xdr:cNvCxnSpPr/>
      </xdr:nvCxnSpPr>
      <xdr:spPr>
        <a:xfrm>
          <a:off x="1130300" y="13560120"/>
          <a:ext cx="889000" cy="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61E03A62-5944-42A4-BFCC-D739849BA577}"/>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125954EE-14F7-4F2F-9425-7A681F2EBF9B}"/>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2F00EECE-7089-495B-8EC9-522CED39FF4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F62E6326-3EA8-40C2-A8E2-B56ADB70AEB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4E094355-C794-4FCB-9C5B-9033EA92B324}"/>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5161E6C3-0958-423B-8AEF-03A0C694CBD8}"/>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DDAAAE34-F0AB-4F18-A0DA-581A22A43E4A}"/>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22D9FB4B-F0E3-44BD-8111-61EFE003D6D8}"/>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71648524-6A39-4D39-AFE9-DE8F4908038D}"/>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126374</xdr:rowOff>
    </xdr:from>
    <xdr:to>
      <xdr:col>24</xdr:col>
      <xdr:colOff>114300</xdr:colOff>
      <xdr:row>79</xdr:row>
      <xdr:rowOff>56524</xdr:rowOff>
    </xdr:to>
    <xdr:sp macro="" textlink="">
      <xdr:nvSpPr>
        <xdr:cNvPr id="194" name="楕円 193">
          <a:extLst>
            <a:ext uri="{FF2B5EF4-FFF2-40B4-BE49-F238E27FC236}">
              <a16:creationId xmlns:a16="http://schemas.microsoft.com/office/drawing/2014/main" id="{F6728914-3640-4267-985B-BC8F527F977C}"/>
            </a:ext>
          </a:extLst>
        </xdr:cNvPr>
        <xdr:cNvSpPr/>
      </xdr:nvSpPr>
      <xdr:spPr>
        <a:xfrm>
          <a:off x="4584700" y="1349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41301</xdr:rowOff>
    </xdr:from>
    <xdr:ext cx="469744" cy="259045"/>
    <xdr:sp macro="" textlink="">
      <xdr:nvSpPr>
        <xdr:cNvPr id="195" name="維持補修費該当値テキスト">
          <a:extLst>
            <a:ext uri="{FF2B5EF4-FFF2-40B4-BE49-F238E27FC236}">
              <a16:creationId xmlns:a16="http://schemas.microsoft.com/office/drawing/2014/main" id="{76C02991-8B74-4033-B8E4-B3786F4AE675}"/>
            </a:ext>
          </a:extLst>
        </xdr:cNvPr>
        <xdr:cNvSpPr txBox="1"/>
      </xdr:nvSpPr>
      <xdr:spPr>
        <a:xfrm>
          <a:off x="4686300" y="1341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128219</xdr:rowOff>
    </xdr:from>
    <xdr:to>
      <xdr:col>20</xdr:col>
      <xdr:colOff>38100</xdr:colOff>
      <xdr:row>79</xdr:row>
      <xdr:rowOff>58369</xdr:rowOff>
    </xdr:to>
    <xdr:sp macro="" textlink="">
      <xdr:nvSpPr>
        <xdr:cNvPr id="196" name="楕円 195">
          <a:extLst>
            <a:ext uri="{FF2B5EF4-FFF2-40B4-BE49-F238E27FC236}">
              <a16:creationId xmlns:a16="http://schemas.microsoft.com/office/drawing/2014/main" id="{4F379735-4A2A-4011-9C68-0EEA3B471B20}"/>
            </a:ext>
          </a:extLst>
        </xdr:cNvPr>
        <xdr:cNvSpPr/>
      </xdr:nvSpPr>
      <xdr:spPr>
        <a:xfrm>
          <a:off x="3746500" y="135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49496</xdr:rowOff>
    </xdr:from>
    <xdr:ext cx="469744" cy="259045"/>
    <xdr:sp macro="" textlink="">
      <xdr:nvSpPr>
        <xdr:cNvPr id="197" name="テキスト ボックス 196">
          <a:extLst>
            <a:ext uri="{FF2B5EF4-FFF2-40B4-BE49-F238E27FC236}">
              <a16:creationId xmlns:a16="http://schemas.microsoft.com/office/drawing/2014/main" id="{A6590535-48CD-4C38-B1B0-0A7032BFDE27}"/>
            </a:ext>
          </a:extLst>
        </xdr:cNvPr>
        <xdr:cNvSpPr txBox="1"/>
      </xdr:nvSpPr>
      <xdr:spPr>
        <a:xfrm>
          <a:off x="3562428" y="1359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144923</xdr:rowOff>
    </xdr:from>
    <xdr:to>
      <xdr:col>15</xdr:col>
      <xdr:colOff>101600</xdr:colOff>
      <xdr:row>79</xdr:row>
      <xdr:rowOff>75073</xdr:rowOff>
    </xdr:to>
    <xdr:sp macro="" textlink="">
      <xdr:nvSpPr>
        <xdr:cNvPr id="198" name="楕円 197">
          <a:extLst>
            <a:ext uri="{FF2B5EF4-FFF2-40B4-BE49-F238E27FC236}">
              <a16:creationId xmlns:a16="http://schemas.microsoft.com/office/drawing/2014/main" id="{E5E06115-DA19-4961-8FCE-A230915E60EF}"/>
            </a:ext>
          </a:extLst>
        </xdr:cNvPr>
        <xdr:cNvSpPr/>
      </xdr:nvSpPr>
      <xdr:spPr>
        <a:xfrm>
          <a:off x="2857500" y="1351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66200</xdr:rowOff>
    </xdr:from>
    <xdr:ext cx="469744" cy="259045"/>
    <xdr:sp macro="" textlink="">
      <xdr:nvSpPr>
        <xdr:cNvPr id="199" name="テキスト ボックス 198">
          <a:extLst>
            <a:ext uri="{FF2B5EF4-FFF2-40B4-BE49-F238E27FC236}">
              <a16:creationId xmlns:a16="http://schemas.microsoft.com/office/drawing/2014/main" id="{CBF36F58-86C6-4495-A1DC-913B6251B10E}"/>
            </a:ext>
          </a:extLst>
        </xdr:cNvPr>
        <xdr:cNvSpPr txBox="1"/>
      </xdr:nvSpPr>
      <xdr:spPr>
        <a:xfrm>
          <a:off x="2673428" y="1361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140416</xdr:rowOff>
    </xdr:from>
    <xdr:to>
      <xdr:col>10</xdr:col>
      <xdr:colOff>165100</xdr:colOff>
      <xdr:row>79</xdr:row>
      <xdr:rowOff>70566</xdr:rowOff>
    </xdr:to>
    <xdr:sp macro="" textlink="">
      <xdr:nvSpPr>
        <xdr:cNvPr id="200" name="楕円 199">
          <a:extLst>
            <a:ext uri="{FF2B5EF4-FFF2-40B4-BE49-F238E27FC236}">
              <a16:creationId xmlns:a16="http://schemas.microsoft.com/office/drawing/2014/main" id="{193534AA-CACD-4FFA-AC8B-35F0C9ECC5F6}"/>
            </a:ext>
          </a:extLst>
        </xdr:cNvPr>
        <xdr:cNvSpPr/>
      </xdr:nvSpPr>
      <xdr:spPr>
        <a:xfrm>
          <a:off x="1968500" y="1351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61693</xdr:rowOff>
    </xdr:from>
    <xdr:ext cx="469744" cy="259045"/>
    <xdr:sp macro="" textlink="">
      <xdr:nvSpPr>
        <xdr:cNvPr id="201" name="テキスト ボックス 200">
          <a:extLst>
            <a:ext uri="{FF2B5EF4-FFF2-40B4-BE49-F238E27FC236}">
              <a16:creationId xmlns:a16="http://schemas.microsoft.com/office/drawing/2014/main" id="{B14C0E43-95F0-45A1-9F13-DF12B3CC75CF}"/>
            </a:ext>
          </a:extLst>
        </xdr:cNvPr>
        <xdr:cNvSpPr txBox="1"/>
      </xdr:nvSpPr>
      <xdr:spPr>
        <a:xfrm>
          <a:off x="1784428" y="1360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136220</xdr:rowOff>
    </xdr:from>
    <xdr:to>
      <xdr:col>6</xdr:col>
      <xdr:colOff>38100</xdr:colOff>
      <xdr:row>79</xdr:row>
      <xdr:rowOff>66370</xdr:rowOff>
    </xdr:to>
    <xdr:sp macro="" textlink="">
      <xdr:nvSpPr>
        <xdr:cNvPr id="202" name="楕円 201">
          <a:extLst>
            <a:ext uri="{FF2B5EF4-FFF2-40B4-BE49-F238E27FC236}">
              <a16:creationId xmlns:a16="http://schemas.microsoft.com/office/drawing/2014/main" id="{A88C6DF5-511F-4D2D-AED8-ABF30DFED160}"/>
            </a:ext>
          </a:extLst>
        </xdr:cNvPr>
        <xdr:cNvSpPr/>
      </xdr:nvSpPr>
      <xdr:spPr>
        <a:xfrm>
          <a:off x="1079500" y="135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57497</xdr:rowOff>
    </xdr:from>
    <xdr:ext cx="469744" cy="259045"/>
    <xdr:sp macro="" textlink="">
      <xdr:nvSpPr>
        <xdr:cNvPr id="203" name="テキスト ボックス 202">
          <a:extLst>
            <a:ext uri="{FF2B5EF4-FFF2-40B4-BE49-F238E27FC236}">
              <a16:creationId xmlns:a16="http://schemas.microsoft.com/office/drawing/2014/main" id="{F6B579DD-6146-4401-91FE-8DB129781423}"/>
            </a:ext>
          </a:extLst>
        </xdr:cNvPr>
        <xdr:cNvSpPr txBox="1"/>
      </xdr:nvSpPr>
      <xdr:spPr>
        <a:xfrm>
          <a:off x="895428" y="1360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5C6D927C-9925-4F88-B59A-26566D95E9C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A0956CCB-616F-45F9-9863-645C6777D82C}"/>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67EA1C99-6BCC-4652-B340-22AD1AFCE58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DA45CA96-846F-4A9F-9158-C92C27C23AF1}"/>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27D842CD-D45B-4DCC-9F9A-3780F3D305B7}"/>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E1043C9B-BBFC-4159-989F-A1DEB79A6482}"/>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A16BE777-581A-45B8-B462-0F0CEBB911D2}"/>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FFF8F95C-F79F-4605-A10D-4225C5C2FD42}"/>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F9382D01-D80D-4B12-AE89-547E93FE6A13}"/>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11304355-877A-437D-AF9C-7B9D503234E8}"/>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13FF0875-2821-4DF6-AA36-FEDF880CAD21}"/>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D92AF17C-D55A-4632-B298-BC2C426C0639}"/>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6E31FCBF-D750-48C9-8940-BBDBB7ABB386}"/>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65F3E666-4836-42E0-89C9-B3BD7D68926D}"/>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F5E2A36D-3BEE-42D1-934C-2E407F242904}"/>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4F6FC346-CEF5-4CDA-8A7F-BC31A98E3119}"/>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8ABA72D8-6306-497E-94E3-3FE30898C7FB}"/>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778D87DD-839F-4569-B927-72E7382846A8}"/>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E447314A-EE2D-4DD2-90FA-C43752BB9FDD}"/>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67AEBC85-3CA1-44F1-A0BC-F232764E57B1}"/>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AF24AD0F-5468-4243-9D55-72EBE57E9365}"/>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66E69FB-8DF9-40EC-8BE3-FB3B5F35FF68}"/>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A6488922-73D2-4EDE-8933-FEB454DD8F46}"/>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4FFE8243-42E4-45A7-A3B9-4A0BA6898AAA}"/>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ECE5982-B826-4024-9CFD-217150BA208A}"/>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9E188D91-AB83-4571-B3C5-B02E63FA86B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39ACB38B-65B1-492B-BDBE-018D4C56FBCF}"/>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10D9C19D-1AC1-4B2F-84D7-87999A3408EF}"/>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2A5C4C27-81C8-43CF-9EDA-0EFE8A775C82}"/>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61999</xdr:rowOff>
    </xdr:from>
    <xdr:to>
      <xdr:col>24</xdr:col>
      <xdr:colOff>63500</xdr:colOff>
      <xdr:row>98</xdr:row>
      <xdr:rowOff>74146</xdr:rowOff>
    </xdr:to>
    <xdr:cxnSp macro="">
      <xdr:nvCxnSpPr>
        <xdr:cNvPr id="233" name="直線コネクタ 232">
          <a:extLst>
            <a:ext uri="{FF2B5EF4-FFF2-40B4-BE49-F238E27FC236}">
              <a16:creationId xmlns:a16="http://schemas.microsoft.com/office/drawing/2014/main" id="{255C88F6-AB3F-4CB5-A679-E7585A1E23C2}"/>
            </a:ext>
          </a:extLst>
        </xdr:cNvPr>
        <xdr:cNvCxnSpPr/>
      </xdr:nvCxnSpPr>
      <xdr:spPr>
        <a:xfrm flipV="1">
          <a:off x="3797300" y="16864099"/>
          <a:ext cx="838200" cy="1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D118F15C-E00C-4D96-8EB2-CD220713073F}"/>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2C68DA84-4F8F-4634-B217-7BB329E832D4}"/>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38438</xdr:rowOff>
    </xdr:from>
    <xdr:to>
      <xdr:col>19</xdr:col>
      <xdr:colOff>177800</xdr:colOff>
      <xdr:row>98</xdr:row>
      <xdr:rowOff>74146</xdr:rowOff>
    </xdr:to>
    <xdr:cxnSp macro="">
      <xdr:nvCxnSpPr>
        <xdr:cNvPr id="236" name="直線コネクタ 235">
          <a:extLst>
            <a:ext uri="{FF2B5EF4-FFF2-40B4-BE49-F238E27FC236}">
              <a16:creationId xmlns:a16="http://schemas.microsoft.com/office/drawing/2014/main" id="{7EC034EA-1D54-481F-887F-8B14536901D7}"/>
            </a:ext>
          </a:extLst>
        </xdr:cNvPr>
        <xdr:cNvCxnSpPr/>
      </xdr:nvCxnSpPr>
      <xdr:spPr>
        <a:xfrm>
          <a:off x="2908300" y="16840538"/>
          <a:ext cx="889000" cy="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6813FE7E-03C6-4A26-BFA4-F8FED78A4572}"/>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29FC5414-32AA-4430-900E-A4A4BC571E42}"/>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38438</xdr:rowOff>
    </xdr:from>
    <xdr:to>
      <xdr:col>15</xdr:col>
      <xdr:colOff>50800</xdr:colOff>
      <xdr:row>98</xdr:row>
      <xdr:rowOff>72157</xdr:rowOff>
    </xdr:to>
    <xdr:cxnSp macro="">
      <xdr:nvCxnSpPr>
        <xdr:cNvPr id="239" name="直線コネクタ 238">
          <a:extLst>
            <a:ext uri="{FF2B5EF4-FFF2-40B4-BE49-F238E27FC236}">
              <a16:creationId xmlns:a16="http://schemas.microsoft.com/office/drawing/2014/main" id="{646BDCCC-9C28-429F-80A1-86D3E80565D3}"/>
            </a:ext>
          </a:extLst>
        </xdr:cNvPr>
        <xdr:cNvCxnSpPr/>
      </xdr:nvCxnSpPr>
      <xdr:spPr>
        <a:xfrm flipV="1">
          <a:off x="2019300" y="16840538"/>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E70CB247-9FB6-43CF-8E58-DFBE6038D976}"/>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6E3A95F3-96FA-417B-9D89-4D45320908F4}"/>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72157</xdr:rowOff>
    </xdr:from>
    <xdr:to>
      <xdr:col>10</xdr:col>
      <xdr:colOff>114300</xdr:colOff>
      <xdr:row>98</xdr:row>
      <xdr:rowOff>80333</xdr:rowOff>
    </xdr:to>
    <xdr:cxnSp macro="">
      <xdr:nvCxnSpPr>
        <xdr:cNvPr id="242" name="直線コネクタ 241">
          <a:extLst>
            <a:ext uri="{FF2B5EF4-FFF2-40B4-BE49-F238E27FC236}">
              <a16:creationId xmlns:a16="http://schemas.microsoft.com/office/drawing/2014/main" id="{8FAC28DC-F7A1-41DA-8FCD-65AE35344A82}"/>
            </a:ext>
          </a:extLst>
        </xdr:cNvPr>
        <xdr:cNvCxnSpPr/>
      </xdr:nvCxnSpPr>
      <xdr:spPr>
        <a:xfrm flipV="1">
          <a:off x="1130300" y="16874257"/>
          <a:ext cx="8890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61A96038-346B-44BD-AC65-F4AEB3AEFEC8}"/>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C2FDA607-83B2-4357-AA0A-14EB40F5B979}"/>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AF301129-1CE7-4D46-A72E-68DA43DA227F}"/>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1DB4B39-2083-4458-869F-AF03563B18E7}"/>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6ABE73A6-DED0-4EB9-ADEE-14C8BD8F6645}"/>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B72DB652-906C-41DE-8B12-3A663C4AC2A7}"/>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ED9DEEDD-4990-4401-B7C3-3DD930E888C1}"/>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AB18BAAC-2975-47D0-95EB-673721DEFDCC}"/>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A10A0C56-A2AB-4189-A59E-91EF8473354B}"/>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11199</xdr:rowOff>
    </xdr:from>
    <xdr:to>
      <xdr:col>24</xdr:col>
      <xdr:colOff>114300</xdr:colOff>
      <xdr:row>98</xdr:row>
      <xdr:rowOff>112799</xdr:rowOff>
    </xdr:to>
    <xdr:sp macro="" textlink="">
      <xdr:nvSpPr>
        <xdr:cNvPr id="252" name="楕円 251">
          <a:extLst>
            <a:ext uri="{FF2B5EF4-FFF2-40B4-BE49-F238E27FC236}">
              <a16:creationId xmlns:a16="http://schemas.microsoft.com/office/drawing/2014/main" id="{8036A55D-9705-4AE6-9719-2243034F8B81}"/>
            </a:ext>
          </a:extLst>
        </xdr:cNvPr>
        <xdr:cNvSpPr/>
      </xdr:nvSpPr>
      <xdr:spPr>
        <a:xfrm>
          <a:off x="4584700" y="1681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97576</xdr:rowOff>
    </xdr:from>
    <xdr:ext cx="534377" cy="259045"/>
    <xdr:sp macro="" textlink="">
      <xdr:nvSpPr>
        <xdr:cNvPr id="253" name="扶助費該当値テキスト">
          <a:extLst>
            <a:ext uri="{FF2B5EF4-FFF2-40B4-BE49-F238E27FC236}">
              <a16:creationId xmlns:a16="http://schemas.microsoft.com/office/drawing/2014/main" id="{EEC2DDD9-1577-4C04-9000-3839E38D2CE8}"/>
            </a:ext>
          </a:extLst>
        </xdr:cNvPr>
        <xdr:cNvSpPr txBox="1"/>
      </xdr:nvSpPr>
      <xdr:spPr>
        <a:xfrm>
          <a:off x="4686300" y="1672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23346</xdr:rowOff>
    </xdr:from>
    <xdr:to>
      <xdr:col>20</xdr:col>
      <xdr:colOff>38100</xdr:colOff>
      <xdr:row>98</xdr:row>
      <xdr:rowOff>124946</xdr:rowOff>
    </xdr:to>
    <xdr:sp macro="" textlink="">
      <xdr:nvSpPr>
        <xdr:cNvPr id="254" name="楕円 253">
          <a:extLst>
            <a:ext uri="{FF2B5EF4-FFF2-40B4-BE49-F238E27FC236}">
              <a16:creationId xmlns:a16="http://schemas.microsoft.com/office/drawing/2014/main" id="{A0D824F8-593B-495F-83EF-2A4FA32236FF}"/>
            </a:ext>
          </a:extLst>
        </xdr:cNvPr>
        <xdr:cNvSpPr/>
      </xdr:nvSpPr>
      <xdr:spPr>
        <a:xfrm>
          <a:off x="3746500" y="1682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116073</xdr:rowOff>
    </xdr:from>
    <xdr:ext cx="534377" cy="259045"/>
    <xdr:sp macro="" textlink="">
      <xdr:nvSpPr>
        <xdr:cNvPr id="255" name="テキスト ボックス 254">
          <a:extLst>
            <a:ext uri="{FF2B5EF4-FFF2-40B4-BE49-F238E27FC236}">
              <a16:creationId xmlns:a16="http://schemas.microsoft.com/office/drawing/2014/main" id="{B56A2542-6D94-42D2-B172-AD19825CBBF6}"/>
            </a:ext>
          </a:extLst>
        </xdr:cNvPr>
        <xdr:cNvSpPr txBox="1"/>
      </xdr:nvSpPr>
      <xdr:spPr>
        <a:xfrm>
          <a:off x="3530111" y="169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159088</xdr:rowOff>
    </xdr:from>
    <xdr:to>
      <xdr:col>15</xdr:col>
      <xdr:colOff>101600</xdr:colOff>
      <xdr:row>98</xdr:row>
      <xdr:rowOff>89238</xdr:rowOff>
    </xdr:to>
    <xdr:sp macro="" textlink="">
      <xdr:nvSpPr>
        <xdr:cNvPr id="256" name="楕円 255">
          <a:extLst>
            <a:ext uri="{FF2B5EF4-FFF2-40B4-BE49-F238E27FC236}">
              <a16:creationId xmlns:a16="http://schemas.microsoft.com/office/drawing/2014/main" id="{AC39087C-E619-4011-8D8D-3C3E0D47FFD6}"/>
            </a:ext>
          </a:extLst>
        </xdr:cNvPr>
        <xdr:cNvSpPr/>
      </xdr:nvSpPr>
      <xdr:spPr>
        <a:xfrm>
          <a:off x="2857500" y="16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80365</xdr:rowOff>
    </xdr:from>
    <xdr:ext cx="534377" cy="259045"/>
    <xdr:sp macro="" textlink="">
      <xdr:nvSpPr>
        <xdr:cNvPr id="257" name="テキスト ボックス 256">
          <a:extLst>
            <a:ext uri="{FF2B5EF4-FFF2-40B4-BE49-F238E27FC236}">
              <a16:creationId xmlns:a16="http://schemas.microsoft.com/office/drawing/2014/main" id="{7BC2131C-901F-4DA2-90B0-32A67DB4B6D7}"/>
            </a:ext>
          </a:extLst>
        </xdr:cNvPr>
        <xdr:cNvSpPr txBox="1"/>
      </xdr:nvSpPr>
      <xdr:spPr>
        <a:xfrm>
          <a:off x="2641111" y="1688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21357</xdr:rowOff>
    </xdr:from>
    <xdr:to>
      <xdr:col>10</xdr:col>
      <xdr:colOff>165100</xdr:colOff>
      <xdr:row>98</xdr:row>
      <xdr:rowOff>122957</xdr:rowOff>
    </xdr:to>
    <xdr:sp macro="" textlink="">
      <xdr:nvSpPr>
        <xdr:cNvPr id="258" name="楕円 257">
          <a:extLst>
            <a:ext uri="{FF2B5EF4-FFF2-40B4-BE49-F238E27FC236}">
              <a16:creationId xmlns:a16="http://schemas.microsoft.com/office/drawing/2014/main" id="{54E1B817-58EE-4970-AA5C-18DFEC52C1FE}"/>
            </a:ext>
          </a:extLst>
        </xdr:cNvPr>
        <xdr:cNvSpPr/>
      </xdr:nvSpPr>
      <xdr:spPr>
        <a:xfrm>
          <a:off x="1968500" y="168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114084</xdr:rowOff>
    </xdr:from>
    <xdr:ext cx="534377" cy="259045"/>
    <xdr:sp macro="" textlink="">
      <xdr:nvSpPr>
        <xdr:cNvPr id="259" name="テキスト ボックス 258">
          <a:extLst>
            <a:ext uri="{FF2B5EF4-FFF2-40B4-BE49-F238E27FC236}">
              <a16:creationId xmlns:a16="http://schemas.microsoft.com/office/drawing/2014/main" id="{616FCB81-06D5-4DC7-80B9-119766BE0CFD}"/>
            </a:ext>
          </a:extLst>
        </xdr:cNvPr>
        <xdr:cNvSpPr txBox="1"/>
      </xdr:nvSpPr>
      <xdr:spPr>
        <a:xfrm>
          <a:off x="1752111" y="1691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29533</xdr:rowOff>
    </xdr:from>
    <xdr:to>
      <xdr:col>6</xdr:col>
      <xdr:colOff>38100</xdr:colOff>
      <xdr:row>98</xdr:row>
      <xdr:rowOff>131133</xdr:rowOff>
    </xdr:to>
    <xdr:sp macro="" textlink="">
      <xdr:nvSpPr>
        <xdr:cNvPr id="260" name="楕円 259">
          <a:extLst>
            <a:ext uri="{FF2B5EF4-FFF2-40B4-BE49-F238E27FC236}">
              <a16:creationId xmlns:a16="http://schemas.microsoft.com/office/drawing/2014/main" id="{F4AF6100-DE11-4866-8460-5774FD577825}"/>
            </a:ext>
          </a:extLst>
        </xdr:cNvPr>
        <xdr:cNvSpPr/>
      </xdr:nvSpPr>
      <xdr:spPr>
        <a:xfrm>
          <a:off x="1079500" y="1683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122260</xdr:rowOff>
    </xdr:from>
    <xdr:ext cx="534377" cy="259045"/>
    <xdr:sp macro="" textlink="">
      <xdr:nvSpPr>
        <xdr:cNvPr id="261" name="テキスト ボックス 260">
          <a:extLst>
            <a:ext uri="{FF2B5EF4-FFF2-40B4-BE49-F238E27FC236}">
              <a16:creationId xmlns:a16="http://schemas.microsoft.com/office/drawing/2014/main" id="{A08F641D-50D0-42EC-BD6B-8822C64C1F88}"/>
            </a:ext>
          </a:extLst>
        </xdr:cNvPr>
        <xdr:cNvSpPr txBox="1"/>
      </xdr:nvSpPr>
      <xdr:spPr>
        <a:xfrm>
          <a:off x="863111" y="1692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B2EA4CDD-CD83-4DF8-95BF-0AD42556366A}"/>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E2F12F52-9557-4E08-A440-164123FC3AA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3569C1EC-D547-42AD-80EE-104AEE4A523D}"/>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35D13812-261E-4A79-B2D9-A6840B811294}"/>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A2567837-F0E9-42DE-9813-48C2545E2A6B}"/>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D4F973C7-C0D7-4972-BCEE-C76C6973927F}"/>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767B09AA-4FAC-457E-A14F-7CC773CC12BF}"/>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A6F8ECED-B54D-4E49-BC98-233D8EF5F852}"/>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D086A2A1-F6EC-4D92-AA16-8FE0E82CF7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FED854D5-2916-4819-B0E3-7B300EC69A0F}"/>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A036CD7C-F89E-42C6-99EA-E248CF302C58}"/>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61D5CFBE-A678-41D6-A1AA-9918FD8687E3}"/>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11ECEC2F-A1E8-409A-B575-3E25756CB854}"/>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2384F15A-D490-46B0-B207-F49707F7C7C5}"/>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D4DBB889-56E7-4BF8-AC34-7AA1D5F63A49}"/>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32BBAB73-416D-4753-A83A-F8295BEFF198}"/>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26A3F3C1-0783-4BD5-91E2-4CC5037019A5}"/>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2952CB18-C88F-466B-83C7-39DC93555B6D}"/>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F18C8D71-F15E-4A55-BC33-52A21598DCDC}"/>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FF93DF64-FF89-4418-AB17-36EF0556B939}"/>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FC00472F-5AC1-41AE-9410-03C282FA0D89}"/>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DA2C8C7D-8254-460D-A3BE-079B04750116}"/>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B2D9BF3E-54CA-416C-83F1-F9942E1A2852}"/>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F7C44035-E9B2-4B54-A251-47982BC7E5BB}"/>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6A593B4E-DA30-41FF-A601-EE4A87F16FF3}"/>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31DD3A96-C288-4023-AAC2-F3A4FFF9E442}"/>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2403D6CB-76D0-459F-8E31-0649944ABB1D}"/>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B5FA953A-3BF6-4B1B-B210-CA5A6D2896A5}"/>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37158</xdr:rowOff>
    </xdr:from>
    <xdr:to>
      <xdr:col>55</xdr:col>
      <xdr:colOff>0</xdr:colOff>
      <xdr:row>36</xdr:row>
      <xdr:rowOff>34692</xdr:rowOff>
    </xdr:to>
    <xdr:cxnSp macro="">
      <xdr:nvCxnSpPr>
        <xdr:cNvPr id="290" name="直線コネクタ 289">
          <a:extLst>
            <a:ext uri="{FF2B5EF4-FFF2-40B4-BE49-F238E27FC236}">
              <a16:creationId xmlns:a16="http://schemas.microsoft.com/office/drawing/2014/main" id="{6718254E-ECEB-4EE5-A3F0-4491D585274B}"/>
            </a:ext>
          </a:extLst>
        </xdr:cNvPr>
        <xdr:cNvCxnSpPr/>
      </xdr:nvCxnSpPr>
      <xdr:spPr>
        <a:xfrm>
          <a:off x="9639300" y="5866458"/>
          <a:ext cx="838200" cy="34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CDDADF0F-E090-4F14-8DCF-AAAE4B35D561}"/>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99687636-0713-4CC0-B641-CD5B6A2BD86A}"/>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37158</xdr:rowOff>
    </xdr:from>
    <xdr:to>
      <xdr:col>50</xdr:col>
      <xdr:colOff>114300</xdr:colOff>
      <xdr:row>36</xdr:row>
      <xdr:rowOff>157828</xdr:rowOff>
    </xdr:to>
    <xdr:cxnSp macro="">
      <xdr:nvCxnSpPr>
        <xdr:cNvPr id="293" name="直線コネクタ 292">
          <a:extLst>
            <a:ext uri="{FF2B5EF4-FFF2-40B4-BE49-F238E27FC236}">
              <a16:creationId xmlns:a16="http://schemas.microsoft.com/office/drawing/2014/main" id="{50C4AFC7-7B7C-43DC-8AC1-EDDCA46C7B14}"/>
            </a:ext>
          </a:extLst>
        </xdr:cNvPr>
        <xdr:cNvCxnSpPr/>
      </xdr:nvCxnSpPr>
      <xdr:spPr>
        <a:xfrm flipV="1">
          <a:off x="8750300" y="5866458"/>
          <a:ext cx="889000" cy="46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C2728B14-59A1-4492-85FE-58168B4EF5E7}"/>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6E50E590-4EA7-4211-B4F7-854EE6EA59A4}"/>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157828</xdr:rowOff>
    </xdr:from>
    <xdr:to>
      <xdr:col>45</xdr:col>
      <xdr:colOff>177800</xdr:colOff>
      <xdr:row>37</xdr:row>
      <xdr:rowOff>162922</xdr:rowOff>
    </xdr:to>
    <xdr:cxnSp macro="">
      <xdr:nvCxnSpPr>
        <xdr:cNvPr id="296" name="直線コネクタ 295">
          <a:extLst>
            <a:ext uri="{FF2B5EF4-FFF2-40B4-BE49-F238E27FC236}">
              <a16:creationId xmlns:a16="http://schemas.microsoft.com/office/drawing/2014/main" id="{E971BC16-B368-4EDE-B9AC-57557AAB4921}"/>
            </a:ext>
          </a:extLst>
        </xdr:cNvPr>
        <xdr:cNvCxnSpPr/>
      </xdr:nvCxnSpPr>
      <xdr:spPr>
        <a:xfrm flipV="1">
          <a:off x="7861300" y="6330028"/>
          <a:ext cx="889000" cy="17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85D1BB05-508E-4670-B677-CFDE5CF1AA4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3F4C43CB-7D86-4E8F-A7F6-6EC245E83329}"/>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155012</xdr:rowOff>
    </xdr:from>
    <xdr:to>
      <xdr:col>41</xdr:col>
      <xdr:colOff>50800</xdr:colOff>
      <xdr:row>37</xdr:row>
      <xdr:rowOff>162922</xdr:rowOff>
    </xdr:to>
    <xdr:cxnSp macro="">
      <xdr:nvCxnSpPr>
        <xdr:cNvPr id="299" name="直線コネクタ 298">
          <a:extLst>
            <a:ext uri="{FF2B5EF4-FFF2-40B4-BE49-F238E27FC236}">
              <a16:creationId xmlns:a16="http://schemas.microsoft.com/office/drawing/2014/main" id="{2834B8CF-BEED-47CC-A1DE-75E18BE66EF4}"/>
            </a:ext>
          </a:extLst>
        </xdr:cNvPr>
        <xdr:cNvCxnSpPr/>
      </xdr:nvCxnSpPr>
      <xdr:spPr>
        <a:xfrm>
          <a:off x="6972300" y="6498662"/>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94BBF43-9CF0-4759-893C-77E1BA600A65}"/>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a:extLst>
            <a:ext uri="{FF2B5EF4-FFF2-40B4-BE49-F238E27FC236}">
              <a16:creationId xmlns:a16="http://schemas.microsoft.com/office/drawing/2014/main" id="{53104D06-4032-45D3-A568-61CF492E095B}"/>
            </a:ext>
          </a:extLst>
        </xdr:cNvPr>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3B278DFA-B9A1-4B9A-8225-689BC9DB000D}"/>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41F14C32-A641-42C7-92A3-653002ED0089}"/>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BAF22113-10B5-4D64-9CE8-780252A8433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DE9CF578-5C20-40D6-8A7F-D7E9D05CBB69}"/>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B72D7CE3-94BA-4FF7-9940-B7BEE8D60DA4}"/>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DBF380EA-5ECE-4C2D-B6D9-B81C11B5EED9}"/>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AA8823F1-520F-479A-ACE7-05ACAB8E7E7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155342</xdr:rowOff>
    </xdr:from>
    <xdr:to>
      <xdr:col>55</xdr:col>
      <xdr:colOff>50800</xdr:colOff>
      <xdr:row>36</xdr:row>
      <xdr:rowOff>85492</xdr:rowOff>
    </xdr:to>
    <xdr:sp macro="" textlink="">
      <xdr:nvSpPr>
        <xdr:cNvPr id="309" name="楕円 308">
          <a:extLst>
            <a:ext uri="{FF2B5EF4-FFF2-40B4-BE49-F238E27FC236}">
              <a16:creationId xmlns:a16="http://schemas.microsoft.com/office/drawing/2014/main" id="{39BCBE1A-CD16-43DF-86A8-EBEDE9A1F88A}"/>
            </a:ext>
          </a:extLst>
        </xdr:cNvPr>
        <xdr:cNvSpPr/>
      </xdr:nvSpPr>
      <xdr:spPr>
        <a:xfrm>
          <a:off x="10426700" y="615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6769</xdr:rowOff>
    </xdr:from>
    <xdr:ext cx="599010" cy="259045"/>
    <xdr:sp macro="" textlink="">
      <xdr:nvSpPr>
        <xdr:cNvPr id="310" name="補助費等該当値テキスト">
          <a:extLst>
            <a:ext uri="{FF2B5EF4-FFF2-40B4-BE49-F238E27FC236}">
              <a16:creationId xmlns:a16="http://schemas.microsoft.com/office/drawing/2014/main" id="{FF84D90A-68BB-41FE-A3AB-ED0D45B9057D}"/>
            </a:ext>
          </a:extLst>
        </xdr:cNvPr>
        <xdr:cNvSpPr txBox="1"/>
      </xdr:nvSpPr>
      <xdr:spPr>
        <a:xfrm>
          <a:off x="10528300" y="600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157808</xdr:rowOff>
    </xdr:from>
    <xdr:to>
      <xdr:col>50</xdr:col>
      <xdr:colOff>165100</xdr:colOff>
      <xdr:row>34</xdr:row>
      <xdr:rowOff>87958</xdr:rowOff>
    </xdr:to>
    <xdr:sp macro="" textlink="">
      <xdr:nvSpPr>
        <xdr:cNvPr id="311" name="楕円 310">
          <a:extLst>
            <a:ext uri="{FF2B5EF4-FFF2-40B4-BE49-F238E27FC236}">
              <a16:creationId xmlns:a16="http://schemas.microsoft.com/office/drawing/2014/main" id="{A9F7DACA-D112-4303-8EAA-15BBED3E22B0}"/>
            </a:ext>
          </a:extLst>
        </xdr:cNvPr>
        <xdr:cNvSpPr/>
      </xdr:nvSpPr>
      <xdr:spPr>
        <a:xfrm>
          <a:off x="9588500" y="581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104485</xdr:rowOff>
    </xdr:from>
    <xdr:ext cx="599010" cy="259045"/>
    <xdr:sp macro="" textlink="">
      <xdr:nvSpPr>
        <xdr:cNvPr id="312" name="テキスト ボックス 311">
          <a:extLst>
            <a:ext uri="{FF2B5EF4-FFF2-40B4-BE49-F238E27FC236}">
              <a16:creationId xmlns:a16="http://schemas.microsoft.com/office/drawing/2014/main" id="{70BD0CFA-F126-463C-8E06-A1169D41220B}"/>
            </a:ext>
          </a:extLst>
        </xdr:cNvPr>
        <xdr:cNvSpPr txBox="1"/>
      </xdr:nvSpPr>
      <xdr:spPr>
        <a:xfrm>
          <a:off x="9339795" y="55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107028</xdr:rowOff>
    </xdr:from>
    <xdr:to>
      <xdr:col>46</xdr:col>
      <xdr:colOff>38100</xdr:colOff>
      <xdr:row>37</xdr:row>
      <xdr:rowOff>37178</xdr:rowOff>
    </xdr:to>
    <xdr:sp macro="" textlink="">
      <xdr:nvSpPr>
        <xdr:cNvPr id="313" name="楕円 312">
          <a:extLst>
            <a:ext uri="{FF2B5EF4-FFF2-40B4-BE49-F238E27FC236}">
              <a16:creationId xmlns:a16="http://schemas.microsoft.com/office/drawing/2014/main" id="{8FBD527A-0D58-41F8-9985-CCF64AD7F7DA}"/>
            </a:ext>
          </a:extLst>
        </xdr:cNvPr>
        <xdr:cNvSpPr/>
      </xdr:nvSpPr>
      <xdr:spPr>
        <a:xfrm>
          <a:off x="8699500" y="62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53705</xdr:rowOff>
    </xdr:from>
    <xdr:ext cx="599010" cy="259045"/>
    <xdr:sp macro="" textlink="">
      <xdr:nvSpPr>
        <xdr:cNvPr id="314" name="テキスト ボックス 313">
          <a:extLst>
            <a:ext uri="{FF2B5EF4-FFF2-40B4-BE49-F238E27FC236}">
              <a16:creationId xmlns:a16="http://schemas.microsoft.com/office/drawing/2014/main" id="{04350DCB-3EC8-477D-9356-8449918412DF}"/>
            </a:ext>
          </a:extLst>
        </xdr:cNvPr>
        <xdr:cNvSpPr txBox="1"/>
      </xdr:nvSpPr>
      <xdr:spPr>
        <a:xfrm>
          <a:off x="8450795" y="605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112122</xdr:rowOff>
    </xdr:from>
    <xdr:to>
      <xdr:col>41</xdr:col>
      <xdr:colOff>101600</xdr:colOff>
      <xdr:row>38</xdr:row>
      <xdr:rowOff>42272</xdr:rowOff>
    </xdr:to>
    <xdr:sp macro="" textlink="">
      <xdr:nvSpPr>
        <xdr:cNvPr id="315" name="楕円 314">
          <a:extLst>
            <a:ext uri="{FF2B5EF4-FFF2-40B4-BE49-F238E27FC236}">
              <a16:creationId xmlns:a16="http://schemas.microsoft.com/office/drawing/2014/main" id="{D814FCE8-1E2D-4A8F-81F3-517E7432D9FB}"/>
            </a:ext>
          </a:extLst>
        </xdr:cNvPr>
        <xdr:cNvSpPr/>
      </xdr:nvSpPr>
      <xdr:spPr>
        <a:xfrm>
          <a:off x="7810500" y="645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33399</xdr:rowOff>
    </xdr:from>
    <xdr:ext cx="534377" cy="259045"/>
    <xdr:sp macro="" textlink="">
      <xdr:nvSpPr>
        <xdr:cNvPr id="316" name="テキスト ボックス 315">
          <a:extLst>
            <a:ext uri="{FF2B5EF4-FFF2-40B4-BE49-F238E27FC236}">
              <a16:creationId xmlns:a16="http://schemas.microsoft.com/office/drawing/2014/main" id="{D58F956C-E53D-4576-B0DB-CDFBBD6C3644}"/>
            </a:ext>
          </a:extLst>
        </xdr:cNvPr>
        <xdr:cNvSpPr txBox="1"/>
      </xdr:nvSpPr>
      <xdr:spPr>
        <a:xfrm>
          <a:off x="7594111" y="654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104212</xdr:rowOff>
    </xdr:from>
    <xdr:to>
      <xdr:col>36</xdr:col>
      <xdr:colOff>165100</xdr:colOff>
      <xdr:row>38</xdr:row>
      <xdr:rowOff>34362</xdr:rowOff>
    </xdr:to>
    <xdr:sp macro="" textlink="">
      <xdr:nvSpPr>
        <xdr:cNvPr id="317" name="楕円 316">
          <a:extLst>
            <a:ext uri="{FF2B5EF4-FFF2-40B4-BE49-F238E27FC236}">
              <a16:creationId xmlns:a16="http://schemas.microsoft.com/office/drawing/2014/main" id="{C16D81ED-4063-422D-854A-9739810A0324}"/>
            </a:ext>
          </a:extLst>
        </xdr:cNvPr>
        <xdr:cNvSpPr/>
      </xdr:nvSpPr>
      <xdr:spPr>
        <a:xfrm>
          <a:off x="6921500" y="644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25489</xdr:rowOff>
    </xdr:from>
    <xdr:ext cx="534377" cy="259045"/>
    <xdr:sp macro="" textlink="">
      <xdr:nvSpPr>
        <xdr:cNvPr id="318" name="テキスト ボックス 317">
          <a:extLst>
            <a:ext uri="{FF2B5EF4-FFF2-40B4-BE49-F238E27FC236}">
              <a16:creationId xmlns:a16="http://schemas.microsoft.com/office/drawing/2014/main" id="{5FDAEFBC-BADF-4E26-AD13-6CAD38E03A68}"/>
            </a:ext>
          </a:extLst>
        </xdr:cNvPr>
        <xdr:cNvSpPr txBox="1"/>
      </xdr:nvSpPr>
      <xdr:spPr>
        <a:xfrm>
          <a:off x="6705111" y="654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F9C12151-8C07-4871-90FA-62D4958CC177}"/>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B6C8FA35-DBC3-47B9-A9FC-A3DFC4FEA3EC}"/>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E0FFE1C2-59A7-42A4-ABE7-AFAC2F5397A5}"/>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C3278E3C-B080-4277-AB32-AE6E4BC114C6}"/>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5502A4D0-13FE-4C27-B17D-B9658FA3D577}"/>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D2A2A8E1-34E3-4748-B8DF-1FB066CC51DB}"/>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FFE6B388-0E2D-4FEE-9DFB-B9FCD0C586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53F5A431-EAAD-426E-97CA-6E21A3811085}"/>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1C004762-A5CF-4AB7-812D-4CF014C772AF}"/>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26FC9392-E805-4F1A-8D08-AE6C883CD717}"/>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BCE18E7B-1E64-4577-BB00-DD8DB7318E9D}"/>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C92FF11F-A8D8-44BE-8B49-21B4F67B29BA}"/>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11E9863E-8D41-4B94-88BD-3C722C8CB2E1}"/>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DBF5F745-02EB-41E2-912F-22A1CB4D60DD}"/>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51837E46-BE48-4361-ABA4-B5D369F1274B}"/>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2B63D62C-CC60-46A4-BAA6-0F0A8820704C}"/>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D28F5C32-2B08-400A-B6F7-27F2C98D4E57}"/>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A03FDA-9422-4C53-B462-ABB938BF5065}"/>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40B8AFB6-5643-47BA-A852-B7ECBDA423A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920C9A2E-1F0E-4007-AC19-F7901FC081F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5AFE92DF-3F5D-4606-9D85-075F37A65C95}"/>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358A6C8F-5147-45B4-91E6-A436FA8E48BA}"/>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CDEF97C1-143D-497C-A6B8-1A759A6E08D1}"/>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31C122D7-10A8-41D2-A08A-FDD5597A3E57}"/>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9259E277-7408-4C8A-B553-B189D8008EFA}"/>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38B0891E-C396-47DA-A96C-D7B01AF7265D}"/>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18638</xdr:rowOff>
    </xdr:from>
    <xdr:to>
      <xdr:col>55</xdr:col>
      <xdr:colOff>0</xdr:colOff>
      <xdr:row>57</xdr:row>
      <xdr:rowOff>160525</xdr:rowOff>
    </xdr:to>
    <xdr:cxnSp macro="">
      <xdr:nvCxnSpPr>
        <xdr:cNvPr id="345" name="直線コネクタ 344">
          <a:extLst>
            <a:ext uri="{FF2B5EF4-FFF2-40B4-BE49-F238E27FC236}">
              <a16:creationId xmlns:a16="http://schemas.microsoft.com/office/drawing/2014/main" id="{2A0B4AE2-A9A1-46BD-8006-365CD054888B}"/>
            </a:ext>
          </a:extLst>
        </xdr:cNvPr>
        <xdr:cNvCxnSpPr/>
      </xdr:nvCxnSpPr>
      <xdr:spPr>
        <a:xfrm>
          <a:off x="9639300" y="9791288"/>
          <a:ext cx="838200" cy="14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C8032C20-9706-4C51-B409-7F406557399B}"/>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F9F134E8-A5A0-40A6-95F3-1E1100C95662}"/>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32331</xdr:rowOff>
    </xdr:from>
    <xdr:to>
      <xdr:col>50</xdr:col>
      <xdr:colOff>114300</xdr:colOff>
      <xdr:row>57</xdr:row>
      <xdr:rowOff>18638</xdr:rowOff>
    </xdr:to>
    <xdr:cxnSp macro="">
      <xdr:nvCxnSpPr>
        <xdr:cNvPr id="348" name="直線コネクタ 347">
          <a:extLst>
            <a:ext uri="{FF2B5EF4-FFF2-40B4-BE49-F238E27FC236}">
              <a16:creationId xmlns:a16="http://schemas.microsoft.com/office/drawing/2014/main" id="{CA4FE3CC-A08F-45BD-AC65-90AC22992158}"/>
            </a:ext>
          </a:extLst>
        </xdr:cNvPr>
        <xdr:cNvCxnSpPr/>
      </xdr:nvCxnSpPr>
      <xdr:spPr>
        <a:xfrm>
          <a:off x="8750300" y="9633531"/>
          <a:ext cx="889000" cy="15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3A00E8C4-2CCA-4E9A-AF05-C2F5479FDFFB}"/>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E05182A1-CA47-47A9-9AEB-5DC2052B6719}"/>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32331</xdr:rowOff>
    </xdr:from>
    <xdr:to>
      <xdr:col>45</xdr:col>
      <xdr:colOff>177800</xdr:colOff>
      <xdr:row>56</xdr:row>
      <xdr:rowOff>154915</xdr:rowOff>
    </xdr:to>
    <xdr:cxnSp macro="">
      <xdr:nvCxnSpPr>
        <xdr:cNvPr id="351" name="直線コネクタ 350">
          <a:extLst>
            <a:ext uri="{FF2B5EF4-FFF2-40B4-BE49-F238E27FC236}">
              <a16:creationId xmlns:a16="http://schemas.microsoft.com/office/drawing/2014/main" id="{C50DBE47-C2C3-4C98-9BB5-44B6740A765E}"/>
            </a:ext>
          </a:extLst>
        </xdr:cNvPr>
        <xdr:cNvCxnSpPr/>
      </xdr:nvCxnSpPr>
      <xdr:spPr>
        <a:xfrm flipV="1">
          <a:off x="7861300" y="9633531"/>
          <a:ext cx="889000" cy="12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A26BB4E8-178C-476C-8541-CABFDD1CB8F8}"/>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a:extLst>
            <a:ext uri="{FF2B5EF4-FFF2-40B4-BE49-F238E27FC236}">
              <a16:creationId xmlns:a16="http://schemas.microsoft.com/office/drawing/2014/main" id="{AE6C014E-0BDD-4577-929F-97BDD3B3180C}"/>
            </a:ext>
          </a:extLst>
        </xdr:cNvPr>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154915</xdr:rowOff>
    </xdr:from>
    <xdr:to>
      <xdr:col>41</xdr:col>
      <xdr:colOff>50800</xdr:colOff>
      <xdr:row>57</xdr:row>
      <xdr:rowOff>159460</xdr:rowOff>
    </xdr:to>
    <xdr:cxnSp macro="">
      <xdr:nvCxnSpPr>
        <xdr:cNvPr id="354" name="直線コネクタ 353">
          <a:extLst>
            <a:ext uri="{FF2B5EF4-FFF2-40B4-BE49-F238E27FC236}">
              <a16:creationId xmlns:a16="http://schemas.microsoft.com/office/drawing/2014/main" id="{2B49E417-E5A2-402E-9C8A-27B78462D7D8}"/>
            </a:ext>
          </a:extLst>
        </xdr:cNvPr>
        <xdr:cNvCxnSpPr/>
      </xdr:nvCxnSpPr>
      <xdr:spPr>
        <a:xfrm flipV="1">
          <a:off x="6972300" y="9756115"/>
          <a:ext cx="889000" cy="17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EA6A5ADF-FD0B-494A-87A5-247828880655}"/>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F5574E2F-6987-4453-AC66-85033468BC69}"/>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B6CBF758-56BD-432E-921F-16BC9C74E753}"/>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DF002B6-4FBA-4E6B-A525-706D415F7034}"/>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18DC6130-C3D9-4CED-9FFE-C97B8C301A45}"/>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7A326C31-F8C9-4263-AF93-B9EFCE17B8EC}"/>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FD14409E-A95A-4362-9189-D12312B15D1D}"/>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3DC04B18-DEDF-4ECD-9FC5-0F931EA45764}"/>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F851C043-DC57-4F80-90F5-C87FBA65FF11}"/>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109725</xdr:rowOff>
    </xdr:from>
    <xdr:to>
      <xdr:col>55</xdr:col>
      <xdr:colOff>50800</xdr:colOff>
      <xdr:row>58</xdr:row>
      <xdr:rowOff>39875</xdr:rowOff>
    </xdr:to>
    <xdr:sp macro="" textlink="">
      <xdr:nvSpPr>
        <xdr:cNvPr id="364" name="楕円 363">
          <a:extLst>
            <a:ext uri="{FF2B5EF4-FFF2-40B4-BE49-F238E27FC236}">
              <a16:creationId xmlns:a16="http://schemas.microsoft.com/office/drawing/2014/main" id="{A3E6C7DF-3B1C-4B8C-B6D6-5B27836C3D4F}"/>
            </a:ext>
          </a:extLst>
        </xdr:cNvPr>
        <xdr:cNvSpPr/>
      </xdr:nvSpPr>
      <xdr:spPr>
        <a:xfrm>
          <a:off x="10426700" y="988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24652</xdr:rowOff>
    </xdr:from>
    <xdr:ext cx="534377" cy="259045"/>
    <xdr:sp macro="" textlink="">
      <xdr:nvSpPr>
        <xdr:cNvPr id="365" name="普通建設事業費該当値テキスト">
          <a:extLst>
            <a:ext uri="{FF2B5EF4-FFF2-40B4-BE49-F238E27FC236}">
              <a16:creationId xmlns:a16="http://schemas.microsoft.com/office/drawing/2014/main" id="{1C7EC856-31DE-42BC-BC75-3D4F7199C895}"/>
            </a:ext>
          </a:extLst>
        </xdr:cNvPr>
        <xdr:cNvSpPr txBox="1"/>
      </xdr:nvSpPr>
      <xdr:spPr>
        <a:xfrm>
          <a:off x="10528300" y="979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139288</xdr:rowOff>
    </xdr:from>
    <xdr:to>
      <xdr:col>50</xdr:col>
      <xdr:colOff>165100</xdr:colOff>
      <xdr:row>57</xdr:row>
      <xdr:rowOff>69438</xdr:rowOff>
    </xdr:to>
    <xdr:sp macro="" textlink="">
      <xdr:nvSpPr>
        <xdr:cNvPr id="366" name="楕円 365">
          <a:extLst>
            <a:ext uri="{FF2B5EF4-FFF2-40B4-BE49-F238E27FC236}">
              <a16:creationId xmlns:a16="http://schemas.microsoft.com/office/drawing/2014/main" id="{4EA65955-C1C7-4994-9ABC-71787E92111F}"/>
            </a:ext>
          </a:extLst>
        </xdr:cNvPr>
        <xdr:cNvSpPr/>
      </xdr:nvSpPr>
      <xdr:spPr>
        <a:xfrm>
          <a:off x="9588500" y="97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60565</xdr:rowOff>
    </xdr:from>
    <xdr:ext cx="534377" cy="259045"/>
    <xdr:sp macro="" textlink="">
      <xdr:nvSpPr>
        <xdr:cNvPr id="367" name="テキスト ボックス 366">
          <a:extLst>
            <a:ext uri="{FF2B5EF4-FFF2-40B4-BE49-F238E27FC236}">
              <a16:creationId xmlns:a16="http://schemas.microsoft.com/office/drawing/2014/main" id="{24E74B79-4E3F-485D-B660-74EEBB65B9BE}"/>
            </a:ext>
          </a:extLst>
        </xdr:cNvPr>
        <xdr:cNvSpPr txBox="1"/>
      </xdr:nvSpPr>
      <xdr:spPr>
        <a:xfrm>
          <a:off x="9372111" y="983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152981</xdr:rowOff>
    </xdr:from>
    <xdr:to>
      <xdr:col>46</xdr:col>
      <xdr:colOff>38100</xdr:colOff>
      <xdr:row>56</xdr:row>
      <xdr:rowOff>83131</xdr:rowOff>
    </xdr:to>
    <xdr:sp macro="" textlink="">
      <xdr:nvSpPr>
        <xdr:cNvPr id="368" name="楕円 367">
          <a:extLst>
            <a:ext uri="{FF2B5EF4-FFF2-40B4-BE49-F238E27FC236}">
              <a16:creationId xmlns:a16="http://schemas.microsoft.com/office/drawing/2014/main" id="{EEED92A1-7B42-4B76-8B48-CCE2195DD1C5}"/>
            </a:ext>
          </a:extLst>
        </xdr:cNvPr>
        <xdr:cNvSpPr/>
      </xdr:nvSpPr>
      <xdr:spPr>
        <a:xfrm>
          <a:off x="8699500" y="958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99658</xdr:rowOff>
    </xdr:from>
    <xdr:ext cx="534377" cy="259045"/>
    <xdr:sp macro="" textlink="">
      <xdr:nvSpPr>
        <xdr:cNvPr id="369" name="テキスト ボックス 368">
          <a:extLst>
            <a:ext uri="{FF2B5EF4-FFF2-40B4-BE49-F238E27FC236}">
              <a16:creationId xmlns:a16="http://schemas.microsoft.com/office/drawing/2014/main" id="{37747B87-0538-4107-A40F-23C326FE06D9}"/>
            </a:ext>
          </a:extLst>
        </xdr:cNvPr>
        <xdr:cNvSpPr txBox="1"/>
      </xdr:nvSpPr>
      <xdr:spPr>
        <a:xfrm>
          <a:off x="8483111" y="935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104115</xdr:rowOff>
    </xdr:from>
    <xdr:to>
      <xdr:col>41</xdr:col>
      <xdr:colOff>101600</xdr:colOff>
      <xdr:row>57</xdr:row>
      <xdr:rowOff>34265</xdr:rowOff>
    </xdr:to>
    <xdr:sp macro="" textlink="">
      <xdr:nvSpPr>
        <xdr:cNvPr id="370" name="楕円 369">
          <a:extLst>
            <a:ext uri="{FF2B5EF4-FFF2-40B4-BE49-F238E27FC236}">
              <a16:creationId xmlns:a16="http://schemas.microsoft.com/office/drawing/2014/main" id="{29417B47-C534-49BA-9D6F-F7AF9496B83E}"/>
            </a:ext>
          </a:extLst>
        </xdr:cNvPr>
        <xdr:cNvSpPr/>
      </xdr:nvSpPr>
      <xdr:spPr>
        <a:xfrm>
          <a:off x="7810500" y="970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25392</xdr:rowOff>
    </xdr:from>
    <xdr:ext cx="534377" cy="259045"/>
    <xdr:sp macro="" textlink="">
      <xdr:nvSpPr>
        <xdr:cNvPr id="371" name="テキスト ボックス 370">
          <a:extLst>
            <a:ext uri="{FF2B5EF4-FFF2-40B4-BE49-F238E27FC236}">
              <a16:creationId xmlns:a16="http://schemas.microsoft.com/office/drawing/2014/main" id="{5E8F7A07-4654-4EF1-854B-20502A9E7991}"/>
            </a:ext>
          </a:extLst>
        </xdr:cNvPr>
        <xdr:cNvSpPr txBox="1"/>
      </xdr:nvSpPr>
      <xdr:spPr>
        <a:xfrm>
          <a:off x="7594111" y="97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108660</xdr:rowOff>
    </xdr:from>
    <xdr:to>
      <xdr:col>36</xdr:col>
      <xdr:colOff>165100</xdr:colOff>
      <xdr:row>58</xdr:row>
      <xdr:rowOff>38810</xdr:rowOff>
    </xdr:to>
    <xdr:sp macro="" textlink="">
      <xdr:nvSpPr>
        <xdr:cNvPr id="372" name="楕円 371">
          <a:extLst>
            <a:ext uri="{FF2B5EF4-FFF2-40B4-BE49-F238E27FC236}">
              <a16:creationId xmlns:a16="http://schemas.microsoft.com/office/drawing/2014/main" id="{83E4D5BC-201B-4275-ACC3-A95553B573B0}"/>
            </a:ext>
          </a:extLst>
        </xdr:cNvPr>
        <xdr:cNvSpPr/>
      </xdr:nvSpPr>
      <xdr:spPr>
        <a:xfrm>
          <a:off x="6921500" y="98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29937</xdr:rowOff>
    </xdr:from>
    <xdr:ext cx="534377" cy="259045"/>
    <xdr:sp macro="" textlink="">
      <xdr:nvSpPr>
        <xdr:cNvPr id="373" name="テキスト ボックス 372">
          <a:extLst>
            <a:ext uri="{FF2B5EF4-FFF2-40B4-BE49-F238E27FC236}">
              <a16:creationId xmlns:a16="http://schemas.microsoft.com/office/drawing/2014/main" id="{E0ADE065-C3EB-4A8D-9489-CF9AC160EC51}"/>
            </a:ext>
          </a:extLst>
        </xdr:cNvPr>
        <xdr:cNvSpPr txBox="1"/>
      </xdr:nvSpPr>
      <xdr:spPr>
        <a:xfrm>
          <a:off x="6705111" y="997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C05CFCA8-6563-4212-B040-8A16685E06B9}"/>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958392C8-5B5E-4749-8433-33F0550C2A4E}"/>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EE16720D-3A1E-44E1-8909-44309DB0C503}"/>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4BE7449-59A4-43AB-9C72-C1C09704A027}"/>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BEF365F1-820F-462B-A725-42A835A7B3EA}"/>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9596B989-46EE-4313-B3B0-B997CBD51427}"/>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F939B1E2-1C22-4068-9377-167AB67105CC}"/>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60427EF1-2FD0-421C-867B-5F68EF30A94F}"/>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553E7F2F-84B5-4615-A652-22A1E2C8F93A}"/>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5900D875-C700-4D09-BF86-193F71736BF4}"/>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6CD08A70-418C-490F-BEE5-DB10F4DCDA58}"/>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DBBAC862-DAA1-41C3-ABB0-09D18179048C}"/>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AB3BD16B-2E3E-492E-B06D-1A1AD4E2B526}"/>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A894CD9C-9DBD-489A-BC01-48E2BD80AA98}"/>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24A0E702-74D3-4791-998E-F4D737626AE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9E57325A-1A1A-47AC-9ADD-5CE5A493A94C}"/>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DD9B25C3-E0E9-45F0-8AF1-3CE44C81D602}"/>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9C073137-34C4-441E-9C72-8307661AE4ED}"/>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D885A713-08D6-4AEF-89C6-BBD05969B506}"/>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34AD08A9-911B-431F-9D9B-0EF89C0798A8}"/>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8219C2C1-0857-491F-9362-FB196A2EE3DE}"/>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2F4BBB20-FE7B-45DB-9AAF-3D84068D9461}"/>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2FA9226F-8C32-43D3-944F-3D680CDB3423}"/>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FC039573-386D-4CF6-A9FE-B5DD8C17B23F}"/>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74498</xdr:rowOff>
    </xdr:from>
    <xdr:to>
      <xdr:col>55</xdr:col>
      <xdr:colOff>0</xdr:colOff>
      <xdr:row>78</xdr:row>
      <xdr:rowOff>6107</xdr:rowOff>
    </xdr:to>
    <xdr:cxnSp macro="">
      <xdr:nvCxnSpPr>
        <xdr:cNvPr id="398" name="直線コネクタ 397">
          <a:extLst>
            <a:ext uri="{FF2B5EF4-FFF2-40B4-BE49-F238E27FC236}">
              <a16:creationId xmlns:a16="http://schemas.microsoft.com/office/drawing/2014/main" id="{55E73537-645C-4C53-A13D-32C6EE06C892}"/>
            </a:ext>
          </a:extLst>
        </xdr:cNvPr>
        <xdr:cNvCxnSpPr/>
      </xdr:nvCxnSpPr>
      <xdr:spPr>
        <a:xfrm>
          <a:off x="9639300" y="13276148"/>
          <a:ext cx="838200" cy="10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D4F34417-D997-44BA-B409-5AB61F39DFAB}"/>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FC19F822-3A29-4899-A1C8-D5FD26E8DB76}"/>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74498</xdr:rowOff>
    </xdr:from>
    <xdr:to>
      <xdr:col>50</xdr:col>
      <xdr:colOff>114300</xdr:colOff>
      <xdr:row>77</xdr:row>
      <xdr:rowOff>170692</xdr:rowOff>
    </xdr:to>
    <xdr:cxnSp macro="">
      <xdr:nvCxnSpPr>
        <xdr:cNvPr id="401" name="直線コネクタ 400">
          <a:extLst>
            <a:ext uri="{FF2B5EF4-FFF2-40B4-BE49-F238E27FC236}">
              <a16:creationId xmlns:a16="http://schemas.microsoft.com/office/drawing/2014/main" id="{08FF0947-84BF-44A1-A414-6A83F42CD6B6}"/>
            </a:ext>
          </a:extLst>
        </xdr:cNvPr>
        <xdr:cNvCxnSpPr/>
      </xdr:nvCxnSpPr>
      <xdr:spPr>
        <a:xfrm flipV="1">
          <a:off x="8750300" y="13276148"/>
          <a:ext cx="889000" cy="9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CFD355E1-B24D-4313-867D-02D735073099}"/>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E8FA42B-11BB-4494-8497-E52B69438AEB}"/>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119726</xdr:rowOff>
    </xdr:from>
    <xdr:to>
      <xdr:col>45</xdr:col>
      <xdr:colOff>177800</xdr:colOff>
      <xdr:row>77</xdr:row>
      <xdr:rowOff>170692</xdr:rowOff>
    </xdr:to>
    <xdr:cxnSp macro="">
      <xdr:nvCxnSpPr>
        <xdr:cNvPr id="404" name="直線コネクタ 403">
          <a:extLst>
            <a:ext uri="{FF2B5EF4-FFF2-40B4-BE49-F238E27FC236}">
              <a16:creationId xmlns:a16="http://schemas.microsoft.com/office/drawing/2014/main" id="{C9D23883-15D7-46D7-9B12-63B7FF1888BA}"/>
            </a:ext>
          </a:extLst>
        </xdr:cNvPr>
        <xdr:cNvCxnSpPr/>
      </xdr:nvCxnSpPr>
      <xdr:spPr>
        <a:xfrm>
          <a:off x="7861300" y="13321376"/>
          <a:ext cx="889000" cy="5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429BBEDE-2337-4352-A28D-4F3EB07CF996}"/>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993B1DEF-448E-422A-A3DF-3756B0B30E8C}"/>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119726</xdr:rowOff>
    </xdr:from>
    <xdr:to>
      <xdr:col>41</xdr:col>
      <xdr:colOff>50800</xdr:colOff>
      <xdr:row>77</xdr:row>
      <xdr:rowOff>157102</xdr:rowOff>
    </xdr:to>
    <xdr:cxnSp macro="">
      <xdr:nvCxnSpPr>
        <xdr:cNvPr id="407" name="直線コネクタ 406">
          <a:extLst>
            <a:ext uri="{FF2B5EF4-FFF2-40B4-BE49-F238E27FC236}">
              <a16:creationId xmlns:a16="http://schemas.microsoft.com/office/drawing/2014/main" id="{1C52CED0-1F73-487E-8214-1ACD233D2C4F}"/>
            </a:ext>
          </a:extLst>
        </xdr:cNvPr>
        <xdr:cNvCxnSpPr/>
      </xdr:nvCxnSpPr>
      <xdr:spPr>
        <a:xfrm flipV="1">
          <a:off x="6972300" y="13321376"/>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2FCFB62B-CA66-47E1-A51E-997A09CB38AD}"/>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C34F1D79-DD40-450B-83C9-98A9A358EB3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ADDC3CD6-CC6E-41E8-BA1A-985EDDEC060E}"/>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53D37752-9394-44FC-9A27-D69D70F9BCFD}"/>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29EDF93E-6E88-4C5D-A74E-B299F87A132F}"/>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7A3F9362-7716-4BA5-BBA6-B23A52D57483}"/>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F8BF82FF-9DF0-4F32-9E4C-09194F631F41}"/>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12593079-B8AB-4832-A68A-0769BE6F3D07}"/>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66E1E5BA-05D4-4DBB-8501-3BE8DF134BAD}"/>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126757</xdr:rowOff>
    </xdr:from>
    <xdr:to>
      <xdr:col>55</xdr:col>
      <xdr:colOff>50800</xdr:colOff>
      <xdr:row>78</xdr:row>
      <xdr:rowOff>56907</xdr:rowOff>
    </xdr:to>
    <xdr:sp macro="" textlink="">
      <xdr:nvSpPr>
        <xdr:cNvPr id="417" name="楕円 416">
          <a:extLst>
            <a:ext uri="{FF2B5EF4-FFF2-40B4-BE49-F238E27FC236}">
              <a16:creationId xmlns:a16="http://schemas.microsoft.com/office/drawing/2014/main" id="{907EB873-B735-441C-BD58-FE30555BC84C}"/>
            </a:ext>
          </a:extLst>
        </xdr:cNvPr>
        <xdr:cNvSpPr/>
      </xdr:nvSpPr>
      <xdr:spPr>
        <a:xfrm>
          <a:off x="10426700" y="1332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41684</xdr:rowOff>
    </xdr:from>
    <xdr:ext cx="469744" cy="259045"/>
    <xdr:sp macro="" textlink="">
      <xdr:nvSpPr>
        <xdr:cNvPr id="418" name="普通建設事業費 （ うち新規整備　）該当値テキスト">
          <a:extLst>
            <a:ext uri="{FF2B5EF4-FFF2-40B4-BE49-F238E27FC236}">
              <a16:creationId xmlns:a16="http://schemas.microsoft.com/office/drawing/2014/main" id="{17C8CC3E-D129-468C-9E20-0D63EE29F10A}"/>
            </a:ext>
          </a:extLst>
        </xdr:cNvPr>
        <xdr:cNvSpPr txBox="1"/>
      </xdr:nvSpPr>
      <xdr:spPr>
        <a:xfrm>
          <a:off x="10528300" y="1324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23698</xdr:rowOff>
    </xdr:from>
    <xdr:to>
      <xdr:col>50</xdr:col>
      <xdr:colOff>165100</xdr:colOff>
      <xdr:row>77</xdr:row>
      <xdr:rowOff>125298</xdr:rowOff>
    </xdr:to>
    <xdr:sp macro="" textlink="">
      <xdr:nvSpPr>
        <xdr:cNvPr id="419" name="楕円 418">
          <a:extLst>
            <a:ext uri="{FF2B5EF4-FFF2-40B4-BE49-F238E27FC236}">
              <a16:creationId xmlns:a16="http://schemas.microsoft.com/office/drawing/2014/main" id="{897F8BDE-7879-4E20-B880-1C88C6B41746}"/>
            </a:ext>
          </a:extLst>
        </xdr:cNvPr>
        <xdr:cNvSpPr/>
      </xdr:nvSpPr>
      <xdr:spPr>
        <a:xfrm>
          <a:off x="9588500" y="132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116425</xdr:rowOff>
    </xdr:from>
    <xdr:ext cx="534377" cy="259045"/>
    <xdr:sp macro="" textlink="">
      <xdr:nvSpPr>
        <xdr:cNvPr id="420" name="テキスト ボックス 419">
          <a:extLst>
            <a:ext uri="{FF2B5EF4-FFF2-40B4-BE49-F238E27FC236}">
              <a16:creationId xmlns:a16="http://schemas.microsoft.com/office/drawing/2014/main" id="{32F8D487-3756-4409-A10A-07F80876625E}"/>
            </a:ext>
          </a:extLst>
        </xdr:cNvPr>
        <xdr:cNvSpPr txBox="1"/>
      </xdr:nvSpPr>
      <xdr:spPr>
        <a:xfrm>
          <a:off x="9372111" y="1331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119892</xdr:rowOff>
    </xdr:from>
    <xdr:to>
      <xdr:col>46</xdr:col>
      <xdr:colOff>38100</xdr:colOff>
      <xdr:row>78</xdr:row>
      <xdr:rowOff>50042</xdr:rowOff>
    </xdr:to>
    <xdr:sp macro="" textlink="">
      <xdr:nvSpPr>
        <xdr:cNvPr id="421" name="楕円 420">
          <a:extLst>
            <a:ext uri="{FF2B5EF4-FFF2-40B4-BE49-F238E27FC236}">
              <a16:creationId xmlns:a16="http://schemas.microsoft.com/office/drawing/2014/main" id="{E6EBD8D8-0172-43A4-80E6-F6C7EFB6D410}"/>
            </a:ext>
          </a:extLst>
        </xdr:cNvPr>
        <xdr:cNvSpPr/>
      </xdr:nvSpPr>
      <xdr:spPr>
        <a:xfrm>
          <a:off x="8699500" y="1332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41169</xdr:rowOff>
    </xdr:from>
    <xdr:ext cx="469744" cy="259045"/>
    <xdr:sp macro="" textlink="">
      <xdr:nvSpPr>
        <xdr:cNvPr id="422" name="テキスト ボックス 421">
          <a:extLst>
            <a:ext uri="{FF2B5EF4-FFF2-40B4-BE49-F238E27FC236}">
              <a16:creationId xmlns:a16="http://schemas.microsoft.com/office/drawing/2014/main" id="{604E385C-CDB6-41F8-8E14-DA316E5068B1}"/>
            </a:ext>
          </a:extLst>
        </xdr:cNvPr>
        <xdr:cNvSpPr txBox="1"/>
      </xdr:nvSpPr>
      <xdr:spPr>
        <a:xfrm>
          <a:off x="8515428" y="1341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68926</xdr:rowOff>
    </xdr:from>
    <xdr:to>
      <xdr:col>41</xdr:col>
      <xdr:colOff>101600</xdr:colOff>
      <xdr:row>77</xdr:row>
      <xdr:rowOff>170526</xdr:rowOff>
    </xdr:to>
    <xdr:sp macro="" textlink="">
      <xdr:nvSpPr>
        <xdr:cNvPr id="423" name="楕円 422">
          <a:extLst>
            <a:ext uri="{FF2B5EF4-FFF2-40B4-BE49-F238E27FC236}">
              <a16:creationId xmlns:a16="http://schemas.microsoft.com/office/drawing/2014/main" id="{02B543F0-F7CB-48F7-8D41-22A2540D6952}"/>
            </a:ext>
          </a:extLst>
        </xdr:cNvPr>
        <xdr:cNvSpPr/>
      </xdr:nvSpPr>
      <xdr:spPr>
        <a:xfrm>
          <a:off x="7810500" y="1327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161653</xdr:rowOff>
    </xdr:from>
    <xdr:ext cx="534377" cy="259045"/>
    <xdr:sp macro="" textlink="">
      <xdr:nvSpPr>
        <xdr:cNvPr id="424" name="テキスト ボックス 423">
          <a:extLst>
            <a:ext uri="{FF2B5EF4-FFF2-40B4-BE49-F238E27FC236}">
              <a16:creationId xmlns:a16="http://schemas.microsoft.com/office/drawing/2014/main" id="{33DBCE41-AD0F-41D1-AA76-F3E0EFC8D2EA}"/>
            </a:ext>
          </a:extLst>
        </xdr:cNvPr>
        <xdr:cNvSpPr txBox="1"/>
      </xdr:nvSpPr>
      <xdr:spPr>
        <a:xfrm>
          <a:off x="7594111" y="1336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106302</xdr:rowOff>
    </xdr:from>
    <xdr:to>
      <xdr:col>36</xdr:col>
      <xdr:colOff>165100</xdr:colOff>
      <xdr:row>78</xdr:row>
      <xdr:rowOff>36452</xdr:rowOff>
    </xdr:to>
    <xdr:sp macro="" textlink="">
      <xdr:nvSpPr>
        <xdr:cNvPr id="425" name="楕円 424">
          <a:extLst>
            <a:ext uri="{FF2B5EF4-FFF2-40B4-BE49-F238E27FC236}">
              <a16:creationId xmlns:a16="http://schemas.microsoft.com/office/drawing/2014/main" id="{00EA678B-2C55-4A4D-AE5D-5A2A1AA67569}"/>
            </a:ext>
          </a:extLst>
        </xdr:cNvPr>
        <xdr:cNvSpPr/>
      </xdr:nvSpPr>
      <xdr:spPr>
        <a:xfrm>
          <a:off x="6921500" y="133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27579</xdr:rowOff>
    </xdr:from>
    <xdr:ext cx="469744" cy="259045"/>
    <xdr:sp macro="" textlink="">
      <xdr:nvSpPr>
        <xdr:cNvPr id="426" name="テキスト ボックス 425">
          <a:extLst>
            <a:ext uri="{FF2B5EF4-FFF2-40B4-BE49-F238E27FC236}">
              <a16:creationId xmlns:a16="http://schemas.microsoft.com/office/drawing/2014/main" id="{4D5D5399-6CBD-4124-8A46-7A0FD3B0F041}"/>
            </a:ext>
          </a:extLst>
        </xdr:cNvPr>
        <xdr:cNvSpPr txBox="1"/>
      </xdr:nvSpPr>
      <xdr:spPr>
        <a:xfrm>
          <a:off x="6737428" y="1340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C593CBD8-65AA-4097-A3BF-7DB4CCA0D916}"/>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9E7CADD2-C3FC-421A-8AD7-59D8E18EADE7}"/>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A2557AA6-3E19-42BC-8AA9-13479F4F5E38}"/>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11C18CC6-52FA-4BB1-814C-D0EBFEDE6693}"/>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DE34E208-5B7D-4C75-961D-D6791D5EB803}"/>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8AA7F780-09B6-4EB3-8A6C-8CC482549FEB}"/>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178E4F9E-6C6B-4AAB-864E-79210E400DB4}"/>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6D4B2594-3ACF-4C9A-8506-BD1D828A31DB}"/>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1AF29BAA-EBD5-4FCF-B45D-A6245D28E2D8}"/>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FFB87D7C-29E9-41F4-90FD-9FA1DCC2B423}"/>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2C0FEA1-1221-4194-83F5-B98D893B5555}"/>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EF21FC2B-7E10-4F4F-BCDB-3E5E8FA2BD8C}"/>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3CCBB058-1EFB-4A99-A871-D3F2A1D8AF2E}"/>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E53FAB5E-547A-44D1-AA57-35AB3FC98DD8}"/>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5A375CFD-B495-4AA8-8627-36A21DF05E0E}"/>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130BA531-904D-4888-B3D3-F42E4A7DCC35}"/>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BA28211D-41B0-437E-90F9-392A1B87E35C}"/>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1A1EADE-8C9A-443D-8BDC-A9B1848DE003}"/>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DCCAE06-6E30-4B82-A436-032A5C9AD40A}"/>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9E875654-9DE4-4601-888C-55DD1439837D}"/>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74F00C37-2C35-4EDC-B9C3-9A12B307DB1B}"/>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604E6882-8CBE-4302-BDBD-E2D5366381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EFC9F12-E964-41E4-8F04-FFA98922CCCA}"/>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57BBEC2B-3082-414B-B794-7E9C0D1BCD5D}"/>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BF32A32C-AD9D-4EA9-9138-9B2313DA696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6BD219D8-22D7-41FF-8A6A-FC846AB61D28}"/>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148684</xdr:rowOff>
    </xdr:from>
    <xdr:to>
      <xdr:col>55</xdr:col>
      <xdr:colOff>0</xdr:colOff>
      <xdr:row>98</xdr:row>
      <xdr:rowOff>39376</xdr:rowOff>
    </xdr:to>
    <xdr:cxnSp macro="">
      <xdr:nvCxnSpPr>
        <xdr:cNvPr id="453" name="直線コネクタ 452">
          <a:extLst>
            <a:ext uri="{FF2B5EF4-FFF2-40B4-BE49-F238E27FC236}">
              <a16:creationId xmlns:a16="http://schemas.microsoft.com/office/drawing/2014/main" id="{3FA8D7BE-252A-4F8D-BA44-FC2FDAD141F5}"/>
            </a:ext>
          </a:extLst>
        </xdr:cNvPr>
        <xdr:cNvCxnSpPr/>
      </xdr:nvCxnSpPr>
      <xdr:spPr>
        <a:xfrm>
          <a:off x="9639300" y="16779334"/>
          <a:ext cx="838200" cy="6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587F7AB1-D0D9-44D0-A378-EDE14E520F62}"/>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5AE4F492-877F-48BB-A26E-35C682E92659}"/>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94515</xdr:rowOff>
    </xdr:from>
    <xdr:to>
      <xdr:col>50</xdr:col>
      <xdr:colOff>114300</xdr:colOff>
      <xdr:row>97</xdr:row>
      <xdr:rowOff>148684</xdr:rowOff>
    </xdr:to>
    <xdr:cxnSp macro="">
      <xdr:nvCxnSpPr>
        <xdr:cNvPr id="456" name="直線コネクタ 455">
          <a:extLst>
            <a:ext uri="{FF2B5EF4-FFF2-40B4-BE49-F238E27FC236}">
              <a16:creationId xmlns:a16="http://schemas.microsoft.com/office/drawing/2014/main" id="{40F02D75-C8CF-47B3-8411-C934BFBC04F9}"/>
            </a:ext>
          </a:extLst>
        </xdr:cNvPr>
        <xdr:cNvCxnSpPr/>
      </xdr:nvCxnSpPr>
      <xdr:spPr>
        <a:xfrm>
          <a:off x="8750300" y="16553715"/>
          <a:ext cx="889000" cy="22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B07B34E7-39A3-4166-899E-D0E0B1F48C2B}"/>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35244A6E-0715-47C9-B694-840103BD3E4C}"/>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94515</xdr:rowOff>
    </xdr:from>
    <xdr:to>
      <xdr:col>45</xdr:col>
      <xdr:colOff>177800</xdr:colOff>
      <xdr:row>97</xdr:row>
      <xdr:rowOff>69740</xdr:rowOff>
    </xdr:to>
    <xdr:cxnSp macro="">
      <xdr:nvCxnSpPr>
        <xdr:cNvPr id="459" name="直線コネクタ 458">
          <a:extLst>
            <a:ext uri="{FF2B5EF4-FFF2-40B4-BE49-F238E27FC236}">
              <a16:creationId xmlns:a16="http://schemas.microsoft.com/office/drawing/2014/main" id="{37D41E1E-2A2D-4393-B7EF-670025BF405C}"/>
            </a:ext>
          </a:extLst>
        </xdr:cNvPr>
        <xdr:cNvCxnSpPr/>
      </xdr:nvCxnSpPr>
      <xdr:spPr>
        <a:xfrm flipV="1">
          <a:off x="7861300" y="16553715"/>
          <a:ext cx="889000" cy="14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3553D8AC-C24F-4DF2-8298-CB89989E0F7B}"/>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a:extLst>
            <a:ext uri="{FF2B5EF4-FFF2-40B4-BE49-F238E27FC236}">
              <a16:creationId xmlns:a16="http://schemas.microsoft.com/office/drawing/2014/main" id="{9A0B75DC-A692-47EA-8622-3B5F6D708E51}"/>
            </a:ext>
          </a:extLst>
        </xdr:cNvPr>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69740</xdr:rowOff>
    </xdr:from>
    <xdr:to>
      <xdr:col>41</xdr:col>
      <xdr:colOff>50800</xdr:colOff>
      <xdr:row>98</xdr:row>
      <xdr:rowOff>40419</xdr:rowOff>
    </xdr:to>
    <xdr:cxnSp macro="">
      <xdr:nvCxnSpPr>
        <xdr:cNvPr id="462" name="直線コネクタ 461">
          <a:extLst>
            <a:ext uri="{FF2B5EF4-FFF2-40B4-BE49-F238E27FC236}">
              <a16:creationId xmlns:a16="http://schemas.microsoft.com/office/drawing/2014/main" id="{9AA8A653-5961-4870-B35B-F6452F2EEA3A}"/>
            </a:ext>
          </a:extLst>
        </xdr:cNvPr>
        <xdr:cNvCxnSpPr/>
      </xdr:nvCxnSpPr>
      <xdr:spPr>
        <a:xfrm flipV="1">
          <a:off x="6972300" y="16700390"/>
          <a:ext cx="889000" cy="14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E092753-534D-42D3-9F22-B8DD4FEDA397}"/>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id="{BC120B7D-4539-4A2B-B203-3F7722F2E479}"/>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2FB7DE3B-ED19-44EA-B9E4-2888EFE74779}"/>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B6AE75A9-45CA-4506-AD10-4C4AD4F7AE2D}"/>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B0C5232B-4674-4998-8D10-2B329177BBC3}"/>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D097B099-19F2-4803-9ED2-E6E3CB423D8C}"/>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BBA2287B-3E77-46CB-B612-3B35BC69F25D}"/>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7774616-2DB7-4611-8ABD-FD5512FFB015}"/>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C8CC1557-06BA-4634-A394-D9D4158D8E0F}"/>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160026</xdr:rowOff>
    </xdr:from>
    <xdr:to>
      <xdr:col>55</xdr:col>
      <xdr:colOff>50800</xdr:colOff>
      <xdr:row>98</xdr:row>
      <xdr:rowOff>90176</xdr:rowOff>
    </xdr:to>
    <xdr:sp macro="" textlink="">
      <xdr:nvSpPr>
        <xdr:cNvPr id="472" name="楕円 471">
          <a:extLst>
            <a:ext uri="{FF2B5EF4-FFF2-40B4-BE49-F238E27FC236}">
              <a16:creationId xmlns:a16="http://schemas.microsoft.com/office/drawing/2014/main" id="{BD4BC57F-64C4-4A10-97AA-DA8D41F5EC2F}"/>
            </a:ext>
          </a:extLst>
        </xdr:cNvPr>
        <xdr:cNvSpPr/>
      </xdr:nvSpPr>
      <xdr:spPr>
        <a:xfrm>
          <a:off x="10426700" y="1679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74953</xdr:rowOff>
    </xdr:from>
    <xdr:ext cx="534377" cy="259045"/>
    <xdr:sp macro="" textlink="">
      <xdr:nvSpPr>
        <xdr:cNvPr id="473" name="普通建設事業費 （ うち更新整備　）該当値テキスト">
          <a:extLst>
            <a:ext uri="{FF2B5EF4-FFF2-40B4-BE49-F238E27FC236}">
              <a16:creationId xmlns:a16="http://schemas.microsoft.com/office/drawing/2014/main" id="{0B2D4030-67CF-48FC-90C5-17F0ED331E10}"/>
            </a:ext>
          </a:extLst>
        </xdr:cNvPr>
        <xdr:cNvSpPr txBox="1"/>
      </xdr:nvSpPr>
      <xdr:spPr>
        <a:xfrm>
          <a:off x="10528300" y="1670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97884</xdr:rowOff>
    </xdr:from>
    <xdr:to>
      <xdr:col>50</xdr:col>
      <xdr:colOff>165100</xdr:colOff>
      <xdr:row>98</xdr:row>
      <xdr:rowOff>28034</xdr:rowOff>
    </xdr:to>
    <xdr:sp macro="" textlink="">
      <xdr:nvSpPr>
        <xdr:cNvPr id="474" name="楕円 473">
          <a:extLst>
            <a:ext uri="{FF2B5EF4-FFF2-40B4-BE49-F238E27FC236}">
              <a16:creationId xmlns:a16="http://schemas.microsoft.com/office/drawing/2014/main" id="{4046C937-7468-4B1D-A35C-93E472822324}"/>
            </a:ext>
          </a:extLst>
        </xdr:cNvPr>
        <xdr:cNvSpPr/>
      </xdr:nvSpPr>
      <xdr:spPr>
        <a:xfrm>
          <a:off x="9588500" y="1672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19161</xdr:rowOff>
    </xdr:from>
    <xdr:ext cx="534377" cy="259045"/>
    <xdr:sp macro="" textlink="">
      <xdr:nvSpPr>
        <xdr:cNvPr id="475" name="テキスト ボックス 474">
          <a:extLst>
            <a:ext uri="{FF2B5EF4-FFF2-40B4-BE49-F238E27FC236}">
              <a16:creationId xmlns:a16="http://schemas.microsoft.com/office/drawing/2014/main" id="{05867A5D-57D6-4FF7-ADDF-59F7B837CCBE}"/>
            </a:ext>
          </a:extLst>
        </xdr:cNvPr>
        <xdr:cNvSpPr txBox="1"/>
      </xdr:nvSpPr>
      <xdr:spPr>
        <a:xfrm>
          <a:off x="9372111" y="1682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43715</xdr:rowOff>
    </xdr:from>
    <xdr:to>
      <xdr:col>46</xdr:col>
      <xdr:colOff>38100</xdr:colOff>
      <xdr:row>96</xdr:row>
      <xdr:rowOff>145315</xdr:rowOff>
    </xdr:to>
    <xdr:sp macro="" textlink="">
      <xdr:nvSpPr>
        <xdr:cNvPr id="476" name="楕円 475">
          <a:extLst>
            <a:ext uri="{FF2B5EF4-FFF2-40B4-BE49-F238E27FC236}">
              <a16:creationId xmlns:a16="http://schemas.microsoft.com/office/drawing/2014/main" id="{D08C755B-0A71-40C7-9D23-14E1CFAE11C2}"/>
            </a:ext>
          </a:extLst>
        </xdr:cNvPr>
        <xdr:cNvSpPr/>
      </xdr:nvSpPr>
      <xdr:spPr>
        <a:xfrm>
          <a:off x="8699500" y="165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161842</xdr:rowOff>
    </xdr:from>
    <xdr:ext cx="534377" cy="259045"/>
    <xdr:sp macro="" textlink="">
      <xdr:nvSpPr>
        <xdr:cNvPr id="477" name="テキスト ボックス 476">
          <a:extLst>
            <a:ext uri="{FF2B5EF4-FFF2-40B4-BE49-F238E27FC236}">
              <a16:creationId xmlns:a16="http://schemas.microsoft.com/office/drawing/2014/main" id="{C5FACCDC-DBF2-4321-BC1B-7930152AEE40}"/>
            </a:ext>
          </a:extLst>
        </xdr:cNvPr>
        <xdr:cNvSpPr txBox="1"/>
      </xdr:nvSpPr>
      <xdr:spPr>
        <a:xfrm>
          <a:off x="8483111" y="1627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18940</xdr:rowOff>
    </xdr:from>
    <xdr:to>
      <xdr:col>41</xdr:col>
      <xdr:colOff>101600</xdr:colOff>
      <xdr:row>97</xdr:row>
      <xdr:rowOff>120540</xdr:rowOff>
    </xdr:to>
    <xdr:sp macro="" textlink="">
      <xdr:nvSpPr>
        <xdr:cNvPr id="478" name="楕円 477">
          <a:extLst>
            <a:ext uri="{FF2B5EF4-FFF2-40B4-BE49-F238E27FC236}">
              <a16:creationId xmlns:a16="http://schemas.microsoft.com/office/drawing/2014/main" id="{2F6FEC6B-33C0-40E3-8B08-34586B9FC3F1}"/>
            </a:ext>
          </a:extLst>
        </xdr:cNvPr>
        <xdr:cNvSpPr/>
      </xdr:nvSpPr>
      <xdr:spPr>
        <a:xfrm>
          <a:off x="7810500" y="1664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137067</xdr:rowOff>
    </xdr:from>
    <xdr:ext cx="534377" cy="259045"/>
    <xdr:sp macro="" textlink="">
      <xdr:nvSpPr>
        <xdr:cNvPr id="479" name="テキスト ボックス 478">
          <a:extLst>
            <a:ext uri="{FF2B5EF4-FFF2-40B4-BE49-F238E27FC236}">
              <a16:creationId xmlns:a16="http://schemas.microsoft.com/office/drawing/2014/main" id="{46320E80-0222-46D8-8C7F-2FED78ADA983}"/>
            </a:ext>
          </a:extLst>
        </xdr:cNvPr>
        <xdr:cNvSpPr txBox="1"/>
      </xdr:nvSpPr>
      <xdr:spPr>
        <a:xfrm>
          <a:off x="7594111" y="164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161069</xdr:rowOff>
    </xdr:from>
    <xdr:to>
      <xdr:col>36</xdr:col>
      <xdr:colOff>165100</xdr:colOff>
      <xdr:row>98</xdr:row>
      <xdr:rowOff>91219</xdr:rowOff>
    </xdr:to>
    <xdr:sp macro="" textlink="">
      <xdr:nvSpPr>
        <xdr:cNvPr id="480" name="楕円 479">
          <a:extLst>
            <a:ext uri="{FF2B5EF4-FFF2-40B4-BE49-F238E27FC236}">
              <a16:creationId xmlns:a16="http://schemas.microsoft.com/office/drawing/2014/main" id="{F2F6DC88-00FB-4C5D-A96B-6F4943093CBB}"/>
            </a:ext>
          </a:extLst>
        </xdr:cNvPr>
        <xdr:cNvSpPr/>
      </xdr:nvSpPr>
      <xdr:spPr>
        <a:xfrm>
          <a:off x="6921500" y="167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82346</xdr:rowOff>
    </xdr:from>
    <xdr:ext cx="534377" cy="259045"/>
    <xdr:sp macro="" textlink="">
      <xdr:nvSpPr>
        <xdr:cNvPr id="481" name="テキスト ボックス 480">
          <a:extLst>
            <a:ext uri="{FF2B5EF4-FFF2-40B4-BE49-F238E27FC236}">
              <a16:creationId xmlns:a16="http://schemas.microsoft.com/office/drawing/2014/main" id="{588C1731-227A-446A-8D8C-07B1163792C7}"/>
            </a:ext>
          </a:extLst>
        </xdr:cNvPr>
        <xdr:cNvSpPr txBox="1"/>
      </xdr:nvSpPr>
      <xdr:spPr>
        <a:xfrm>
          <a:off x="6705111" y="1688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46A046DC-A1D0-4C4D-8C36-F4B50C5573E5}"/>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9D0E5EEA-3341-4D98-A269-D1D9707157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ACAAEF0A-6664-41FA-A5D0-9A7C7A07C241}"/>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759EB5EA-D84D-45F0-A310-493F84EFE8EE}"/>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8FA35D2A-6EA6-4E15-803F-FAD77AC2FD68}"/>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5AD1B1E4-B55A-4D94-BF16-82F526616CC6}"/>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32DDF449-6BF7-4A66-B512-635C9A59A501}"/>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BB1CD760-4B92-4D01-90D2-965AE5AF43D5}"/>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F34A8381-0CBD-4048-AC6F-B01E6F70739D}"/>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8BEDE480-3791-4B19-84FC-5489369A842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C9E9D926-4F04-4436-BC99-1D88885E3506}"/>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5A74D3C8-6A58-4640-8A1A-B7042D7765BD}"/>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C339CE54-6B97-4CCE-9165-8BF69279C51C}"/>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8E249A83-82AB-4449-8464-225094FFFC2F}"/>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ECD04E91-8064-4C50-8235-FB6AB8B597B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4B9F29E7-FDAF-4859-8F97-48F9BB23EADA}"/>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43FCA7D3-4BDC-4526-8893-942C6BD6E7E7}"/>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5A499F8A-F6A3-4761-97E8-A266C8834504}"/>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A4C06438-A421-4E5A-A8F5-99880CEC85E4}"/>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21B15727-9232-4489-9C02-765BDACD6275}"/>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F026E38B-7503-4CDA-A125-06D93FD43CB4}"/>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EDE24C4B-9A99-4246-A905-8CCC617CCC5E}"/>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22034E59-8D80-468C-919D-D89B4F15F5CF}"/>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A5127E40-0545-4459-AE9A-A6E987B6B2AB}"/>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22560</xdr:rowOff>
    </xdr:from>
    <xdr:to>
      <xdr:col>85</xdr:col>
      <xdr:colOff>127000</xdr:colOff>
      <xdr:row>38</xdr:row>
      <xdr:rowOff>23863</xdr:rowOff>
    </xdr:to>
    <xdr:cxnSp macro="">
      <xdr:nvCxnSpPr>
        <xdr:cNvPr id="506" name="直線コネクタ 505">
          <a:extLst>
            <a:ext uri="{FF2B5EF4-FFF2-40B4-BE49-F238E27FC236}">
              <a16:creationId xmlns:a16="http://schemas.microsoft.com/office/drawing/2014/main" id="{E65293FC-0750-4827-AA73-E0ECCBE88CFF}"/>
            </a:ext>
          </a:extLst>
        </xdr:cNvPr>
        <xdr:cNvCxnSpPr/>
      </xdr:nvCxnSpPr>
      <xdr:spPr>
        <a:xfrm flipV="1">
          <a:off x="15481300" y="6537660"/>
          <a:ext cx="8382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C158D957-C922-494B-841D-844CE40A63C4}"/>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46FB4A07-5755-4879-8C20-B4D73CB608D3}"/>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1163</xdr:rowOff>
    </xdr:from>
    <xdr:to>
      <xdr:col>81</xdr:col>
      <xdr:colOff>50800</xdr:colOff>
      <xdr:row>38</xdr:row>
      <xdr:rowOff>23863</xdr:rowOff>
    </xdr:to>
    <xdr:cxnSp macro="">
      <xdr:nvCxnSpPr>
        <xdr:cNvPr id="509" name="直線コネクタ 508">
          <a:extLst>
            <a:ext uri="{FF2B5EF4-FFF2-40B4-BE49-F238E27FC236}">
              <a16:creationId xmlns:a16="http://schemas.microsoft.com/office/drawing/2014/main" id="{414DDAA8-BBF2-47D6-8799-5AAC4ED09DB7}"/>
            </a:ext>
          </a:extLst>
        </xdr:cNvPr>
        <xdr:cNvCxnSpPr/>
      </xdr:nvCxnSpPr>
      <xdr:spPr>
        <a:xfrm>
          <a:off x="14592300" y="6516263"/>
          <a:ext cx="889000" cy="2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76EF4F9F-9B3D-4DFE-BDC0-FD5308D99151}"/>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CD02B8DF-F610-4247-8737-F5F0331E58AC}"/>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156937</xdr:rowOff>
    </xdr:from>
    <xdr:to>
      <xdr:col>76</xdr:col>
      <xdr:colOff>114300</xdr:colOff>
      <xdr:row>38</xdr:row>
      <xdr:rowOff>1163</xdr:rowOff>
    </xdr:to>
    <xdr:cxnSp macro="">
      <xdr:nvCxnSpPr>
        <xdr:cNvPr id="512" name="直線コネクタ 511">
          <a:extLst>
            <a:ext uri="{FF2B5EF4-FFF2-40B4-BE49-F238E27FC236}">
              <a16:creationId xmlns:a16="http://schemas.microsoft.com/office/drawing/2014/main" id="{57578489-F3BC-4D47-93B5-23A2A0AE006B}"/>
            </a:ext>
          </a:extLst>
        </xdr:cNvPr>
        <xdr:cNvCxnSpPr/>
      </xdr:nvCxnSpPr>
      <xdr:spPr>
        <a:xfrm>
          <a:off x="13703300" y="6500587"/>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BB423C6F-F34F-48B4-BD84-4084AF15FA8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E65720D5-E814-4884-A6DE-DE713D541C4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156937</xdr:rowOff>
    </xdr:from>
    <xdr:to>
      <xdr:col>71</xdr:col>
      <xdr:colOff>177800</xdr:colOff>
      <xdr:row>37</xdr:row>
      <xdr:rowOff>171355</xdr:rowOff>
    </xdr:to>
    <xdr:cxnSp macro="">
      <xdr:nvCxnSpPr>
        <xdr:cNvPr id="515" name="直線コネクタ 514">
          <a:extLst>
            <a:ext uri="{FF2B5EF4-FFF2-40B4-BE49-F238E27FC236}">
              <a16:creationId xmlns:a16="http://schemas.microsoft.com/office/drawing/2014/main" id="{1A29561E-335F-49B7-844B-654BF721FB39}"/>
            </a:ext>
          </a:extLst>
        </xdr:cNvPr>
        <xdr:cNvCxnSpPr/>
      </xdr:nvCxnSpPr>
      <xdr:spPr>
        <a:xfrm flipV="1">
          <a:off x="12814300" y="6500587"/>
          <a:ext cx="889000" cy="1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DD6B33F6-2B93-43D5-A530-B898316AEC5B}"/>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FFFC452B-7A50-4C9A-A7FC-4D93C23B8EC8}"/>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61BFF509-D3D8-4AE8-836E-56551C03C18C}"/>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A3C23511-B6FE-47EF-A7A5-40FB7470F38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E98AF6B3-3582-42D6-90CE-3DA3B14FDADB}"/>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1DBA07BB-D60C-491A-93BC-2938C45D511D}"/>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CF5DE8C4-B5CB-4152-BEE6-F163A58EDB0C}"/>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719D636B-30C4-4F62-811F-C514C96D7B97}"/>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D86E0EB3-2757-4FAF-B4A7-F14A46877388}"/>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143209</xdr:rowOff>
    </xdr:from>
    <xdr:to>
      <xdr:col>85</xdr:col>
      <xdr:colOff>177800</xdr:colOff>
      <xdr:row>38</xdr:row>
      <xdr:rowOff>73360</xdr:rowOff>
    </xdr:to>
    <xdr:sp macro="" textlink="">
      <xdr:nvSpPr>
        <xdr:cNvPr id="525" name="楕円 524">
          <a:extLst>
            <a:ext uri="{FF2B5EF4-FFF2-40B4-BE49-F238E27FC236}">
              <a16:creationId xmlns:a16="http://schemas.microsoft.com/office/drawing/2014/main" id="{4625DFBA-DE51-442A-A4B0-D66FCC0C64FB}"/>
            </a:ext>
          </a:extLst>
        </xdr:cNvPr>
        <xdr:cNvSpPr/>
      </xdr:nvSpPr>
      <xdr:spPr>
        <a:xfrm>
          <a:off x="16268700" y="64868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378565" cy="259045"/>
    <xdr:sp macro="" textlink="">
      <xdr:nvSpPr>
        <xdr:cNvPr id="526" name="災害復旧事業費該当値テキスト">
          <a:extLst>
            <a:ext uri="{FF2B5EF4-FFF2-40B4-BE49-F238E27FC236}">
              <a16:creationId xmlns:a16="http://schemas.microsoft.com/office/drawing/2014/main" id="{1380D043-E0C2-4F76-A14E-647F2E2014BE}"/>
            </a:ext>
          </a:extLst>
        </xdr:cNvPr>
        <xdr:cNvSpPr txBox="1"/>
      </xdr:nvSpPr>
      <xdr:spPr>
        <a:xfrm>
          <a:off x="16370300" y="641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144512</xdr:rowOff>
    </xdr:from>
    <xdr:to>
      <xdr:col>81</xdr:col>
      <xdr:colOff>101600</xdr:colOff>
      <xdr:row>38</xdr:row>
      <xdr:rowOff>74662</xdr:rowOff>
    </xdr:to>
    <xdr:sp macro="" textlink="">
      <xdr:nvSpPr>
        <xdr:cNvPr id="527" name="楕円 526">
          <a:extLst>
            <a:ext uri="{FF2B5EF4-FFF2-40B4-BE49-F238E27FC236}">
              <a16:creationId xmlns:a16="http://schemas.microsoft.com/office/drawing/2014/main" id="{6DA46234-6D6C-4181-9F60-30C70C0236B2}"/>
            </a:ext>
          </a:extLst>
        </xdr:cNvPr>
        <xdr:cNvSpPr/>
      </xdr:nvSpPr>
      <xdr:spPr>
        <a:xfrm>
          <a:off x="15430500" y="648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65790</xdr:rowOff>
    </xdr:from>
    <xdr:ext cx="378565" cy="259045"/>
    <xdr:sp macro="" textlink="">
      <xdr:nvSpPr>
        <xdr:cNvPr id="528" name="テキスト ボックス 527">
          <a:extLst>
            <a:ext uri="{FF2B5EF4-FFF2-40B4-BE49-F238E27FC236}">
              <a16:creationId xmlns:a16="http://schemas.microsoft.com/office/drawing/2014/main" id="{29E783C3-A217-4D22-A384-62B278CCC0EB}"/>
            </a:ext>
          </a:extLst>
        </xdr:cNvPr>
        <xdr:cNvSpPr txBox="1"/>
      </xdr:nvSpPr>
      <xdr:spPr>
        <a:xfrm>
          <a:off x="15292017" y="6580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121813</xdr:rowOff>
    </xdr:from>
    <xdr:to>
      <xdr:col>76</xdr:col>
      <xdr:colOff>165100</xdr:colOff>
      <xdr:row>38</xdr:row>
      <xdr:rowOff>51963</xdr:rowOff>
    </xdr:to>
    <xdr:sp macro="" textlink="">
      <xdr:nvSpPr>
        <xdr:cNvPr id="529" name="楕円 528">
          <a:extLst>
            <a:ext uri="{FF2B5EF4-FFF2-40B4-BE49-F238E27FC236}">
              <a16:creationId xmlns:a16="http://schemas.microsoft.com/office/drawing/2014/main" id="{8631C4DF-0FB3-403B-9967-A782D73F13E5}"/>
            </a:ext>
          </a:extLst>
        </xdr:cNvPr>
        <xdr:cNvSpPr/>
      </xdr:nvSpPr>
      <xdr:spPr>
        <a:xfrm>
          <a:off x="14541500" y="646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43090</xdr:rowOff>
    </xdr:from>
    <xdr:ext cx="469744" cy="259045"/>
    <xdr:sp macro="" textlink="">
      <xdr:nvSpPr>
        <xdr:cNvPr id="530" name="テキスト ボックス 529">
          <a:extLst>
            <a:ext uri="{FF2B5EF4-FFF2-40B4-BE49-F238E27FC236}">
              <a16:creationId xmlns:a16="http://schemas.microsoft.com/office/drawing/2014/main" id="{CD259896-CDB7-4B8D-A662-81A32EBE7656}"/>
            </a:ext>
          </a:extLst>
        </xdr:cNvPr>
        <xdr:cNvSpPr txBox="1"/>
      </xdr:nvSpPr>
      <xdr:spPr>
        <a:xfrm>
          <a:off x="14357428" y="655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106137</xdr:rowOff>
    </xdr:from>
    <xdr:to>
      <xdr:col>72</xdr:col>
      <xdr:colOff>38100</xdr:colOff>
      <xdr:row>38</xdr:row>
      <xdr:rowOff>36286</xdr:rowOff>
    </xdr:to>
    <xdr:sp macro="" textlink="">
      <xdr:nvSpPr>
        <xdr:cNvPr id="531" name="楕円 530">
          <a:extLst>
            <a:ext uri="{FF2B5EF4-FFF2-40B4-BE49-F238E27FC236}">
              <a16:creationId xmlns:a16="http://schemas.microsoft.com/office/drawing/2014/main" id="{2DFEC21F-6440-454A-A64E-421D44EEFA2A}"/>
            </a:ext>
          </a:extLst>
        </xdr:cNvPr>
        <xdr:cNvSpPr/>
      </xdr:nvSpPr>
      <xdr:spPr>
        <a:xfrm>
          <a:off x="13652500" y="64497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27413</xdr:rowOff>
    </xdr:from>
    <xdr:ext cx="469744" cy="259045"/>
    <xdr:sp macro="" textlink="">
      <xdr:nvSpPr>
        <xdr:cNvPr id="532" name="テキスト ボックス 531">
          <a:extLst>
            <a:ext uri="{FF2B5EF4-FFF2-40B4-BE49-F238E27FC236}">
              <a16:creationId xmlns:a16="http://schemas.microsoft.com/office/drawing/2014/main" id="{E161AA9F-8B40-4E39-8482-26768B0E5FEF}"/>
            </a:ext>
          </a:extLst>
        </xdr:cNvPr>
        <xdr:cNvSpPr txBox="1"/>
      </xdr:nvSpPr>
      <xdr:spPr>
        <a:xfrm>
          <a:off x="13468428" y="654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120555</xdr:rowOff>
    </xdr:from>
    <xdr:to>
      <xdr:col>67</xdr:col>
      <xdr:colOff>101600</xdr:colOff>
      <xdr:row>38</xdr:row>
      <xdr:rowOff>50705</xdr:rowOff>
    </xdr:to>
    <xdr:sp macro="" textlink="">
      <xdr:nvSpPr>
        <xdr:cNvPr id="533" name="楕円 532">
          <a:extLst>
            <a:ext uri="{FF2B5EF4-FFF2-40B4-BE49-F238E27FC236}">
              <a16:creationId xmlns:a16="http://schemas.microsoft.com/office/drawing/2014/main" id="{209BCA3D-181C-4150-A9D4-54BC8C290FA1}"/>
            </a:ext>
          </a:extLst>
        </xdr:cNvPr>
        <xdr:cNvSpPr/>
      </xdr:nvSpPr>
      <xdr:spPr>
        <a:xfrm>
          <a:off x="12763500" y="64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41832</xdr:rowOff>
    </xdr:from>
    <xdr:ext cx="469744" cy="259045"/>
    <xdr:sp macro="" textlink="">
      <xdr:nvSpPr>
        <xdr:cNvPr id="534" name="テキスト ボックス 533">
          <a:extLst>
            <a:ext uri="{FF2B5EF4-FFF2-40B4-BE49-F238E27FC236}">
              <a16:creationId xmlns:a16="http://schemas.microsoft.com/office/drawing/2014/main" id="{30EA56FC-8226-4FCB-A141-EC489A21386F}"/>
            </a:ext>
          </a:extLst>
        </xdr:cNvPr>
        <xdr:cNvSpPr txBox="1"/>
      </xdr:nvSpPr>
      <xdr:spPr>
        <a:xfrm>
          <a:off x="12579428" y="655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4219E415-44E0-4EF3-8E3C-46775E1A5CF7}"/>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D0F39B6E-43E5-4413-84A9-70F23A61D47F}"/>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4CFB271D-430D-47B2-B080-1C0E51EE71DA}"/>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8A72B71B-407E-419C-8FD0-FBCD156ACDEA}"/>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E0C5C1D8-528E-4A5A-89DB-B910163B4109}"/>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D367322-42B1-4FC2-9A95-4BC19D5E6677}"/>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9C2C8946-95A1-472D-9C38-6DED8D866ED5}"/>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F818BFC7-A8B9-476A-8A01-A4FD55A98BC5}"/>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E468E6AC-F350-4418-A03D-F5A9664718C6}"/>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47D10D4E-34A2-4187-8B22-3C7053C4FC0B}"/>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67088445-9403-407E-87FF-96DC60681389}"/>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2FC0DFB3-1AAF-4E9E-A075-083ED2EB8E17}"/>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B127E9C7-5BD9-4AD6-BA09-E0F0E2F108F3}"/>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84A72E9B-6467-413C-BE0F-DD37A47B7C1C}"/>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F7171893-14E1-404D-BA25-15B8352B96C5}"/>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7AE7B603-0BF5-4663-90B9-4887D73F30F6}"/>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46196670-DFE2-4C47-A088-350018AA97D1}"/>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4E5CD251-CCC9-460B-92E0-22C9E1416743}"/>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56D50069-EA23-4EBA-AEE9-7D53D4BADE05}"/>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A0951D-1385-452A-96EC-2D4A2E130249}"/>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64592619-1782-4AD9-8CBB-9440D22C2BD6}"/>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4F89D044-8AEB-42A0-A037-CC8593290C14}"/>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B8603832-9ED4-4178-B35B-F61A08F30CB2}"/>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17BC8468-DED2-4DE8-A367-1AC17BD253AF}"/>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A499F1B7-C1B5-412B-8003-46E4654327FD}"/>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BB97BCE9-F928-4F0E-A5DD-5DCA602DAA9F}"/>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F1CF7C2F-BECA-4415-B4E5-10F376A24F78}"/>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85DD57F-AA29-41A3-BB1F-EE2A092F6252}"/>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BE5C14E8-1FA3-4294-8F29-310A1B817711}"/>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62A6DF24-6A68-4735-B91C-4FF8090C395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F2552BA2-3759-4379-9264-B0C45421B157}"/>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EF208136-03BC-469D-86D6-1EF4D868612F}"/>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78EC0B63-A641-4A9D-A80C-C50BF29F32AE}"/>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6A5450D6-DDB5-4C24-B6F0-1D400AC7F198}"/>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433BF00E-5828-47B2-8D98-332C3AE72494}"/>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B29218DE-5987-4119-8BB8-AC2058E04E24}"/>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7F2B06A8-9743-4A00-A64D-42368F01BE51}"/>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8AA9C813-12BD-46DA-9A30-DA6F2AAC7B02}"/>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24899ABB-C935-4014-9B55-E3BB86A6C788}"/>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20E85272-7CF4-4235-8539-B5067BDC5AB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A6F961D7-A9FE-43CB-97D7-1B462B58B4FA}"/>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2FAC2FD8-204C-4B6E-9138-D8B8FCAD9B3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CE78D765-5F7A-45FB-B4E4-FE8EB44CB258}"/>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C6A1D240-E251-476D-A8E8-F48C927F4B6A}"/>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6DDABCC7-215A-4A0D-BA13-128E8226B834}"/>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F03BE6C8-EB3D-44E4-8716-DDEFE055AB4C}"/>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1E10E343-84A1-4B59-8F0A-4A7AD68FD6F2}"/>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115DDF03-9F1A-448F-BD3A-D460EFD30145}"/>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E60A4EBE-9520-4BD4-A2EF-1F53465BFABB}"/>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1EEF875-2F8C-4347-B1B2-86E143AAA13B}"/>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301A2897-A98A-4517-B583-0593DB279D82}"/>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2464EEA2-99EA-48F5-8A30-EAF4245DDAFA}"/>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C72B9483-E216-4552-91AE-1E245A34CA09}"/>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BE2E44-5D12-479D-B7CB-478F6D1C1A73}"/>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D20F6651-8788-471B-9BF7-4E3549C7748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36330BF3-17EA-4CD4-9791-FB6AD5279DA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DA02BDFF-0A4F-4A73-8854-3930FEFE7702}"/>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578D1965-AB1A-4AD7-B68C-62B7C445347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5FD9C4A2-B5D0-4AAF-AA98-ABAD2DF15B0B}"/>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68FE02A8-8A2F-4D84-A0C4-4B57F6182818}"/>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5922889B-5664-436C-9B56-5A7A64B88E92}"/>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7CA77556-4877-455F-9D28-6294655E8331}"/>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C7970ED0-F8E6-4C31-9FF1-D443E9AD97B7}"/>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552C50C8-24C2-4066-850A-F48B7AEF5C95}"/>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67F9CDC6-EB30-46AE-86D1-F0E56D010629}"/>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9E0452A0-ADE3-4CAC-85BE-84E7AC7DD8DC}"/>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1D889F84-E207-4FBA-A76B-96D938B315DE}"/>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8FE33BDB-46AF-478D-B059-72F1F1A93E0D}"/>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8886B5BF-8DCB-42B9-A866-531E36A2E427}"/>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1491261-D930-449C-9E48-D8CE8BB3DA82}"/>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2A2C47AF-6E81-478F-96BD-742D106107BE}"/>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3B28A79E-1BC5-4929-A8EC-822A27A3FB91}"/>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2815A084-8AF9-4FD8-88C3-21CDB831719B}"/>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8BB834C9-1B45-4A47-B8D2-683D26347DBA}"/>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A4474F71-EE13-44F6-B4AF-43E0E9474AF3}"/>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604F03DB-2EC5-4FED-9317-F78C5E164B6E}"/>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ED869A49-842D-4E29-A49D-2731EC0B1DEA}"/>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8EF43775-0D97-4544-ACAF-C2501A4B3D5B}"/>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846132F7-ECB2-4C1C-99BD-4955C8F5A38B}"/>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D3F88503-BE45-4745-9619-126FAFAF623B}"/>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E539BD22-46F4-4578-AC1A-0F93396BCBA7}"/>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101229</xdr:rowOff>
    </xdr:from>
    <xdr:to>
      <xdr:col>85</xdr:col>
      <xdr:colOff>127000</xdr:colOff>
      <xdr:row>78</xdr:row>
      <xdr:rowOff>111851</xdr:rowOff>
    </xdr:to>
    <xdr:cxnSp macro="">
      <xdr:nvCxnSpPr>
        <xdr:cNvPr id="616" name="直線コネクタ 615">
          <a:extLst>
            <a:ext uri="{FF2B5EF4-FFF2-40B4-BE49-F238E27FC236}">
              <a16:creationId xmlns:a16="http://schemas.microsoft.com/office/drawing/2014/main" id="{4BE3B226-3496-4E56-9920-A4D8C47243AC}"/>
            </a:ext>
          </a:extLst>
        </xdr:cNvPr>
        <xdr:cNvCxnSpPr/>
      </xdr:nvCxnSpPr>
      <xdr:spPr>
        <a:xfrm flipV="1">
          <a:off x="15481300" y="13474329"/>
          <a:ext cx="838200" cy="1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8AE2218D-019D-47D0-B30F-E64806744E46}"/>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19204C12-A283-4931-BD72-9971DEF5A24D}"/>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110110</xdr:rowOff>
    </xdr:from>
    <xdr:to>
      <xdr:col>81</xdr:col>
      <xdr:colOff>50800</xdr:colOff>
      <xdr:row>78</xdr:row>
      <xdr:rowOff>111851</xdr:rowOff>
    </xdr:to>
    <xdr:cxnSp macro="">
      <xdr:nvCxnSpPr>
        <xdr:cNvPr id="619" name="直線コネクタ 618">
          <a:extLst>
            <a:ext uri="{FF2B5EF4-FFF2-40B4-BE49-F238E27FC236}">
              <a16:creationId xmlns:a16="http://schemas.microsoft.com/office/drawing/2014/main" id="{1242B023-C367-4871-8937-511798BF06C7}"/>
            </a:ext>
          </a:extLst>
        </xdr:cNvPr>
        <xdr:cNvCxnSpPr/>
      </xdr:nvCxnSpPr>
      <xdr:spPr>
        <a:xfrm>
          <a:off x="14592300" y="13483210"/>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600539DD-38F8-45F0-B61A-6A8D8959575B}"/>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18CF3C92-45F4-4665-A3AE-12BEBBA593D3}"/>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78053</xdr:rowOff>
    </xdr:from>
    <xdr:to>
      <xdr:col>76</xdr:col>
      <xdr:colOff>114300</xdr:colOff>
      <xdr:row>78</xdr:row>
      <xdr:rowOff>110110</xdr:rowOff>
    </xdr:to>
    <xdr:cxnSp macro="">
      <xdr:nvCxnSpPr>
        <xdr:cNvPr id="622" name="直線コネクタ 621">
          <a:extLst>
            <a:ext uri="{FF2B5EF4-FFF2-40B4-BE49-F238E27FC236}">
              <a16:creationId xmlns:a16="http://schemas.microsoft.com/office/drawing/2014/main" id="{D1A5CE1B-F4D5-4F8C-ADB0-4A15EF6AA9E9}"/>
            </a:ext>
          </a:extLst>
        </xdr:cNvPr>
        <xdr:cNvCxnSpPr/>
      </xdr:nvCxnSpPr>
      <xdr:spPr>
        <a:xfrm>
          <a:off x="13703300" y="13451153"/>
          <a:ext cx="889000" cy="3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980558E3-F155-4C17-B9E8-4499C5515CFA}"/>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8CA9B3DC-19EC-4884-A698-2B507D00C74B}"/>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43162</xdr:rowOff>
    </xdr:from>
    <xdr:to>
      <xdr:col>71</xdr:col>
      <xdr:colOff>177800</xdr:colOff>
      <xdr:row>78</xdr:row>
      <xdr:rowOff>78053</xdr:rowOff>
    </xdr:to>
    <xdr:cxnSp macro="">
      <xdr:nvCxnSpPr>
        <xdr:cNvPr id="625" name="直線コネクタ 624">
          <a:extLst>
            <a:ext uri="{FF2B5EF4-FFF2-40B4-BE49-F238E27FC236}">
              <a16:creationId xmlns:a16="http://schemas.microsoft.com/office/drawing/2014/main" id="{EB8FC037-62BF-49A9-A67A-83D752E31F5B}"/>
            </a:ext>
          </a:extLst>
        </xdr:cNvPr>
        <xdr:cNvCxnSpPr/>
      </xdr:nvCxnSpPr>
      <xdr:spPr>
        <a:xfrm>
          <a:off x="12814300" y="13416262"/>
          <a:ext cx="889000" cy="3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7C1225CF-6D05-4176-9108-04C670A85E51}"/>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DFFE8CA0-69A5-4636-8D69-C7F7C56C3937}"/>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1D27E48B-20F5-42EA-97E5-DFDB9B6BAFAE}"/>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F3F6D3A2-CC49-4D0A-9DCD-261D7549EBB9}"/>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BD41E3EF-2C6A-42F8-AB43-5A56C2D5E391}"/>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9F43BB86-065C-4592-BBBA-87558DE5E49C}"/>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D05D6B23-BB40-474B-9160-47010156537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AAFBB6C0-52CF-4CEE-8A82-5AC1931E5817}"/>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F8CD91E8-FE83-4789-9486-5695DAC4C65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50429</xdr:rowOff>
    </xdr:from>
    <xdr:to>
      <xdr:col>85</xdr:col>
      <xdr:colOff>177800</xdr:colOff>
      <xdr:row>78</xdr:row>
      <xdr:rowOff>152029</xdr:rowOff>
    </xdr:to>
    <xdr:sp macro="" textlink="">
      <xdr:nvSpPr>
        <xdr:cNvPr id="635" name="楕円 634">
          <a:extLst>
            <a:ext uri="{FF2B5EF4-FFF2-40B4-BE49-F238E27FC236}">
              <a16:creationId xmlns:a16="http://schemas.microsoft.com/office/drawing/2014/main" id="{FD52C084-9CD2-4AC8-9D88-3FA40A768000}"/>
            </a:ext>
          </a:extLst>
        </xdr:cNvPr>
        <xdr:cNvSpPr/>
      </xdr:nvSpPr>
      <xdr:spPr>
        <a:xfrm>
          <a:off x="16268700" y="1342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136806</xdr:rowOff>
    </xdr:from>
    <xdr:ext cx="534377" cy="259045"/>
    <xdr:sp macro="" textlink="">
      <xdr:nvSpPr>
        <xdr:cNvPr id="636" name="公債費該当値テキスト">
          <a:extLst>
            <a:ext uri="{FF2B5EF4-FFF2-40B4-BE49-F238E27FC236}">
              <a16:creationId xmlns:a16="http://schemas.microsoft.com/office/drawing/2014/main" id="{676D62D0-3E4E-4F70-8657-6144E8CAC2CD}"/>
            </a:ext>
          </a:extLst>
        </xdr:cNvPr>
        <xdr:cNvSpPr txBox="1"/>
      </xdr:nvSpPr>
      <xdr:spPr>
        <a:xfrm>
          <a:off x="16370300" y="1333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61051</xdr:rowOff>
    </xdr:from>
    <xdr:to>
      <xdr:col>81</xdr:col>
      <xdr:colOff>101600</xdr:colOff>
      <xdr:row>78</xdr:row>
      <xdr:rowOff>162651</xdr:rowOff>
    </xdr:to>
    <xdr:sp macro="" textlink="">
      <xdr:nvSpPr>
        <xdr:cNvPr id="637" name="楕円 636">
          <a:extLst>
            <a:ext uri="{FF2B5EF4-FFF2-40B4-BE49-F238E27FC236}">
              <a16:creationId xmlns:a16="http://schemas.microsoft.com/office/drawing/2014/main" id="{4E16A5CF-D7B4-401D-A344-77052BDDD0DB}"/>
            </a:ext>
          </a:extLst>
        </xdr:cNvPr>
        <xdr:cNvSpPr/>
      </xdr:nvSpPr>
      <xdr:spPr>
        <a:xfrm>
          <a:off x="15430500" y="1343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153778</xdr:rowOff>
    </xdr:from>
    <xdr:ext cx="534377" cy="259045"/>
    <xdr:sp macro="" textlink="">
      <xdr:nvSpPr>
        <xdr:cNvPr id="638" name="テキスト ボックス 637">
          <a:extLst>
            <a:ext uri="{FF2B5EF4-FFF2-40B4-BE49-F238E27FC236}">
              <a16:creationId xmlns:a16="http://schemas.microsoft.com/office/drawing/2014/main" id="{E70CCCA5-AE21-4845-8ABC-3C56AC9D8363}"/>
            </a:ext>
          </a:extLst>
        </xdr:cNvPr>
        <xdr:cNvSpPr txBox="1"/>
      </xdr:nvSpPr>
      <xdr:spPr>
        <a:xfrm>
          <a:off x="15214111" y="135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59310</xdr:rowOff>
    </xdr:from>
    <xdr:to>
      <xdr:col>76</xdr:col>
      <xdr:colOff>165100</xdr:colOff>
      <xdr:row>78</xdr:row>
      <xdr:rowOff>160910</xdr:rowOff>
    </xdr:to>
    <xdr:sp macro="" textlink="">
      <xdr:nvSpPr>
        <xdr:cNvPr id="639" name="楕円 638">
          <a:extLst>
            <a:ext uri="{FF2B5EF4-FFF2-40B4-BE49-F238E27FC236}">
              <a16:creationId xmlns:a16="http://schemas.microsoft.com/office/drawing/2014/main" id="{1A9FFB3F-2DB1-453B-9559-E0E816C70327}"/>
            </a:ext>
          </a:extLst>
        </xdr:cNvPr>
        <xdr:cNvSpPr/>
      </xdr:nvSpPr>
      <xdr:spPr>
        <a:xfrm>
          <a:off x="14541500" y="134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152037</xdr:rowOff>
    </xdr:from>
    <xdr:ext cx="534377" cy="259045"/>
    <xdr:sp macro="" textlink="">
      <xdr:nvSpPr>
        <xdr:cNvPr id="640" name="テキスト ボックス 639">
          <a:extLst>
            <a:ext uri="{FF2B5EF4-FFF2-40B4-BE49-F238E27FC236}">
              <a16:creationId xmlns:a16="http://schemas.microsoft.com/office/drawing/2014/main" id="{705E914F-32C7-4BDA-AE59-C2127AE34401}"/>
            </a:ext>
          </a:extLst>
        </xdr:cNvPr>
        <xdr:cNvSpPr txBox="1"/>
      </xdr:nvSpPr>
      <xdr:spPr>
        <a:xfrm>
          <a:off x="14325111" y="1352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27253</xdr:rowOff>
    </xdr:from>
    <xdr:to>
      <xdr:col>72</xdr:col>
      <xdr:colOff>38100</xdr:colOff>
      <xdr:row>78</xdr:row>
      <xdr:rowOff>128853</xdr:rowOff>
    </xdr:to>
    <xdr:sp macro="" textlink="">
      <xdr:nvSpPr>
        <xdr:cNvPr id="641" name="楕円 640">
          <a:extLst>
            <a:ext uri="{FF2B5EF4-FFF2-40B4-BE49-F238E27FC236}">
              <a16:creationId xmlns:a16="http://schemas.microsoft.com/office/drawing/2014/main" id="{8D86620A-9D02-465F-B37E-583A4C61438A}"/>
            </a:ext>
          </a:extLst>
        </xdr:cNvPr>
        <xdr:cNvSpPr/>
      </xdr:nvSpPr>
      <xdr:spPr>
        <a:xfrm>
          <a:off x="13652500" y="1340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119980</xdr:rowOff>
    </xdr:from>
    <xdr:ext cx="534377" cy="259045"/>
    <xdr:sp macro="" textlink="">
      <xdr:nvSpPr>
        <xdr:cNvPr id="642" name="テキスト ボックス 641">
          <a:extLst>
            <a:ext uri="{FF2B5EF4-FFF2-40B4-BE49-F238E27FC236}">
              <a16:creationId xmlns:a16="http://schemas.microsoft.com/office/drawing/2014/main" id="{FCD86B95-F1CA-4F28-846A-829FCE0D0F9B}"/>
            </a:ext>
          </a:extLst>
        </xdr:cNvPr>
        <xdr:cNvSpPr txBox="1"/>
      </xdr:nvSpPr>
      <xdr:spPr>
        <a:xfrm>
          <a:off x="13436111" y="1349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163812</xdr:rowOff>
    </xdr:from>
    <xdr:to>
      <xdr:col>67</xdr:col>
      <xdr:colOff>101600</xdr:colOff>
      <xdr:row>78</xdr:row>
      <xdr:rowOff>93962</xdr:rowOff>
    </xdr:to>
    <xdr:sp macro="" textlink="">
      <xdr:nvSpPr>
        <xdr:cNvPr id="643" name="楕円 642">
          <a:extLst>
            <a:ext uri="{FF2B5EF4-FFF2-40B4-BE49-F238E27FC236}">
              <a16:creationId xmlns:a16="http://schemas.microsoft.com/office/drawing/2014/main" id="{27CC33A0-FE4D-4DA6-94E2-F9560F7E9776}"/>
            </a:ext>
          </a:extLst>
        </xdr:cNvPr>
        <xdr:cNvSpPr/>
      </xdr:nvSpPr>
      <xdr:spPr>
        <a:xfrm>
          <a:off x="12763500" y="133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85089</xdr:rowOff>
    </xdr:from>
    <xdr:ext cx="534377" cy="259045"/>
    <xdr:sp macro="" textlink="">
      <xdr:nvSpPr>
        <xdr:cNvPr id="644" name="テキスト ボックス 643">
          <a:extLst>
            <a:ext uri="{FF2B5EF4-FFF2-40B4-BE49-F238E27FC236}">
              <a16:creationId xmlns:a16="http://schemas.microsoft.com/office/drawing/2014/main" id="{DD3C8F8F-7F8A-4AE3-955E-3D316C1AC3F5}"/>
            </a:ext>
          </a:extLst>
        </xdr:cNvPr>
        <xdr:cNvSpPr txBox="1"/>
      </xdr:nvSpPr>
      <xdr:spPr>
        <a:xfrm>
          <a:off x="12547111" y="134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77A7FB81-F1ED-4025-A148-124B169531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172AF1C5-B121-4981-9642-DC4BDE138F3A}"/>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76985040-5E6A-4F41-99CB-9B863B13EC04}"/>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50191051-B744-48DA-8F54-0D63D60077DB}"/>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2F694B35-84AE-470A-9349-7B0B00B92F2A}"/>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B8EE7B88-2ABE-4F79-9B33-57FE74B6AB6A}"/>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7234D6EA-9E01-4128-9594-5E4678C0B8B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B1A39C7-38E1-4F94-BB59-0910671D3C96}"/>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548C57E0-30BD-4CF8-8E43-65A0B22D4B53}"/>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B23B53AD-72C5-4878-86E7-2856D15E704F}"/>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A968A2FA-DB90-439B-9698-CDD2659CC93F}"/>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23C45759-B404-4417-8703-DC43C68738CC}"/>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409AC65E-6611-48D0-96CA-AF0B153D619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24A4EF14-8C80-4CF2-A41A-09D6BC654BAE}"/>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390C4BD5-D504-4F55-BA58-BC60105F9AB9}"/>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A5AB76A6-0429-44B8-8511-AF90A8BF6F8B}"/>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2C9CDE13-FFE8-4287-864B-D6A8C3AD9E43}"/>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36C0D462-2EF6-41DD-A88C-1670DDA74968}"/>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F4E17410-DE72-47B3-A692-BDD9474DED19}"/>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9DF34CCE-B0B1-45EC-97C9-5EF28E7152BD}"/>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19799CA0-D956-4193-813E-1426F25AB254}"/>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AF0BCC01-80CC-47A0-B3D3-6BE52E76E547}"/>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BDACAFA8-EFF8-4DE8-B59A-883CAFFF90C9}"/>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5083AA8A-F742-4BED-BF21-B190E8578775}"/>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3E74EE19-CBF6-4903-B12D-A5F456F08348}"/>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5C6854AA-8423-498B-86D9-862D60572863}"/>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100681</xdr:rowOff>
    </xdr:from>
    <xdr:to>
      <xdr:col>85</xdr:col>
      <xdr:colOff>127000</xdr:colOff>
      <xdr:row>98</xdr:row>
      <xdr:rowOff>107277</xdr:rowOff>
    </xdr:to>
    <xdr:cxnSp macro="">
      <xdr:nvCxnSpPr>
        <xdr:cNvPr id="671" name="直線コネクタ 670">
          <a:extLst>
            <a:ext uri="{FF2B5EF4-FFF2-40B4-BE49-F238E27FC236}">
              <a16:creationId xmlns:a16="http://schemas.microsoft.com/office/drawing/2014/main" id="{64DC31EA-0C4E-448F-98A9-CFE63FB5D014}"/>
            </a:ext>
          </a:extLst>
        </xdr:cNvPr>
        <xdr:cNvCxnSpPr/>
      </xdr:nvCxnSpPr>
      <xdr:spPr>
        <a:xfrm flipV="1">
          <a:off x="15481300" y="16902781"/>
          <a:ext cx="838200" cy="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9BA1A57B-E3A7-4269-AA44-21FFC93506CF}"/>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7E712819-60A3-4C6D-AEA0-5E030F3EFF0C}"/>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82237</xdr:rowOff>
    </xdr:from>
    <xdr:to>
      <xdr:col>81</xdr:col>
      <xdr:colOff>50800</xdr:colOff>
      <xdr:row>98</xdr:row>
      <xdr:rowOff>107277</xdr:rowOff>
    </xdr:to>
    <xdr:cxnSp macro="">
      <xdr:nvCxnSpPr>
        <xdr:cNvPr id="674" name="直線コネクタ 673">
          <a:extLst>
            <a:ext uri="{FF2B5EF4-FFF2-40B4-BE49-F238E27FC236}">
              <a16:creationId xmlns:a16="http://schemas.microsoft.com/office/drawing/2014/main" id="{38F82D6B-35A6-4887-B785-B76C8AE2E431}"/>
            </a:ext>
          </a:extLst>
        </xdr:cNvPr>
        <xdr:cNvCxnSpPr/>
      </xdr:nvCxnSpPr>
      <xdr:spPr>
        <a:xfrm>
          <a:off x="14592300" y="16884337"/>
          <a:ext cx="889000" cy="2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3284CB68-07D4-4A21-B940-19D973C607F2}"/>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8166ABC1-811F-4454-89C7-C4787F29E13C}"/>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80651</xdr:rowOff>
    </xdr:from>
    <xdr:to>
      <xdr:col>76</xdr:col>
      <xdr:colOff>114300</xdr:colOff>
      <xdr:row>98</xdr:row>
      <xdr:rowOff>82237</xdr:rowOff>
    </xdr:to>
    <xdr:cxnSp macro="">
      <xdr:nvCxnSpPr>
        <xdr:cNvPr id="677" name="直線コネクタ 676">
          <a:extLst>
            <a:ext uri="{FF2B5EF4-FFF2-40B4-BE49-F238E27FC236}">
              <a16:creationId xmlns:a16="http://schemas.microsoft.com/office/drawing/2014/main" id="{0F1CBEB0-7DD5-485D-942B-53706E3A05B0}"/>
            </a:ext>
          </a:extLst>
        </xdr:cNvPr>
        <xdr:cNvCxnSpPr/>
      </xdr:nvCxnSpPr>
      <xdr:spPr>
        <a:xfrm>
          <a:off x="13703300" y="16882751"/>
          <a:ext cx="889000" cy="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27A35E4B-74AB-4F38-B721-A220876C8167}"/>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452759E6-8941-458E-9C93-A759B76F7809}"/>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76840</xdr:rowOff>
    </xdr:from>
    <xdr:to>
      <xdr:col>71</xdr:col>
      <xdr:colOff>177800</xdr:colOff>
      <xdr:row>98</xdr:row>
      <xdr:rowOff>80651</xdr:rowOff>
    </xdr:to>
    <xdr:cxnSp macro="">
      <xdr:nvCxnSpPr>
        <xdr:cNvPr id="680" name="直線コネクタ 679">
          <a:extLst>
            <a:ext uri="{FF2B5EF4-FFF2-40B4-BE49-F238E27FC236}">
              <a16:creationId xmlns:a16="http://schemas.microsoft.com/office/drawing/2014/main" id="{ADDF0538-1A3C-444B-814B-646CAEC37C95}"/>
            </a:ext>
          </a:extLst>
        </xdr:cNvPr>
        <xdr:cNvCxnSpPr/>
      </xdr:nvCxnSpPr>
      <xdr:spPr>
        <a:xfrm>
          <a:off x="12814300" y="1687894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B48ECC03-73F0-42B4-94DA-1D54E7E9C8E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a:extLst>
            <a:ext uri="{FF2B5EF4-FFF2-40B4-BE49-F238E27FC236}">
              <a16:creationId xmlns:a16="http://schemas.microsoft.com/office/drawing/2014/main" id="{DF3B7EB0-D0A4-40CF-8A0E-A2B01F72BB47}"/>
            </a:ext>
          </a:extLst>
        </xdr:cNvPr>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2178B479-9656-49EA-B9AB-EE8BF47F84AB}"/>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135413</xdr:rowOff>
    </xdr:from>
    <xdr:ext cx="534377" cy="259045"/>
    <xdr:sp macro="" textlink="">
      <xdr:nvSpPr>
        <xdr:cNvPr id="684" name="テキスト ボックス 683">
          <a:extLst>
            <a:ext uri="{FF2B5EF4-FFF2-40B4-BE49-F238E27FC236}">
              <a16:creationId xmlns:a16="http://schemas.microsoft.com/office/drawing/2014/main" id="{F3B1D38F-057E-45BE-BAA7-063CE0E40E95}"/>
            </a:ext>
          </a:extLst>
        </xdr:cNvPr>
        <xdr:cNvSpPr txBox="1"/>
      </xdr:nvSpPr>
      <xdr:spPr>
        <a:xfrm>
          <a:off x="12547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AC2334B3-4FC7-4DE6-A8F2-13B54B1E86CC}"/>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F297CD4-A603-434B-98FE-E15A6052F649}"/>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39629352-966D-4BFE-B01B-D3E7AEBA5A18}"/>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A20A8C65-9E85-4560-833F-E439C877E9A3}"/>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C9A77468-6B81-455A-BBFB-49432103642C}"/>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49881</xdr:rowOff>
    </xdr:from>
    <xdr:to>
      <xdr:col>85</xdr:col>
      <xdr:colOff>177800</xdr:colOff>
      <xdr:row>98</xdr:row>
      <xdr:rowOff>151481</xdr:rowOff>
    </xdr:to>
    <xdr:sp macro="" textlink="">
      <xdr:nvSpPr>
        <xdr:cNvPr id="690" name="楕円 689">
          <a:extLst>
            <a:ext uri="{FF2B5EF4-FFF2-40B4-BE49-F238E27FC236}">
              <a16:creationId xmlns:a16="http://schemas.microsoft.com/office/drawing/2014/main" id="{98A9D0ED-F05E-458F-8569-FD527ED00F65}"/>
            </a:ext>
          </a:extLst>
        </xdr:cNvPr>
        <xdr:cNvSpPr/>
      </xdr:nvSpPr>
      <xdr:spPr>
        <a:xfrm>
          <a:off x="16268700" y="168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136258</xdr:rowOff>
    </xdr:from>
    <xdr:ext cx="534377" cy="259045"/>
    <xdr:sp macro="" textlink="">
      <xdr:nvSpPr>
        <xdr:cNvPr id="691" name="積立金該当値テキスト">
          <a:extLst>
            <a:ext uri="{FF2B5EF4-FFF2-40B4-BE49-F238E27FC236}">
              <a16:creationId xmlns:a16="http://schemas.microsoft.com/office/drawing/2014/main" id="{5F0153E6-80F5-44B2-9257-B8EDCBDD0F03}"/>
            </a:ext>
          </a:extLst>
        </xdr:cNvPr>
        <xdr:cNvSpPr txBox="1"/>
      </xdr:nvSpPr>
      <xdr:spPr>
        <a:xfrm>
          <a:off x="16370300" y="167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56477</xdr:rowOff>
    </xdr:from>
    <xdr:to>
      <xdr:col>81</xdr:col>
      <xdr:colOff>101600</xdr:colOff>
      <xdr:row>98</xdr:row>
      <xdr:rowOff>158077</xdr:rowOff>
    </xdr:to>
    <xdr:sp macro="" textlink="">
      <xdr:nvSpPr>
        <xdr:cNvPr id="692" name="楕円 691">
          <a:extLst>
            <a:ext uri="{FF2B5EF4-FFF2-40B4-BE49-F238E27FC236}">
              <a16:creationId xmlns:a16="http://schemas.microsoft.com/office/drawing/2014/main" id="{E89EE42A-E244-4C46-8898-72F2E76F0F00}"/>
            </a:ext>
          </a:extLst>
        </xdr:cNvPr>
        <xdr:cNvSpPr/>
      </xdr:nvSpPr>
      <xdr:spPr>
        <a:xfrm>
          <a:off x="15430500" y="1685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149204</xdr:rowOff>
    </xdr:from>
    <xdr:ext cx="534377" cy="259045"/>
    <xdr:sp macro="" textlink="">
      <xdr:nvSpPr>
        <xdr:cNvPr id="693" name="テキスト ボックス 692">
          <a:extLst>
            <a:ext uri="{FF2B5EF4-FFF2-40B4-BE49-F238E27FC236}">
              <a16:creationId xmlns:a16="http://schemas.microsoft.com/office/drawing/2014/main" id="{74BA13E6-C4A9-4A52-AA9F-52B6E116913D}"/>
            </a:ext>
          </a:extLst>
        </xdr:cNvPr>
        <xdr:cNvSpPr txBox="1"/>
      </xdr:nvSpPr>
      <xdr:spPr>
        <a:xfrm>
          <a:off x="15214111" y="169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31437</xdr:rowOff>
    </xdr:from>
    <xdr:to>
      <xdr:col>76</xdr:col>
      <xdr:colOff>165100</xdr:colOff>
      <xdr:row>98</xdr:row>
      <xdr:rowOff>133037</xdr:rowOff>
    </xdr:to>
    <xdr:sp macro="" textlink="">
      <xdr:nvSpPr>
        <xdr:cNvPr id="694" name="楕円 693">
          <a:extLst>
            <a:ext uri="{FF2B5EF4-FFF2-40B4-BE49-F238E27FC236}">
              <a16:creationId xmlns:a16="http://schemas.microsoft.com/office/drawing/2014/main" id="{5A56E7A2-41D7-4A02-8EC6-C3D0EB8FB8FA}"/>
            </a:ext>
          </a:extLst>
        </xdr:cNvPr>
        <xdr:cNvSpPr/>
      </xdr:nvSpPr>
      <xdr:spPr>
        <a:xfrm>
          <a:off x="14541500" y="1683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124164</xdr:rowOff>
    </xdr:from>
    <xdr:ext cx="534377" cy="259045"/>
    <xdr:sp macro="" textlink="">
      <xdr:nvSpPr>
        <xdr:cNvPr id="695" name="テキスト ボックス 694">
          <a:extLst>
            <a:ext uri="{FF2B5EF4-FFF2-40B4-BE49-F238E27FC236}">
              <a16:creationId xmlns:a16="http://schemas.microsoft.com/office/drawing/2014/main" id="{7F381D7A-0409-4738-9628-B547BBDB5D98}"/>
            </a:ext>
          </a:extLst>
        </xdr:cNvPr>
        <xdr:cNvSpPr txBox="1"/>
      </xdr:nvSpPr>
      <xdr:spPr>
        <a:xfrm>
          <a:off x="14325111" y="1692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29851</xdr:rowOff>
    </xdr:from>
    <xdr:to>
      <xdr:col>72</xdr:col>
      <xdr:colOff>38100</xdr:colOff>
      <xdr:row>98</xdr:row>
      <xdr:rowOff>131451</xdr:rowOff>
    </xdr:to>
    <xdr:sp macro="" textlink="">
      <xdr:nvSpPr>
        <xdr:cNvPr id="696" name="楕円 695">
          <a:extLst>
            <a:ext uri="{FF2B5EF4-FFF2-40B4-BE49-F238E27FC236}">
              <a16:creationId xmlns:a16="http://schemas.microsoft.com/office/drawing/2014/main" id="{35C3B8A9-F7B0-42A5-8702-002956CD88AD}"/>
            </a:ext>
          </a:extLst>
        </xdr:cNvPr>
        <xdr:cNvSpPr/>
      </xdr:nvSpPr>
      <xdr:spPr>
        <a:xfrm>
          <a:off x="13652500" y="1683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147978</xdr:rowOff>
    </xdr:from>
    <xdr:ext cx="534377" cy="259045"/>
    <xdr:sp macro="" textlink="">
      <xdr:nvSpPr>
        <xdr:cNvPr id="697" name="テキスト ボックス 696">
          <a:extLst>
            <a:ext uri="{FF2B5EF4-FFF2-40B4-BE49-F238E27FC236}">
              <a16:creationId xmlns:a16="http://schemas.microsoft.com/office/drawing/2014/main" id="{EB4635E1-95B8-4A33-80C6-3438BF7653B3}"/>
            </a:ext>
          </a:extLst>
        </xdr:cNvPr>
        <xdr:cNvSpPr txBox="1"/>
      </xdr:nvSpPr>
      <xdr:spPr>
        <a:xfrm>
          <a:off x="13436111" y="1660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26040</xdr:rowOff>
    </xdr:from>
    <xdr:to>
      <xdr:col>67</xdr:col>
      <xdr:colOff>101600</xdr:colOff>
      <xdr:row>98</xdr:row>
      <xdr:rowOff>127640</xdr:rowOff>
    </xdr:to>
    <xdr:sp macro="" textlink="">
      <xdr:nvSpPr>
        <xdr:cNvPr id="698" name="楕円 697">
          <a:extLst>
            <a:ext uri="{FF2B5EF4-FFF2-40B4-BE49-F238E27FC236}">
              <a16:creationId xmlns:a16="http://schemas.microsoft.com/office/drawing/2014/main" id="{62242880-448B-4194-891C-7F44F9A3D4A7}"/>
            </a:ext>
          </a:extLst>
        </xdr:cNvPr>
        <xdr:cNvSpPr/>
      </xdr:nvSpPr>
      <xdr:spPr>
        <a:xfrm>
          <a:off x="12763500" y="168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144167</xdr:rowOff>
    </xdr:from>
    <xdr:ext cx="534377" cy="259045"/>
    <xdr:sp macro="" textlink="">
      <xdr:nvSpPr>
        <xdr:cNvPr id="699" name="テキスト ボックス 698">
          <a:extLst>
            <a:ext uri="{FF2B5EF4-FFF2-40B4-BE49-F238E27FC236}">
              <a16:creationId xmlns:a16="http://schemas.microsoft.com/office/drawing/2014/main" id="{10A670E3-8E6E-4BF5-A56D-60CCA9A51C9C}"/>
            </a:ext>
          </a:extLst>
        </xdr:cNvPr>
        <xdr:cNvSpPr txBox="1"/>
      </xdr:nvSpPr>
      <xdr:spPr>
        <a:xfrm>
          <a:off x="12547111" y="1660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23E9BADD-0830-43C5-88AE-DC172A68DBEE}"/>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C2B7E317-8D9B-42C2-B90B-668A905E97B5}"/>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38585456-0333-4EAE-BD82-5FC5355A1402}"/>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70D1E74-CAF5-4637-9DE0-E79E708D304F}"/>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73C12F0D-A8E1-4A98-B500-E70788537111}"/>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9DF3F3B1-5689-4A84-BEE0-2587D1D15072}"/>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F248CCC-430B-4D2D-AA72-B7138E11C79C}"/>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BC43F842-D02C-4484-9C00-35E0E5FFF0CB}"/>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CE2BB1BC-A76B-4C62-8485-F85CAE31B8B9}"/>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189B826F-27DD-4C86-BD9F-5161C508917C}"/>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70953DD5-7DEF-4B85-A54B-6E332AE60AB8}"/>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EDB1CA55-88D6-47CA-8C31-E565D24474B7}"/>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79FA90BA-2C99-4992-B4E1-C8CBC6AAA1C5}"/>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2547B6A-DFCF-4680-9888-D64EF2374E79}"/>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F526B328-6384-44E4-8625-D10275EDF1D8}"/>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51FDA881-9064-442D-9B8E-92922EBB3D8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A9793A5D-61B0-4B6C-A2E9-F2AA18A753CD}"/>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21A8E19A-8F79-480E-8271-907AFBF811B9}"/>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E6FE1FE4-D965-4A8B-9F85-6C05E1D0EF54}"/>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E596E045-3BE2-4927-AE82-BC7C749D5D67}"/>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E40948F3-E7C7-4CB1-9599-01E758C68DF7}"/>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505F025A-ED5A-4E98-85E7-8149AD264322}"/>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FE633968-0822-4448-AD93-F535CFDE20C7}"/>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FE84CF7D-26B9-45E8-9F00-AFA127EE8949}"/>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AB5F5EFF-8B11-4F16-B2EA-6A27C810099C}"/>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CA356B82-A0E8-40B2-B8C6-53F7B1AB0185}"/>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99715702-2B94-477F-8144-023CF83558F6}"/>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9EDADB6B-5D7D-4EDF-93FB-661FF758ABF9}"/>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22619</xdr:rowOff>
    </xdr:from>
    <xdr:to>
      <xdr:col>116</xdr:col>
      <xdr:colOff>63500</xdr:colOff>
      <xdr:row>38</xdr:row>
      <xdr:rowOff>51994</xdr:rowOff>
    </xdr:to>
    <xdr:cxnSp macro="">
      <xdr:nvCxnSpPr>
        <xdr:cNvPr id="728" name="直線コネクタ 727">
          <a:extLst>
            <a:ext uri="{FF2B5EF4-FFF2-40B4-BE49-F238E27FC236}">
              <a16:creationId xmlns:a16="http://schemas.microsoft.com/office/drawing/2014/main" id="{5D19E6C9-C6B5-4866-A5D2-147702B3703D}"/>
            </a:ext>
          </a:extLst>
        </xdr:cNvPr>
        <xdr:cNvCxnSpPr/>
      </xdr:nvCxnSpPr>
      <xdr:spPr>
        <a:xfrm flipV="1">
          <a:off x="21323300" y="6537719"/>
          <a:ext cx="8382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a:extLst>
            <a:ext uri="{FF2B5EF4-FFF2-40B4-BE49-F238E27FC236}">
              <a16:creationId xmlns:a16="http://schemas.microsoft.com/office/drawing/2014/main" id="{EA4D5E62-0ED7-4E18-B83B-6A54A7A06BD5}"/>
            </a:ext>
          </a:extLst>
        </xdr:cNvPr>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2077C79B-B739-453F-BF98-B23F17F43E8E}"/>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155397</xdr:rowOff>
    </xdr:from>
    <xdr:to>
      <xdr:col>111</xdr:col>
      <xdr:colOff>177800</xdr:colOff>
      <xdr:row>38</xdr:row>
      <xdr:rowOff>51994</xdr:rowOff>
    </xdr:to>
    <xdr:cxnSp macro="">
      <xdr:nvCxnSpPr>
        <xdr:cNvPr id="731" name="直線コネクタ 730">
          <a:extLst>
            <a:ext uri="{FF2B5EF4-FFF2-40B4-BE49-F238E27FC236}">
              <a16:creationId xmlns:a16="http://schemas.microsoft.com/office/drawing/2014/main" id="{85028234-E59D-42B4-92EC-734D99417D8D}"/>
            </a:ext>
          </a:extLst>
        </xdr:cNvPr>
        <xdr:cNvCxnSpPr/>
      </xdr:nvCxnSpPr>
      <xdr:spPr>
        <a:xfrm>
          <a:off x="20434300" y="6499047"/>
          <a:ext cx="889000" cy="6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EBCB9965-5736-4406-82BC-77A8EB73DCCC}"/>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3" name="テキスト ボックス 732">
          <a:extLst>
            <a:ext uri="{FF2B5EF4-FFF2-40B4-BE49-F238E27FC236}">
              <a16:creationId xmlns:a16="http://schemas.microsoft.com/office/drawing/2014/main" id="{D51D343A-283D-4CBC-BA65-6ACA2E4193A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155397</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2CED30A1-6553-4795-B503-4BE578D0C2D0}"/>
            </a:ext>
          </a:extLst>
        </xdr:cNvPr>
        <xdr:cNvCxnSpPr/>
      </xdr:nvCxnSpPr>
      <xdr:spPr>
        <a:xfrm flipV="1">
          <a:off x="19545300" y="6499047"/>
          <a:ext cx="889000" cy="23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541692B6-A182-48E3-9E36-3DC34B6BEE92}"/>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36" name="テキスト ボックス 735">
          <a:extLst>
            <a:ext uri="{FF2B5EF4-FFF2-40B4-BE49-F238E27FC236}">
              <a16:creationId xmlns:a16="http://schemas.microsoft.com/office/drawing/2014/main" id="{2EB1788F-E40F-4664-A553-01DD1B7B711F}"/>
            </a:ext>
          </a:extLst>
        </xdr:cNvPr>
        <xdr:cNvSpPr txBox="1"/>
      </xdr:nvSpPr>
      <xdr:spPr>
        <a:xfrm>
          <a:off x="20199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EF128E71-AF13-4C96-8FD3-497469CBD776}"/>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65272EFA-4789-40C3-9608-AFCF28B34C61}"/>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3B96DA0-FFCC-430A-96E0-B85D7081F6F5}"/>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C16BFF77-0742-4DEA-BBCE-02163ADD7D3E}"/>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191B1917-0FE8-43D4-9507-9835F81C3FD9}"/>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EB20A269-C395-4536-B293-E2FAA6B324B7}"/>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A350ED93-6076-4F15-B70E-5AC978D7BBDF}"/>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1E37B7C6-B32A-4EC2-8BC8-803AEBF9556B}"/>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A04B9A6E-D0DF-4192-8D3B-F72A220E53CC}"/>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D034CBAD-5FFC-40BF-96E1-BE99E3842875}"/>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143269</xdr:rowOff>
    </xdr:from>
    <xdr:to>
      <xdr:col>116</xdr:col>
      <xdr:colOff>114300</xdr:colOff>
      <xdr:row>38</xdr:row>
      <xdr:rowOff>73419</xdr:rowOff>
    </xdr:to>
    <xdr:sp macro="" textlink="">
      <xdr:nvSpPr>
        <xdr:cNvPr id="747" name="楕円 746">
          <a:extLst>
            <a:ext uri="{FF2B5EF4-FFF2-40B4-BE49-F238E27FC236}">
              <a16:creationId xmlns:a16="http://schemas.microsoft.com/office/drawing/2014/main" id="{D2B97F12-BB64-4AB1-9461-B4ED578CE168}"/>
            </a:ext>
          </a:extLst>
        </xdr:cNvPr>
        <xdr:cNvSpPr/>
      </xdr:nvSpPr>
      <xdr:spPr>
        <a:xfrm>
          <a:off x="22110700" y="648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166146</xdr:rowOff>
    </xdr:from>
    <xdr:ext cx="469744" cy="259045"/>
    <xdr:sp macro="" textlink="">
      <xdr:nvSpPr>
        <xdr:cNvPr id="748" name="投資及び出資金該当値テキスト">
          <a:extLst>
            <a:ext uri="{FF2B5EF4-FFF2-40B4-BE49-F238E27FC236}">
              <a16:creationId xmlns:a16="http://schemas.microsoft.com/office/drawing/2014/main" id="{CEF8EE7D-8232-418B-BF0C-9CDD806DBE8C}"/>
            </a:ext>
          </a:extLst>
        </xdr:cNvPr>
        <xdr:cNvSpPr txBox="1"/>
      </xdr:nvSpPr>
      <xdr:spPr>
        <a:xfrm>
          <a:off x="22212300" y="633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1194</xdr:rowOff>
    </xdr:from>
    <xdr:to>
      <xdr:col>112</xdr:col>
      <xdr:colOff>38100</xdr:colOff>
      <xdr:row>38</xdr:row>
      <xdr:rowOff>102794</xdr:rowOff>
    </xdr:to>
    <xdr:sp macro="" textlink="">
      <xdr:nvSpPr>
        <xdr:cNvPr id="749" name="楕円 748">
          <a:extLst>
            <a:ext uri="{FF2B5EF4-FFF2-40B4-BE49-F238E27FC236}">
              <a16:creationId xmlns:a16="http://schemas.microsoft.com/office/drawing/2014/main" id="{8FA6A1F6-4290-4A29-B420-4C00871136DF}"/>
            </a:ext>
          </a:extLst>
        </xdr:cNvPr>
        <xdr:cNvSpPr/>
      </xdr:nvSpPr>
      <xdr:spPr>
        <a:xfrm>
          <a:off x="21272500" y="65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119321</xdr:rowOff>
    </xdr:from>
    <xdr:ext cx="469744" cy="259045"/>
    <xdr:sp macro="" textlink="">
      <xdr:nvSpPr>
        <xdr:cNvPr id="750" name="テキスト ボックス 749">
          <a:extLst>
            <a:ext uri="{FF2B5EF4-FFF2-40B4-BE49-F238E27FC236}">
              <a16:creationId xmlns:a16="http://schemas.microsoft.com/office/drawing/2014/main" id="{CC9B5B09-7BD7-48D9-9169-82F992A68226}"/>
            </a:ext>
          </a:extLst>
        </xdr:cNvPr>
        <xdr:cNvSpPr txBox="1"/>
      </xdr:nvSpPr>
      <xdr:spPr>
        <a:xfrm>
          <a:off x="21088428" y="62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104597</xdr:rowOff>
    </xdr:from>
    <xdr:to>
      <xdr:col>107</xdr:col>
      <xdr:colOff>101600</xdr:colOff>
      <xdr:row>38</xdr:row>
      <xdr:rowOff>34747</xdr:rowOff>
    </xdr:to>
    <xdr:sp macro="" textlink="">
      <xdr:nvSpPr>
        <xdr:cNvPr id="751" name="楕円 750">
          <a:extLst>
            <a:ext uri="{FF2B5EF4-FFF2-40B4-BE49-F238E27FC236}">
              <a16:creationId xmlns:a16="http://schemas.microsoft.com/office/drawing/2014/main" id="{DDA02122-F9BB-49CD-B0A4-03A82AD16B2A}"/>
            </a:ext>
          </a:extLst>
        </xdr:cNvPr>
        <xdr:cNvSpPr/>
      </xdr:nvSpPr>
      <xdr:spPr>
        <a:xfrm>
          <a:off x="20383500" y="64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51274</xdr:rowOff>
    </xdr:from>
    <xdr:ext cx="469744" cy="259045"/>
    <xdr:sp macro="" textlink="">
      <xdr:nvSpPr>
        <xdr:cNvPr id="752" name="テキスト ボックス 751">
          <a:extLst>
            <a:ext uri="{FF2B5EF4-FFF2-40B4-BE49-F238E27FC236}">
              <a16:creationId xmlns:a16="http://schemas.microsoft.com/office/drawing/2014/main" id="{0BA3EA7D-41D4-4D56-AEA0-9D1B9BCD3F22}"/>
            </a:ext>
          </a:extLst>
        </xdr:cNvPr>
        <xdr:cNvSpPr txBox="1"/>
      </xdr:nvSpPr>
      <xdr:spPr>
        <a:xfrm>
          <a:off x="20199428" y="622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38CB82E2-F922-4767-8637-E5102EB931E1}"/>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C38BED16-E76F-4F04-AA7F-6C6DCBD5D343}"/>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8913487E-258F-4896-9A04-6CD4812F9A72}"/>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BD4A9D8D-0E52-4296-A57D-6E536D615AA1}"/>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851AFA50-31B1-4A29-88A5-89BB30AC9F6F}"/>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8DC67E97-6E29-46AA-BCD7-698F277C0754}"/>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B41E6A3B-20ED-4B7B-8634-A07BE845D60F}"/>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1C6C1177-6F5F-412D-BAC0-065699752709}"/>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94F3553F-7E40-4010-AFEE-32C83A249D5B}"/>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4EE417FE-D7AF-4588-A7CD-707DEA78039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CD268E3B-AFE7-4115-9854-FCECCD14A058}"/>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2ADDF436-7256-412E-BE5A-02C7069C5FB3}"/>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58C38DD6-9263-4832-93FC-1850C0D34F5D}"/>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19267423-2744-462A-A6B0-CA6073E6DAFF}"/>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8D3F2696-B928-4A37-AAAC-D845304E84D6}"/>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418D4146-AE89-4EE5-865C-E688FFB8F2F1}"/>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4BE9AB37-F856-4E9C-923C-8AABD86BB9B1}"/>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71B2DE1D-FE27-4450-9E07-18475CD8DBFC}"/>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8DB914C7-2843-417D-A967-F0006C472A4D}"/>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D6E7B988-CB37-4ACE-B30B-7F984A512514}"/>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98F5C437-9D1C-409A-ADA3-F1B34700FED1}"/>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91C005EA-CE97-466A-A6EB-5BCB5098034E}"/>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D3E8A517-3FD0-4563-89D3-CA07CF4111E6}"/>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EB0EE030-2DFD-413C-9174-EB498E69A71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EECE0A74-5DE6-45F0-BBB8-8A965D1CC3DD}"/>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2C8A964F-1780-499F-A701-6DCFB799EAB3}"/>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42D81A61-2484-42B6-A07C-54FE862FD92C}"/>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90C4ECCE-2330-4F96-8990-13EAD1D965FC}"/>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F199662D-23E5-4C50-A653-F57AD09770BD}"/>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50C8E8EA-7BEE-4A19-90F6-E2F4E80DF1BC}"/>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42B8A79A-42D5-46C8-AEB0-20F229A08C5F}"/>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C538915F-3277-432F-9653-4FC5227B06DC}"/>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36944</xdr:rowOff>
    </xdr:from>
    <xdr:to>
      <xdr:col>116</xdr:col>
      <xdr:colOff>63500</xdr:colOff>
      <xdr:row>59</xdr:row>
      <xdr:rowOff>37954</xdr:rowOff>
    </xdr:to>
    <xdr:cxnSp macro="">
      <xdr:nvCxnSpPr>
        <xdr:cNvPr id="785" name="直線コネクタ 784">
          <a:extLst>
            <a:ext uri="{FF2B5EF4-FFF2-40B4-BE49-F238E27FC236}">
              <a16:creationId xmlns:a16="http://schemas.microsoft.com/office/drawing/2014/main" id="{E8545F80-FFC0-47F0-852E-2B797BCCCB6E}"/>
            </a:ext>
          </a:extLst>
        </xdr:cNvPr>
        <xdr:cNvCxnSpPr/>
      </xdr:nvCxnSpPr>
      <xdr:spPr>
        <a:xfrm flipV="1">
          <a:off x="21323300" y="10152494"/>
          <a:ext cx="8382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33987784-4320-4E7A-8DE4-EFC37EAC87FA}"/>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8DFDFEC1-2BFA-434A-BA64-0D3ABCA8F5FF}"/>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37954</xdr:rowOff>
    </xdr:from>
    <xdr:to>
      <xdr:col>111</xdr:col>
      <xdr:colOff>177800</xdr:colOff>
      <xdr:row>59</xdr:row>
      <xdr:rowOff>41364</xdr:rowOff>
    </xdr:to>
    <xdr:cxnSp macro="">
      <xdr:nvCxnSpPr>
        <xdr:cNvPr id="788" name="直線コネクタ 787">
          <a:extLst>
            <a:ext uri="{FF2B5EF4-FFF2-40B4-BE49-F238E27FC236}">
              <a16:creationId xmlns:a16="http://schemas.microsoft.com/office/drawing/2014/main" id="{BA279A91-D4BB-473D-857E-99EE6A1F53A1}"/>
            </a:ext>
          </a:extLst>
        </xdr:cNvPr>
        <xdr:cNvCxnSpPr/>
      </xdr:nvCxnSpPr>
      <xdr:spPr>
        <a:xfrm flipV="1">
          <a:off x="20434300" y="10153504"/>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CF56EF58-4538-4AB2-979A-F8E0677688C8}"/>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B98BFAD8-0EC3-4478-914E-AD304FC563F9}"/>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41364</xdr:rowOff>
    </xdr:from>
    <xdr:to>
      <xdr:col>107</xdr:col>
      <xdr:colOff>50800</xdr:colOff>
      <xdr:row>59</xdr:row>
      <xdr:rowOff>42107</xdr:rowOff>
    </xdr:to>
    <xdr:cxnSp macro="">
      <xdr:nvCxnSpPr>
        <xdr:cNvPr id="791" name="直線コネクタ 790">
          <a:extLst>
            <a:ext uri="{FF2B5EF4-FFF2-40B4-BE49-F238E27FC236}">
              <a16:creationId xmlns:a16="http://schemas.microsoft.com/office/drawing/2014/main" id="{1D20F143-851C-4196-B88C-8F0C7ED0E23C}"/>
            </a:ext>
          </a:extLst>
        </xdr:cNvPr>
        <xdr:cNvCxnSpPr/>
      </xdr:nvCxnSpPr>
      <xdr:spPr>
        <a:xfrm flipV="1">
          <a:off x="19545300" y="10156914"/>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786E6695-0381-4B6A-ABE6-E77C91F04CC5}"/>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D930067F-0931-451B-934A-59B0300164AE}"/>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41687</xdr:rowOff>
    </xdr:from>
    <xdr:to>
      <xdr:col>102</xdr:col>
      <xdr:colOff>114300</xdr:colOff>
      <xdr:row>59</xdr:row>
      <xdr:rowOff>42107</xdr:rowOff>
    </xdr:to>
    <xdr:cxnSp macro="">
      <xdr:nvCxnSpPr>
        <xdr:cNvPr id="794" name="直線コネクタ 793">
          <a:extLst>
            <a:ext uri="{FF2B5EF4-FFF2-40B4-BE49-F238E27FC236}">
              <a16:creationId xmlns:a16="http://schemas.microsoft.com/office/drawing/2014/main" id="{BFF1E5A3-2409-425D-8D56-FEFC0FAEEEAA}"/>
            </a:ext>
          </a:extLst>
        </xdr:cNvPr>
        <xdr:cNvCxnSpPr/>
      </xdr:nvCxnSpPr>
      <xdr:spPr>
        <a:xfrm>
          <a:off x="18656300" y="10157237"/>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454C05B9-B841-4324-AF51-50C1D923A381}"/>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1E9C70C0-F131-424D-85BC-EA29F031D0D2}"/>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18068FF6-39F8-4F69-8731-FAFBE4C2BC7F}"/>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C215DBDA-8817-4705-988C-524DD0BAB759}"/>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95AC42EF-CA03-4BD8-AFAD-383957D1E9D1}"/>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37430E32-E97D-41D6-A6FC-188B439EDF83}"/>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89687B15-9CB2-4120-A13E-705F60BE6873}"/>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8C63DC2F-7758-46DF-A84E-9711F2A1F957}"/>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9149644E-DAFC-4B2C-8246-FCE536C15CC1}"/>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157594</xdr:rowOff>
    </xdr:from>
    <xdr:to>
      <xdr:col>116</xdr:col>
      <xdr:colOff>114300</xdr:colOff>
      <xdr:row>59</xdr:row>
      <xdr:rowOff>87744</xdr:rowOff>
    </xdr:to>
    <xdr:sp macro="" textlink="">
      <xdr:nvSpPr>
        <xdr:cNvPr id="804" name="楕円 803">
          <a:extLst>
            <a:ext uri="{FF2B5EF4-FFF2-40B4-BE49-F238E27FC236}">
              <a16:creationId xmlns:a16="http://schemas.microsoft.com/office/drawing/2014/main" id="{BAB3B123-868B-440B-8C49-C9A2339BEAD3}"/>
            </a:ext>
          </a:extLst>
        </xdr:cNvPr>
        <xdr:cNvSpPr/>
      </xdr:nvSpPr>
      <xdr:spPr>
        <a:xfrm>
          <a:off x="22110700" y="101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72521</xdr:rowOff>
    </xdr:from>
    <xdr:ext cx="378565" cy="259045"/>
    <xdr:sp macro="" textlink="">
      <xdr:nvSpPr>
        <xdr:cNvPr id="805" name="貸付金該当値テキスト">
          <a:extLst>
            <a:ext uri="{FF2B5EF4-FFF2-40B4-BE49-F238E27FC236}">
              <a16:creationId xmlns:a16="http://schemas.microsoft.com/office/drawing/2014/main" id="{226FF30A-5321-4316-9F3E-7E87C12E01E0}"/>
            </a:ext>
          </a:extLst>
        </xdr:cNvPr>
        <xdr:cNvSpPr txBox="1"/>
      </xdr:nvSpPr>
      <xdr:spPr>
        <a:xfrm>
          <a:off x="22212300" y="1001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158604</xdr:rowOff>
    </xdr:from>
    <xdr:to>
      <xdr:col>112</xdr:col>
      <xdr:colOff>38100</xdr:colOff>
      <xdr:row>59</xdr:row>
      <xdr:rowOff>88754</xdr:rowOff>
    </xdr:to>
    <xdr:sp macro="" textlink="">
      <xdr:nvSpPr>
        <xdr:cNvPr id="806" name="楕円 805">
          <a:extLst>
            <a:ext uri="{FF2B5EF4-FFF2-40B4-BE49-F238E27FC236}">
              <a16:creationId xmlns:a16="http://schemas.microsoft.com/office/drawing/2014/main" id="{BA9A229B-470E-4257-8F19-57AC8321229D}"/>
            </a:ext>
          </a:extLst>
        </xdr:cNvPr>
        <xdr:cNvSpPr/>
      </xdr:nvSpPr>
      <xdr:spPr>
        <a:xfrm>
          <a:off x="21272500" y="1010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79881</xdr:rowOff>
    </xdr:from>
    <xdr:ext cx="378565" cy="259045"/>
    <xdr:sp macro="" textlink="">
      <xdr:nvSpPr>
        <xdr:cNvPr id="807" name="テキスト ボックス 806">
          <a:extLst>
            <a:ext uri="{FF2B5EF4-FFF2-40B4-BE49-F238E27FC236}">
              <a16:creationId xmlns:a16="http://schemas.microsoft.com/office/drawing/2014/main" id="{086976CA-ACAA-4C98-B455-375F64A8294A}"/>
            </a:ext>
          </a:extLst>
        </xdr:cNvPr>
        <xdr:cNvSpPr txBox="1"/>
      </xdr:nvSpPr>
      <xdr:spPr>
        <a:xfrm>
          <a:off x="21134017" y="10195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162014</xdr:rowOff>
    </xdr:from>
    <xdr:to>
      <xdr:col>107</xdr:col>
      <xdr:colOff>101600</xdr:colOff>
      <xdr:row>59</xdr:row>
      <xdr:rowOff>92164</xdr:rowOff>
    </xdr:to>
    <xdr:sp macro="" textlink="">
      <xdr:nvSpPr>
        <xdr:cNvPr id="808" name="楕円 807">
          <a:extLst>
            <a:ext uri="{FF2B5EF4-FFF2-40B4-BE49-F238E27FC236}">
              <a16:creationId xmlns:a16="http://schemas.microsoft.com/office/drawing/2014/main" id="{0B4B8BD6-337C-424A-AEF3-67D6B7B61102}"/>
            </a:ext>
          </a:extLst>
        </xdr:cNvPr>
        <xdr:cNvSpPr/>
      </xdr:nvSpPr>
      <xdr:spPr>
        <a:xfrm>
          <a:off x="20383500" y="1010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83291</xdr:rowOff>
    </xdr:from>
    <xdr:ext cx="378565" cy="259045"/>
    <xdr:sp macro="" textlink="">
      <xdr:nvSpPr>
        <xdr:cNvPr id="809" name="テキスト ボックス 808">
          <a:extLst>
            <a:ext uri="{FF2B5EF4-FFF2-40B4-BE49-F238E27FC236}">
              <a16:creationId xmlns:a16="http://schemas.microsoft.com/office/drawing/2014/main" id="{5FC3B55A-C010-4F9E-A5DC-3E76243F6906}"/>
            </a:ext>
          </a:extLst>
        </xdr:cNvPr>
        <xdr:cNvSpPr txBox="1"/>
      </xdr:nvSpPr>
      <xdr:spPr>
        <a:xfrm>
          <a:off x="20245017" y="1019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162757</xdr:rowOff>
    </xdr:from>
    <xdr:to>
      <xdr:col>102</xdr:col>
      <xdr:colOff>165100</xdr:colOff>
      <xdr:row>59</xdr:row>
      <xdr:rowOff>92907</xdr:rowOff>
    </xdr:to>
    <xdr:sp macro="" textlink="">
      <xdr:nvSpPr>
        <xdr:cNvPr id="810" name="楕円 809">
          <a:extLst>
            <a:ext uri="{FF2B5EF4-FFF2-40B4-BE49-F238E27FC236}">
              <a16:creationId xmlns:a16="http://schemas.microsoft.com/office/drawing/2014/main" id="{E880185B-83E8-4F9F-9C40-664796DA90E4}"/>
            </a:ext>
          </a:extLst>
        </xdr:cNvPr>
        <xdr:cNvSpPr/>
      </xdr:nvSpPr>
      <xdr:spPr>
        <a:xfrm>
          <a:off x="19494500" y="1010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84034</xdr:rowOff>
    </xdr:from>
    <xdr:ext cx="378565" cy="259045"/>
    <xdr:sp macro="" textlink="">
      <xdr:nvSpPr>
        <xdr:cNvPr id="811" name="テキスト ボックス 810">
          <a:extLst>
            <a:ext uri="{FF2B5EF4-FFF2-40B4-BE49-F238E27FC236}">
              <a16:creationId xmlns:a16="http://schemas.microsoft.com/office/drawing/2014/main" id="{DBB476DC-B6BA-4D4A-82B0-901D20CC40D9}"/>
            </a:ext>
          </a:extLst>
        </xdr:cNvPr>
        <xdr:cNvSpPr txBox="1"/>
      </xdr:nvSpPr>
      <xdr:spPr>
        <a:xfrm>
          <a:off x="19356017" y="1019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162337</xdr:rowOff>
    </xdr:from>
    <xdr:to>
      <xdr:col>98</xdr:col>
      <xdr:colOff>38100</xdr:colOff>
      <xdr:row>59</xdr:row>
      <xdr:rowOff>92487</xdr:rowOff>
    </xdr:to>
    <xdr:sp macro="" textlink="">
      <xdr:nvSpPr>
        <xdr:cNvPr id="812" name="楕円 811">
          <a:extLst>
            <a:ext uri="{FF2B5EF4-FFF2-40B4-BE49-F238E27FC236}">
              <a16:creationId xmlns:a16="http://schemas.microsoft.com/office/drawing/2014/main" id="{BF7EE780-0176-449C-A830-597E806086A1}"/>
            </a:ext>
          </a:extLst>
        </xdr:cNvPr>
        <xdr:cNvSpPr/>
      </xdr:nvSpPr>
      <xdr:spPr>
        <a:xfrm>
          <a:off x="18605500" y="101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83614</xdr:rowOff>
    </xdr:from>
    <xdr:ext cx="378565" cy="259045"/>
    <xdr:sp macro="" textlink="">
      <xdr:nvSpPr>
        <xdr:cNvPr id="813" name="テキスト ボックス 812">
          <a:extLst>
            <a:ext uri="{FF2B5EF4-FFF2-40B4-BE49-F238E27FC236}">
              <a16:creationId xmlns:a16="http://schemas.microsoft.com/office/drawing/2014/main" id="{AC5E5250-05D9-47B1-A1A4-650B124E96F6}"/>
            </a:ext>
          </a:extLst>
        </xdr:cNvPr>
        <xdr:cNvSpPr txBox="1"/>
      </xdr:nvSpPr>
      <xdr:spPr>
        <a:xfrm>
          <a:off x="18467017" y="1019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D952091-7012-47F5-A53A-E0889238124B}"/>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8DA52A7B-3A08-469D-A0F3-F9EAF06B44A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4D0EA927-BE97-4E3F-9FA2-5C59DF7CBA52}"/>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8B25DF2D-4CA6-43F4-9142-28428650312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3F474B3-9EB0-41FF-B11D-A0650AAB00BD}"/>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4C8D7D38-16B3-41BE-96A7-1533FD88B317}"/>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E46573C1-5B4A-4E72-ADE7-B0EB78F724A7}"/>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6324B2BD-7EB9-49E2-BE1D-CC4561C8FA75}"/>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9C063083-7E6D-446F-95FA-F75C90F476C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330E6A5-2615-4CB8-A84C-793BD0DF5C72}"/>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609A5559-7BE3-41C9-937F-24382163263C}"/>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12A63528-BCE4-483D-855F-F0E4EBC68F15}"/>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2DBFD58A-FA95-4535-9FF8-E50A36AE7E85}"/>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731912CA-32F8-435A-B451-AEDCE6CFC3EA}"/>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AE152B2C-B939-4DCF-86A3-1C6E2EB43AB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86BB9E0D-BE1F-41A3-911F-5A2DF5A892C4}"/>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ABF8DE39-DFE5-4B14-A00A-713F3F40851B}"/>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97022953-8ECF-49DD-83AE-85463A5E78E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69580AB5-CE1D-4759-BFC4-B18CFFD379DD}"/>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B5C75BE4-F876-46E5-8A61-888004B9C2BC}"/>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33E732AA-2773-44A3-8F56-34DDD9525041}"/>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3F7462EE-23BE-4C9C-9018-CBF5993CF848}"/>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C77891F2-9E4F-4FE2-B660-92AAE65D720A}"/>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5F42EE91-DFAE-44FA-8428-7178089D01C9}"/>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67FEBB30-FD06-4668-8B41-A5FF915BD82F}"/>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9E7524AB-B260-4969-AF27-E7047D0124A7}"/>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5C209885-93E9-4EC9-B4B7-015978DE1527}"/>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E9A9F129-2722-40C7-8496-96842DBFA6E5}"/>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455277E1-08EB-453F-9756-FDFB945C8CCF}"/>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6BA6F09F-F271-41FB-9FF5-A5B4FE2D78DD}"/>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EE1BB40B-2D60-419A-B199-7D6FFE622A3B}"/>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161254</xdr:rowOff>
    </xdr:from>
    <xdr:to>
      <xdr:col>116</xdr:col>
      <xdr:colOff>63500</xdr:colOff>
      <xdr:row>77</xdr:row>
      <xdr:rowOff>15914</xdr:rowOff>
    </xdr:to>
    <xdr:cxnSp macro="">
      <xdr:nvCxnSpPr>
        <xdr:cNvPr id="845" name="直線コネクタ 844">
          <a:extLst>
            <a:ext uri="{FF2B5EF4-FFF2-40B4-BE49-F238E27FC236}">
              <a16:creationId xmlns:a16="http://schemas.microsoft.com/office/drawing/2014/main" id="{F88C237D-BA12-46B0-AA15-0EFDDD4DF74F}"/>
            </a:ext>
          </a:extLst>
        </xdr:cNvPr>
        <xdr:cNvCxnSpPr/>
      </xdr:nvCxnSpPr>
      <xdr:spPr>
        <a:xfrm flipV="1">
          <a:off x="21323300" y="13191454"/>
          <a:ext cx="838200" cy="2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id="{EFB7E7DE-B588-4A82-89F6-1879BB6645C4}"/>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E6B487EB-10D3-41C1-9FAD-9745DEBB9A74}"/>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15914</xdr:rowOff>
    </xdr:from>
    <xdr:to>
      <xdr:col>111</xdr:col>
      <xdr:colOff>177800</xdr:colOff>
      <xdr:row>77</xdr:row>
      <xdr:rowOff>47786</xdr:rowOff>
    </xdr:to>
    <xdr:cxnSp macro="">
      <xdr:nvCxnSpPr>
        <xdr:cNvPr id="848" name="直線コネクタ 847">
          <a:extLst>
            <a:ext uri="{FF2B5EF4-FFF2-40B4-BE49-F238E27FC236}">
              <a16:creationId xmlns:a16="http://schemas.microsoft.com/office/drawing/2014/main" id="{6AD533F2-6B06-4E87-9F6F-EA805B683E98}"/>
            </a:ext>
          </a:extLst>
        </xdr:cNvPr>
        <xdr:cNvCxnSpPr/>
      </xdr:nvCxnSpPr>
      <xdr:spPr>
        <a:xfrm flipV="1">
          <a:off x="20434300" y="13217564"/>
          <a:ext cx="889000" cy="3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3EB552E3-CF17-4C3F-938A-F55A9CA9EFA7}"/>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id="{53E8263F-6164-4DDE-A4D3-A88FECF4AC48}"/>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108284</xdr:rowOff>
    </xdr:from>
    <xdr:to>
      <xdr:col>107</xdr:col>
      <xdr:colOff>50800</xdr:colOff>
      <xdr:row>77</xdr:row>
      <xdr:rowOff>47786</xdr:rowOff>
    </xdr:to>
    <xdr:cxnSp macro="">
      <xdr:nvCxnSpPr>
        <xdr:cNvPr id="851" name="直線コネクタ 850">
          <a:extLst>
            <a:ext uri="{FF2B5EF4-FFF2-40B4-BE49-F238E27FC236}">
              <a16:creationId xmlns:a16="http://schemas.microsoft.com/office/drawing/2014/main" id="{ECA1A2A5-7886-4BE3-AF2E-F5651A845956}"/>
            </a:ext>
          </a:extLst>
        </xdr:cNvPr>
        <xdr:cNvCxnSpPr/>
      </xdr:nvCxnSpPr>
      <xdr:spPr>
        <a:xfrm>
          <a:off x="19545300" y="12452684"/>
          <a:ext cx="889000" cy="79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8F2452EB-1564-49C1-9306-34A40D72DF6A}"/>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a:extLst>
            <a:ext uri="{FF2B5EF4-FFF2-40B4-BE49-F238E27FC236}">
              <a16:creationId xmlns:a16="http://schemas.microsoft.com/office/drawing/2014/main" id="{1AACE6B8-F7BA-4CFE-8E9B-ED98625AF794}"/>
            </a:ext>
          </a:extLst>
        </xdr:cNvPr>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108284</xdr:rowOff>
    </xdr:from>
    <xdr:to>
      <xdr:col>102</xdr:col>
      <xdr:colOff>114300</xdr:colOff>
      <xdr:row>73</xdr:row>
      <xdr:rowOff>50562</xdr:rowOff>
    </xdr:to>
    <xdr:cxnSp macro="">
      <xdr:nvCxnSpPr>
        <xdr:cNvPr id="854" name="直線コネクタ 853">
          <a:extLst>
            <a:ext uri="{FF2B5EF4-FFF2-40B4-BE49-F238E27FC236}">
              <a16:creationId xmlns:a16="http://schemas.microsoft.com/office/drawing/2014/main" id="{914B2907-DFED-4AB0-97D1-20A7516FE102}"/>
            </a:ext>
          </a:extLst>
        </xdr:cNvPr>
        <xdr:cNvCxnSpPr/>
      </xdr:nvCxnSpPr>
      <xdr:spPr>
        <a:xfrm flipV="1">
          <a:off x="18656300" y="12452684"/>
          <a:ext cx="889000" cy="1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6E75ABE-4A75-4213-97A7-0905CD059557}"/>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2B4C903-A9CC-45EC-ABCA-928E09CB36D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1F4CAD06-8030-4D94-AB05-676A06C29F4A}"/>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9C8C1F10-7893-4867-8316-9FC75C3A25B9}"/>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3C2C644E-FE50-46DE-984C-36F2E2D93E9E}"/>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93959106-A83E-43D4-B4AA-26E4DA47062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15885A1-2658-438D-BB63-7486DE69BDC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201D6D09-F3F0-424D-9B91-59584D9E852B}"/>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59FCBEE4-A763-4F7D-8A2C-7949CBD51C86}"/>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110454</xdr:rowOff>
    </xdr:from>
    <xdr:to>
      <xdr:col>116</xdr:col>
      <xdr:colOff>114300</xdr:colOff>
      <xdr:row>77</xdr:row>
      <xdr:rowOff>40604</xdr:rowOff>
    </xdr:to>
    <xdr:sp macro="" textlink="">
      <xdr:nvSpPr>
        <xdr:cNvPr id="864" name="楕円 863">
          <a:extLst>
            <a:ext uri="{FF2B5EF4-FFF2-40B4-BE49-F238E27FC236}">
              <a16:creationId xmlns:a16="http://schemas.microsoft.com/office/drawing/2014/main" id="{7EC9E744-1AE8-4072-8543-5E35BB070790}"/>
            </a:ext>
          </a:extLst>
        </xdr:cNvPr>
        <xdr:cNvSpPr/>
      </xdr:nvSpPr>
      <xdr:spPr>
        <a:xfrm>
          <a:off x="22110700" y="131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88881</xdr:rowOff>
    </xdr:from>
    <xdr:ext cx="534377" cy="259045"/>
    <xdr:sp macro="" textlink="">
      <xdr:nvSpPr>
        <xdr:cNvPr id="865" name="繰出金該当値テキスト">
          <a:extLst>
            <a:ext uri="{FF2B5EF4-FFF2-40B4-BE49-F238E27FC236}">
              <a16:creationId xmlns:a16="http://schemas.microsoft.com/office/drawing/2014/main" id="{35E2AAEB-5C30-4C0F-8C38-30652492B796}"/>
            </a:ext>
          </a:extLst>
        </xdr:cNvPr>
        <xdr:cNvSpPr txBox="1"/>
      </xdr:nvSpPr>
      <xdr:spPr>
        <a:xfrm>
          <a:off x="22212300" y="1311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136564</xdr:rowOff>
    </xdr:from>
    <xdr:to>
      <xdr:col>112</xdr:col>
      <xdr:colOff>38100</xdr:colOff>
      <xdr:row>77</xdr:row>
      <xdr:rowOff>66714</xdr:rowOff>
    </xdr:to>
    <xdr:sp macro="" textlink="">
      <xdr:nvSpPr>
        <xdr:cNvPr id="866" name="楕円 865">
          <a:extLst>
            <a:ext uri="{FF2B5EF4-FFF2-40B4-BE49-F238E27FC236}">
              <a16:creationId xmlns:a16="http://schemas.microsoft.com/office/drawing/2014/main" id="{C72F483A-D7DD-4D39-A903-23D423254AF2}"/>
            </a:ext>
          </a:extLst>
        </xdr:cNvPr>
        <xdr:cNvSpPr/>
      </xdr:nvSpPr>
      <xdr:spPr>
        <a:xfrm>
          <a:off x="21272500" y="131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57841</xdr:rowOff>
    </xdr:from>
    <xdr:ext cx="534377" cy="259045"/>
    <xdr:sp macro="" textlink="">
      <xdr:nvSpPr>
        <xdr:cNvPr id="867" name="テキスト ボックス 866">
          <a:extLst>
            <a:ext uri="{FF2B5EF4-FFF2-40B4-BE49-F238E27FC236}">
              <a16:creationId xmlns:a16="http://schemas.microsoft.com/office/drawing/2014/main" id="{49DA5C9C-1AE1-4AF1-9166-E9D58C8D0175}"/>
            </a:ext>
          </a:extLst>
        </xdr:cNvPr>
        <xdr:cNvSpPr txBox="1"/>
      </xdr:nvSpPr>
      <xdr:spPr>
        <a:xfrm>
          <a:off x="21056111" y="132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168436</xdr:rowOff>
    </xdr:from>
    <xdr:to>
      <xdr:col>107</xdr:col>
      <xdr:colOff>101600</xdr:colOff>
      <xdr:row>77</xdr:row>
      <xdr:rowOff>98586</xdr:rowOff>
    </xdr:to>
    <xdr:sp macro="" textlink="">
      <xdr:nvSpPr>
        <xdr:cNvPr id="868" name="楕円 867">
          <a:extLst>
            <a:ext uri="{FF2B5EF4-FFF2-40B4-BE49-F238E27FC236}">
              <a16:creationId xmlns:a16="http://schemas.microsoft.com/office/drawing/2014/main" id="{E863CA70-28BE-45B3-B5B5-9636D2B29D9A}"/>
            </a:ext>
          </a:extLst>
        </xdr:cNvPr>
        <xdr:cNvSpPr/>
      </xdr:nvSpPr>
      <xdr:spPr>
        <a:xfrm>
          <a:off x="20383500" y="1319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89713</xdr:rowOff>
    </xdr:from>
    <xdr:ext cx="534377" cy="259045"/>
    <xdr:sp macro="" textlink="">
      <xdr:nvSpPr>
        <xdr:cNvPr id="869" name="テキスト ボックス 868">
          <a:extLst>
            <a:ext uri="{FF2B5EF4-FFF2-40B4-BE49-F238E27FC236}">
              <a16:creationId xmlns:a16="http://schemas.microsoft.com/office/drawing/2014/main" id="{44682019-6C04-4955-9D3B-698E302F9AB4}"/>
            </a:ext>
          </a:extLst>
        </xdr:cNvPr>
        <xdr:cNvSpPr txBox="1"/>
      </xdr:nvSpPr>
      <xdr:spPr>
        <a:xfrm>
          <a:off x="20167111" y="132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57484</xdr:rowOff>
    </xdr:from>
    <xdr:to>
      <xdr:col>102</xdr:col>
      <xdr:colOff>165100</xdr:colOff>
      <xdr:row>72</xdr:row>
      <xdr:rowOff>159084</xdr:rowOff>
    </xdr:to>
    <xdr:sp macro="" textlink="">
      <xdr:nvSpPr>
        <xdr:cNvPr id="870" name="楕円 869">
          <a:extLst>
            <a:ext uri="{FF2B5EF4-FFF2-40B4-BE49-F238E27FC236}">
              <a16:creationId xmlns:a16="http://schemas.microsoft.com/office/drawing/2014/main" id="{5079AAB0-F373-475B-B6FA-FEA74EBDEB46}"/>
            </a:ext>
          </a:extLst>
        </xdr:cNvPr>
        <xdr:cNvSpPr/>
      </xdr:nvSpPr>
      <xdr:spPr>
        <a:xfrm>
          <a:off x="19494500" y="1240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4161</xdr:rowOff>
    </xdr:from>
    <xdr:ext cx="534377" cy="259045"/>
    <xdr:sp macro="" textlink="">
      <xdr:nvSpPr>
        <xdr:cNvPr id="871" name="テキスト ボックス 870">
          <a:extLst>
            <a:ext uri="{FF2B5EF4-FFF2-40B4-BE49-F238E27FC236}">
              <a16:creationId xmlns:a16="http://schemas.microsoft.com/office/drawing/2014/main" id="{80FB522F-1352-4394-86F7-9E332BDF8C9B}"/>
            </a:ext>
          </a:extLst>
        </xdr:cNvPr>
        <xdr:cNvSpPr txBox="1"/>
      </xdr:nvSpPr>
      <xdr:spPr>
        <a:xfrm>
          <a:off x="19278111" y="1217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171212</xdr:rowOff>
    </xdr:from>
    <xdr:to>
      <xdr:col>98</xdr:col>
      <xdr:colOff>38100</xdr:colOff>
      <xdr:row>73</xdr:row>
      <xdr:rowOff>101362</xdr:rowOff>
    </xdr:to>
    <xdr:sp macro="" textlink="">
      <xdr:nvSpPr>
        <xdr:cNvPr id="872" name="楕円 871">
          <a:extLst>
            <a:ext uri="{FF2B5EF4-FFF2-40B4-BE49-F238E27FC236}">
              <a16:creationId xmlns:a16="http://schemas.microsoft.com/office/drawing/2014/main" id="{191EF490-96B7-47BE-96DE-044D59DF78C4}"/>
            </a:ext>
          </a:extLst>
        </xdr:cNvPr>
        <xdr:cNvSpPr/>
      </xdr:nvSpPr>
      <xdr:spPr>
        <a:xfrm>
          <a:off x="18605500" y="125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117889</xdr:rowOff>
    </xdr:from>
    <xdr:ext cx="534377" cy="259045"/>
    <xdr:sp macro="" textlink="">
      <xdr:nvSpPr>
        <xdr:cNvPr id="873" name="テキスト ボックス 872">
          <a:extLst>
            <a:ext uri="{FF2B5EF4-FFF2-40B4-BE49-F238E27FC236}">
              <a16:creationId xmlns:a16="http://schemas.microsoft.com/office/drawing/2014/main" id="{4238926F-249E-4475-909F-DA96D97180C6}"/>
            </a:ext>
          </a:extLst>
        </xdr:cNvPr>
        <xdr:cNvSpPr txBox="1"/>
      </xdr:nvSpPr>
      <xdr:spPr>
        <a:xfrm>
          <a:off x="18389111" y="1229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39D558DC-9406-4B7B-9AF6-A71CE732848D}"/>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F55FFE13-0C16-4DB2-B324-EEBF7CC42769}"/>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19586752-885D-4AC3-808A-FE1A98CAC308}"/>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8CEF03D9-AD7D-498F-80C1-4A2342BB02B5}"/>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75885BF0-C455-45C3-BCD3-C3D6EFDE7556}"/>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A0F8F295-6ABA-4E36-B4C7-9B6235B7E686}"/>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E6196FFD-CDB5-4564-9A3D-DD78CBF46F36}"/>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F6F80599-8DFA-488F-BBC8-72E876570D7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67DCD44A-C5D0-415D-ABE5-5F67B7D7E3D9}"/>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2F4D23EB-8DA2-4699-A838-9667DA5C5C22}"/>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9727FB54-4606-41A6-9269-BF29E21AF659}"/>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C932897A-4694-4991-90E2-67145B30A517}"/>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EB469421-3BF5-4863-8D5D-40A81024FCC5}"/>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64761AA5-DF59-4372-A562-B4B6D9E25622}"/>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F4A03ABD-E501-4410-9299-D7C01B8F0D0B}"/>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552A3688-BDFC-45E3-A494-30C474A42054}"/>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86BB7D63-240F-4D6F-86AE-A49920350AD3}"/>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3BFDF9E0-8159-4A83-B5E9-41E7F0723F4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3572DC4B-1344-4093-A83D-F275A2A9EA6B}"/>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10059FD-B57A-4920-B242-82E804ED623B}"/>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FA9DC1DD-76EB-4F91-B2E4-080104699CC7}"/>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76919FCF-A64E-4ABA-BB3A-63C34DB5EB0D}"/>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9B131E05-53D3-4B78-9773-51A057CCC61E}"/>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9DA6902E-9EB9-4399-8AB1-BBF2C50BD4DC}"/>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6F4D8F98-E9A4-4DDC-9FAE-B3D63E6705A8}"/>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2F3C8469-937E-403A-AF67-7F1729A6F8C5}"/>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EEE53EE0-906F-4B2F-8514-07452C4EE874}"/>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234B1B5F-5773-4B61-B7CA-73006656E399}"/>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1BC83324-C2C3-40F1-8998-964BC16977F8}"/>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5B0561BC-40C1-417B-901E-BFD749F61C7C}"/>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97969A73-595B-44CB-8F40-007D6370749A}"/>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2ED600D7-B2F8-4F08-A2E4-EA33AB225DE9}"/>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936FB057-B4D1-43B9-BB0C-5BE20FADF708}"/>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8FAF23E3-98EC-49B7-A934-3FA1FEDA12A1}"/>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81A99CF-CB37-4647-917B-4D08279A357E}"/>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1740643B-A321-469E-9457-D082F26331EF}"/>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349B7597-40D5-4DAD-A789-E9102BBD0F07}"/>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A4F0CCB6-6033-4B6F-96BE-00865ABCCC08}"/>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DCEAD2FD-C3BB-40C3-9EF2-ECBA75170DC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BF0AA238-B6AE-4F6E-99F9-15CDAECD295F}"/>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D3CBA58D-6CB0-4001-AA99-751640163487}"/>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F2D32E99-9F8A-485E-9E74-DF2949E0FCF5}"/>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E999FE1B-E1B0-4FC6-9E38-6B52B5D12BBA}"/>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8E4CB67-9E5B-4FE0-8654-28862E7E3A5A}"/>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83144D0A-51E6-47B2-AB11-654A84062E14}"/>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FA216549-EB24-463B-8A20-F961E51F83D5}"/>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A606F5A1-9336-4576-BDDF-4A4630E1920A}"/>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88A626A4-6278-4139-95BA-8B216578982A}"/>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80BA8846-5294-46B9-A619-1938B470D5F8}"/>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6D20C7C1-8AA0-4EA9-8E22-2BB9792BEF8A}"/>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577D709-9DAC-487F-888E-0BAC374C5794}"/>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92F5DA11-0C8E-4079-A13F-FC23A28DCDBE}"/>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3612D70D-7A6A-4E34-82BB-E55ED5C8BF44}"/>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ED515029-E2F7-4B8E-B99F-C1F23305E14B}"/>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B06E16F7-8378-485A-98CA-64865DAF0062}"/>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64880D0C-E182-4F51-BCDA-F1BDF01E13B5}"/>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FE44943D-9F7A-4B49-AB33-09F1194EE77B}"/>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A916CE78-F4C3-41ED-B428-190DD2CE383A}"/>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F06B26FC-9B31-4EC9-9B62-92AE847B4292}"/>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B627D999-1095-4069-8D56-DE71BE875F92}"/>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と比較し物件費、維持補修費、扶助費、普通建設事業費、災害復旧事業費、公債費、積立金、貸付金、繰出金、前年度繰上充用金が平均値を下回り、逆に人件費、補助費等、投資及び出資金が平均値を上回っている。なお、今年度において住民一人当たりのコストが類似団体より高くなっている主な理由は、人件費については会</a:t>
          </a:r>
          <a:r>
            <a:rPr lang="ja-JP" altLang="en-US" sz="1300" b="0" i="0" u="none" strike="noStrike" baseline="0">
              <a:latin typeface="ＭＳ ゴシック" panose="020B0609070205080204" pitchFamily="49" charset="-128"/>
              <a:ea typeface="ＭＳ ゴシック" panose="020B0609070205080204" pitchFamily="49" charset="-128"/>
            </a:rPr>
            <a:t>計年度任用職員制度が地方公務員法改正により導入され、期末</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手当支給対象範囲が拡大したことによる増。また補助費については水道事業会計及び下水道事業会計への繰出金が大きいことによる。</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FC7C7CE-A909-4E69-934B-867BE3B5F2B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AB818A89-A708-44FC-91FD-217696C80907}"/>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B4B763C2-E884-41D9-BC23-D7BFFDA61BBB}"/>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D01BA38C-E4C2-4697-8F2C-46D382F4B9EA}"/>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兵庫県丹波篠山市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2562A9F-C0FE-4DEF-985E-B37E94DE575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F392AC9-5A2F-4554-A304-0336BCFFD1E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EC1670E-16A0-4F48-AABD-A6B1C006088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60865A4-FA1A-40B3-B09A-2117A258A78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5C11A41-D37B-448F-B111-D657C4DA154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8E0DBAAA-C8CA-49F7-A500-3E4333E25AA9}"/>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40,316
39,426
377.59
24,027,827
23,460,470
500,884
14,478,607
18,762,808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6458254-796A-49C0-82B2-CCFBFEA14A0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10D7281-0EAD-4FBA-9603-F1FC14B6852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D6B7D9C-B19C-4B50-A2F5-878FF4823F3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5261F30-ADF8-428A-8E0A-B961FD97E44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E42A6C5-557E-4EA6-A5A5-A9CED97CEB6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5C06A907-B8DB-4372-9256-06176BB50EDE}"/>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30FC47DF-044B-4B2D-A762-4F61517D660E}"/>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1BE375E-952D-4CBB-8046-CC43DEACDDE9}"/>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CF35D4C3-03D5-4C8D-B8A1-1E6C5C127E35}"/>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1B72D2C-05B1-48DE-A1FA-FE4F466B545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F2428E4C-B895-407A-9B12-040D29DD94A6}"/>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897E04E4-DB84-46DC-B155-A1137AEA6EB6}"/>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628E8E35-F5FD-4F41-9F5C-C5A6F837C0ED}"/>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E4414BB3-99FF-403F-8AE0-BF60A9CE5D58}"/>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AE4D135-BC87-4098-9A20-50C672FEABB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FAE70615-5CA7-4CAF-A920-3DCEA74E0415}"/>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7AD3ED3-74AA-4D25-A828-06F0A4DC2F9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A7BB83D9-697D-49C5-BE3F-292BDFF48A46}"/>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E48CD82F-D1BB-419B-AAB2-015FAB34FC2E}"/>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5D03AB87-3E8E-4B4A-ADDE-154996A8C4D4}"/>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9B386310-590F-4BCF-9BAB-FCE546FEBAE1}"/>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92D35AC8-0322-4449-BC71-CE609420EB95}"/>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1A317450-BBF9-41A2-808D-7AD6136197B6}"/>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2D13DAA4-37B9-4941-8233-8BC80D76FF88}"/>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430EF6C7-9252-46A6-A05D-7E3087AF3A89}"/>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916D779B-189E-456B-9AB2-0D4C015E9B2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DAB92F12-96F6-4783-9429-5BBAA8C813F3}"/>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1CFDA430-1AF1-4831-A3D2-28C89DEEEC99}"/>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B993D600-38F8-4E40-8F18-B28B95A5EFD6}"/>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B3141A25-077B-4A77-A80B-7DF6082F6599}"/>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6CA95C7C-43C5-42BA-8EF7-2C67D9FCDC2D}"/>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8E4D76EA-2414-4E76-B19C-84BAFCF9BBDE}"/>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5208F7E1-0E37-4F05-80C1-44ECD11E435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C55E3E6D-8FF4-475B-BAEF-1D645147BF7F}"/>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67FA0A1-E825-410A-B76A-73C67BD1FC68}"/>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77A2F094-F015-464C-AAE2-1DB6621DE748}"/>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B2FB8CAD-EBB5-46DA-BF64-F21277BFB8AA}"/>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31FE7D00-4B7D-4344-B07B-854577672189}"/>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25C38135-9888-44E0-9231-4218FC506A19}"/>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FB36EE2F-4977-4E80-84CC-BB7F53763EA7}"/>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8C517A20-4EF5-43D2-AE57-F6D2E8838CAF}"/>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C5234FED-B221-414E-B8AF-0248B93B3CB7}"/>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A6BFCC24-D874-4BC2-9BDB-3E5031E515E3}"/>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C2EEDED6-2512-485E-BE5F-4F27E4052467}"/>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97F7882C-ECDA-4B62-B8ED-614CEF90EBE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9102BE06-EDDA-4E56-A4BB-5A21836CAC25}"/>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3DCB541A-570B-4825-95A8-A9F46E47FB0D}"/>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888550EA-1E73-430B-8060-01112B184EDB}"/>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2D8CC784-A2F6-4BF5-972C-DC0EB693E827}"/>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63119</xdr:rowOff>
    </xdr:from>
    <xdr:to>
      <xdr:col>24</xdr:col>
      <xdr:colOff>63500</xdr:colOff>
      <xdr:row>36</xdr:row>
      <xdr:rowOff>139891</xdr:rowOff>
    </xdr:to>
    <xdr:cxnSp macro="">
      <xdr:nvCxnSpPr>
        <xdr:cNvPr id="61" name="直線コネクタ 60">
          <a:extLst>
            <a:ext uri="{FF2B5EF4-FFF2-40B4-BE49-F238E27FC236}">
              <a16:creationId xmlns:a16="http://schemas.microsoft.com/office/drawing/2014/main" id="{F182EA27-9E77-49AF-AC60-D82F25191B0A}"/>
            </a:ext>
          </a:extLst>
        </xdr:cNvPr>
        <xdr:cNvCxnSpPr/>
      </xdr:nvCxnSpPr>
      <xdr:spPr>
        <a:xfrm>
          <a:off x="3797300" y="6235319"/>
          <a:ext cx="838200" cy="7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7A2EDCB3-CDC9-4538-A8D8-29F4FE714B9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A48C1073-2971-410C-91C5-EB2960ADD8D2}"/>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21018</xdr:rowOff>
    </xdr:from>
    <xdr:to>
      <xdr:col>19</xdr:col>
      <xdr:colOff>177800</xdr:colOff>
      <xdr:row>36</xdr:row>
      <xdr:rowOff>63119</xdr:rowOff>
    </xdr:to>
    <xdr:cxnSp macro="">
      <xdr:nvCxnSpPr>
        <xdr:cNvPr id="64" name="直線コネクタ 63">
          <a:extLst>
            <a:ext uri="{FF2B5EF4-FFF2-40B4-BE49-F238E27FC236}">
              <a16:creationId xmlns:a16="http://schemas.microsoft.com/office/drawing/2014/main" id="{69DD115E-58DE-4128-9DF3-4E8F7F5C5753}"/>
            </a:ext>
          </a:extLst>
        </xdr:cNvPr>
        <xdr:cNvCxnSpPr/>
      </xdr:nvCxnSpPr>
      <xdr:spPr>
        <a:xfrm>
          <a:off x="2908300" y="6193218"/>
          <a:ext cx="889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85EBBFC5-C7AA-4E4C-BA1D-E52BCA714114}"/>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DE8E9522-CBEA-49A0-9582-8EA74246331B}"/>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153226</xdr:rowOff>
    </xdr:from>
    <xdr:to>
      <xdr:col>15</xdr:col>
      <xdr:colOff>50800</xdr:colOff>
      <xdr:row>36</xdr:row>
      <xdr:rowOff>21018</xdr:rowOff>
    </xdr:to>
    <xdr:cxnSp macro="">
      <xdr:nvCxnSpPr>
        <xdr:cNvPr id="67" name="直線コネクタ 66">
          <a:extLst>
            <a:ext uri="{FF2B5EF4-FFF2-40B4-BE49-F238E27FC236}">
              <a16:creationId xmlns:a16="http://schemas.microsoft.com/office/drawing/2014/main" id="{3DB64926-EDEC-421F-B6BF-D7F361ADEBB9}"/>
            </a:ext>
          </a:extLst>
        </xdr:cNvPr>
        <xdr:cNvCxnSpPr/>
      </xdr:nvCxnSpPr>
      <xdr:spPr>
        <a:xfrm>
          <a:off x="2019300" y="6153976"/>
          <a:ext cx="889000" cy="3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C82EF6C-45E3-4F84-85E8-055224370064}"/>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id="{9359D8ED-9597-4E36-BB5F-B98412CBB53C}"/>
            </a:ext>
          </a:extLst>
        </xdr:cNvPr>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153226</xdr:rowOff>
    </xdr:from>
    <xdr:to>
      <xdr:col>10</xdr:col>
      <xdr:colOff>114300</xdr:colOff>
      <xdr:row>36</xdr:row>
      <xdr:rowOff>73216</xdr:rowOff>
    </xdr:to>
    <xdr:cxnSp macro="">
      <xdr:nvCxnSpPr>
        <xdr:cNvPr id="70" name="直線コネクタ 69">
          <a:extLst>
            <a:ext uri="{FF2B5EF4-FFF2-40B4-BE49-F238E27FC236}">
              <a16:creationId xmlns:a16="http://schemas.microsoft.com/office/drawing/2014/main" id="{AEB740FC-391F-451D-862A-5C6B5E653CC3}"/>
            </a:ext>
          </a:extLst>
        </xdr:cNvPr>
        <xdr:cNvCxnSpPr/>
      </xdr:nvCxnSpPr>
      <xdr:spPr>
        <a:xfrm flipV="1">
          <a:off x="1130300" y="61539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5C5B5B60-46FA-4B54-BA8C-B257E7FFDACC}"/>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2CB50301-3C19-4B5C-8FBB-DE694741A4EC}"/>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3E6AC9E-53DC-4C8F-8A2B-51E58DD702EA}"/>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C213FA0C-E451-428D-AC03-D50DF3622A41}"/>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8B47ECC1-EE7B-42AD-BB65-DBF003DCA4F9}"/>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BA17EFC8-9C23-4E1F-8062-91FAFE652882}"/>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2F96D06D-4723-44BF-B8F7-6BDEE2C6F538}"/>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EC0886C4-206C-45C1-BCB6-ACF42E91B3AC}"/>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8972116C-1442-4FA3-8F80-648EB6E8281D}"/>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89091</xdr:rowOff>
    </xdr:from>
    <xdr:to>
      <xdr:col>24</xdr:col>
      <xdr:colOff>114300</xdr:colOff>
      <xdr:row>37</xdr:row>
      <xdr:rowOff>19241</xdr:rowOff>
    </xdr:to>
    <xdr:sp macro="" textlink="">
      <xdr:nvSpPr>
        <xdr:cNvPr id="80" name="楕円 79">
          <a:extLst>
            <a:ext uri="{FF2B5EF4-FFF2-40B4-BE49-F238E27FC236}">
              <a16:creationId xmlns:a16="http://schemas.microsoft.com/office/drawing/2014/main" id="{EDA19832-C514-43F2-85C7-7DC7234C10C5}"/>
            </a:ext>
          </a:extLst>
        </xdr:cNvPr>
        <xdr:cNvSpPr/>
      </xdr:nvSpPr>
      <xdr:spPr>
        <a:xfrm>
          <a:off x="4584700" y="626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67518</xdr:rowOff>
    </xdr:from>
    <xdr:ext cx="469744" cy="259045"/>
    <xdr:sp macro="" textlink="">
      <xdr:nvSpPr>
        <xdr:cNvPr id="81" name="議会費該当値テキスト">
          <a:extLst>
            <a:ext uri="{FF2B5EF4-FFF2-40B4-BE49-F238E27FC236}">
              <a16:creationId xmlns:a16="http://schemas.microsoft.com/office/drawing/2014/main" id="{FF5A3D4A-6E0D-4C10-9D4B-1604D3996BE9}"/>
            </a:ext>
          </a:extLst>
        </xdr:cNvPr>
        <xdr:cNvSpPr txBox="1"/>
      </xdr:nvSpPr>
      <xdr:spPr>
        <a:xfrm>
          <a:off x="4686300" y="623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12319</xdr:rowOff>
    </xdr:from>
    <xdr:to>
      <xdr:col>20</xdr:col>
      <xdr:colOff>38100</xdr:colOff>
      <xdr:row>36</xdr:row>
      <xdr:rowOff>113919</xdr:rowOff>
    </xdr:to>
    <xdr:sp macro="" textlink="">
      <xdr:nvSpPr>
        <xdr:cNvPr id="82" name="楕円 81">
          <a:extLst>
            <a:ext uri="{FF2B5EF4-FFF2-40B4-BE49-F238E27FC236}">
              <a16:creationId xmlns:a16="http://schemas.microsoft.com/office/drawing/2014/main" id="{93E0C6AA-3C00-427C-AC97-8DECD0853C33}"/>
            </a:ext>
          </a:extLst>
        </xdr:cNvPr>
        <xdr:cNvSpPr/>
      </xdr:nvSpPr>
      <xdr:spPr>
        <a:xfrm>
          <a:off x="3746500" y="618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105046</xdr:rowOff>
    </xdr:from>
    <xdr:ext cx="469744" cy="259045"/>
    <xdr:sp macro="" textlink="">
      <xdr:nvSpPr>
        <xdr:cNvPr id="83" name="テキスト ボックス 82">
          <a:extLst>
            <a:ext uri="{FF2B5EF4-FFF2-40B4-BE49-F238E27FC236}">
              <a16:creationId xmlns:a16="http://schemas.microsoft.com/office/drawing/2014/main" id="{BCBC441A-1C9A-48E5-A865-31B00932F2E3}"/>
            </a:ext>
          </a:extLst>
        </xdr:cNvPr>
        <xdr:cNvSpPr txBox="1"/>
      </xdr:nvSpPr>
      <xdr:spPr>
        <a:xfrm>
          <a:off x="3562428" y="62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141668</xdr:rowOff>
    </xdr:from>
    <xdr:to>
      <xdr:col>15</xdr:col>
      <xdr:colOff>101600</xdr:colOff>
      <xdr:row>36</xdr:row>
      <xdr:rowOff>71818</xdr:rowOff>
    </xdr:to>
    <xdr:sp macro="" textlink="">
      <xdr:nvSpPr>
        <xdr:cNvPr id="84" name="楕円 83">
          <a:extLst>
            <a:ext uri="{FF2B5EF4-FFF2-40B4-BE49-F238E27FC236}">
              <a16:creationId xmlns:a16="http://schemas.microsoft.com/office/drawing/2014/main" id="{EFDBAC40-74A7-4009-921E-3A6F172B3626}"/>
            </a:ext>
          </a:extLst>
        </xdr:cNvPr>
        <xdr:cNvSpPr/>
      </xdr:nvSpPr>
      <xdr:spPr>
        <a:xfrm>
          <a:off x="2857500" y="61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62945</xdr:rowOff>
    </xdr:from>
    <xdr:ext cx="469744" cy="259045"/>
    <xdr:sp macro="" textlink="">
      <xdr:nvSpPr>
        <xdr:cNvPr id="85" name="テキスト ボックス 84">
          <a:extLst>
            <a:ext uri="{FF2B5EF4-FFF2-40B4-BE49-F238E27FC236}">
              <a16:creationId xmlns:a16="http://schemas.microsoft.com/office/drawing/2014/main" id="{26EFA1CF-4160-4290-9B7F-B02CD2296171}"/>
            </a:ext>
          </a:extLst>
        </xdr:cNvPr>
        <xdr:cNvSpPr txBox="1"/>
      </xdr:nvSpPr>
      <xdr:spPr>
        <a:xfrm>
          <a:off x="2673428" y="623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102426</xdr:rowOff>
    </xdr:from>
    <xdr:to>
      <xdr:col>10</xdr:col>
      <xdr:colOff>165100</xdr:colOff>
      <xdr:row>36</xdr:row>
      <xdr:rowOff>32576</xdr:rowOff>
    </xdr:to>
    <xdr:sp macro="" textlink="">
      <xdr:nvSpPr>
        <xdr:cNvPr id="86" name="楕円 85">
          <a:extLst>
            <a:ext uri="{FF2B5EF4-FFF2-40B4-BE49-F238E27FC236}">
              <a16:creationId xmlns:a16="http://schemas.microsoft.com/office/drawing/2014/main" id="{C88E2184-AC35-49B1-9CE0-D28B36024D78}"/>
            </a:ext>
          </a:extLst>
        </xdr:cNvPr>
        <xdr:cNvSpPr/>
      </xdr:nvSpPr>
      <xdr:spPr>
        <a:xfrm>
          <a:off x="1968500" y="61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23703</xdr:rowOff>
    </xdr:from>
    <xdr:ext cx="469744" cy="259045"/>
    <xdr:sp macro="" textlink="">
      <xdr:nvSpPr>
        <xdr:cNvPr id="87" name="テキスト ボックス 86">
          <a:extLst>
            <a:ext uri="{FF2B5EF4-FFF2-40B4-BE49-F238E27FC236}">
              <a16:creationId xmlns:a16="http://schemas.microsoft.com/office/drawing/2014/main" id="{25A053F7-2E00-46D2-8582-7EB64CF1513D}"/>
            </a:ext>
          </a:extLst>
        </xdr:cNvPr>
        <xdr:cNvSpPr txBox="1"/>
      </xdr:nvSpPr>
      <xdr:spPr>
        <a:xfrm>
          <a:off x="1784428" y="619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22416</xdr:rowOff>
    </xdr:from>
    <xdr:to>
      <xdr:col>6</xdr:col>
      <xdr:colOff>38100</xdr:colOff>
      <xdr:row>36</xdr:row>
      <xdr:rowOff>124016</xdr:rowOff>
    </xdr:to>
    <xdr:sp macro="" textlink="">
      <xdr:nvSpPr>
        <xdr:cNvPr id="88" name="楕円 87">
          <a:extLst>
            <a:ext uri="{FF2B5EF4-FFF2-40B4-BE49-F238E27FC236}">
              <a16:creationId xmlns:a16="http://schemas.microsoft.com/office/drawing/2014/main" id="{2EE959EC-B0FC-4413-92EA-0F99B9C1B241}"/>
            </a:ext>
          </a:extLst>
        </xdr:cNvPr>
        <xdr:cNvSpPr/>
      </xdr:nvSpPr>
      <xdr:spPr>
        <a:xfrm>
          <a:off x="1079500" y="619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115143</xdr:rowOff>
    </xdr:from>
    <xdr:ext cx="469744" cy="259045"/>
    <xdr:sp macro="" textlink="">
      <xdr:nvSpPr>
        <xdr:cNvPr id="89" name="テキスト ボックス 88">
          <a:extLst>
            <a:ext uri="{FF2B5EF4-FFF2-40B4-BE49-F238E27FC236}">
              <a16:creationId xmlns:a16="http://schemas.microsoft.com/office/drawing/2014/main" id="{D3E8D6E3-A2C0-43A6-8F44-116C68EDFC6E}"/>
            </a:ext>
          </a:extLst>
        </xdr:cNvPr>
        <xdr:cNvSpPr txBox="1"/>
      </xdr:nvSpPr>
      <xdr:spPr>
        <a:xfrm>
          <a:off x="895428" y="628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D6812FE1-FB9B-4804-9C3F-E9E8A10F925E}"/>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B24F9FBC-9651-4AE6-A3E3-E4F8D5FC6775}"/>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EEDBB18F-5F9B-4D29-882B-2E85317D42DF}"/>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23CF59DA-5E3D-4D12-9A3A-09E7555CE5A7}"/>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F981F31D-07E0-44D0-8FF5-49129A38A73E}"/>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290F5BC0-0687-4752-BE94-056F874E82FD}"/>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A5BE9F0A-172E-4C0D-B432-E442DC8C67CE}"/>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21803F49-63CF-4B49-B174-AFD06D10ED74}"/>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889512A1-67AC-4491-A5C8-373094312164}"/>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8981FADB-3FF7-4E27-8197-178C94766C35}"/>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FEC99006-FF72-46D9-8105-29280BA5E4C8}"/>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44EA40AD-02BC-4EDF-9B44-95ECB84BDFF1}"/>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BB44E04E-0A00-434D-8510-A9CF06F2E1D4}"/>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7D10452-9AE2-4A26-9C57-19721A78AB15}"/>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85313C2D-BBF0-4DD2-A45A-2F715F501C79}"/>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1B5C918C-5623-43C4-9C0B-2F4468C42D12}"/>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7145F1CD-4C00-42C5-92C6-E3D501BDFF8F}"/>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C54EB5B4-307E-40A0-B930-5CA9A756E9D3}"/>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1E6A5214-E4BA-4D88-A1AC-3136BFD325B8}"/>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F11EBEA-CA75-4086-90D7-1C7A24F19EC5}"/>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2800A1D5-124C-4750-AEAF-9F29AE7E71C8}"/>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B95DF94F-E8FD-4ECB-8446-953F4AF6E175}"/>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9E4A200A-B71A-425A-B7F1-BF2D4BD5F4E3}"/>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D080BB5D-2FFE-450E-B7DC-DFC034646271}"/>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D6C7029E-0EE5-4EC7-BB72-D886CDB1672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A4B5350F-7171-4B55-8502-41EC96A2E66D}"/>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79265542-199E-4E59-AA09-6337E2B0EEDA}"/>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77D22C06-C81D-4432-B469-4B5F1DECD4B5}"/>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170330</xdr:rowOff>
    </xdr:from>
    <xdr:to>
      <xdr:col>24</xdr:col>
      <xdr:colOff>63500</xdr:colOff>
      <xdr:row>58</xdr:row>
      <xdr:rowOff>130303</xdr:rowOff>
    </xdr:to>
    <xdr:cxnSp macro="">
      <xdr:nvCxnSpPr>
        <xdr:cNvPr id="118" name="直線コネクタ 117">
          <a:extLst>
            <a:ext uri="{FF2B5EF4-FFF2-40B4-BE49-F238E27FC236}">
              <a16:creationId xmlns:a16="http://schemas.microsoft.com/office/drawing/2014/main" id="{4BF5CD46-F22F-4D5E-A506-217361E7E27D}"/>
            </a:ext>
          </a:extLst>
        </xdr:cNvPr>
        <xdr:cNvCxnSpPr/>
      </xdr:nvCxnSpPr>
      <xdr:spPr>
        <a:xfrm>
          <a:off x="3797300" y="9942980"/>
          <a:ext cx="838200" cy="13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30236649-4929-4992-9963-72E180855648}"/>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32F40AE6-E11A-46AD-AB92-40A0F738857F}"/>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170330</xdr:rowOff>
    </xdr:from>
    <xdr:to>
      <xdr:col>19</xdr:col>
      <xdr:colOff>177800</xdr:colOff>
      <xdr:row>58</xdr:row>
      <xdr:rowOff>113930</xdr:rowOff>
    </xdr:to>
    <xdr:cxnSp macro="">
      <xdr:nvCxnSpPr>
        <xdr:cNvPr id="121" name="直線コネクタ 120">
          <a:extLst>
            <a:ext uri="{FF2B5EF4-FFF2-40B4-BE49-F238E27FC236}">
              <a16:creationId xmlns:a16="http://schemas.microsoft.com/office/drawing/2014/main" id="{E79FD5DF-A343-4B30-81A0-B55F7E741395}"/>
            </a:ext>
          </a:extLst>
        </xdr:cNvPr>
        <xdr:cNvCxnSpPr/>
      </xdr:nvCxnSpPr>
      <xdr:spPr>
        <a:xfrm flipV="1">
          <a:off x="2908300" y="9942980"/>
          <a:ext cx="889000" cy="1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F5704655-F4EE-4873-86C2-C865190B0A28}"/>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10B3516E-C8B0-4E4E-8882-3752985C0D77}"/>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113930</xdr:rowOff>
    </xdr:from>
    <xdr:to>
      <xdr:col>15</xdr:col>
      <xdr:colOff>50800</xdr:colOff>
      <xdr:row>58</xdr:row>
      <xdr:rowOff>118646</xdr:rowOff>
    </xdr:to>
    <xdr:cxnSp macro="">
      <xdr:nvCxnSpPr>
        <xdr:cNvPr id="124" name="直線コネクタ 123">
          <a:extLst>
            <a:ext uri="{FF2B5EF4-FFF2-40B4-BE49-F238E27FC236}">
              <a16:creationId xmlns:a16="http://schemas.microsoft.com/office/drawing/2014/main" id="{5E3BC691-81FB-4B20-87FB-718874A04AB7}"/>
            </a:ext>
          </a:extLst>
        </xdr:cNvPr>
        <xdr:cNvCxnSpPr/>
      </xdr:nvCxnSpPr>
      <xdr:spPr>
        <a:xfrm flipV="1">
          <a:off x="2019300" y="10058030"/>
          <a:ext cx="889000" cy="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C963B1A5-EA16-4CCE-A005-2937C47908C5}"/>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BBD64D99-9A54-496E-8E3C-5B491B4EE1A7}"/>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117701</xdr:rowOff>
    </xdr:from>
    <xdr:to>
      <xdr:col>10</xdr:col>
      <xdr:colOff>114300</xdr:colOff>
      <xdr:row>58</xdr:row>
      <xdr:rowOff>118646</xdr:rowOff>
    </xdr:to>
    <xdr:cxnSp macro="">
      <xdr:nvCxnSpPr>
        <xdr:cNvPr id="127" name="直線コネクタ 126">
          <a:extLst>
            <a:ext uri="{FF2B5EF4-FFF2-40B4-BE49-F238E27FC236}">
              <a16:creationId xmlns:a16="http://schemas.microsoft.com/office/drawing/2014/main" id="{27CFF3EC-37DC-47C5-BCFF-0D2CA0898ED3}"/>
            </a:ext>
          </a:extLst>
        </xdr:cNvPr>
        <xdr:cNvCxnSpPr/>
      </xdr:nvCxnSpPr>
      <xdr:spPr>
        <a:xfrm>
          <a:off x="1130300" y="10061801"/>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C6D81DF2-F103-4CB3-BDE1-36F5E61DD67F}"/>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CF77AD21-D0E8-4559-99AD-5DE53C1A1114}"/>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BAC41D8D-D0F6-448F-A220-8CE55CB10762}"/>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5B341315-C948-4D57-A7A3-5968817F1B9F}"/>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44AABD3A-7CAA-427F-8BEC-D7C3ABFC9237}"/>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AD28F224-81DF-4B2A-841B-6DCD98E21AFC}"/>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9AE1CA3D-EDA6-4EE9-8732-7FE845695E5C}"/>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D0FB800F-1BE8-4BD7-BBC9-649966089F0A}"/>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53B4F5CF-CA98-499A-9780-8D6FE70DFA56}"/>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79503</xdr:rowOff>
    </xdr:from>
    <xdr:to>
      <xdr:col>24</xdr:col>
      <xdr:colOff>114300</xdr:colOff>
      <xdr:row>59</xdr:row>
      <xdr:rowOff>9653</xdr:rowOff>
    </xdr:to>
    <xdr:sp macro="" textlink="">
      <xdr:nvSpPr>
        <xdr:cNvPr id="137" name="楕円 136">
          <a:extLst>
            <a:ext uri="{FF2B5EF4-FFF2-40B4-BE49-F238E27FC236}">
              <a16:creationId xmlns:a16="http://schemas.microsoft.com/office/drawing/2014/main" id="{EF84D4F8-3D7D-4979-9AD5-D3FD7F1FA0BF}"/>
            </a:ext>
          </a:extLst>
        </xdr:cNvPr>
        <xdr:cNvSpPr/>
      </xdr:nvSpPr>
      <xdr:spPr>
        <a:xfrm>
          <a:off x="4584700" y="1002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165880</xdr:rowOff>
    </xdr:from>
    <xdr:ext cx="534377" cy="259045"/>
    <xdr:sp macro="" textlink="">
      <xdr:nvSpPr>
        <xdr:cNvPr id="138" name="総務費該当値テキスト">
          <a:extLst>
            <a:ext uri="{FF2B5EF4-FFF2-40B4-BE49-F238E27FC236}">
              <a16:creationId xmlns:a16="http://schemas.microsoft.com/office/drawing/2014/main" id="{EA16DA50-A1FF-442D-B585-857719CB2D8C}"/>
            </a:ext>
          </a:extLst>
        </xdr:cNvPr>
        <xdr:cNvSpPr txBox="1"/>
      </xdr:nvSpPr>
      <xdr:spPr>
        <a:xfrm>
          <a:off x="4686300" y="993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119530</xdr:rowOff>
    </xdr:from>
    <xdr:to>
      <xdr:col>20</xdr:col>
      <xdr:colOff>38100</xdr:colOff>
      <xdr:row>58</xdr:row>
      <xdr:rowOff>49680</xdr:rowOff>
    </xdr:to>
    <xdr:sp macro="" textlink="">
      <xdr:nvSpPr>
        <xdr:cNvPr id="139" name="楕円 138">
          <a:extLst>
            <a:ext uri="{FF2B5EF4-FFF2-40B4-BE49-F238E27FC236}">
              <a16:creationId xmlns:a16="http://schemas.microsoft.com/office/drawing/2014/main" id="{7D10BECE-405B-41CF-936C-D8D77655DED6}"/>
            </a:ext>
          </a:extLst>
        </xdr:cNvPr>
        <xdr:cNvSpPr/>
      </xdr:nvSpPr>
      <xdr:spPr>
        <a:xfrm>
          <a:off x="3746500" y="989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40807</xdr:rowOff>
    </xdr:from>
    <xdr:ext cx="599010" cy="259045"/>
    <xdr:sp macro="" textlink="">
      <xdr:nvSpPr>
        <xdr:cNvPr id="140" name="テキスト ボックス 139">
          <a:extLst>
            <a:ext uri="{FF2B5EF4-FFF2-40B4-BE49-F238E27FC236}">
              <a16:creationId xmlns:a16="http://schemas.microsoft.com/office/drawing/2014/main" id="{4CDC1D73-70BE-4B0E-ADE5-34176E282C8D}"/>
            </a:ext>
          </a:extLst>
        </xdr:cNvPr>
        <xdr:cNvSpPr txBox="1"/>
      </xdr:nvSpPr>
      <xdr:spPr>
        <a:xfrm>
          <a:off x="3497795" y="99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63130</xdr:rowOff>
    </xdr:from>
    <xdr:to>
      <xdr:col>15</xdr:col>
      <xdr:colOff>101600</xdr:colOff>
      <xdr:row>58</xdr:row>
      <xdr:rowOff>164730</xdr:rowOff>
    </xdr:to>
    <xdr:sp macro="" textlink="">
      <xdr:nvSpPr>
        <xdr:cNvPr id="141" name="楕円 140">
          <a:extLst>
            <a:ext uri="{FF2B5EF4-FFF2-40B4-BE49-F238E27FC236}">
              <a16:creationId xmlns:a16="http://schemas.microsoft.com/office/drawing/2014/main" id="{72D4B3E6-ADCF-405F-8E60-7D14B3D64C50}"/>
            </a:ext>
          </a:extLst>
        </xdr:cNvPr>
        <xdr:cNvSpPr/>
      </xdr:nvSpPr>
      <xdr:spPr>
        <a:xfrm>
          <a:off x="2857500" y="1000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155857</xdr:rowOff>
    </xdr:from>
    <xdr:ext cx="534377" cy="259045"/>
    <xdr:sp macro="" textlink="">
      <xdr:nvSpPr>
        <xdr:cNvPr id="142" name="テキスト ボックス 141">
          <a:extLst>
            <a:ext uri="{FF2B5EF4-FFF2-40B4-BE49-F238E27FC236}">
              <a16:creationId xmlns:a16="http://schemas.microsoft.com/office/drawing/2014/main" id="{72236067-6361-4AE8-A3AF-83D4723EFE0A}"/>
            </a:ext>
          </a:extLst>
        </xdr:cNvPr>
        <xdr:cNvSpPr txBox="1"/>
      </xdr:nvSpPr>
      <xdr:spPr>
        <a:xfrm>
          <a:off x="2641111" y="1009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67846</xdr:rowOff>
    </xdr:from>
    <xdr:to>
      <xdr:col>10</xdr:col>
      <xdr:colOff>165100</xdr:colOff>
      <xdr:row>58</xdr:row>
      <xdr:rowOff>169446</xdr:rowOff>
    </xdr:to>
    <xdr:sp macro="" textlink="">
      <xdr:nvSpPr>
        <xdr:cNvPr id="143" name="楕円 142">
          <a:extLst>
            <a:ext uri="{FF2B5EF4-FFF2-40B4-BE49-F238E27FC236}">
              <a16:creationId xmlns:a16="http://schemas.microsoft.com/office/drawing/2014/main" id="{0A5EAC8F-FE42-484A-8C66-9C218FADA271}"/>
            </a:ext>
          </a:extLst>
        </xdr:cNvPr>
        <xdr:cNvSpPr/>
      </xdr:nvSpPr>
      <xdr:spPr>
        <a:xfrm>
          <a:off x="1968500" y="1001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160573</xdr:rowOff>
    </xdr:from>
    <xdr:ext cx="534377" cy="259045"/>
    <xdr:sp macro="" textlink="">
      <xdr:nvSpPr>
        <xdr:cNvPr id="144" name="テキスト ボックス 143">
          <a:extLst>
            <a:ext uri="{FF2B5EF4-FFF2-40B4-BE49-F238E27FC236}">
              <a16:creationId xmlns:a16="http://schemas.microsoft.com/office/drawing/2014/main" id="{6C5596B0-DADC-433A-87EC-7BC6E3039E8F}"/>
            </a:ext>
          </a:extLst>
        </xdr:cNvPr>
        <xdr:cNvSpPr txBox="1"/>
      </xdr:nvSpPr>
      <xdr:spPr>
        <a:xfrm>
          <a:off x="1752111" y="1010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66901</xdr:rowOff>
    </xdr:from>
    <xdr:to>
      <xdr:col>6</xdr:col>
      <xdr:colOff>38100</xdr:colOff>
      <xdr:row>58</xdr:row>
      <xdr:rowOff>168501</xdr:rowOff>
    </xdr:to>
    <xdr:sp macro="" textlink="">
      <xdr:nvSpPr>
        <xdr:cNvPr id="145" name="楕円 144">
          <a:extLst>
            <a:ext uri="{FF2B5EF4-FFF2-40B4-BE49-F238E27FC236}">
              <a16:creationId xmlns:a16="http://schemas.microsoft.com/office/drawing/2014/main" id="{8AD7A9BC-1237-4637-90FB-D003D282E330}"/>
            </a:ext>
          </a:extLst>
        </xdr:cNvPr>
        <xdr:cNvSpPr/>
      </xdr:nvSpPr>
      <xdr:spPr>
        <a:xfrm>
          <a:off x="1079500" y="1001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159628</xdr:rowOff>
    </xdr:from>
    <xdr:ext cx="534377" cy="259045"/>
    <xdr:sp macro="" textlink="">
      <xdr:nvSpPr>
        <xdr:cNvPr id="146" name="テキスト ボックス 145">
          <a:extLst>
            <a:ext uri="{FF2B5EF4-FFF2-40B4-BE49-F238E27FC236}">
              <a16:creationId xmlns:a16="http://schemas.microsoft.com/office/drawing/2014/main" id="{F4D0D713-F017-4AA6-997D-09F047C30F66}"/>
            </a:ext>
          </a:extLst>
        </xdr:cNvPr>
        <xdr:cNvSpPr txBox="1"/>
      </xdr:nvSpPr>
      <xdr:spPr>
        <a:xfrm>
          <a:off x="863111" y="1010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E235922B-5EBC-4295-BBE0-1A609D0061A8}"/>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E87435AA-F3DA-4E5D-9763-99F0135BE015}"/>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7A588700-7060-497D-AEA4-7B00F64492C6}"/>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CB3A45AB-DFD7-40AB-A45B-C50185CFD432}"/>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8E3E2F05-A562-4BE0-9CF5-C3C4C919F3A2}"/>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C0DA8118-94C9-44D0-96CF-61D4ECEDEAA1}"/>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F7ECB284-8A41-4173-A1F2-093756C7E974}"/>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3F58FB39-ECBC-4C79-B374-F3FA176D872E}"/>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28145E5F-AD32-4B12-B2E9-D47B9BC84DD4}"/>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B2E8FD8C-5AB6-4A26-8E0A-79E4D4E65F2E}"/>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612A82A1-7864-4D6C-B4D6-B0803B9E0934}"/>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4B86237D-AF1F-415D-B873-DF6E57B6856C}"/>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A40AE3A1-A8B6-4449-AB06-F01F8F844F18}"/>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CC35CE1F-20DF-4D1A-A089-0154C05F0144}"/>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A8697067-98FA-4EFA-A98E-C88558AE5BD8}"/>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EE54286E-EF34-4F62-ADFF-03213CF50BD4}"/>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6B784497-8B3F-473D-AFD5-63C55BF873B5}"/>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A4290BB7-9F0F-4858-9724-3A45600957EA}"/>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ED444700-B09F-4478-8FE6-B189A976A95A}"/>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4F7393F8-3A52-467D-BF66-31E901102A6E}"/>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71FB83E0-0A0C-4206-B54F-4290045CD75E}"/>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D8EA9AF7-A718-4DE2-8484-77DA9337FD92}"/>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393D554F-46A3-420F-AE99-0CF08E8800E6}"/>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39CEBA85-B81B-4865-962A-963DA0B3167F}"/>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DB82069-AF81-44DF-8F5F-D0DDA8611E67}"/>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24ADCE70-056A-453F-9938-67DA0661106F}"/>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418F20C-8292-4B4D-A2BE-A7BF11695FD8}"/>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103818</xdr:rowOff>
    </xdr:from>
    <xdr:to>
      <xdr:col>24</xdr:col>
      <xdr:colOff>63500</xdr:colOff>
      <xdr:row>77</xdr:row>
      <xdr:rowOff>48392</xdr:rowOff>
    </xdr:to>
    <xdr:cxnSp macro="">
      <xdr:nvCxnSpPr>
        <xdr:cNvPr id="174" name="直線コネクタ 173">
          <a:extLst>
            <a:ext uri="{FF2B5EF4-FFF2-40B4-BE49-F238E27FC236}">
              <a16:creationId xmlns:a16="http://schemas.microsoft.com/office/drawing/2014/main" id="{4CA41127-B84F-45D5-8460-501D2453FD1A}"/>
            </a:ext>
          </a:extLst>
        </xdr:cNvPr>
        <xdr:cNvCxnSpPr/>
      </xdr:nvCxnSpPr>
      <xdr:spPr>
        <a:xfrm flipV="1">
          <a:off x="3797300" y="13134018"/>
          <a:ext cx="838200" cy="11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4368B7C2-A604-4C23-A66C-50161BE12B2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C9FD7E97-2E10-413E-82EA-C0219ECCC3CC}"/>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48392</xdr:rowOff>
    </xdr:from>
    <xdr:to>
      <xdr:col>19</xdr:col>
      <xdr:colOff>177800</xdr:colOff>
      <xdr:row>77</xdr:row>
      <xdr:rowOff>89134</xdr:rowOff>
    </xdr:to>
    <xdr:cxnSp macro="">
      <xdr:nvCxnSpPr>
        <xdr:cNvPr id="177" name="直線コネクタ 176">
          <a:extLst>
            <a:ext uri="{FF2B5EF4-FFF2-40B4-BE49-F238E27FC236}">
              <a16:creationId xmlns:a16="http://schemas.microsoft.com/office/drawing/2014/main" id="{D972515C-8FD3-4D18-BB82-6551D6C52FAA}"/>
            </a:ext>
          </a:extLst>
        </xdr:cNvPr>
        <xdr:cNvCxnSpPr/>
      </xdr:nvCxnSpPr>
      <xdr:spPr>
        <a:xfrm flipV="1">
          <a:off x="2908300" y="13250042"/>
          <a:ext cx="889000" cy="4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30E44697-8AD3-4810-9746-B6511D3A263E}"/>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7FA65C76-9CA5-4889-B59F-C2987153A2F6}"/>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83634</xdr:rowOff>
    </xdr:from>
    <xdr:to>
      <xdr:col>15</xdr:col>
      <xdr:colOff>50800</xdr:colOff>
      <xdr:row>77</xdr:row>
      <xdr:rowOff>89134</xdr:rowOff>
    </xdr:to>
    <xdr:cxnSp macro="">
      <xdr:nvCxnSpPr>
        <xdr:cNvPr id="180" name="直線コネクタ 179">
          <a:extLst>
            <a:ext uri="{FF2B5EF4-FFF2-40B4-BE49-F238E27FC236}">
              <a16:creationId xmlns:a16="http://schemas.microsoft.com/office/drawing/2014/main" id="{BD5C4BFD-91CB-46E3-9201-B0CAB115F7EA}"/>
            </a:ext>
          </a:extLst>
        </xdr:cNvPr>
        <xdr:cNvCxnSpPr/>
      </xdr:nvCxnSpPr>
      <xdr:spPr>
        <a:xfrm>
          <a:off x="2019300" y="13285284"/>
          <a:ext cx="889000" cy="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DA2C738A-26DE-475D-8DF1-45BD24D5C7EE}"/>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4E0243A2-A842-4701-9A9F-77465A35153F}"/>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83634</xdr:rowOff>
    </xdr:from>
    <xdr:to>
      <xdr:col>10</xdr:col>
      <xdr:colOff>114300</xdr:colOff>
      <xdr:row>77</xdr:row>
      <xdr:rowOff>112744</xdr:rowOff>
    </xdr:to>
    <xdr:cxnSp macro="">
      <xdr:nvCxnSpPr>
        <xdr:cNvPr id="183" name="直線コネクタ 182">
          <a:extLst>
            <a:ext uri="{FF2B5EF4-FFF2-40B4-BE49-F238E27FC236}">
              <a16:creationId xmlns:a16="http://schemas.microsoft.com/office/drawing/2014/main" id="{1E22C212-4B4F-4107-BF34-3C18A9DA64CB}"/>
            </a:ext>
          </a:extLst>
        </xdr:cNvPr>
        <xdr:cNvCxnSpPr/>
      </xdr:nvCxnSpPr>
      <xdr:spPr>
        <a:xfrm flipV="1">
          <a:off x="1130300" y="13285284"/>
          <a:ext cx="889000" cy="2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69E85075-2343-41CD-BB2A-8F20F3FCE2A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2CB55A5D-C730-4AA9-9F2F-1B993B5EAAA5}"/>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DC550ADE-7417-440E-A8DB-DE92AD20C046}"/>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4CBCB69B-F918-4339-99E9-607E947D5F67}"/>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4F1CC4FA-2A52-4422-ADAB-FF8C9C4BEE3D}"/>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7D1209AA-5BE8-415C-9D2C-7C8EF1DF765B}"/>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F27992A6-0911-44F4-9308-0B5FA66082AD}"/>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535AB1B4-7E84-44B1-BEBD-511976C1A78F}"/>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98C04F68-CA77-4523-B4D6-4DDB24C66954}"/>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53018</xdr:rowOff>
    </xdr:from>
    <xdr:to>
      <xdr:col>24</xdr:col>
      <xdr:colOff>114300</xdr:colOff>
      <xdr:row>76</xdr:row>
      <xdr:rowOff>154618</xdr:rowOff>
    </xdr:to>
    <xdr:sp macro="" textlink="">
      <xdr:nvSpPr>
        <xdr:cNvPr id="193" name="楕円 192">
          <a:extLst>
            <a:ext uri="{FF2B5EF4-FFF2-40B4-BE49-F238E27FC236}">
              <a16:creationId xmlns:a16="http://schemas.microsoft.com/office/drawing/2014/main" id="{84F1575A-7FA9-45D5-8BB0-318CCC9A0DEB}"/>
            </a:ext>
          </a:extLst>
        </xdr:cNvPr>
        <xdr:cNvSpPr/>
      </xdr:nvSpPr>
      <xdr:spPr>
        <a:xfrm>
          <a:off x="4584700" y="130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31445</xdr:rowOff>
    </xdr:from>
    <xdr:ext cx="599010" cy="259045"/>
    <xdr:sp macro="" textlink="">
      <xdr:nvSpPr>
        <xdr:cNvPr id="194" name="民生費該当値テキスト">
          <a:extLst>
            <a:ext uri="{FF2B5EF4-FFF2-40B4-BE49-F238E27FC236}">
              <a16:creationId xmlns:a16="http://schemas.microsoft.com/office/drawing/2014/main" id="{5BD0AE6C-2BDE-47B5-BE97-55BF10B595AD}"/>
            </a:ext>
          </a:extLst>
        </xdr:cNvPr>
        <xdr:cNvSpPr txBox="1"/>
      </xdr:nvSpPr>
      <xdr:spPr>
        <a:xfrm>
          <a:off x="4686300" y="1306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169042</xdr:rowOff>
    </xdr:from>
    <xdr:to>
      <xdr:col>20</xdr:col>
      <xdr:colOff>38100</xdr:colOff>
      <xdr:row>77</xdr:row>
      <xdr:rowOff>99192</xdr:rowOff>
    </xdr:to>
    <xdr:sp macro="" textlink="">
      <xdr:nvSpPr>
        <xdr:cNvPr id="195" name="楕円 194">
          <a:extLst>
            <a:ext uri="{FF2B5EF4-FFF2-40B4-BE49-F238E27FC236}">
              <a16:creationId xmlns:a16="http://schemas.microsoft.com/office/drawing/2014/main" id="{3BD05C46-1D47-4DE4-85F8-55608EDA4D14}"/>
            </a:ext>
          </a:extLst>
        </xdr:cNvPr>
        <xdr:cNvSpPr/>
      </xdr:nvSpPr>
      <xdr:spPr>
        <a:xfrm>
          <a:off x="3746500" y="1319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90319</xdr:rowOff>
    </xdr:from>
    <xdr:ext cx="599010" cy="259045"/>
    <xdr:sp macro="" textlink="">
      <xdr:nvSpPr>
        <xdr:cNvPr id="196" name="テキスト ボックス 195">
          <a:extLst>
            <a:ext uri="{FF2B5EF4-FFF2-40B4-BE49-F238E27FC236}">
              <a16:creationId xmlns:a16="http://schemas.microsoft.com/office/drawing/2014/main" id="{C5CBCF1C-CBD1-4AE6-8239-E49FAE764CE7}"/>
            </a:ext>
          </a:extLst>
        </xdr:cNvPr>
        <xdr:cNvSpPr txBox="1"/>
      </xdr:nvSpPr>
      <xdr:spPr>
        <a:xfrm>
          <a:off x="3497795" y="1329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38334</xdr:rowOff>
    </xdr:from>
    <xdr:to>
      <xdr:col>15</xdr:col>
      <xdr:colOff>101600</xdr:colOff>
      <xdr:row>77</xdr:row>
      <xdr:rowOff>139934</xdr:rowOff>
    </xdr:to>
    <xdr:sp macro="" textlink="">
      <xdr:nvSpPr>
        <xdr:cNvPr id="197" name="楕円 196">
          <a:extLst>
            <a:ext uri="{FF2B5EF4-FFF2-40B4-BE49-F238E27FC236}">
              <a16:creationId xmlns:a16="http://schemas.microsoft.com/office/drawing/2014/main" id="{9E181CAD-0F0C-447B-AEC1-27BF9239CA55}"/>
            </a:ext>
          </a:extLst>
        </xdr:cNvPr>
        <xdr:cNvSpPr/>
      </xdr:nvSpPr>
      <xdr:spPr>
        <a:xfrm>
          <a:off x="2857500" y="1323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131061</xdr:rowOff>
    </xdr:from>
    <xdr:ext cx="599010" cy="259045"/>
    <xdr:sp macro="" textlink="">
      <xdr:nvSpPr>
        <xdr:cNvPr id="198" name="テキスト ボックス 197">
          <a:extLst>
            <a:ext uri="{FF2B5EF4-FFF2-40B4-BE49-F238E27FC236}">
              <a16:creationId xmlns:a16="http://schemas.microsoft.com/office/drawing/2014/main" id="{83B2F6D7-DA92-4E9A-A6C5-C658D37207A3}"/>
            </a:ext>
          </a:extLst>
        </xdr:cNvPr>
        <xdr:cNvSpPr txBox="1"/>
      </xdr:nvSpPr>
      <xdr:spPr>
        <a:xfrm>
          <a:off x="2608795" y="1333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32834</xdr:rowOff>
    </xdr:from>
    <xdr:to>
      <xdr:col>10</xdr:col>
      <xdr:colOff>165100</xdr:colOff>
      <xdr:row>77</xdr:row>
      <xdr:rowOff>134434</xdr:rowOff>
    </xdr:to>
    <xdr:sp macro="" textlink="">
      <xdr:nvSpPr>
        <xdr:cNvPr id="199" name="楕円 198">
          <a:extLst>
            <a:ext uri="{FF2B5EF4-FFF2-40B4-BE49-F238E27FC236}">
              <a16:creationId xmlns:a16="http://schemas.microsoft.com/office/drawing/2014/main" id="{ED84F73D-1418-4C6A-85DF-F41FF6AB12BB}"/>
            </a:ext>
          </a:extLst>
        </xdr:cNvPr>
        <xdr:cNvSpPr/>
      </xdr:nvSpPr>
      <xdr:spPr>
        <a:xfrm>
          <a:off x="1968500" y="1323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125561</xdr:rowOff>
    </xdr:from>
    <xdr:ext cx="599010" cy="259045"/>
    <xdr:sp macro="" textlink="">
      <xdr:nvSpPr>
        <xdr:cNvPr id="200" name="テキスト ボックス 199">
          <a:extLst>
            <a:ext uri="{FF2B5EF4-FFF2-40B4-BE49-F238E27FC236}">
              <a16:creationId xmlns:a16="http://schemas.microsoft.com/office/drawing/2014/main" id="{2B7ACBAA-A1F4-4650-9C9B-BF9AF51A8015}"/>
            </a:ext>
          </a:extLst>
        </xdr:cNvPr>
        <xdr:cNvSpPr txBox="1"/>
      </xdr:nvSpPr>
      <xdr:spPr>
        <a:xfrm>
          <a:off x="1719795" y="13327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61944</xdr:rowOff>
    </xdr:from>
    <xdr:to>
      <xdr:col>6</xdr:col>
      <xdr:colOff>38100</xdr:colOff>
      <xdr:row>77</xdr:row>
      <xdr:rowOff>163544</xdr:rowOff>
    </xdr:to>
    <xdr:sp macro="" textlink="">
      <xdr:nvSpPr>
        <xdr:cNvPr id="201" name="楕円 200">
          <a:extLst>
            <a:ext uri="{FF2B5EF4-FFF2-40B4-BE49-F238E27FC236}">
              <a16:creationId xmlns:a16="http://schemas.microsoft.com/office/drawing/2014/main" id="{8612A6D2-68EA-406B-9179-DC656345401F}"/>
            </a:ext>
          </a:extLst>
        </xdr:cNvPr>
        <xdr:cNvSpPr/>
      </xdr:nvSpPr>
      <xdr:spPr>
        <a:xfrm>
          <a:off x="1079500" y="1326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154671</xdr:rowOff>
    </xdr:from>
    <xdr:ext cx="599010" cy="259045"/>
    <xdr:sp macro="" textlink="">
      <xdr:nvSpPr>
        <xdr:cNvPr id="202" name="テキスト ボックス 201">
          <a:extLst>
            <a:ext uri="{FF2B5EF4-FFF2-40B4-BE49-F238E27FC236}">
              <a16:creationId xmlns:a16="http://schemas.microsoft.com/office/drawing/2014/main" id="{21624E57-2001-4DCF-B4C9-D557BD05EA44}"/>
            </a:ext>
          </a:extLst>
        </xdr:cNvPr>
        <xdr:cNvSpPr txBox="1"/>
      </xdr:nvSpPr>
      <xdr:spPr>
        <a:xfrm>
          <a:off x="830795" y="1335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999782E6-7223-42A2-9E9D-3A48639B597E}"/>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4F9F415E-C437-4C81-A37E-3489949682E8}"/>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2EEEAA35-DB57-4741-A32A-C0C1DD8E2B4C}"/>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FDE4CA61-F956-45BC-A7BE-6050F11CB408}"/>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9B9B1A93-ADB1-4D41-BD9C-EF58617E3C01}"/>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AC95FAB6-0B2A-45DE-84A5-8F329D062AD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F242EDDD-5C77-4F24-9EBD-7AA3FD1F824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D4797E57-DA05-4E2B-B833-CECD73BB65A3}"/>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26B368AD-22B9-4578-AF51-68976987DC78}"/>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13C7B212-ACCA-4D2A-B1EF-F62AEF0321CC}"/>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9BD92CB-10E1-4C10-A4CB-485378AEC9BB}"/>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B2DA2D07-3F47-43A6-8B93-C50C470E7F42}"/>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765F2AB2-8364-45D4-B8F5-6F8652BD24C2}"/>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65BA39B8-76A9-4ED2-8F35-E4EDC35D1AF8}"/>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C04E5CA4-F8A8-48A2-B2C2-B24FA2BF02C9}"/>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7AAA344F-F1D9-45E8-9A90-472A32945A9B}"/>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CCE6EF8D-DD8B-492E-B1EE-F27BEB55056E}"/>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4062C8F9-3072-4DB3-ABEB-C318B43A47FF}"/>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93D80E14-8D79-437A-866D-E362797EE93F}"/>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2E7F9922-0777-46D9-96F9-3B2267E49855}"/>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CE5E9589-376D-4C34-B612-A5A4CF0B2EB7}"/>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14D3489-8FD2-436D-B945-6D3091A67664}"/>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DF4181AB-DDB0-45DD-BA04-9ED1AD8976DC}"/>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ACEA422D-773A-462B-A80F-E8C2912098DD}"/>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CB9EBFC2-516A-41ED-AF75-6837F9D83937}"/>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6A3812EA-CD72-4974-BD8D-EC2110A0BA6F}"/>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290D9286-82CE-4027-8C69-E356F8AB19BC}"/>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1FB88CB8-CBDB-4217-91C6-C36867B77333}"/>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63233</xdr:rowOff>
    </xdr:from>
    <xdr:to>
      <xdr:col>24</xdr:col>
      <xdr:colOff>63500</xdr:colOff>
      <xdr:row>96</xdr:row>
      <xdr:rowOff>116580</xdr:rowOff>
    </xdr:to>
    <xdr:cxnSp macro="">
      <xdr:nvCxnSpPr>
        <xdr:cNvPr id="231" name="直線コネクタ 230">
          <a:extLst>
            <a:ext uri="{FF2B5EF4-FFF2-40B4-BE49-F238E27FC236}">
              <a16:creationId xmlns:a16="http://schemas.microsoft.com/office/drawing/2014/main" id="{BF38C944-4DA9-41F4-A876-D71B4FA3CF4A}"/>
            </a:ext>
          </a:extLst>
        </xdr:cNvPr>
        <xdr:cNvCxnSpPr/>
      </xdr:nvCxnSpPr>
      <xdr:spPr>
        <a:xfrm flipV="1">
          <a:off x="3797300" y="16522433"/>
          <a:ext cx="838200" cy="5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id="{57E16A4C-6826-4276-BB9B-315367306558}"/>
            </a:ext>
          </a:extLst>
        </xdr:cNvPr>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FEDDFC4-3892-4900-9BA0-5F837AA558C1}"/>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113130</xdr:rowOff>
    </xdr:from>
    <xdr:to>
      <xdr:col>19</xdr:col>
      <xdr:colOff>177800</xdr:colOff>
      <xdr:row>96</xdr:row>
      <xdr:rowOff>116580</xdr:rowOff>
    </xdr:to>
    <xdr:cxnSp macro="">
      <xdr:nvCxnSpPr>
        <xdr:cNvPr id="234" name="直線コネクタ 233">
          <a:extLst>
            <a:ext uri="{FF2B5EF4-FFF2-40B4-BE49-F238E27FC236}">
              <a16:creationId xmlns:a16="http://schemas.microsoft.com/office/drawing/2014/main" id="{059ADA90-1224-4536-9FB8-407BE26874B8}"/>
            </a:ext>
          </a:extLst>
        </xdr:cNvPr>
        <xdr:cNvCxnSpPr/>
      </xdr:nvCxnSpPr>
      <xdr:spPr>
        <a:xfrm>
          <a:off x="2908300" y="16400880"/>
          <a:ext cx="889000" cy="17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7BEE3B9F-F023-491D-A06F-5638FC213377}"/>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id="{05254E61-646A-4F2E-A943-3BE011525462}"/>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113130</xdr:rowOff>
    </xdr:from>
    <xdr:to>
      <xdr:col>15</xdr:col>
      <xdr:colOff>50800</xdr:colOff>
      <xdr:row>96</xdr:row>
      <xdr:rowOff>15464</xdr:rowOff>
    </xdr:to>
    <xdr:cxnSp macro="">
      <xdr:nvCxnSpPr>
        <xdr:cNvPr id="237" name="直線コネクタ 236">
          <a:extLst>
            <a:ext uri="{FF2B5EF4-FFF2-40B4-BE49-F238E27FC236}">
              <a16:creationId xmlns:a16="http://schemas.microsoft.com/office/drawing/2014/main" id="{D3B41E6D-045A-447D-A9BA-26FD713CC102}"/>
            </a:ext>
          </a:extLst>
        </xdr:cNvPr>
        <xdr:cNvCxnSpPr/>
      </xdr:nvCxnSpPr>
      <xdr:spPr>
        <a:xfrm flipV="1">
          <a:off x="2019300" y="16400880"/>
          <a:ext cx="889000" cy="7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42C24636-CBFC-4ED6-B818-2045ED7787C3}"/>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a:extLst>
            <a:ext uri="{FF2B5EF4-FFF2-40B4-BE49-F238E27FC236}">
              <a16:creationId xmlns:a16="http://schemas.microsoft.com/office/drawing/2014/main" id="{CE88812C-77D4-4C49-B718-03AB5A2AB551}"/>
            </a:ext>
          </a:extLst>
        </xdr:cNvPr>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15464</xdr:rowOff>
    </xdr:from>
    <xdr:to>
      <xdr:col>10</xdr:col>
      <xdr:colOff>114300</xdr:colOff>
      <xdr:row>96</xdr:row>
      <xdr:rowOff>156060</xdr:rowOff>
    </xdr:to>
    <xdr:cxnSp macro="">
      <xdr:nvCxnSpPr>
        <xdr:cNvPr id="240" name="直線コネクタ 239">
          <a:extLst>
            <a:ext uri="{FF2B5EF4-FFF2-40B4-BE49-F238E27FC236}">
              <a16:creationId xmlns:a16="http://schemas.microsoft.com/office/drawing/2014/main" id="{D68A2CC6-7AF0-4317-8DFA-D9CB40BEA2D4}"/>
            </a:ext>
          </a:extLst>
        </xdr:cNvPr>
        <xdr:cNvCxnSpPr/>
      </xdr:nvCxnSpPr>
      <xdr:spPr>
        <a:xfrm flipV="1">
          <a:off x="1130300" y="16474664"/>
          <a:ext cx="889000" cy="1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9A12856A-D2AB-4CF5-B7A2-E9AD985EE04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a:extLst>
            <a:ext uri="{FF2B5EF4-FFF2-40B4-BE49-F238E27FC236}">
              <a16:creationId xmlns:a16="http://schemas.microsoft.com/office/drawing/2014/main" id="{F0D6FBFF-7F45-4ECF-899C-DAE4E69688BB}"/>
            </a:ext>
          </a:extLst>
        </xdr:cNvPr>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DCC64C3F-E196-4366-AAD8-74379C121033}"/>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C07F5424-54CB-4ADC-B919-0EC11CE656AE}"/>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73697D9-3DDE-44C3-9532-0C801BA8002D}"/>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499CB3FC-2093-4E19-B795-66625E790C6D}"/>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D24312EE-323C-440A-98D1-310C1200D3FA}"/>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55929FBA-8DB4-4C59-AEB6-15E88848916B}"/>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2A055B73-88FA-43A0-9FDE-A2AEA18B9B96}"/>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12433</xdr:rowOff>
    </xdr:from>
    <xdr:to>
      <xdr:col>24</xdr:col>
      <xdr:colOff>114300</xdr:colOff>
      <xdr:row>96</xdr:row>
      <xdr:rowOff>114033</xdr:rowOff>
    </xdr:to>
    <xdr:sp macro="" textlink="">
      <xdr:nvSpPr>
        <xdr:cNvPr id="250" name="楕円 249">
          <a:extLst>
            <a:ext uri="{FF2B5EF4-FFF2-40B4-BE49-F238E27FC236}">
              <a16:creationId xmlns:a16="http://schemas.microsoft.com/office/drawing/2014/main" id="{8B08609B-05BF-4CF8-A3A1-50FA051BCFE8}"/>
            </a:ext>
          </a:extLst>
        </xdr:cNvPr>
        <xdr:cNvSpPr/>
      </xdr:nvSpPr>
      <xdr:spPr>
        <a:xfrm>
          <a:off x="4584700" y="1647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35310</xdr:rowOff>
    </xdr:from>
    <xdr:ext cx="534377" cy="259045"/>
    <xdr:sp macro="" textlink="">
      <xdr:nvSpPr>
        <xdr:cNvPr id="251" name="衛生費該当値テキスト">
          <a:extLst>
            <a:ext uri="{FF2B5EF4-FFF2-40B4-BE49-F238E27FC236}">
              <a16:creationId xmlns:a16="http://schemas.microsoft.com/office/drawing/2014/main" id="{D5C31F56-5921-488F-AF5B-51A0853D8F16}"/>
            </a:ext>
          </a:extLst>
        </xdr:cNvPr>
        <xdr:cNvSpPr txBox="1"/>
      </xdr:nvSpPr>
      <xdr:spPr>
        <a:xfrm>
          <a:off x="4686300" y="1632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65780</xdr:rowOff>
    </xdr:from>
    <xdr:to>
      <xdr:col>20</xdr:col>
      <xdr:colOff>38100</xdr:colOff>
      <xdr:row>96</xdr:row>
      <xdr:rowOff>167380</xdr:rowOff>
    </xdr:to>
    <xdr:sp macro="" textlink="">
      <xdr:nvSpPr>
        <xdr:cNvPr id="252" name="楕円 251">
          <a:extLst>
            <a:ext uri="{FF2B5EF4-FFF2-40B4-BE49-F238E27FC236}">
              <a16:creationId xmlns:a16="http://schemas.microsoft.com/office/drawing/2014/main" id="{C951EFC8-63E2-4661-9BAC-1983BC596B3D}"/>
            </a:ext>
          </a:extLst>
        </xdr:cNvPr>
        <xdr:cNvSpPr/>
      </xdr:nvSpPr>
      <xdr:spPr>
        <a:xfrm>
          <a:off x="3746500" y="165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12457</xdr:rowOff>
    </xdr:from>
    <xdr:ext cx="534377" cy="259045"/>
    <xdr:sp macro="" textlink="">
      <xdr:nvSpPr>
        <xdr:cNvPr id="253" name="テキスト ボックス 252">
          <a:extLst>
            <a:ext uri="{FF2B5EF4-FFF2-40B4-BE49-F238E27FC236}">
              <a16:creationId xmlns:a16="http://schemas.microsoft.com/office/drawing/2014/main" id="{037DFE2F-DC4E-4A57-ADD3-30B75E7BAC8A}"/>
            </a:ext>
          </a:extLst>
        </xdr:cNvPr>
        <xdr:cNvSpPr txBox="1"/>
      </xdr:nvSpPr>
      <xdr:spPr>
        <a:xfrm>
          <a:off x="3530111" y="1630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62330</xdr:rowOff>
    </xdr:from>
    <xdr:to>
      <xdr:col>15</xdr:col>
      <xdr:colOff>101600</xdr:colOff>
      <xdr:row>95</xdr:row>
      <xdr:rowOff>163930</xdr:rowOff>
    </xdr:to>
    <xdr:sp macro="" textlink="">
      <xdr:nvSpPr>
        <xdr:cNvPr id="254" name="楕円 253">
          <a:extLst>
            <a:ext uri="{FF2B5EF4-FFF2-40B4-BE49-F238E27FC236}">
              <a16:creationId xmlns:a16="http://schemas.microsoft.com/office/drawing/2014/main" id="{C5716936-EF85-4198-B9D7-1EB49207AB65}"/>
            </a:ext>
          </a:extLst>
        </xdr:cNvPr>
        <xdr:cNvSpPr/>
      </xdr:nvSpPr>
      <xdr:spPr>
        <a:xfrm>
          <a:off x="2857500" y="163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9007</xdr:rowOff>
    </xdr:from>
    <xdr:ext cx="534377" cy="259045"/>
    <xdr:sp macro="" textlink="">
      <xdr:nvSpPr>
        <xdr:cNvPr id="255" name="テキスト ボックス 254">
          <a:extLst>
            <a:ext uri="{FF2B5EF4-FFF2-40B4-BE49-F238E27FC236}">
              <a16:creationId xmlns:a16="http://schemas.microsoft.com/office/drawing/2014/main" id="{144AF484-75BF-4EA2-8757-2A66D25BA263}"/>
            </a:ext>
          </a:extLst>
        </xdr:cNvPr>
        <xdr:cNvSpPr txBox="1"/>
      </xdr:nvSpPr>
      <xdr:spPr>
        <a:xfrm>
          <a:off x="2641111" y="1612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136114</xdr:rowOff>
    </xdr:from>
    <xdr:to>
      <xdr:col>10</xdr:col>
      <xdr:colOff>165100</xdr:colOff>
      <xdr:row>96</xdr:row>
      <xdr:rowOff>66264</xdr:rowOff>
    </xdr:to>
    <xdr:sp macro="" textlink="">
      <xdr:nvSpPr>
        <xdr:cNvPr id="256" name="楕円 255">
          <a:extLst>
            <a:ext uri="{FF2B5EF4-FFF2-40B4-BE49-F238E27FC236}">
              <a16:creationId xmlns:a16="http://schemas.microsoft.com/office/drawing/2014/main" id="{074B90F5-5A13-4A15-BB58-48D12FB0F513}"/>
            </a:ext>
          </a:extLst>
        </xdr:cNvPr>
        <xdr:cNvSpPr/>
      </xdr:nvSpPr>
      <xdr:spPr>
        <a:xfrm>
          <a:off x="1968500" y="164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82791</xdr:rowOff>
    </xdr:from>
    <xdr:ext cx="534377" cy="259045"/>
    <xdr:sp macro="" textlink="">
      <xdr:nvSpPr>
        <xdr:cNvPr id="257" name="テキスト ボックス 256">
          <a:extLst>
            <a:ext uri="{FF2B5EF4-FFF2-40B4-BE49-F238E27FC236}">
              <a16:creationId xmlns:a16="http://schemas.microsoft.com/office/drawing/2014/main" id="{81F823A5-CBD8-4FC2-9E2F-0C0A310E1432}"/>
            </a:ext>
          </a:extLst>
        </xdr:cNvPr>
        <xdr:cNvSpPr txBox="1"/>
      </xdr:nvSpPr>
      <xdr:spPr>
        <a:xfrm>
          <a:off x="1752111" y="1619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105260</xdr:rowOff>
    </xdr:from>
    <xdr:to>
      <xdr:col>6</xdr:col>
      <xdr:colOff>38100</xdr:colOff>
      <xdr:row>97</xdr:row>
      <xdr:rowOff>35410</xdr:rowOff>
    </xdr:to>
    <xdr:sp macro="" textlink="">
      <xdr:nvSpPr>
        <xdr:cNvPr id="258" name="楕円 257">
          <a:extLst>
            <a:ext uri="{FF2B5EF4-FFF2-40B4-BE49-F238E27FC236}">
              <a16:creationId xmlns:a16="http://schemas.microsoft.com/office/drawing/2014/main" id="{115FAD2A-FB82-4CB5-B6B2-27971981D183}"/>
            </a:ext>
          </a:extLst>
        </xdr:cNvPr>
        <xdr:cNvSpPr/>
      </xdr:nvSpPr>
      <xdr:spPr>
        <a:xfrm>
          <a:off x="1079500" y="1656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26537</xdr:rowOff>
    </xdr:from>
    <xdr:ext cx="534377" cy="259045"/>
    <xdr:sp macro="" textlink="">
      <xdr:nvSpPr>
        <xdr:cNvPr id="259" name="テキスト ボックス 258">
          <a:extLst>
            <a:ext uri="{FF2B5EF4-FFF2-40B4-BE49-F238E27FC236}">
              <a16:creationId xmlns:a16="http://schemas.microsoft.com/office/drawing/2014/main" id="{C2A78429-36FA-4C9D-AC67-29188646EE99}"/>
            </a:ext>
          </a:extLst>
        </xdr:cNvPr>
        <xdr:cNvSpPr txBox="1"/>
      </xdr:nvSpPr>
      <xdr:spPr>
        <a:xfrm>
          <a:off x="863111" y="1665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417B18CB-6D90-492E-B5C7-6FBC54FDB486}"/>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E0A63FE6-2742-4714-985A-A964E1B7331E}"/>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C17B683-B3CF-4041-8D93-2DC689927E4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9B8D2CA6-7ADD-4B95-94AF-7124C5F24F07}"/>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254286D5-6187-44C5-A501-D5C41DC59CDA}"/>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F6DCEF5A-9302-49E8-83AB-8572F1CEB164}"/>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92219842-B0C8-4E8A-BD92-E0083510E12F}"/>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51ABAA9F-D52E-4C33-A3D8-5B1F92F80A99}"/>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D2B89A07-F621-4DB5-B066-05A79366BEB8}"/>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8674D41-037B-4B95-967D-1FEA1BBE6D4E}"/>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262D7594-F8DC-4F66-80CF-634BBEAA636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79DD147-D573-485C-9FD0-DD36D8F48CBC}"/>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6114FD75-7605-4D46-A2B5-19E2C04372A5}"/>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F7080781-E9DC-4A80-AB77-41A1B965E7E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A73103EF-3099-4DAF-8667-591DC04A65BD}"/>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CE0247C1-D2A4-4E1A-95FC-B1A71C373FC5}"/>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D1FF7FA6-2E94-4C2A-B17E-4BD7874AD619}"/>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5FE0B6A4-C149-4711-87C0-F9FE1D901B7F}"/>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9DF457B8-278E-4CE4-8BBD-DCB431B10E3C}"/>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62DE3858-301B-418D-B6DC-4567E955B1E3}"/>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90F1D075-2CDC-40B0-A68E-BA42FC2738AB}"/>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5E5284C8-9AF1-4AC7-BAFD-BCA73D800A2A}"/>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B7C2D5E0-3360-4EA7-AF6B-2627BBFDBFE7}"/>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C8E8AAAA-97DE-4D78-A8B0-DA18F48FF528}"/>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6C1007AF-CAA9-4A05-8F73-7FCC60D6C51E}"/>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73F25DEA-838F-4249-903B-77C2A2C37911}"/>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168732</xdr:rowOff>
    </xdr:from>
    <xdr:to>
      <xdr:col>55</xdr:col>
      <xdr:colOff>0</xdr:colOff>
      <xdr:row>38</xdr:row>
      <xdr:rowOff>3454</xdr:rowOff>
    </xdr:to>
    <xdr:cxnSp macro="">
      <xdr:nvCxnSpPr>
        <xdr:cNvPr id="286" name="直線コネクタ 285">
          <a:extLst>
            <a:ext uri="{FF2B5EF4-FFF2-40B4-BE49-F238E27FC236}">
              <a16:creationId xmlns:a16="http://schemas.microsoft.com/office/drawing/2014/main" id="{86B2E06C-351C-4413-A61B-B0FD5D1837CE}"/>
            </a:ext>
          </a:extLst>
        </xdr:cNvPr>
        <xdr:cNvCxnSpPr/>
      </xdr:nvCxnSpPr>
      <xdr:spPr>
        <a:xfrm flipV="1">
          <a:off x="9639300" y="6512382"/>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817F4ED2-5A16-414E-AD9D-530F2842855B}"/>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7324ADC1-9051-4A9B-9966-D3F3331D14EF}"/>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2769</xdr:rowOff>
    </xdr:from>
    <xdr:to>
      <xdr:col>50</xdr:col>
      <xdr:colOff>114300</xdr:colOff>
      <xdr:row>38</xdr:row>
      <xdr:rowOff>3454</xdr:rowOff>
    </xdr:to>
    <xdr:cxnSp macro="">
      <xdr:nvCxnSpPr>
        <xdr:cNvPr id="289" name="直線コネクタ 288">
          <a:extLst>
            <a:ext uri="{FF2B5EF4-FFF2-40B4-BE49-F238E27FC236}">
              <a16:creationId xmlns:a16="http://schemas.microsoft.com/office/drawing/2014/main" id="{1B56BF09-5FC2-4FFE-9BBE-BC99322E615F}"/>
            </a:ext>
          </a:extLst>
        </xdr:cNvPr>
        <xdr:cNvCxnSpPr/>
      </xdr:nvCxnSpPr>
      <xdr:spPr>
        <a:xfrm>
          <a:off x="8750300" y="651786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864FEBE-02C4-4DAC-B463-8849C52CB196}"/>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CCEC65B4-8ABC-4EF5-8E31-8B3D04CC260D}"/>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136957</xdr:rowOff>
    </xdr:from>
    <xdr:to>
      <xdr:col>45</xdr:col>
      <xdr:colOff>177800</xdr:colOff>
      <xdr:row>38</xdr:row>
      <xdr:rowOff>2769</xdr:rowOff>
    </xdr:to>
    <xdr:cxnSp macro="">
      <xdr:nvCxnSpPr>
        <xdr:cNvPr id="292" name="直線コネクタ 291">
          <a:extLst>
            <a:ext uri="{FF2B5EF4-FFF2-40B4-BE49-F238E27FC236}">
              <a16:creationId xmlns:a16="http://schemas.microsoft.com/office/drawing/2014/main" id="{CEC0AAFB-A0B0-43D6-92D9-D982CE575702}"/>
            </a:ext>
          </a:extLst>
        </xdr:cNvPr>
        <xdr:cNvCxnSpPr/>
      </xdr:nvCxnSpPr>
      <xdr:spPr>
        <a:xfrm>
          <a:off x="7861300" y="6480607"/>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D670332D-58D5-4E90-BB40-B5DFFC0B796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C447323-8C46-4F26-A832-30C17D35029F}"/>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98552</xdr:rowOff>
    </xdr:from>
    <xdr:to>
      <xdr:col>41</xdr:col>
      <xdr:colOff>50800</xdr:colOff>
      <xdr:row>37</xdr:row>
      <xdr:rowOff>136957</xdr:rowOff>
    </xdr:to>
    <xdr:cxnSp macro="">
      <xdr:nvCxnSpPr>
        <xdr:cNvPr id="295" name="直線コネクタ 294">
          <a:extLst>
            <a:ext uri="{FF2B5EF4-FFF2-40B4-BE49-F238E27FC236}">
              <a16:creationId xmlns:a16="http://schemas.microsoft.com/office/drawing/2014/main" id="{E1CA32AD-0442-4E50-BC27-0933F8C20295}"/>
            </a:ext>
          </a:extLst>
        </xdr:cNvPr>
        <xdr:cNvCxnSpPr/>
      </xdr:nvCxnSpPr>
      <xdr:spPr>
        <a:xfrm>
          <a:off x="6972300" y="6442202"/>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2F496971-973E-4884-96D8-2B2621769B3F}"/>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a:extLst>
            <a:ext uri="{FF2B5EF4-FFF2-40B4-BE49-F238E27FC236}">
              <a16:creationId xmlns:a16="http://schemas.microsoft.com/office/drawing/2014/main" id="{20470CFF-4DD7-4401-A69A-1960AF4E1B79}"/>
            </a:ext>
          </a:extLst>
        </xdr:cNvPr>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F51A72AB-DF9E-4A96-8F17-B2F99507F9BC}"/>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a:extLst>
            <a:ext uri="{FF2B5EF4-FFF2-40B4-BE49-F238E27FC236}">
              <a16:creationId xmlns:a16="http://schemas.microsoft.com/office/drawing/2014/main" id="{355A5480-620D-4FF4-971A-604F5A13B626}"/>
            </a:ext>
          </a:extLst>
        </xdr:cNvPr>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95BCDB97-6B3A-443F-A0F5-D219FE80CCE7}"/>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78FBF16C-9F96-4375-AC8C-6081D5AC253A}"/>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58855BDB-C313-4AF8-A310-E74FD63FF5E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A558A656-B770-4F62-A723-6B3BF05520FD}"/>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6CF5E3D9-8F1F-444E-B15F-C98D7DCC600F}"/>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117932</xdr:rowOff>
    </xdr:from>
    <xdr:to>
      <xdr:col>55</xdr:col>
      <xdr:colOff>50800</xdr:colOff>
      <xdr:row>38</xdr:row>
      <xdr:rowOff>48082</xdr:rowOff>
    </xdr:to>
    <xdr:sp macro="" textlink="">
      <xdr:nvSpPr>
        <xdr:cNvPr id="305" name="楕円 304">
          <a:extLst>
            <a:ext uri="{FF2B5EF4-FFF2-40B4-BE49-F238E27FC236}">
              <a16:creationId xmlns:a16="http://schemas.microsoft.com/office/drawing/2014/main" id="{2DF5B877-8C37-444C-9DDB-A0119C864C02}"/>
            </a:ext>
          </a:extLst>
        </xdr:cNvPr>
        <xdr:cNvSpPr/>
      </xdr:nvSpPr>
      <xdr:spPr>
        <a:xfrm>
          <a:off x="10426700" y="646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96359</xdr:rowOff>
    </xdr:from>
    <xdr:ext cx="378565" cy="259045"/>
    <xdr:sp macro="" textlink="">
      <xdr:nvSpPr>
        <xdr:cNvPr id="306" name="労働費該当値テキスト">
          <a:extLst>
            <a:ext uri="{FF2B5EF4-FFF2-40B4-BE49-F238E27FC236}">
              <a16:creationId xmlns:a16="http://schemas.microsoft.com/office/drawing/2014/main" id="{7FA07575-D052-47AB-99F5-7704E31D69F5}"/>
            </a:ext>
          </a:extLst>
        </xdr:cNvPr>
        <xdr:cNvSpPr txBox="1"/>
      </xdr:nvSpPr>
      <xdr:spPr>
        <a:xfrm>
          <a:off x="10528300" y="6440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124104</xdr:rowOff>
    </xdr:from>
    <xdr:to>
      <xdr:col>50</xdr:col>
      <xdr:colOff>165100</xdr:colOff>
      <xdr:row>38</xdr:row>
      <xdr:rowOff>54254</xdr:rowOff>
    </xdr:to>
    <xdr:sp macro="" textlink="">
      <xdr:nvSpPr>
        <xdr:cNvPr id="307" name="楕円 306">
          <a:extLst>
            <a:ext uri="{FF2B5EF4-FFF2-40B4-BE49-F238E27FC236}">
              <a16:creationId xmlns:a16="http://schemas.microsoft.com/office/drawing/2014/main" id="{B304FA69-F212-4547-B498-86C2F4AA9263}"/>
            </a:ext>
          </a:extLst>
        </xdr:cNvPr>
        <xdr:cNvSpPr/>
      </xdr:nvSpPr>
      <xdr:spPr>
        <a:xfrm>
          <a:off x="9588500" y="64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45381</xdr:rowOff>
    </xdr:from>
    <xdr:ext cx="378565" cy="259045"/>
    <xdr:sp macro="" textlink="">
      <xdr:nvSpPr>
        <xdr:cNvPr id="308" name="テキスト ボックス 307">
          <a:extLst>
            <a:ext uri="{FF2B5EF4-FFF2-40B4-BE49-F238E27FC236}">
              <a16:creationId xmlns:a16="http://schemas.microsoft.com/office/drawing/2014/main" id="{8BCE8FC2-0CF5-46B8-8B5F-9C9DF774195B}"/>
            </a:ext>
          </a:extLst>
        </xdr:cNvPr>
        <xdr:cNvSpPr txBox="1"/>
      </xdr:nvSpPr>
      <xdr:spPr>
        <a:xfrm>
          <a:off x="9450017" y="6560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123418</xdr:rowOff>
    </xdr:from>
    <xdr:to>
      <xdr:col>46</xdr:col>
      <xdr:colOff>38100</xdr:colOff>
      <xdr:row>38</xdr:row>
      <xdr:rowOff>53569</xdr:rowOff>
    </xdr:to>
    <xdr:sp macro="" textlink="">
      <xdr:nvSpPr>
        <xdr:cNvPr id="309" name="楕円 308">
          <a:extLst>
            <a:ext uri="{FF2B5EF4-FFF2-40B4-BE49-F238E27FC236}">
              <a16:creationId xmlns:a16="http://schemas.microsoft.com/office/drawing/2014/main" id="{14CCBE88-BB80-4E11-997B-476543204280}"/>
            </a:ext>
          </a:extLst>
        </xdr:cNvPr>
        <xdr:cNvSpPr/>
      </xdr:nvSpPr>
      <xdr:spPr>
        <a:xfrm>
          <a:off x="8699500" y="64670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44696</xdr:rowOff>
    </xdr:from>
    <xdr:ext cx="378565" cy="259045"/>
    <xdr:sp macro="" textlink="">
      <xdr:nvSpPr>
        <xdr:cNvPr id="310" name="テキスト ボックス 309">
          <a:extLst>
            <a:ext uri="{FF2B5EF4-FFF2-40B4-BE49-F238E27FC236}">
              <a16:creationId xmlns:a16="http://schemas.microsoft.com/office/drawing/2014/main" id="{9BCB3D0B-B3C7-4B0F-8DF1-D4F7F1AC0EF6}"/>
            </a:ext>
          </a:extLst>
        </xdr:cNvPr>
        <xdr:cNvSpPr txBox="1"/>
      </xdr:nvSpPr>
      <xdr:spPr>
        <a:xfrm>
          <a:off x="8561017" y="65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86157</xdr:rowOff>
    </xdr:from>
    <xdr:to>
      <xdr:col>41</xdr:col>
      <xdr:colOff>101600</xdr:colOff>
      <xdr:row>38</xdr:row>
      <xdr:rowOff>16307</xdr:rowOff>
    </xdr:to>
    <xdr:sp macro="" textlink="">
      <xdr:nvSpPr>
        <xdr:cNvPr id="311" name="楕円 310">
          <a:extLst>
            <a:ext uri="{FF2B5EF4-FFF2-40B4-BE49-F238E27FC236}">
              <a16:creationId xmlns:a16="http://schemas.microsoft.com/office/drawing/2014/main" id="{E7869524-B6F0-4659-81C1-3ECA428C53E0}"/>
            </a:ext>
          </a:extLst>
        </xdr:cNvPr>
        <xdr:cNvSpPr/>
      </xdr:nvSpPr>
      <xdr:spPr>
        <a:xfrm>
          <a:off x="7810500" y="64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32834</xdr:rowOff>
    </xdr:from>
    <xdr:ext cx="378565" cy="259045"/>
    <xdr:sp macro="" textlink="">
      <xdr:nvSpPr>
        <xdr:cNvPr id="312" name="テキスト ボックス 311">
          <a:extLst>
            <a:ext uri="{FF2B5EF4-FFF2-40B4-BE49-F238E27FC236}">
              <a16:creationId xmlns:a16="http://schemas.microsoft.com/office/drawing/2014/main" id="{4F6ED158-CE35-4E6D-ADDE-1754A38FA773}"/>
            </a:ext>
          </a:extLst>
        </xdr:cNvPr>
        <xdr:cNvSpPr txBox="1"/>
      </xdr:nvSpPr>
      <xdr:spPr>
        <a:xfrm>
          <a:off x="7672017" y="6205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47752</xdr:rowOff>
    </xdr:from>
    <xdr:to>
      <xdr:col>36</xdr:col>
      <xdr:colOff>165100</xdr:colOff>
      <xdr:row>37</xdr:row>
      <xdr:rowOff>149352</xdr:rowOff>
    </xdr:to>
    <xdr:sp macro="" textlink="">
      <xdr:nvSpPr>
        <xdr:cNvPr id="313" name="楕円 312">
          <a:extLst>
            <a:ext uri="{FF2B5EF4-FFF2-40B4-BE49-F238E27FC236}">
              <a16:creationId xmlns:a16="http://schemas.microsoft.com/office/drawing/2014/main" id="{1D2B760C-28B2-4105-A7A6-C6F24FE4A659}"/>
            </a:ext>
          </a:extLst>
        </xdr:cNvPr>
        <xdr:cNvSpPr/>
      </xdr:nvSpPr>
      <xdr:spPr>
        <a:xfrm>
          <a:off x="6921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165879</xdr:rowOff>
    </xdr:from>
    <xdr:ext cx="378565" cy="259045"/>
    <xdr:sp macro="" textlink="">
      <xdr:nvSpPr>
        <xdr:cNvPr id="314" name="テキスト ボックス 313">
          <a:extLst>
            <a:ext uri="{FF2B5EF4-FFF2-40B4-BE49-F238E27FC236}">
              <a16:creationId xmlns:a16="http://schemas.microsoft.com/office/drawing/2014/main" id="{3570162D-5601-4F4B-BB49-CF7426281167}"/>
            </a:ext>
          </a:extLst>
        </xdr:cNvPr>
        <xdr:cNvSpPr txBox="1"/>
      </xdr:nvSpPr>
      <xdr:spPr>
        <a:xfrm>
          <a:off x="6783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43CA98B1-9DCC-417D-9054-0BEE87245DC4}"/>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EDC1077C-FCBF-4943-84A0-F8773F70D391}"/>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5EA43A12-50EC-4ABD-8FD7-EBB3F5D02934}"/>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7F161E76-7CF9-4009-BE30-6F79E77E77BA}"/>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258DD8E6-2481-42FF-A970-6CDBA8F45CF6}"/>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C71A8F18-6796-4536-A10F-0C5588F125FD}"/>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58BA6996-4DF1-4F59-84FE-6BD5D543B5D6}"/>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A5D91A41-30AE-4A6B-A2BF-BC1F0B6D097F}"/>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809594DD-4F12-4C3D-8B6F-18945A8450F1}"/>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5F39A996-CF7B-4AEF-AA2E-CB6C3DEE59EC}"/>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A1B6519F-98E8-4E69-AC9A-053FD0097546}"/>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EA3010A1-B76F-4E79-88A0-99684D2DBF92}"/>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89F02049-7775-4443-A515-537B62F9DEF7}"/>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5D43B4E6-E747-436F-8CDF-29F2A26691C3}"/>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E856B1E9-A863-4323-989E-F8873C378D94}"/>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A7C497B6-85C3-4FBE-BCD8-C1B3028D03F2}"/>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68F116AB-27CA-4BC9-8B8D-90908B06EFD2}"/>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2933A846-D5E0-4DEE-AFD3-51559F9B61A6}"/>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2A5DC529-75FC-4A64-A339-8FF1E161F93D}"/>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523148D2-975F-4171-82AB-D75DBB720F17}"/>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A591375-E9B3-408A-978F-655690DE601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A72B29F8-3009-4B73-876E-44AAC9D1F39F}"/>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406C1339-787B-4434-9494-B0469766F22E}"/>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EF66A5CE-BE16-41D1-8E4C-0FAB282303B1}"/>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5A8F5113-2EF5-49DA-B620-B2D55DAE15B1}"/>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5D596C29-7169-4D60-ABED-6BDD2CC4602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11F32092-BBF2-4405-A25D-32E07FD634D9}"/>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E8079EDC-99DF-4918-8459-A741BA413D31}"/>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118516</xdr:rowOff>
    </xdr:from>
    <xdr:to>
      <xdr:col>55</xdr:col>
      <xdr:colOff>0</xdr:colOff>
      <xdr:row>56</xdr:row>
      <xdr:rowOff>154051</xdr:rowOff>
    </xdr:to>
    <xdr:cxnSp macro="">
      <xdr:nvCxnSpPr>
        <xdr:cNvPr id="343" name="直線コネクタ 342">
          <a:extLst>
            <a:ext uri="{FF2B5EF4-FFF2-40B4-BE49-F238E27FC236}">
              <a16:creationId xmlns:a16="http://schemas.microsoft.com/office/drawing/2014/main" id="{C24219F9-887B-4043-B7D5-F4358BA78829}"/>
            </a:ext>
          </a:extLst>
        </xdr:cNvPr>
        <xdr:cNvCxnSpPr/>
      </xdr:nvCxnSpPr>
      <xdr:spPr>
        <a:xfrm flipV="1">
          <a:off x="9639300" y="9719716"/>
          <a:ext cx="838200" cy="3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EBE92E67-E463-4FD6-A3CD-064A67461C05}"/>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CD179F23-99E1-4FFF-BE82-81CBFB2B6DF2}"/>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154051</xdr:rowOff>
    </xdr:from>
    <xdr:to>
      <xdr:col>50</xdr:col>
      <xdr:colOff>114300</xdr:colOff>
      <xdr:row>57</xdr:row>
      <xdr:rowOff>17907</xdr:rowOff>
    </xdr:to>
    <xdr:cxnSp macro="">
      <xdr:nvCxnSpPr>
        <xdr:cNvPr id="346" name="直線コネクタ 345">
          <a:extLst>
            <a:ext uri="{FF2B5EF4-FFF2-40B4-BE49-F238E27FC236}">
              <a16:creationId xmlns:a16="http://schemas.microsoft.com/office/drawing/2014/main" id="{E2685BDD-662E-41CD-B8C4-D38CF15B6E32}"/>
            </a:ext>
          </a:extLst>
        </xdr:cNvPr>
        <xdr:cNvCxnSpPr/>
      </xdr:nvCxnSpPr>
      <xdr:spPr>
        <a:xfrm flipV="1">
          <a:off x="8750300" y="9755251"/>
          <a:ext cx="889000" cy="3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DA4D381-149E-4D80-900E-1CE353E9A91A}"/>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ABF6A6CB-5ADD-44B9-89CA-8437C923F1AE}"/>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29794</xdr:rowOff>
    </xdr:from>
    <xdr:to>
      <xdr:col>45</xdr:col>
      <xdr:colOff>177800</xdr:colOff>
      <xdr:row>57</xdr:row>
      <xdr:rowOff>17907</xdr:rowOff>
    </xdr:to>
    <xdr:cxnSp macro="">
      <xdr:nvCxnSpPr>
        <xdr:cNvPr id="349" name="直線コネクタ 348">
          <a:extLst>
            <a:ext uri="{FF2B5EF4-FFF2-40B4-BE49-F238E27FC236}">
              <a16:creationId xmlns:a16="http://schemas.microsoft.com/office/drawing/2014/main" id="{BB5F9C27-CD48-487C-BF9E-4A1FE42009F0}"/>
            </a:ext>
          </a:extLst>
        </xdr:cNvPr>
        <xdr:cNvCxnSpPr/>
      </xdr:nvCxnSpPr>
      <xdr:spPr>
        <a:xfrm>
          <a:off x="7861300" y="9630994"/>
          <a:ext cx="889000" cy="1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100DD38E-5CE6-43F8-BFAB-3C9343B257A4}"/>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AB05FAE3-DAC2-4AA5-B436-097B65A32227}"/>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29794</xdr:rowOff>
    </xdr:from>
    <xdr:to>
      <xdr:col>41</xdr:col>
      <xdr:colOff>50800</xdr:colOff>
      <xdr:row>56</xdr:row>
      <xdr:rowOff>65075</xdr:rowOff>
    </xdr:to>
    <xdr:cxnSp macro="">
      <xdr:nvCxnSpPr>
        <xdr:cNvPr id="352" name="直線コネクタ 351">
          <a:extLst>
            <a:ext uri="{FF2B5EF4-FFF2-40B4-BE49-F238E27FC236}">
              <a16:creationId xmlns:a16="http://schemas.microsoft.com/office/drawing/2014/main" id="{49FB564E-CFE2-4497-B55A-B90FD226D8B7}"/>
            </a:ext>
          </a:extLst>
        </xdr:cNvPr>
        <xdr:cNvCxnSpPr/>
      </xdr:nvCxnSpPr>
      <xdr:spPr>
        <a:xfrm flipV="1">
          <a:off x="6972300" y="9630994"/>
          <a:ext cx="889000" cy="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5A0A2764-E9DA-48B6-BDD3-1A4CB7AA4037}"/>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a:extLst>
            <a:ext uri="{FF2B5EF4-FFF2-40B4-BE49-F238E27FC236}">
              <a16:creationId xmlns:a16="http://schemas.microsoft.com/office/drawing/2014/main" id="{9FE13FCE-D3EF-47F0-B6B3-30C2C7161AB3}"/>
            </a:ext>
          </a:extLst>
        </xdr:cNvPr>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3E5586F3-961D-4EAC-B029-B48A9F446C02}"/>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D11E0654-222F-456F-87A7-DA744FC6D365}"/>
            </a:ext>
          </a:extLst>
        </xdr:cNvPr>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D9FE3A75-C3CE-48D5-AFB0-F2F6F91510C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7AFB05FF-48ED-4E32-95CC-F7967B4CC44B}"/>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DD542D5E-AF59-4862-8B8A-C5F49F484456}"/>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A8016310-83AA-4DE5-A8AB-7EB3EE7DD20E}"/>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7357264B-C9BC-4008-BF4A-DA3FE2C37D8C}"/>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67716</xdr:rowOff>
    </xdr:from>
    <xdr:to>
      <xdr:col>55</xdr:col>
      <xdr:colOff>50800</xdr:colOff>
      <xdr:row>56</xdr:row>
      <xdr:rowOff>169316</xdr:rowOff>
    </xdr:to>
    <xdr:sp macro="" textlink="">
      <xdr:nvSpPr>
        <xdr:cNvPr id="362" name="楕円 361">
          <a:extLst>
            <a:ext uri="{FF2B5EF4-FFF2-40B4-BE49-F238E27FC236}">
              <a16:creationId xmlns:a16="http://schemas.microsoft.com/office/drawing/2014/main" id="{5954A1C6-C355-4EDA-BC32-BC7D97C57CD8}"/>
            </a:ext>
          </a:extLst>
        </xdr:cNvPr>
        <xdr:cNvSpPr/>
      </xdr:nvSpPr>
      <xdr:spPr>
        <a:xfrm>
          <a:off x="10426700" y="966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46143</xdr:rowOff>
    </xdr:from>
    <xdr:ext cx="534377" cy="259045"/>
    <xdr:sp macro="" textlink="">
      <xdr:nvSpPr>
        <xdr:cNvPr id="363" name="農林水産業費該当値テキスト">
          <a:extLst>
            <a:ext uri="{FF2B5EF4-FFF2-40B4-BE49-F238E27FC236}">
              <a16:creationId xmlns:a16="http://schemas.microsoft.com/office/drawing/2014/main" id="{F1CB2272-B77B-4098-926E-CC610670B417}"/>
            </a:ext>
          </a:extLst>
        </xdr:cNvPr>
        <xdr:cNvSpPr txBox="1"/>
      </xdr:nvSpPr>
      <xdr:spPr>
        <a:xfrm>
          <a:off x="10528300" y="964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103251</xdr:rowOff>
    </xdr:from>
    <xdr:to>
      <xdr:col>50</xdr:col>
      <xdr:colOff>165100</xdr:colOff>
      <xdr:row>57</xdr:row>
      <xdr:rowOff>33401</xdr:rowOff>
    </xdr:to>
    <xdr:sp macro="" textlink="">
      <xdr:nvSpPr>
        <xdr:cNvPr id="364" name="楕円 363">
          <a:extLst>
            <a:ext uri="{FF2B5EF4-FFF2-40B4-BE49-F238E27FC236}">
              <a16:creationId xmlns:a16="http://schemas.microsoft.com/office/drawing/2014/main" id="{72AD4C4E-0B64-4018-A468-15F18B57A5CA}"/>
            </a:ext>
          </a:extLst>
        </xdr:cNvPr>
        <xdr:cNvSpPr/>
      </xdr:nvSpPr>
      <xdr:spPr>
        <a:xfrm>
          <a:off x="9588500" y="970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24528</xdr:rowOff>
    </xdr:from>
    <xdr:ext cx="534377" cy="259045"/>
    <xdr:sp macro="" textlink="">
      <xdr:nvSpPr>
        <xdr:cNvPr id="365" name="テキスト ボックス 364">
          <a:extLst>
            <a:ext uri="{FF2B5EF4-FFF2-40B4-BE49-F238E27FC236}">
              <a16:creationId xmlns:a16="http://schemas.microsoft.com/office/drawing/2014/main" id="{9D87E381-3C5B-4400-B15D-9A1354F5E61B}"/>
            </a:ext>
          </a:extLst>
        </xdr:cNvPr>
        <xdr:cNvSpPr txBox="1"/>
      </xdr:nvSpPr>
      <xdr:spPr>
        <a:xfrm>
          <a:off x="9372111" y="979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138557</xdr:rowOff>
    </xdr:from>
    <xdr:to>
      <xdr:col>46</xdr:col>
      <xdr:colOff>38100</xdr:colOff>
      <xdr:row>57</xdr:row>
      <xdr:rowOff>68707</xdr:rowOff>
    </xdr:to>
    <xdr:sp macro="" textlink="">
      <xdr:nvSpPr>
        <xdr:cNvPr id="366" name="楕円 365">
          <a:extLst>
            <a:ext uri="{FF2B5EF4-FFF2-40B4-BE49-F238E27FC236}">
              <a16:creationId xmlns:a16="http://schemas.microsoft.com/office/drawing/2014/main" id="{A98A2C91-ACAF-4318-917A-A2264C5BF8BC}"/>
            </a:ext>
          </a:extLst>
        </xdr:cNvPr>
        <xdr:cNvSpPr/>
      </xdr:nvSpPr>
      <xdr:spPr>
        <a:xfrm>
          <a:off x="8699500" y="973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59834</xdr:rowOff>
    </xdr:from>
    <xdr:ext cx="534377" cy="259045"/>
    <xdr:sp macro="" textlink="">
      <xdr:nvSpPr>
        <xdr:cNvPr id="367" name="テキスト ボックス 366">
          <a:extLst>
            <a:ext uri="{FF2B5EF4-FFF2-40B4-BE49-F238E27FC236}">
              <a16:creationId xmlns:a16="http://schemas.microsoft.com/office/drawing/2014/main" id="{54F11B89-4259-4F25-9D30-26C3F7B49A99}"/>
            </a:ext>
          </a:extLst>
        </xdr:cNvPr>
        <xdr:cNvSpPr txBox="1"/>
      </xdr:nvSpPr>
      <xdr:spPr>
        <a:xfrm>
          <a:off x="8483111" y="983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150444</xdr:rowOff>
    </xdr:from>
    <xdr:to>
      <xdr:col>41</xdr:col>
      <xdr:colOff>101600</xdr:colOff>
      <xdr:row>56</xdr:row>
      <xdr:rowOff>80594</xdr:rowOff>
    </xdr:to>
    <xdr:sp macro="" textlink="">
      <xdr:nvSpPr>
        <xdr:cNvPr id="368" name="楕円 367">
          <a:extLst>
            <a:ext uri="{FF2B5EF4-FFF2-40B4-BE49-F238E27FC236}">
              <a16:creationId xmlns:a16="http://schemas.microsoft.com/office/drawing/2014/main" id="{8F1F107C-141C-4A8C-9C0B-DFF0D0DAE89B}"/>
            </a:ext>
          </a:extLst>
        </xdr:cNvPr>
        <xdr:cNvSpPr/>
      </xdr:nvSpPr>
      <xdr:spPr>
        <a:xfrm>
          <a:off x="7810500" y="958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97121</xdr:rowOff>
    </xdr:from>
    <xdr:ext cx="534377" cy="259045"/>
    <xdr:sp macro="" textlink="">
      <xdr:nvSpPr>
        <xdr:cNvPr id="369" name="テキスト ボックス 368">
          <a:extLst>
            <a:ext uri="{FF2B5EF4-FFF2-40B4-BE49-F238E27FC236}">
              <a16:creationId xmlns:a16="http://schemas.microsoft.com/office/drawing/2014/main" id="{5A61A29E-EB85-4502-A628-42CFBE302A35}"/>
            </a:ext>
          </a:extLst>
        </xdr:cNvPr>
        <xdr:cNvSpPr txBox="1"/>
      </xdr:nvSpPr>
      <xdr:spPr>
        <a:xfrm>
          <a:off x="7594111" y="935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14275</xdr:rowOff>
    </xdr:from>
    <xdr:to>
      <xdr:col>36</xdr:col>
      <xdr:colOff>165100</xdr:colOff>
      <xdr:row>56</xdr:row>
      <xdr:rowOff>115875</xdr:rowOff>
    </xdr:to>
    <xdr:sp macro="" textlink="">
      <xdr:nvSpPr>
        <xdr:cNvPr id="370" name="楕円 369">
          <a:extLst>
            <a:ext uri="{FF2B5EF4-FFF2-40B4-BE49-F238E27FC236}">
              <a16:creationId xmlns:a16="http://schemas.microsoft.com/office/drawing/2014/main" id="{ADE57AD8-5FFE-485D-936C-34119751A3E3}"/>
            </a:ext>
          </a:extLst>
        </xdr:cNvPr>
        <xdr:cNvSpPr/>
      </xdr:nvSpPr>
      <xdr:spPr>
        <a:xfrm>
          <a:off x="6921500" y="96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132402</xdr:rowOff>
    </xdr:from>
    <xdr:ext cx="534377" cy="259045"/>
    <xdr:sp macro="" textlink="">
      <xdr:nvSpPr>
        <xdr:cNvPr id="371" name="テキスト ボックス 370">
          <a:extLst>
            <a:ext uri="{FF2B5EF4-FFF2-40B4-BE49-F238E27FC236}">
              <a16:creationId xmlns:a16="http://schemas.microsoft.com/office/drawing/2014/main" id="{B01B3E7A-8F08-4828-851C-A6079CE11503}"/>
            </a:ext>
          </a:extLst>
        </xdr:cNvPr>
        <xdr:cNvSpPr txBox="1"/>
      </xdr:nvSpPr>
      <xdr:spPr>
        <a:xfrm>
          <a:off x="6705111" y="93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8878C976-BD96-4C54-A2EB-D6C77CB665CF}"/>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D98B924F-16D7-4D58-B4EF-14B7778A51FF}"/>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E96BEC37-6B4F-40FF-8077-895412C1B854}"/>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929FBECA-2AD5-432F-A13C-69A511E194F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E93F0D88-144D-4796-B998-8F175CDB420F}"/>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DA931F8D-69A3-46CB-850F-12C140ADAF65}"/>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63B8D482-589F-447A-9AF9-364C67C6A2F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A8690E54-7947-469D-A63D-C71C9BDF3713}"/>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58E2488B-D9A4-4F88-AD3F-984E7DA622B3}"/>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6A3DE7A0-7D0D-4DC2-8E9F-F15EB7D12B95}"/>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7829F6D7-013A-407B-9D0B-56E5892855B6}"/>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12F0961F-A920-4A26-987F-874FC5AB3F39}"/>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174DA80B-37DC-4C9D-858B-CEDDC801CF33}"/>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61CAE037-3338-41EB-AD14-5EA52F37C3ED}"/>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C79C6F08-502A-4217-B4DB-FE61DBB5F82A}"/>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A569F79F-E4A2-4655-8145-8C3C0E2463FF}"/>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CD24AF0A-BA20-4241-8418-18193212D416}"/>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27F0E4BD-4893-462C-B319-78B432DFA149}"/>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9D980101-4FE1-4596-A5E2-B93BA829409E}"/>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AD8A8DB1-C257-4A74-BCAF-4B30AE948CD3}"/>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C75C1D56-93DD-4514-B2B3-82554A1B14A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E7443E75-D585-4C8E-96AF-41665C990624}"/>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73F74B29-D90D-4A00-9E22-C73783135F6C}"/>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3B34136B-DE1D-4317-9B41-48798B224688}"/>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D000455F-94EA-4F83-9D24-19323C51C902}"/>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2AAC913C-1570-4218-9048-406526844168}"/>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52476</xdr:rowOff>
    </xdr:from>
    <xdr:to>
      <xdr:col>55</xdr:col>
      <xdr:colOff>0</xdr:colOff>
      <xdr:row>78</xdr:row>
      <xdr:rowOff>75971</xdr:rowOff>
    </xdr:to>
    <xdr:cxnSp macro="">
      <xdr:nvCxnSpPr>
        <xdr:cNvPr id="398" name="直線コネクタ 397">
          <a:extLst>
            <a:ext uri="{FF2B5EF4-FFF2-40B4-BE49-F238E27FC236}">
              <a16:creationId xmlns:a16="http://schemas.microsoft.com/office/drawing/2014/main" id="{EFA86850-3108-426E-BFFC-1AB6395EB349}"/>
            </a:ext>
          </a:extLst>
        </xdr:cNvPr>
        <xdr:cNvCxnSpPr/>
      </xdr:nvCxnSpPr>
      <xdr:spPr>
        <a:xfrm>
          <a:off x="9639300" y="13425576"/>
          <a:ext cx="8382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6D805975-2CFA-4D2E-B94E-CCB27966C62E}"/>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F0BCEA88-045D-438E-9EC2-7EFA5D5BAAA3}"/>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52476</xdr:rowOff>
    </xdr:from>
    <xdr:to>
      <xdr:col>50</xdr:col>
      <xdr:colOff>114300</xdr:colOff>
      <xdr:row>78</xdr:row>
      <xdr:rowOff>87584</xdr:rowOff>
    </xdr:to>
    <xdr:cxnSp macro="">
      <xdr:nvCxnSpPr>
        <xdr:cNvPr id="401" name="直線コネクタ 400">
          <a:extLst>
            <a:ext uri="{FF2B5EF4-FFF2-40B4-BE49-F238E27FC236}">
              <a16:creationId xmlns:a16="http://schemas.microsoft.com/office/drawing/2014/main" id="{10808918-7598-48A0-ABC0-56B627CFA013}"/>
            </a:ext>
          </a:extLst>
        </xdr:cNvPr>
        <xdr:cNvCxnSpPr/>
      </xdr:nvCxnSpPr>
      <xdr:spPr>
        <a:xfrm flipV="1">
          <a:off x="8750300" y="13425576"/>
          <a:ext cx="889000" cy="3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9EA3BB1B-0AB7-433E-BD6F-A89A7C28D7BB}"/>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44A5B5ED-EF16-4F25-B0D9-71E936895B78}"/>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87584</xdr:rowOff>
    </xdr:from>
    <xdr:to>
      <xdr:col>45</xdr:col>
      <xdr:colOff>177800</xdr:colOff>
      <xdr:row>78</xdr:row>
      <xdr:rowOff>101081</xdr:rowOff>
    </xdr:to>
    <xdr:cxnSp macro="">
      <xdr:nvCxnSpPr>
        <xdr:cNvPr id="404" name="直線コネクタ 403">
          <a:extLst>
            <a:ext uri="{FF2B5EF4-FFF2-40B4-BE49-F238E27FC236}">
              <a16:creationId xmlns:a16="http://schemas.microsoft.com/office/drawing/2014/main" id="{17B86107-0CA8-445F-914D-D59395634159}"/>
            </a:ext>
          </a:extLst>
        </xdr:cNvPr>
        <xdr:cNvCxnSpPr/>
      </xdr:nvCxnSpPr>
      <xdr:spPr>
        <a:xfrm flipV="1">
          <a:off x="7861300" y="13460684"/>
          <a:ext cx="889000" cy="1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BACB7FF9-06E6-47B9-864A-770BDAB5E106}"/>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6F0F19CC-0F33-4BD8-A3A6-08ECCC06A6DA}"/>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101081</xdr:rowOff>
    </xdr:from>
    <xdr:to>
      <xdr:col>41</xdr:col>
      <xdr:colOff>50800</xdr:colOff>
      <xdr:row>78</xdr:row>
      <xdr:rowOff>108386</xdr:rowOff>
    </xdr:to>
    <xdr:cxnSp macro="">
      <xdr:nvCxnSpPr>
        <xdr:cNvPr id="407" name="直線コネクタ 406">
          <a:extLst>
            <a:ext uri="{FF2B5EF4-FFF2-40B4-BE49-F238E27FC236}">
              <a16:creationId xmlns:a16="http://schemas.microsoft.com/office/drawing/2014/main" id="{9576FA08-7213-4E89-A8D5-6DAA4E05C306}"/>
            </a:ext>
          </a:extLst>
        </xdr:cNvPr>
        <xdr:cNvCxnSpPr/>
      </xdr:nvCxnSpPr>
      <xdr:spPr>
        <a:xfrm flipV="1">
          <a:off x="6972300" y="13474181"/>
          <a:ext cx="889000" cy="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F6889651-DDC4-4256-9A11-4C5A125189A9}"/>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D6958BDE-8224-4CF4-A5CF-E99B204686F6}"/>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D650CEF2-8FFD-4747-B472-31974ED38FF4}"/>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6E8713D4-1FCB-4E0B-B48D-4FF5DABD29DC}"/>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EF5DF7C-E0CB-4623-A8C2-42464A852B92}"/>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EAB00D01-F594-4D4F-92C2-CA344AEDEA97}"/>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9A74D8D1-004E-4B65-9159-5548BACFF5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2780E67D-5FDA-4896-A381-E03D8F5207C6}"/>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F9545A3A-76DF-4B0B-93CE-BCD216614BFC}"/>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25171</xdr:rowOff>
    </xdr:from>
    <xdr:to>
      <xdr:col>55</xdr:col>
      <xdr:colOff>50800</xdr:colOff>
      <xdr:row>78</xdr:row>
      <xdr:rowOff>126771</xdr:rowOff>
    </xdr:to>
    <xdr:sp macro="" textlink="">
      <xdr:nvSpPr>
        <xdr:cNvPr id="417" name="楕円 416">
          <a:extLst>
            <a:ext uri="{FF2B5EF4-FFF2-40B4-BE49-F238E27FC236}">
              <a16:creationId xmlns:a16="http://schemas.microsoft.com/office/drawing/2014/main" id="{8E5C8A1E-F439-4714-B8DC-F6161731B08D}"/>
            </a:ext>
          </a:extLst>
        </xdr:cNvPr>
        <xdr:cNvSpPr/>
      </xdr:nvSpPr>
      <xdr:spPr>
        <a:xfrm>
          <a:off x="10426700" y="133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111548</xdr:rowOff>
    </xdr:from>
    <xdr:ext cx="534377" cy="259045"/>
    <xdr:sp macro="" textlink="">
      <xdr:nvSpPr>
        <xdr:cNvPr id="418" name="商工費該当値テキスト">
          <a:extLst>
            <a:ext uri="{FF2B5EF4-FFF2-40B4-BE49-F238E27FC236}">
              <a16:creationId xmlns:a16="http://schemas.microsoft.com/office/drawing/2014/main" id="{1B11D056-6312-47FC-A7CF-A887F8F0D847}"/>
            </a:ext>
          </a:extLst>
        </xdr:cNvPr>
        <xdr:cNvSpPr txBox="1"/>
      </xdr:nvSpPr>
      <xdr:spPr>
        <a:xfrm>
          <a:off x="10528300" y="1331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1676</xdr:rowOff>
    </xdr:from>
    <xdr:to>
      <xdr:col>50</xdr:col>
      <xdr:colOff>165100</xdr:colOff>
      <xdr:row>78</xdr:row>
      <xdr:rowOff>103276</xdr:rowOff>
    </xdr:to>
    <xdr:sp macro="" textlink="">
      <xdr:nvSpPr>
        <xdr:cNvPr id="419" name="楕円 418">
          <a:extLst>
            <a:ext uri="{FF2B5EF4-FFF2-40B4-BE49-F238E27FC236}">
              <a16:creationId xmlns:a16="http://schemas.microsoft.com/office/drawing/2014/main" id="{5393A36C-F8E1-425C-B962-99E0BD18D7BC}"/>
            </a:ext>
          </a:extLst>
        </xdr:cNvPr>
        <xdr:cNvSpPr/>
      </xdr:nvSpPr>
      <xdr:spPr>
        <a:xfrm>
          <a:off x="9588500" y="1337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94403</xdr:rowOff>
    </xdr:from>
    <xdr:ext cx="534377" cy="259045"/>
    <xdr:sp macro="" textlink="">
      <xdr:nvSpPr>
        <xdr:cNvPr id="420" name="テキスト ボックス 419">
          <a:extLst>
            <a:ext uri="{FF2B5EF4-FFF2-40B4-BE49-F238E27FC236}">
              <a16:creationId xmlns:a16="http://schemas.microsoft.com/office/drawing/2014/main" id="{98453F86-DCF1-45B6-8F0D-56B5E147845D}"/>
            </a:ext>
          </a:extLst>
        </xdr:cNvPr>
        <xdr:cNvSpPr txBox="1"/>
      </xdr:nvSpPr>
      <xdr:spPr>
        <a:xfrm>
          <a:off x="9372111" y="1346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36784</xdr:rowOff>
    </xdr:from>
    <xdr:to>
      <xdr:col>46</xdr:col>
      <xdr:colOff>38100</xdr:colOff>
      <xdr:row>78</xdr:row>
      <xdr:rowOff>138384</xdr:rowOff>
    </xdr:to>
    <xdr:sp macro="" textlink="">
      <xdr:nvSpPr>
        <xdr:cNvPr id="421" name="楕円 420">
          <a:extLst>
            <a:ext uri="{FF2B5EF4-FFF2-40B4-BE49-F238E27FC236}">
              <a16:creationId xmlns:a16="http://schemas.microsoft.com/office/drawing/2014/main" id="{FBE6F1D9-0EA7-453F-9DAF-63629D21ABC1}"/>
            </a:ext>
          </a:extLst>
        </xdr:cNvPr>
        <xdr:cNvSpPr/>
      </xdr:nvSpPr>
      <xdr:spPr>
        <a:xfrm>
          <a:off x="8699500" y="1340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129511</xdr:rowOff>
    </xdr:from>
    <xdr:ext cx="534377" cy="259045"/>
    <xdr:sp macro="" textlink="">
      <xdr:nvSpPr>
        <xdr:cNvPr id="422" name="テキスト ボックス 421">
          <a:extLst>
            <a:ext uri="{FF2B5EF4-FFF2-40B4-BE49-F238E27FC236}">
              <a16:creationId xmlns:a16="http://schemas.microsoft.com/office/drawing/2014/main" id="{FE0505B0-1856-4E28-B924-BE3D5C727BF7}"/>
            </a:ext>
          </a:extLst>
        </xdr:cNvPr>
        <xdr:cNvSpPr txBox="1"/>
      </xdr:nvSpPr>
      <xdr:spPr>
        <a:xfrm>
          <a:off x="8483111" y="1350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50281</xdr:rowOff>
    </xdr:from>
    <xdr:to>
      <xdr:col>41</xdr:col>
      <xdr:colOff>101600</xdr:colOff>
      <xdr:row>78</xdr:row>
      <xdr:rowOff>151881</xdr:rowOff>
    </xdr:to>
    <xdr:sp macro="" textlink="">
      <xdr:nvSpPr>
        <xdr:cNvPr id="423" name="楕円 422">
          <a:extLst>
            <a:ext uri="{FF2B5EF4-FFF2-40B4-BE49-F238E27FC236}">
              <a16:creationId xmlns:a16="http://schemas.microsoft.com/office/drawing/2014/main" id="{CA9B64E6-89E8-44B0-9FF6-8B6531978AF9}"/>
            </a:ext>
          </a:extLst>
        </xdr:cNvPr>
        <xdr:cNvSpPr/>
      </xdr:nvSpPr>
      <xdr:spPr>
        <a:xfrm>
          <a:off x="7810500" y="134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143008</xdr:rowOff>
    </xdr:from>
    <xdr:ext cx="469744" cy="259045"/>
    <xdr:sp macro="" textlink="">
      <xdr:nvSpPr>
        <xdr:cNvPr id="424" name="テキスト ボックス 423">
          <a:extLst>
            <a:ext uri="{FF2B5EF4-FFF2-40B4-BE49-F238E27FC236}">
              <a16:creationId xmlns:a16="http://schemas.microsoft.com/office/drawing/2014/main" id="{8DE14066-C0B4-49E5-8381-59387F97F98F}"/>
            </a:ext>
          </a:extLst>
        </xdr:cNvPr>
        <xdr:cNvSpPr txBox="1"/>
      </xdr:nvSpPr>
      <xdr:spPr>
        <a:xfrm>
          <a:off x="7626428" y="1351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57586</xdr:rowOff>
    </xdr:from>
    <xdr:to>
      <xdr:col>36</xdr:col>
      <xdr:colOff>165100</xdr:colOff>
      <xdr:row>78</xdr:row>
      <xdr:rowOff>159186</xdr:rowOff>
    </xdr:to>
    <xdr:sp macro="" textlink="">
      <xdr:nvSpPr>
        <xdr:cNvPr id="425" name="楕円 424">
          <a:extLst>
            <a:ext uri="{FF2B5EF4-FFF2-40B4-BE49-F238E27FC236}">
              <a16:creationId xmlns:a16="http://schemas.microsoft.com/office/drawing/2014/main" id="{E8C50C9D-F294-4D4B-98E5-1D3A2E18DE1D}"/>
            </a:ext>
          </a:extLst>
        </xdr:cNvPr>
        <xdr:cNvSpPr/>
      </xdr:nvSpPr>
      <xdr:spPr>
        <a:xfrm>
          <a:off x="6921500" y="1343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150313</xdr:rowOff>
    </xdr:from>
    <xdr:ext cx="469744" cy="259045"/>
    <xdr:sp macro="" textlink="">
      <xdr:nvSpPr>
        <xdr:cNvPr id="426" name="テキスト ボックス 425">
          <a:extLst>
            <a:ext uri="{FF2B5EF4-FFF2-40B4-BE49-F238E27FC236}">
              <a16:creationId xmlns:a16="http://schemas.microsoft.com/office/drawing/2014/main" id="{DFC4EA8E-B71E-47AA-859B-4A38E69D5EA2}"/>
            </a:ext>
          </a:extLst>
        </xdr:cNvPr>
        <xdr:cNvSpPr txBox="1"/>
      </xdr:nvSpPr>
      <xdr:spPr>
        <a:xfrm>
          <a:off x="6737428" y="1352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636D7FEB-C729-473C-8AAB-C50BC381B17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A467E917-87C4-4E0D-A849-7D91228DF88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6CCF3EBF-50F8-44B1-98A3-FF2FE0C43CB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8B8D69AB-4E88-430E-8041-47E4AD334566}"/>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487509B0-0035-41CB-9F5E-0159C6BF65EE}"/>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B11A4406-B0DF-407C-B8E7-6E7C30295A3E}"/>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BCBF23D1-D9F3-44D3-88C7-1554E42896D4}"/>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50224BA9-8F26-4D9D-BB50-3563AE907BB2}"/>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2DCCD734-43C7-4101-AAD3-6741154EE3CF}"/>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EB8267C-3C60-4ABA-A15F-BA5859A5F87D}"/>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AFF0362E-7DE9-4ADE-8CD0-F97B4F2448F1}"/>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A90FB4A7-BB22-4552-B316-0975A73975FB}"/>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3F1E7A82-3E30-4A08-834D-37E3BB0DBF95}"/>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D5F8EB0-9A8D-4EF5-8543-D58F4B284EE5}"/>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12CB1EA-19B9-4266-8DE4-02C33AB4887D}"/>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78EC91A7-E493-4CA0-828B-85427F0DCD58}"/>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280F52E0-6AA1-4BBF-AF0F-BE09B8F2CA6B}"/>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8E67631B-473D-4E05-88F0-F3F4D370E58A}"/>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1A91D83-413F-45A5-8390-959F47AABEBF}"/>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4756437E-9BF5-473A-828B-33BEEAA8A40E}"/>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5D1ED463-BD58-4E27-A4B1-82A68C403974}"/>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A0F92B10-EC02-4ACE-98ED-F67CF1A0D72A}"/>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6ACCD17D-6FB1-42DE-B0F9-2B4FBD754C0E}"/>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D24955FA-9A84-4A92-B81C-7CAEEC09C03A}"/>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7A33FC71-7E17-4F1B-953A-C61CF8E31FBD}"/>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59C71817-7EFD-4D67-B486-9D06822B6ED7}"/>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130446</xdr:rowOff>
    </xdr:from>
    <xdr:to>
      <xdr:col>55</xdr:col>
      <xdr:colOff>0</xdr:colOff>
      <xdr:row>97</xdr:row>
      <xdr:rowOff>3614</xdr:rowOff>
    </xdr:to>
    <xdr:cxnSp macro="">
      <xdr:nvCxnSpPr>
        <xdr:cNvPr id="453" name="直線コネクタ 452">
          <a:extLst>
            <a:ext uri="{FF2B5EF4-FFF2-40B4-BE49-F238E27FC236}">
              <a16:creationId xmlns:a16="http://schemas.microsoft.com/office/drawing/2014/main" id="{D2712AE3-89B3-4E66-9E05-A2B23572238B}"/>
            </a:ext>
          </a:extLst>
        </xdr:cNvPr>
        <xdr:cNvCxnSpPr/>
      </xdr:nvCxnSpPr>
      <xdr:spPr>
        <a:xfrm>
          <a:off x="9639300" y="16589646"/>
          <a:ext cx="838200" cy="4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id="{D76B95D6-E927-4F70-9A14-FF320B722BDA}"/>
            </a:ext>
          </a:extLst>
        </xdr:cNvPr>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6D17B456-DB04-4CB0-80D2-0DE02E8592BD}"/>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130446</xdr:rowOff>
    </xdr:from>
    <xdr:to>
      <xdr:col>50</xdr:col>
      <xdr:colOff>114300</xdr:colOff>
      <xdr:row>96</xdr:row>
      <xdr:rowOff>141012</xdr:rowOff>
    </xdr:to>
    <xdr:cxnSp macro="">
      <xdr:nvCxnSpPr>
        <xdr:cNvPr id="456" name="直線コネクタ 455">
          <a:extLst>
            <a:ext uri="{FF2B5EF4-FFF2-40B4-BE49-F238E27FC236}">
              <a16:creationId xmlns:a16="http://schemas.microsoft.com/office/drawing/2014/main" id="{A4454FC6-E301-44F3-A732-835822C87DE1}"/>
            </a:ext>
          </a:extLst>
        </xdr:cNvPr>
        <xdr:cNvCxnSpPr/>
      </xdr:nvCxnSpPr>
      <xdr:spPr>
        <a:xfrm flipV="1">
          <a:off x="8750300" y="16589646"/>
          <a:ext cx="889000" cy="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7855275D-2DE7-4BCF-A46A-C3DEADA5E456}"/>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id="{9472B567-B9BC-4179-A7F1-EF7D950CE121}"/>
            </a:ext>
          </a:extLst>
        </xdr:cNvPr>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141012</xdr:rowOff>
    </xdr:from>
    <xdr:to>
      <xdr:col>45</xdr:col>
      <xdr:colOff>177800</xdr:colOff>
      <xdr:row>97</xdr:row>
      <xdr:rowOff>58176</xdr:rowOff>
    </xdr:to>
    <xdr:cxnSp macro="">
      <xdr:nvCxnSpPr>
        <xdr:cNvPr id="459" name="直線コネクタ 458">
          <a:extLst>
            <a:ext uri="{FF2B5EF4-FFF2-40B4-BE49-F238E27FC236}">
              <a16:creationId xmlns:a16="http://schemas.microsoft.com/office/drawing/2014/main" id="{6328D145-0A2C-4F90-88C4-761C227DCDE7}"/>
            </a:ext>
          </a:extLst>
        </xdr:cNvPr>
        <xdr:cNvCxnSpPr/>
      </xdr:nvCxnSpPr>
      <xdr:spPr>
        <a:xfrm flipV="1">
          <a:off x="7861300" y="16600212"/>
          <a:ext cx="889000" cy="8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7E85F2-E230-45B0-9E5B-6AABB405577D}"/>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a:extLst>
            <a:ext uri="{FF2B5EF4-FFF2-40B4-BE49-F238E27FC236}">
              <a16:creationId xmlns:a16="http://schemas.microsoft.com/office/drawing/2014/main" id="{BFB91A3F-4E4C-45F3-A9CC-3E15CEC40092}"/>
            </a:ext>
          </a:extLst>
        </xdr:cNvPr>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58176</xdr:rowOff>
    </xdr:from>
    <xdr:to>
      <xdr:col>41</xdr:col>
      <xdr:colOff>50800</xdr:colOff>
      <xdr:row>97</xdr:row>
      <xdr:rowOff>104391</xdr:rowOff>
    </xdr:to>
    <xdr:cxnSp macro="">
      <xdr:nvCxnSpPr>
        <xdr:cNvPr id="462" name="直線コネクタ 461">
          <a:extLst>
            <a:ext uri="{FF2B5EF4-FFF2-40B4-BE49-F238E27FC236}">
              <a16:creationId xmlns:a16="http://schemas.microsoft.com/office/drawing/2014/main" id="{441CE0DD-207D-40C4-BB23-A1F65B7CE877}"/>
            </a:ext>
          </a:extLst>
        </xdr:cNvPr>
        <xdr:cNvCxnSpPr/>
      </xdr:nvCxnSpPr>
      <xdr:spPr>
        <a:xfrm flipV="1">
          <a:off x="6972300" y="16688826"/>
          <a:ext cx="889000" cy="4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2755E77E-F7D4-4533-8FFC-39AD87F560D4}"/>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B96D8218-24C2-4A9B-AAD7-897DF026E6EF}"/>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E5442D65-D81B-4F6A-98E1-6C04F6910AB4}"/>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AE6EAF6A-F0F3-4240-ACE5-FC93BF0D008A}"/>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8B5FD5DA-B515-412F-A463-939E923C5051}"/>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19094C9B-AE5B-42E9-9E39-85CE8308F65E}"/>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40AE9A51-F84F-4254-B3CE-AD8DC9CD475B}"/>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F12E881F-B26A-4818-A711-86DA2C124673}"/>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EC083761-C60C-43B3-8595-380EA8504ADB}"/>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124264</xdr:rowOff>
    </xdr:from>
    <xdr:to>
      <xdr:col>55</xdr:col>
      <xdr:colOff>50800</xdr:colOff>
      <xdr:row>97</xdr:row>
      <xdr:rowOff>54414</xdr:rowOff>
    </xdr:to>
    <xdr:sp macro="" textlink="">
      <xdr:nvSpPr>
        <xdr:cNvPr id="472" name="楕円 471">
          <a:extLst>
            <a:ext uri="{FF2B5EF4-FFF2-40B4-BE49-F238E27FC236}">
              <a16:creationId xmlns:a16="http://schemas.microsoft.com/office/drawing/2014/main" id="{17246D30-BB2F-4E30-8F8E-5ADDF8E17F13}"/>
            </a:ext>
          </a:extLst>
        </xdr:cNvPr>
        <xdr:cNvSpPr/>
      </xdr:nvSpPr>
      <xdr:spPr>
        <a:xfrm>
          <a:off x="10426700" y="165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147141</xdr:rowOff>
    </xdr:from>
    <xdr:ext cx="534377" cy="259045"/>
    <xdr:sp macro="" textlink="">
      <xdr:nvSpPr>
        <xdr:cNvPr id="473" name="土木費該当値テキスト">
          <a:extLst>
            <a:ext uri="{FF2B5EF4-FFF2-40B4-BE49-F238E27FC236}">
              <a16:creationId xmlns:a16="http://schemas.microsoft.com/office/drawing/2014/main" id="{A1C96ADF-CF41-44FC-B4C1-5507095C3E83}"/>
            </a:ext>
          </a:extLst>
        </xdr:cNvPr>
        <xdr:cNvSpPr txBox="1"/>
      </xdr:nvSpPr>
      <xdr:spPr>
        <a:xfrm>
          <a:off x="10528300" y="164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79646</xdr:rowOff>
    </xdr:from>
    <xdr:to>
      <xdr:col>50</xdr:col>
      <xdr:colOff>165100</xdr:colOff>
      <xdr:row>97</xdr:row>
      <xdr:rowOff>9796</xdr:rowOff>
    </xdr:to>
    <xdr:sp macro="" textlink="">
      <xdr:nvSpPr>
        <xdr:cNvPr id="474" name="楕円 473">
          <a:extLst>
            <a:ext uri="{FF2B5EF4-FFF2-40B4-BE49-F238E27FC236}">
              <a16:creationId xmlns:a16="http://schemas.microsoft.com/office/drawing/2014/main" id="{E1E21EB2-AF2F-4604-B31F-56CF8AD5D97D}"/>
            </a:ext>
          </a:extLst>
        </xdr:cNvPr>
        <xdr:cNvSpPr/>
      </xdr:nvSpPr>
      <xdr:spPr>
        <a:xfrm>
          <a:off x="9588500" y="1653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26323</xdr:rowOff>
    </xdr:from>
    <xdr:ext cx="534377" cy="259045"/>
    <xdr:sp macro="" textlink="">
      <xdr:nvSpPr>
        <xdr:cNvPr id="475" name="テキスト ボックス 474">
          <a:extLst>
            <a:ext uri="{FF2B5EF4-FFF2-40B4-BE49-F238E27FC236}">
              <a16:creationId xmlns:a16="http://schemas.microsoft.com/office/drawing/2014/main" id="{E4F4C887-7B42-431C-AE4D-8688D1474EF4}"/>
            </a:ext>
          </a:extLst>
        </xdr:cNvPr>
        <xdr:cNvSpPr txBox="1"/>
      </xdr:nvSpPr>
      <xdr:spPr>
        <a:xfrm>
          <a:off x="9372111" y="1631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90212</xdr:rowOff>
    </xdr:from>
    <xdr:to>
      <xdr:col>46</xdr:col>
      <xdr:colOff>38100</xdr:colOff>
      <xdr:row>97</xdr:row>
      <xdr:rowOff>20362</xdr:rowOff>
    </xdr:to>
    <xdr:sp macro="" textlink="">
      <xdr:nvSpPr>
        <xdr:cNvPr id="476" name="楕円 475">
          <a:extLst>
            <a:ext uri="{FF2B5EF4-FFF2-40B4-BE49-F238E27FC236}">
              <a16:creationId xmlns:a16="http://schemas.microsoft.com/office/drawing/2014/main" id="{3CB8FEC0-12F5-4B8B-9496-C0244D958AD2}"/>
            </a:ext>
          </a:extLst>
        </xdr:cNvPr>
        <xdr:cNvSpPr/>
      </xdr:nvSpPr>
      <xdr:spPr>
        <a:xfrm>
          <a:off x="8699500" y="1654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36889</xdr:rowOff>
    </xdr:from>
    <xdr:ext cx="534377" cy="259045"/>
    <xdr:sp macro="" textlink="">
      <xdr:nvSpPr>
        <xdr:cNvPr id="477" name="テキスト ボックス 476">
          <a:extLst>
            <a:ext uri="{FF2B5EF4-FFF2-40B4-BE49-F238E27FC236}">
              <a16:creationId xmlns:a16="http://schemas.microsoft.com/office/drawing/2014/main" id="{13F3D1B3-919B-45C0-9E54-4FD6885C6E41}"/>
            </a:ext>
          </a:extLst>
        </xdr:cNvPr>
        <xdr:cNvSpPr txBox="1"/>
      </xdr:nvSpPr>
      <xdr:spPr>
        <a:xfrm>
          <a:off x="8483111" y="163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7376</xdr:rowOff>
    </xdr:from>
    <xdr:to>
      <xdr:col>41</xdr:col>
      <xdr:colOff>101600</xdr:colOff>
      <xdr:row>97</xdr:row>
      <xdr:rowOff>108976</xdr:rowOff>
    </xdr:to>
    <xdr:sp macro="" textlink="">
      <xdr:nvSpPr>
        <xdr:cNvPr id="478" name="楕円 477">
          <a:extLst>
            <a:ext uri="{FF2B5EF4-FFF2-40B4-BE49-F238E27FC236}">
              <a16:creationId xmlns:a16="http://schemas.microsoft.com/office/drawing/2014/main" id="{81D93469-3BB2-43AE-B9A4-84B520C28C03}"/>
            </a:ext>
          </a:extLst>
        </xdr:cNvPr>
        <xdr:cNvSpPr/>
      </xdr:nvSpPr>
      <xdr:spPr>
        <a:xfrm>
          <a:off x="7810500" y="166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100103</xdr:rowOff>
    </xdr:from>
    <xdr:ext cx="534377" cy="259045"/>
    <xdr:sp macro="" textlink="">
      <xdr:nvSpPr>
        <xdr:cNvPr id="479" name="テキスト ボックス 478">
          <a:extLst>
            <a:ext uri="{FF2B5EF4-FFF2-40B4-BE49-F238E27FC236}">
              <a16:creationId xmlns:a16="http://schemas.microsoft.com/office/drawing/2014/main" id="{69398349-7743-45D1-8A21-ADDEF0E320EC}"/>
            </a:ext>
          </a:extLst>
        </xdr:cNvPr>
        <xdr:cNvSpPr txBox="1"/>
      </xdr:nvSpPr>
      <xdr:spPr>
        <a:xfrm>
          <a:off x="7594111" y="1673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53591</xdr:rowOff>
    </xdr:from>
    <xdr:to>
      <xdr:col>36</xdr:col>
      <xdr:colOff>165100</xdr:colOff>
      <xdr:row>97</xdr:row>
      <xdr:rowOff>155191</xdr:rowOff>
    </xdr:to>
    <xdr:sp macro="" textlink="">
      <xdr:nvSpPr>
        <xdr:cNvPr id="480" name="楕円 479">
          <a:extLst>
            <a:ext uri="{FF2B5EF4-FFF2-40B4-BE49-F238E27FC236}">
              <a16:creationId xmlns:a16="http://schemas.microsoft.com/office/drawing/2014/main" id="{4148A577-904C-4E1B-94CB-38DACB88A0DA}"/>
            </a:ext>
          </a:extLst>
        </xdr:cNvPr>
        <xdr:cNvSpPr/>
      </xdr:nvSpPr>
      <xdr:spPr>
        <a:xfrm>
          <a:off x="6921500" y="166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146318</xdr:rowOff>
    </xdr:from>
    <xdr:ext cx="534377" cy="259045"/>
    <xdr:sp macro="" textlink="">
      <xdr:nvSpPr>
        <xdr:cNvPr id="481" name="テキスト ボックス 480">
          <a:extLst>
            <a:ext uri="{FF2B5EF4-FFF2-40B4-BE49-F238E27FC236}">
              <a16:creationId xmlns:a16="http://schemas.microsoft.com/office/drawing/2014/main" id="{72D8A5AA-6469-4F52-82D7-FCE538CBA14B}"/>
            </a:ext>
          </a:extLst>
        </xdr:cNvPr>
        <xdr:cNvSpPr txBox="1"/>
      </xdr:nvSpPr>
      <xdr:spPr>
        <a:xfrm>
          <a:off x="6705111" y="1677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42E97E6A-DCB2-4D7B-93ED-6FE1B69A6BAC}"/>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E9F3C188-607C-4D17-B0D9-8CF6A2C025CA}"/>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1E8C83E9-2D97-4E65-8439-C6235B44716E}"/>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97B0CC93-4000-4622-A93A-76AC95A91BD7}"/>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E1031651-42D2-4A3E-A9DF-90847CC0B75C}"/>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B2D4F256-2705-404B-AAB1-1667FAD568C1}"/>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8E35CEFB-A313-4341-A57B-A801A29A5445}"/>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E8D65274-14A5-426E-8395-53A55BE1C11B}"/>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4993C433-6536-47C7-9534-4C58F906963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C5403EAF-64D6-4187-9066-4F7BA448DAFC}"/>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3F39B267-FCBD-4EF4-A9A9-6FEDFA6D446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D63E16C1-F32A-406E-80AB-A484A9DA4E18}"/>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AA18F9A1-86CE-404C-AA39-3861E9D443A3}"/>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83F8D468-CDF3-4DB1-9660-3281F7ACF3F2}"/>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AD928468-9680-45E5-885D-60A0DF6C7E42}"/>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A71B5D5E-D6CE-42B8-AAF8-622A45D65D5A}"/>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B443CB5-E420-401A-B3BD-C8967A7B0469}"/>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5282F813-E213-4045-9CC7-E5A85F0E50DE}"/>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E8360D8F-1528-40FA-9D81-788F0A8707A6}"/>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A0A8535B-8075-4ADB-82D6-6BA4FAEF4E7F}"/>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E8E24A68-F185-406E-8914-2DA03D3052A1}"/>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B19E2B18-A638-4452-912B-6B3E5E2AA0A2}"/>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38EF054E-BD9E-4F40-B50D-B48E233E63C9}"/>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E2C4CC2B-346E-4146-B038-8A6F44C285B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F2AC4E34-3DE8-47C2-913D-D9E60EDB313C}"/>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72AAD0E9-87C1-4B9C-B97B-71F800EA41E6}"/>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4EE64B28-0BE7-4574-945E-A1BF6B45A3F6}"/>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D6EF51BC-019B-4F05-BB9C-6E5035297A07}"/>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11379</xdr:rowOff>
    </xdr:from>
    <xdr:to>
      <xdr:col>85</xdr:col>
      <xdr:colOff>127000</xdr:colOff>
      <xdr:row>36</xdr:row>
      <xdr:rowOff>133623</xdr:rowOff>
    </xdr:to>
    <xdr:cxnSp macro="">
      <xdr:nvCxnSpPr>
        <xdr:cNvPr id="510" name="直線コネクタ 509">
          <a:extLst>
            <a:ext uri="{FF2B5EF4-FFF2-40B4-BE49-F238E27FC236}">
              <a16:creationId xmlns:a16="http://schemas.microsoft.com/office/drawing/2014/main" id="{C91EFBDE-38B4-4DF7-B508-8E9018484147}"/>
            </a:ext>
          </a:extLst>
        </xdr:cNvPr>
        <xdr:cNvCxnSpPr/>
      </xdr:nvCxnSpPr>
      <xdr:spPr>
        <a:xfrm>
          <a:off x="15481300" y="6183579"/>
          <a:ext cx="838200" cy="12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BCE6E65A-1006-4E2A-BC87-5A7B3B5A981C}"/>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509BA7ED-331D-4336-B117-9C89645F4ADC}"/>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11379</xdr:rowOff>
    </xdr:from>
    <xdr:to>
      <xdr:col>81</xdr:col>
      <xdr:colOff>50800</xdr:colOff>
      <xdr:row>36</xdr:row>
      <xdr:rowOff>141834</xdr:rowOff>
    </xdr:to>
    <xdr:cxnSp macro="">
      <xdr:nvCxnSpPr>
        <xdr:cNvPr id="513" name="直線コネクタ 512">
          <a:extLst>
            <a:ext uri="{FF2B5EF4-FFF2-40B4-BE49-F238E27FC236}">
              <a16:creationId xmlns:a16="http://schemas.microsoft.com/office/drawing/2014/main" id="{5BB875E0-272E-4DA4-9897-D1E35605DDA5}"/>
            </a:ext>
          </a:extLst>
        </xdr:cNvPr>
        <xdr:cNvCxnSpPr/>
      </xdr:nvCxnSpPr>
      <xdr:spPr>
        <a:xfrm flipV="1">
          <a:off x="14592300" y="6183579"/>
          <a:ext cx="889000" cy="13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21615ACE-7F74-4A19-AE84-1D6B8A6FAD59}"/>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C5B69EF0-9364-40E6-BDE9-A56A5D7A6AA3}"/>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141834</xdr:rowOff>
    </xdr:from>
    <xdr:to>
      <xdr:col>76</xdr:col>
      <xdr:colOff>114300</xdr:colOff>
      <xdr:row>37</xdr:row>
      <xdr:rowOff>16847</xdr:rowOff>
    </xdr:to>
    <xdr:cxnSp macro="">
      <xdr:nvCxnSpPr>
        <xdr:cNvPr id="516" name="直線コネクタ 515">
          <a:extLst>
            <a:ext uri="{FF2B5EF4-FFF2-40B4-BE49-F238E27FC236}">
              <a16:creationId xmlns:a16="http://schemas.microsoft.com/office/drawing/2014/main" id="{1CDF50A5-15A1-4F3F-B2C1-99112BF4F238}"/>
            </a:ext>
          </a:extLst>
        </xdr:cNvPr>
        <xdr:cNvCxnSpPr/>
      </xdr:nvCxnSpPr>
      <xdr:spPr>
        <a:xfrm flipV="1">
          <a:off x="13703300" y="6314034"/>
          <a:ext cx="889000" cy="4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E2DCF6CD-5229-4452-BA7B-F006F662E276}"/>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40383266-2297-4F95-9879-A0823CB7F5EC}"/>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164789</xdr:rowOff>
    </xdr:from>
    <xdr:to>
      <xdr:col>71</xdr:col>
      <xdr:colOff>177800</xdr:colOff>
      <xdr:row>37</xdr:row>
      <xdr:rowOff>16847</xdr:rowOff>
    </xdr:to>
    <xdr:cxnSp macro="">
      <xdr:nvCxnSpPr>
        <xdr:cNvPr id="519" name="直線コネクタ 518">
          <a:extLst>
            <a:ext uri="{FF2B5EF4-FFF2-40B4-BE49-F238E27FC236}">
              <a16:creationId xmlns:a16="http://schemas.microsoft.com/office/drawing/2014/main" id="{EDB992D1-0C5F-475C-8B78-5489C5E0155D}"/>
            </a:ext>
          </a:extLst>
        </xdr:cNvPr>
        <xdr:cNvCxnSpPr/>
      </xdr:nvCxnSpPr>
      <xdr:spPr>
        <a:xfrm>
          <a:off x="12814300" y="6336989"/>
          <a:ext cx="88900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68FFCFEC-D565-4F34-9B5B-1A1288589557}"/>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F2756C1B-4D5B-454A-9422-0824EC5544EB}"/>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3A69B905-306C-49ED-9059-4A4AB42D62BF}"/>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D2628684-3CF7-4CBC-AF74-58729342C1A3}"/>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3F536D13-3A5A-48BD-B74C-700ADE880BCF}"/>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7496C622-A80F-429E-B187-C28B4902EEAE}"/>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9B7A0D96-9466-460B-8705-68951066E82C}"/>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32FC5833-C64D-4092-A8A0-9E9C56665BBB}"/>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6D466161-8FCD-40FE-A568-69F6B56C98C4}"/>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82823</xdr:rowOff>
    </xdr:from>
    <xdr:to>
      <xdr:col>85</xdr:col>
      <xdr:colOff>177800</xdr:colOff>
      <xdr:row>37</xdr:row>
      <xdr:rowOff>12973</xdr:rowOff>
    </xdr:to>
    <xdr:sp macro="" textlink="">
      <xdr:nvSpPr>
        <xdr:cNvPr id="529" name="楕円 528">
          <a:extLst>
            <a:ext uri="{FF2B5EF4-FFF2-40B4-BE49-F238E27FC236}">
              <a16:creationId xmlns:a16="http://schemas.microsoft.com/office/drawing/2014/main" id="{906F9B7A-C89E-4478-85A5-D7BFF23B33AE}"/>
            </a:ext>
          </a:extLst>
        </xdr:cNvPr>
        <xdr:cNvSpPr/>
      </xdr:nvSpPr>
      <xdr:spPr>
        <a:xfrm>
          <a:off x="16268700" y="625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61250</xdr:rowOff>
    </xdr:from>
    <xdr:ext cx="534377" cy="259045"/>
    <xdr:sp macro="" textlink="">
      <xdr:nvSpPr>
        <xdr:cNvPr id="530" name="消防費該当値テキスト">
          <a:extLst>
            <a:ext uri="{FF2B5EF4-FFF2-40B4-BE49-F238E27FC236}">
              <a16:creationId xmlns:a16="http://schemas.microsoft.com/office/drawing/2014/main" id="{C1B4C1DC-7E5E-4F70-A27B-DA6B6453E4C3}"/>
            </a:ext>
          </a:extLst>
        </xdr:cNvPr>
        <xdr:cNvSpPr txBox="1"/>
      </xdr:nvSpPr>
      <xdr:spPr>
        <a:xfrm>
          <a:off x="16370300" y="62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132029</xdr:rowOff>
    </xdr:from>
    <xdr:to>
      <xdr:col>81</xdr:col>
      <xdr:colOff>101600</xdr:colOff>
      <xdr:row>36</xdr:row>
      <xdr:rowOff>62179</xdr:rowOff>
    </xdr:to>
    <xdr:sp macro="" textlink="">
      <xdr:nvSpPr>
        <xdr:cNvPr id="531" name="楕円 530">
          <a:extLst>
            <a:ext uri="{FF2B5EF4-FFF2-40B4-BE49-F238E27FC236}">
              <a16:creationId xmlns:a16="http://schemas.microsoft.com/office/drawing/2014/main" id="{D7ABD51A-E414-4B4B-B586-7F104F50663E}"/>
            </a:ext>
          </a:extLst>
        </xdr:cNvPr>
        <xdr:cNvSpPr/>
      </xdr:nvSpPr>
      <xdr:spPr>
        <a:xfrm>
          <a:off x="15430500" y="61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78706</xdr:rowOff>
    </xdr:from>
    <xdr:ext cx="534377" cy="259045"/>
    <xdr:sp macro="" textlink="">
      <xdr:nvSpPr>
        <xdr:cNvPr id="532" name="テキスト ボックス 531">
          <a:extLst>
            <a:ext uri="{FF2B5EF4-FFF2-40B4-BE49-F238E27FC236}">
              <a16:creationId xmlns:a16="http://schemas.microsoft.com/office/drawing/2014/main" id="{E5E29E6D-3ADC-46E6-AD92-C09982E175F9}"/>
            </a:ext>
          </a:extLst>
        </xdr:cNvPr>
        <xdr:cNvSpPr txBox="1"/>
      </xdr:nvSpPr>
      <xdr:spPr>
        <a:xfrm>
          <a:off x="15214111" y="59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91034</xdr:rowOff>
    </xdr:from>
    <xdr:to>
      <xdr:col>76</xdr:col>
      <xdr:colOff>165100</xdr:colOff>
      <xdr:row>37</xdr:row>
      <xdr:rowOff>21184</xdr:rowOff>
    </xdr:to>
    <xdr:sp macro="" textlink="">
      <xdr:nvSpPr>
        <xdr:cNvPr id="533" name="楕円 532">
          <a:extLst>
            <a:ext uri="{FF2B5EF4-FFF2-40B4-BE49-F238E27FC236}">
              <a16:creationId xmlns:a16="http://schemas.microsoft.com/office/drawing/2014/main" id="{2B114A36-6B13-4B64-8F58-F86A3964D6E0}"/>
            </a:ext>
          </a:extLst>
        </xdr:cNvPr>
        <xdr:cNvSpPr/>
      </xdr:nvSpPr>
      <xdr:spPr>
        <a:xfrm>
          <a:off x="14541500" y="626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12311</xdr:rowOff>
    </xdr:from>
    <xdr:ext cx="534377" cy="259045"/>
    <xdr:sp macro="" textlink="">
      <xdr:nvSpPr>
        <xdr:cNvPr id="534" name="テキスト ボックス 533">
          <a:extLst>
            <a:ext uri="{FF2B5EF4-FFF2-40B4-BE49-F238E27FC236}">
              <a16:creationId xmlns:a16="http://schemas.microsoft.com/office/drawing/2014/main" id="{F4BE2688-B5FE-4858-BA3B-A925F44699EA}"/>
            </a:ext>
          </a:extLst>
        </xdr:cNvPr>
        <xdr:cNvSpPr txBox="1"/>
      </xdr:nvSpPr>
      <xdr:spPr>
        <a:xfrm>
          <a:off x="14325111" y="635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137497</xdr:rowOff>
    </xdr:from>
    <xdr:to>
      <xdr:col>72</xdr:col>
      <xdr:colOff>38100</xdr:colOff>
      <xdr:row>37</xdr:row>
      <xdr:rowOff>67647</xdr:rowOff>
    </xdr:to>
    <xdr:sp macro="" textlink="">
      <xdr:nvSpPr>
        <xdr:cNvPr id="535" name="楕円 534">
          <a:extLst>
            <a:ext uri="{FF2B5EF4-FFF2-40B4-BE49-F238E27FC236}">
              <a16:creationId xmlns:a16="http://schemas.microsoft.com/office/drawing/2014/main" id="{4DF498DF-C88B-490C-B0D2-F5B996FED06F}"/>
            </a:ext>
          </a:extLst>
        </xdr:cNvPr>
        <xdr:cNvSpPr/>
      </xdr:nvSpPr>
      <xdr:spPr>
        <a:xfrm>
          <a:off x="13652500" y="630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58774</xdr:rowOff>
    </xdr:from>
    <xdr:ext cx="534377" cy="259045"/>
    <xdr:sp macro="" textlink="">
      <xdr:nvSpPr>
        <xdr:cNvPr id="536" name="テキスト ボックス 535">
          <a:extLst>
            <a:ext uri="{FF2B5EF4-FFF2-40B4-BE49-F238E27FC236}">
              <a16:creationId xmlns:a16="http://schemas.microsoft.com/office/drawing/2014/main" id="{F2203E9D-9F3F-4A40-B92A-0F0D5CA44ED9}"/>
            </a:ext>
          </a:extLst>
        </xdr:cNvPr>
        <xdr:cNvSpPr txBox="1"/>
      </xdr:nvSpPr>
      <xdr:spPr>
        <a:xfrm>
          <a:off x="13436111" y="640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113989</xdr:rowOff>
    </xdr:from>
    <xdr:to>
      <xdr:col>67</xdr:col>
      <xdr:colOff>101600</xdr:colOff>
      <xdr:row>37</xdr:row>
      <xdr:rowOff>44139</xdr:rowOff>
    </xdr:to>
    <xdr:sp macro="" textlink="">
      <xdr:nvSpPr>
        <xdr:cNvPr id="537" name="楕円 536">
          <a:extLst>
            <a:ext uri="{FF2B5EF4-FFF2-40B4-BE49-F238E27FC236}">
              <a16:creationId xmlns:a16="http://schemas.microsoft.com/office/drawing/2014/main" id="{9B3484B0-D2D4-4FAA-AC6E-5B150947FECF}"/>
            </a:ext>
          </a:extLst>
        </xdr:cNvPr>
        <xdr:cNvSpPr/>
      </xdr:nvSpPr>
      <xdr:spPr>
        <a:xfrm>
          <a:off x="12763500" y="628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35266</xdr:rowOff>
    </xdr:from>
    <xdr:ext cx="534377" cy="259045"/>
    <xdr:sp macro="" textlink="">
      <xdr:nvSpPr>
        <xdr:cNvPr id="538" name="テキスト ボックス 537">
          <a:extLst>
            <a:ext uri="{FF2B5EF4-FFF2-40B4-BE49-F238E27FC236}">
              <a16:creationId xmlns:a16="http://schemas.microsoft.com/office/drawing/2014/main" id="{4D249F8F-93BD-4FDB-A31B-1FF38ED6F638}"/>
            </a:ext>
          </a:extLst>
        </xdr:cNvPr>
        <xdr:cNvSpPr txBox="1"/>
      </xdr:nvSpPr>
      <xdr:spPr>
        <a:xfrm>
          <a:off x="12547111" y="637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A4BA323E-4175-4F8C-AC3B-53C6B521D72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C5D9C71A-FCFD-4D8C-A1F4-5E073B73356C}"/>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FAB884FA-DEB0-4F9A-9ACB-D4D13A142E4C}"/>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1946D786-659A-4B57-AE23-DB5854D24A48}"/>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9F2EE97F-687A-4777-B568-8309174B494D}"/>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965C5D47-091E-4EE3-A4E9-92378EBF48BF}"/>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6F3B4645-0C1F-4801-AC04-4F225A176D68}"/>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E347006D-EE48-4474-9883-54852B7BCBA6}"/>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8EC15335-1E6B-4BCB-A56E-9703FE6FA15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8CE8F480-51E4-4974-8DDE-CE7317430389}"/>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F5556F80-F447-40EE-A2AC-E3315BEB1D22}"/>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9DAFD1EA-1A2E-4985-B0C4-101BCAFDDEFE}"/>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42A4DD95-AF13-416E-82B8-A9ED6447C739}"/>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AFCAF35D-2CE4-4E78-A67C-70D0EE9CA252}"/>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75AC86A-7761-4E19-9A86-C28AA1472FBB}"/>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B858DDFB-D0B2-48A9-B6AA-2AC8F064A648}"/>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9E2CC3EB-1768-4869-8288-5CF22D1F8C75}"/>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74DD1B34-B395-4C50-BD75-E38DBD7C7C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6365231E-F309-4067-933B-0C4C2F787FA9}"/>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620351E1-0AE1-43BE-9878-1EB3426C851A}"/>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9CB3ED9B-3581-4AE3-BA8D-7B2CB51C1A79}"/>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9A28EE15-0691-405E-9340-85CB17174FC7}"/>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B42C9B66-E4E7-4C11-BD3F-8917587B67B2}"/>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7E28479B-4F63-48A5-AC5C-4DFEF76ADC2C}"/>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EE739EAD-8ECE-498B-A5B2-DDD30AFF17AC}"/>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47A051D6-D6BF-44FC-B98C-C474741FAE01}"/>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44E97A41-9974-4F66-921D-606961825D9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C5B73CD9-BCBE-4E05-9C47-BE6165FA5D32}"/>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625AE006-8CA4-4C1D-A574-ACD7F593A54E}"/>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6E2D3EC3-0697-42E1-A0C5-C3A8AC4C6241}"/>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D6A633CE-B85D-4A63-8599-DA5F34AB41B3}"/>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B8E84474-0948-41CE-98DF-7998EE4C6B06}"/>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77C59856-8A99-4479-B05C-2B72C2A9F2FD}"/>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150416</xdr:rowOff>
    </xdr:from>
    <xdr:to>
      <xdr:col>85</xdr:col>
      <xdr:colOff>127000</xdr:colOff>
      <xdr:row>55</xdr:row>
      <xdr:rowOff>91937</xdr:rowOff>
    </xdr:to>
    <xdr:cxnSp macro="">
      <xdr:nvCxnSpPr>
        <xdr:cNvPr id="572" name="直線コネクタ 571">
          <a:extLst>
            <a:ext uri="{FF2B5EF4-FFF2-40B4-BE49-F238E27FC236}">
              <a16:creationId xmlns:a16="http://schemas.microsoft.com/office/drawing/2014/main" id="{ECF7AE41-6621-43F9-8EC5-C317F980884A}"/>
            </a:ext>
          </a:extLst>
        </xdr:cNvPr>
        <xdr:cNvCxnSpPr/>
      </xdr:nvCxnSpPr>
      <xdr:spPr>
        <a:xfrm>
          <a:off x="15481300" y="9408716"/>
          <a:ext cx="838200" cy="11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99174</xdr:rowOff>
    </xdr:from>
    <xdr:ext cx="534377" cy="259045"/>
    <xdr:sp macro="" textlink="">
      <xdr:nvSpPr>
        <xdr:cNvPr id="573" name="教育費平均値テキスト">
          <a:extLst>
            <a:ext uri="{FF2B5EF4-FFF2-40B4-BE49-F238E27FC236}">
              <a16:creationId xmlns:a16="http://schemas.microsoft.com/office/drawing/2014/main" id="{158A98F8-2AC7-4024-84A4-136E6743DA39}"/>
            </a:ext>
          </a:extLst>
        </xdr:cNvPr>
        <xdr:cNvSpPr txBox="1"/>
      </xdr:nvSpPr>
      <xdr:spPr>
        <a:xfrm>
          <a:off x="16370300" y="9528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14384983-5A0F-42E8-8EA7-4AC831B50946}"/>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87979</xdr:rowOff>
    </xdr:from>
    <xdr:to>
      <xdr:col>81</xdr:col>
      <xdr:colOff>50800</xdr:colOff>
      <xdr:row>54</xdr:row>
      <xdr:rowOff>150416</xdr:rowOff>
    </xdr:to>
    <xdr:cxnSp macro="">
      <xdr:nvCxnSpPr>
        <xdr:cNvPr id="575" name="直線コネクタ 574">
          <a:extLst>
            <a:ext uri="{FF2B5EF4-FFF2-40B4-BE49-F238E27FC236}">
              <a16:creationId xmlns:a16="http://schemas.microsoft.com/office/drawing/2014/main" id="{72E99647-7505-4FC4-B3F6-5478DA2B19D6}"/>
            </a:ext>
          </a:extLst>
        </xdr:cNvPr>
        <xdr:cNvCxnSpPr/>
      </xdr:nvCxnSpPr>
      <xdr:spPr>
        <a:xfrm>
          <a:off x="14592300" y="9346279"/>
          <a:ext cx="889000" cy="6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91BF973D-D2F2-463C-8171-5F2A45DA6452}"/>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141379</xdr:rowOff>
    </xdr:from>
    <xdr:ext cx="534377" cy="259045"/>
    <xdr:sp macro="" textlink="">
      <xdr:nvSpPr>
        <xdr:cNvPr id="577" name="テキスト ボックス 576">
          <a:extLst>
            <a:ext uri="{FF2B5EF4-FFF2-40B4-BE49-F238E27FC236}">
              <a16:creationId xmlns:a16="http://schemas.microsoft.com/office/drawing/2014/main" id="{4A7CFE8F-10FF-442F-8BB0-5830989AC5E4}"/>
            </a:ext>
          </a:extLst>
        </xdr:cNvPr>
        <xdr:cNvSpPr txBox="1"/>
      </xdr:nvSpPr>
      <xdr:spPr>
        <a:xfrm>
          <a:off x="15214111" y="9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87979</xdr:rowOff>
    </xdr:from>
    <xdr:to>
      <xdr:col>76</xdr:col>
      <xdr:colOff>114300</xdr:colOff>
      <xdr:row>56</xdr:row>
      <xdr:rowOff>7341</xdr:rowOff>
    </xdr:to>
    <xdr:cxnSp macro="">
      <xdr:nvCxnSpPr>
        <xdr:cNvPr id="578" name="直線コネクタ 577">
          <a:extLst>
            <a:ext uri="{FF2B5EF4-FFF2-40B4-BE49-F238E27FC236}">
              <a16:creationId xmlns:a16="http://schemas.microsoft.com/office/drawing/2014/main" id="{0C661237-5282-4D63-AE9A-BF738CA036DF}"/>
            </a:ext>
          </a:extLst>
        </xdr:cNvPr>
        <xdr:cNvCxnSpPr/>
      </xdr:nvCxnSpPr>
      <xdr:spPr>
        <a:xfrm flipV="1">
          <a:off x="13703300" y="9346279"/>
          <a:ext cx="889000" cy="26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F137158-F769-4A1B-A88A-08642C179C2D}"/>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29594</xdr:rowOff>
    </xdr:from>
    <xdr:ext cx="534377" cy="259045"/>
    <xdr:sp macro="" textlink="">
      <xdr:nvSpPr>
        <xdr:cNvPr id="580" name="テキスト ボックス 579">
          <a:extLst>
            <a:ext uri="{FF2B5EF4-FFF2-40B4-BE49-F238E27FC236}">
              <a16:creationId xmlns:a16="http://schemas.microsoft.com/office/drawing/2014/main" id="{FFB08FE0-BDC3-4185-A2AB-1BD172D86DA7}"/>
            </a:ext>
          </a:extLst>
        </xdr:cNvPr>
        <xdr:cNvSpPr txBox="1"/>
      </xdr:nvSpPr>
      <xdr:spPr>
        <a:xfrm>
          <a:off x="14325111" y="96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7341</xdr:rowOff>
    </xdr:from>
    <xdr:to>
      <xdr:col>71</xdr:col>
      <xdr:colOff>177800</xdr:colOff>
      <xdr:row>56</xdr:row>
      <xdr:rowOff>109610</xdr:rowOff>
    </xdr:to>
    <xdr:cxnSp macro="">
      <xdr:nvCxnSpPr>
        <xdr:cNvPr id="581" name="直線コネクタ 580">
          <a:extLst>
            <a:ext uri="{FF2B5EF4-FFF2-40B4-BE49-F238E27FC236}">
              <a16:creationId xmlns:a16="http://schemas.microsoft.com/office/drawing/2014/main" id="{9B9DB608-3356-4DB7-BA23-60398B9F86DD}"/>
            </a:ext>
          </a:extLst>
        </xdr:cNvPr>
        <xdr:cNvCxnSpPr/>
      </xdr:nvCxnSpPr>
      <xdr:spPr>
        <a:xfrm flipV="1">
          <a:off x="12814300" y="9608541"/>
          <a:ext cx="889000" cy="10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A830A5BD-3C32-4205-B5A3-99AACC7F3F32}"/>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126634</xdr:rowOff>
    </xdr:from>
    <xdr:ext cx="534377" cy="259045"/>
    <xdr:sp macro="" textlink="">
      <xdr:nvSpPr>
        <xdr:cNvPr id="583" name="テキスト ボックス 582">
          <a:extLst>
            <a:ext uri="{FF2B5EF4-FFF2-40B4-BE49-F238E27FC236}">
              <a16:creationId xmlns:a16="http://schemas.microsoft.com/office/drawing/2014/main" id="{37A3CE1E-EFBC-4443-9BC0-1DBFCF07E96E}"/>
            </a:ext>
          </a:extLst>
        </xdr:cNvPr>
        <xdr:cNvSpPr txBox="1"/>
      </xdr:nvSpPr>
      <xdr:spPr>
        <a:xfrm>
          <a:off x="13436111" y="97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346A477B-7DF5-4D92-B763-14382FFAA5BD}"/>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F160636-495F-4E2D-96E8-C57144F1CE67}"/>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9E849506-0329-46CE-9938-219956C4A98C}"/>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A2D1CB38-6AA8-4C6D-9B31-B29C9178A79E}"/>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876E222-C5E0-4BF9-9868-26C05D29B8A2}"/>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51A4859F-3694-4982-8713-5552F115C06E}"/>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231B251B-F5C6-42BE-9CCC-F6F9EE397C25}"/>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41137</xdr:rowOff>
    </xdr:from>
    <xdr:to>
      <xdr:col>85</xdr:col>
      <xdr:colOff>177800</xdr:colOff>
      <xdr:row>55</xdr:row>
      <xdr:rowOff>142737</xdr:rowOff>
    </xdr:to>
    <xdr:sp macro="" textlink="">
      <xdr:nvSpPr>
        <xdr:cNvPr id="591" name="楕円 590">
          <a:extLst>
            <a:ext uri="{FF2B5EF4-FFF2-40B4-BE49-F238E27FC236}">
              <a16:creationId xmlns:a16="http://schemas.microsoft.com/office/drawing/2014/main" id="{6545A98C-4885-4B1F-98AA-765926FCF926}"/>
            </a:ext>
          </a:extLst>
        </xdr:cNvPr>
        <xdr:cNvSpPr/>
      </xdr:nvSpPr>
      <xdr:spPr>
        <a:xfrm>
          <a:off x="16268700" y="947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64014</xdr:rowOff>
    </xdr:from>
    <xdr:ext cx="534377" cy="259045"/>
    <xdr:sp macro="" textlink="">
      <xdr:nvSpPr>
        <xdr:cNvPr id="592" name="教育費該当値テキスト">
          <a:extLst>
            <a:ext uri="{FF2B5EF4-FFF2-40B4-BE49-F238E27FC236}">
              <a16:creationId xmlns:a16="http://schemas.microsoft.com/office/drawing/2014/main" id="{1E5C329B-6611-4333-973D-178A904A511E}"/>
            </a:ext>
          </a:extLst>
        </xdr:cNvPr>
        <xdr:cNvSpPr txBox="1"/>
      </xdr:nvSpPr>
      <xdr:spPr>
        <a:xfrm>
          <a:off x="16370300" y="932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99616</xdr:rowOff>
    </xdr:from>
    <xdr:to>
      <xdr:col>81</xdr:col>
      <xdr:colOff>101600</xdr:colOff>
      <xdr:row>55</xdr:row>
      <xdr:rowOff>29766</xdr:rowOff>
    </xdr:to>
    <xdr:sp macro="" textlink="">
      <xdr:nvSpPr>
        <xdr:cNvPr id="593" name="楕円 592">
          <a:extLst>
            <a:ext uri="{FF2B5EF4-FFF2-40B4-BE49-F238E27FC236}">
              <a16:creationId xmlns:a16="http://schemas.microsoft.com/office/drawing/2014/main" id="{D4A2170D-8470-4BD6-A3E7-FF506EF6DF13}"/>
            </a:ext>
          </a:extLst>
        </xdr:cNvPr>
        <xdr:cNvSpPr/>
      </xdr:nvSpPr>
      <xdr:spPr>
        <a:xfrm>
          <a:off x="15430500" y="935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46293</xdr:rowOff>
    </xdr:from>
    <xdr:ext cx="534377" cy="259045"/>
    <xdr:sp macro="" textlink="">
      <xdr:nvSpPr>
        <xdr:cNvPr id="594" name="テキスト ボックス 593">
          <a:extLst>
            <a:ext uri="{FF2B5EF4-FFF2-40B4-BE49-F238E27FC236}">
              <a16:creationId xmlns:a16="http://schemas.microsoft.com/office/drawing/2014/main" id="{9E778374-2D6F-414C-B56B-75CB18CF94BF}"/>
            </a:ext>
          </a:extLst>
        </xdr:cNvPr>
        <xdr:cNvSpPr txBox="1"/>
      </xdr:nvSpPr>
      <xdr:spPr>
        <a:xfrm>
          <a:off x="15214111" y="91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37179</xdr:rowOff>
    </xdr:from>
    <xdr:to>
      <xdr:col>76</xdr:col>
      <xdr:colOff>165100</xdr:colOff>
      <xdr:row>54</xdr:row>
      <xdr:rowOff>138779</xdr:rowOff>
    </xdr:to>
    <xdr:sp macro="" textlink="">
      <xdr:nvSpPr>
        <xdr:cNvPr id="595" name="楕円 594">
          <a:extLst>
            <a:ext uri="{FF2B5EF4-FFF2-40B4-BE49-F238E27FC236}">
              <a16:creationId xmlns:a16="http://schemas.microsoft.com/office/drawing/2014/main" id="{2F33E170-E7D4-4298-ADAA-0EC7727C5B05}"/>
            </a:ext>
          </a:extLst>
        </xdr:cNvPr>
        <xdr:cNvSpPr/>
      </xdr:nvSpPr>
      <xdr:spPr>
        <a:xfrm>
          <a:off x="14541500" y="929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155306</xdr:rowOff>
    </xdr:from>
    <xdr:ext cx="534377" cy="259045"/>
    <xdr:sp macro="" textlink="">
      <xdr:nvSpPr>
        <xdr:cNvPr id="596" name="テキスト ボックス 595">
          <a:extLst>
            <a:ext uri="{FF2B5EF4-FFF2-40B4-BE49-F238E27FC236}">
              <a16:creationId xmlns:a16="http://schemas.microsoft.com/office/drawing/2014/main" id="{2513DF60-9F22-44C2-A24C-84A014E0557E}"/>
            </a:ext>
          </a:extLst>
        </xdr:cNvPr>
        <xdr:cNvSpPr txBox="1"/>
      </xdr:nvSpPr>
      <xdr:spPr>
        <a:xfrm>
          <a:off x="14325111" y="90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127991</xdr:rowOff>
    </xdr:from>
    <xdr:to>
      <xdr:col>72</xdr:col>
      <xdr:colOff>38100</xdr:colOff>
      <xdr:row>56</xdr:row>
      <xdr:rowOff>58141</xdr:rowOff>
    </xdr:to>
    <xdr:sp macro="" textlink="">
      <xdr:nvSpPr>
        <xdr:cNvPr id="597" name="楕円 596">
          <a:extLst>
            <a:ext uri="{FF2B5EF4-FFF2-40B4-BE49-F238E27FC236}">
              <a16:creationId xmlns:a16="http://schemas.microsoft.com/office/drawing/2014/main" id="{278F5A7E-FF47-416F-99AA-B4E789684F9C}"/>
            </a:ext>
          </a:extLst>
        </xdr:cNvPr>
        <xdr:cNvSpPr/>
      </xdr:nvSpPr>
      <xdr:spPr>
        <a:xfrm>
          <a:off x="13652500" y="955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74668</xdr:rowOff>
    </xdr:from>
    <xdr:ext cx="534377" cy="259045"/>
    <xdr:sp macro="" textlink="">
      <xdr:nvSpPr>
        <xdr:cNvPr id="598" name="テキスト ボックス 597">
          <a:extLst>
            <a:ext uri="{FF2B5EF4-FFF2-40B4-BE49-F238E27FC236}">
              <a16:creationId xmlns:a16="http://schemas.microsoft.com/office/drawing/2014/main" id="{48F43477-ED27-44A9-B86E-F6FBAF904795}"/>
            </a:ext>
          </a:extLst>
        </xdr:cNvPr>
        <xdr:cNvSpPr txBox="1"/>
      </xdr:nvSpPr>
      <xdr:spPr>
        <a:xfrm>
          <a:off x="13436111" y="933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58810</xdr:rowOff>
    </xdr:from>
    <xdr:to>
      <xdr:col>67</xdr:col>
      <xdr:colOff>101600</xdr:colOff>
      <xdr:row>56</xdr:row>
      <xdr:rowOff>160410</xdr:rowOff>
    </xdr:to>
    <xdr:sp macro="" textlink="">
      <xdr:nvSpPr>
        <xdr:cNvPr id="599" name="楕円 598">
          <a:extLst>
            <a:ext uri="{FF2B5EF4-FFF2-40B4-BE49-F238E27FC236}">
              <a16:creationId xmlns:a16="http://schemas.microsoft.com/office/drawing/2014/main" id="{1764DDDD-9339-4097-93B5-B8FE697F88C3}"/>
            </a:ext>
          </a:extLst>
        </xdr:cNvPr>
        <xdr:cNvSpPr/>
      </xdr:nvSpPr>
      <xdr:spPr>
        <a:xfrm>
          <a:off x="12763500" y="966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151537</xdr:rowOff>
    </xdr:from>
    <xdr:ext cx="534377" cy="259045"/>
    <xdr:sp macro="" textlink="">
      <xdr:nvSpPr>
        <xdr:cNvPr id="600" name="テキスト ボックス 599">
          <a:extLst>
            <a:ext uri="{FF2B5EF4-FFF2-40B4-BE49-F238E27FC236}">
              <a16:creationId xmlns:a16="http://schemas.microsoft.com/office/drawing/2014/main" id="{915DB9DF-A337-4354-81B6-112C97654388}"/>
            </a:ext>
          </a:extLst>
        </xdr:cNvPr>
        <xdr:cNvSpPr txBox="1"/>
      </xdr:nvSpPr>
      <xdr:spPr>
        <a:xfrm>
          <a:off x="12547111" y="975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57F48E22-7375-42A8-83C1-230BA2DD4746}"/>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9AA50A85-0780-4A16-9134-07912E14A4BC}"/>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A1D1D319-CC47-44B4-A152-67CA0A09AEAC}"/>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246DB346-E568-48AA-86F3-1BB7F2BED605}"/>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13F03CBB-4DDF-4455-9FA3-41697BBF2A4C}"/>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CEEF3B32-2F01-4EA3-B795-0A60A7D4569D}"/>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62BC4076-C61A-4768-8B07-7B7F988C3F83}"/>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1FBB1F44-B4E2-4143-AC07-69A77A6A4F25}"/>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C78DA4A3-8065-4AEF-8E57-3B4A750FAB31}"/>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BB561E8D-F317-4441-9101-8B4E4E73CD22}"/>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C4C41A68-A692-45B7-A8A3-96D73FDEF802}"/>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DC1C903D-0005-46F7-959B-D354DD967AC2}"/>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D91B33AD-96EB-4742-B331-255720670EA5}"/>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DFD1BF02-BFF4-4EA6-ACF5-D25C4AE33EB5}"/>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62F6E454-1EB7-48BF-9C21-26BE3F04DD76}"/>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A8B7AFA4-FB64-4516-950F-F8E90A8C1B7A}"/>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FC78CF40-3FFB-4468-A1C5-C039A5CB43F5}"/>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D9DE4E3A-6A25-453E-9D7B-51506B358883}"/>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FBEA9E0A-4CD4-442C-9277-3C37D26E7E63}"/>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7B64DE33-B06C-475E-A64F-365088FAC0A7}"/>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452F6531-C911-4282-B47F-2E21703E409D}"/>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AD24632A-00FC-4C83-8572-7499B5DF7A72}"/>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6C6ECAD2-E8D1-4C4D-AEC3-3826254AFD6D}"/>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DEAFA9DB-FD10-4FEE-8858-235259AAA34B}"/>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22560</xdr:rowOff>
    </xdr:from>
    <xdr:to>
      <xdr:col>85</xdr:col>
      <xdr:colOff>127000</xdr:colOff>
      <xdr:row>78</xdr:row>
      <xdr:rowOff>23862</xdr:rowOff>
    </xdr:to>
    <xdr:cxnSp macro="">
      <xdr:nvCxnSpPr>
        <xdr:cNvPr id="625" name="直線コネクタ 624">
          <a:extLst>
            <a:ext uri="{FF2B5EF4-FFF2-40B4-BE49-F238E27FC236}">
              <a16:creationId xmlns:a16="http://schemas.microsoft.com/office/drawing/2014/main" id="{EB3A8CD7-D5B0-482A-88AB-DBBE2970D56C}"/>
            </a:ext>
          </a:extLst>
        </xdr:cNvPr>
        <xdr:cNvCxnSpPr/>
      </xdr:nvCxnSpPr>
      <xdr:spPr>
        <a:xfrm flipV="1">
          <a:off x="15481300" y="13395660"/>
          <a:ext cx="838200" cy="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2075FF8-3841-4437-9472-53B864249A79}"/>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F46E56F7-D0AC-4DA4-86A5-9F7E98E8E77B}"/>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1163</xdr:rowOff>
    </xdr:from>
    <xdr:to>
      <xdr:col>81</xdr:col>
      <xdr:colOff>50800</xdr:colOff>
      <xdr:row>78</xdr:row>
      <xdr:rowOff>23862</xdr:rowOff>
    </xdr:to>
    <xdr:cxnSp macro="">
      <xdr:nvCxnSpPr>
        <xdr:cNvPr id="628" name="直線コネクタ 627">
          <a:extLst>
            <a:ext uri="{FF2B5EF4-FFF2-40B4-BE49-F238E27FC236}">
              <a16:creationId xmlns:a16="http://schemas.microsoft.com/office/drawing/2014/main" id="{DC0CF014-2DDF-42EE-B98F-B7B03634ACCD}"/>
            </a:ext>
          </a:extLst>
        </xdr:cNvPr>
        <xdr:cNvCxnSpPr/>
      </xdr:nvCxnSpPr>
      <xdr:spPr>
        <a:xfrm>
          <a:off x="14592300" y="13374263"/>
          <a:ext cx="889000" cy="2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4BDD4537-DD20-4759-A0D2-51A9C704C2E3}"/>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25014BAF-DC83-478C-8123-23D72A208AEE}"/>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156936</xdr:rowOff>
    </xdr:from>
    <xdr:to>
      <xdr:col>76</xdr:col>
      <xdr:colOff>114300</xdr:colOff>
      <xdr:row>78</xdr:row>
      <xdr:rowOff>1163</xdr:rowOff>
    </xdr:to>
    <xdr:cxnSp macro="">
      <xdr:nvCxnSpPr>
        <xdr:cNvPr id="631" name="直線コネクタ 630">
          <a:extLst>
            <a:ext uri="{FF2B5EF4-FFF2-40B4-BE49-F238E27FC236}">
              <a16:creationId xmlns:a16="http://schemas.microsoft.com/office/drawing/2014/main" id="{BBAAF9CF-3B3D-44C3-9407-0A6421F42276}"/>
            </a:ext>
          </a:extLst>
        </xdr:cNvPr>
        <xdr:cNvCxnSpPr/>
      </xdr:nvCxnSpPr>
      <xdr:spPr>
        <a:xfrm>
          <a:off x="13703300" y="13358586"/>
          <a:ext cx="889000" cy="1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8A4F19AF-8958-4957-8138-2E222526ECF4}"/>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1444EF1F-A6E5-489F-B37B-977F55152D79}"/>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156936</xdr:rowOff>
    </xdr:from>
    <xdr:to>
      <xdr:col>71</xdr:col>
      <xdr:colOff>177800</xdr:colOff>
      <xdr:row>77</xdr:row>
      <xdr:rowOff>171355</xdr:rowOff>
    </xdr:to>
    <xdr:cxnSp macro="">
      <xdr:nvCxnSpPr>
        <xdr:cNvPr id="634" name="直線コネクタ 633">
          <a:extLst>
            <a:ext uri="{FF2B5EF4-FFF2-40B4-BE49-F238E27FC236}">
              <a16:creationId xmlns:a16="http://schemas.microsoft.com/office/drawing/2014/main" id="{274408BC-4D0E-4D92-B8E1-E7A6B035137A}"/>
            </a:ext>
          </a:extLst>
        </xdr:cNvPr>
        <xdr:cNvCxnSpPr/>
      </xdr:nvCxnSpPr>
      <xdr:spPr>
        <a:xfrm flipV="1">
          <a:off x="12814300" y="13358586"/>
          <a:ext cx="889000" cy="1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39E68C7D-F663-43C1-AE20-1136E00EE523}"/>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B016E51D-A3E4-44D4-B108-24199EF32BA1}"/>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9F340A44-BCBF-4A19-AD9A-E6EE3EDD25EE}"/>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256D0ED8-2DCD-4D1C-A268-FEDCF39718E6}"/>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1714E0FF-0A3F-4D7C-8C90-5954414CED19}"/>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9C53340D-69DA-4C30-9F39-74E52CDC7832}"/>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F1481C1-D7F0-44A6-B211-1FB06AFCE1C4}"/>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9D228824-8A50-4F39-8114-81BE9BC01749}"/>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77991F2-7783-434D-9ECB-88B2D0E70743}"/>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143210</xdr:rowOff>
    </xdr:from>
    <xdr:to>
      <xdr:col>85</xdr:col>
      <xdr:colOff>177800</xdr:colOff>
      <xdr:row>78</xdr:row>
      <xdr:rowOff>73360</xdr:rowOff>
    </xdr:to>
    <xdr:sp macro="" textlink="">
      <xdr:nvSpPr>
        <xdr:cNvPr id="644" name="楕円 643">
          <a:extLst>
            <a:ext uri="{FF2B5EF4-FFF2-40B4-BE49-F238E27FC236}">
              <a16:creationId xmlns:a16="http://schemas.microsoft.com/office/drawing/2014/main" id="{0CB9FDF0-1D84-468F-A604-4ACF2CCFB47D}"/>
            </a:ext>
          </a:extLst>
        </xdr:cNvPr>
        <xdr:cNvSpPr/>
      </xdr:nvSpPr>
      <xdr:spPr>
        <a:xfrm>
          <a:off x="16268700" y="133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66962</xdr:rowOff>
    </xdr:from>
    <xdr:ext cx="378565" cy="259045"/>
    <xdr:sp macro="" textlink="">
      <xdr:nvSpPr>
        <xdr:cNvPr id="645" name="災害復旧費該当値テキスト">
          <a:extLst>
            <a:ext uri="{FF2B5EF4-FFF2-40B4-BE49-F238E27FC236}">
              <a16:creationId xmlns:a16="http://schemas.microsoft.com/office/drawing/2014/main" id="{E55CE9DC-179B-4B82-BBA6-5E14C8082976}"/>
            </a:ext>
          </a:extLst>
        </xdr:cNvPr>
        <xdr:cNvSpPr txBox="1"/>
      </xdr:nvSpPr>
      <xdr:spPr>
        <a:xfrm>
          <a:off x="16370300" y="13268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144512</xdr:rowOff>
    </xdr:from>
    <xdr:to>
      <xdr:col>81</xdr:col>
      <xdr:colOff>101600</xdr:colOff>
      <xdr:row>78</xdr:row>
      <xdr:rowOff>74662</xdr:rowOff>
    </xdr:to>
    <xdr:sp macro="" textlink="">
      <xdr:nvSpPr>
        <xdr:cNvPr id="646" name="楕円 645">
          <a:extLst>
            <a:ext uri="{FF2B5EF4-FFF2-40B4-BE49-F238E27FC236}">
              <a16:creationId xmlns:a16="http://schemas.microsoft.com/office/drawing/2014/main" id="{9935D687-FB4E-4FD2-BCE6-5BA42B008EE7}"/>
            </a:ext>
          </a:extLst>
        </xdr:cNvPr>
        <xdr:cNvSpPr/>
      </xdr:nvSpPr>
      <xdr:spPr>
        <a:xfrm>
          <a:off x="15430500" y="1334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65789</xdr:rowOff>
    </xdr:from>
    <xdr:ext cx="378565" cy="259045"/>
    <xdr:sp macro="" textlink="">
      <xdr:nvSpPr>
        <xdr:cNvPr id="647" name="テキスト ボックス 646">
          <a:extLst>
            <a:ext uri="{FF2B5EF4-FFF2-40B4-BE49-F238E27FC236}">
              <a16:creationId xmlns:a16="http://schemas.microsoft.com/office/drawing/2014/main" id="{DB915582-E12B-4D09-A84C-0005369D9476}"/>
            </a:ext>
          </a:extLst>
        </xdr:cNvPr>
        <xdr:cNvSpPr txBox="1"/>
      </xdr:nvSpPr>
      <xdr:spPr>
        <a:xfrm>
          <a:off x="15292017" y="1343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121813</xdr:rowOff>
    </xdr:from>
    <xdr:to>
      <xdr:col>76</xdr:col>
      <xdr:colOff>165100</xdr:colOff>
      <xdr:row>78</xdr:row>
      <xdr:rowOff>51963</xdr:rowOff>
    </xdr:to>
    <xdr:sp macro="" textlink="">
      <xdr:nvSpPr>
        <xdr:cNvPr id="648" name="楕円 647">
          <a:extLst>
            <a:ext uri="{FF2B5EF4-FFF2-40B4-BE49-F238E27FC236}">
              <a16:creationId xmlns:a16="http://schemas.microsoft.com/office/drawing/2014/main" id="{15A2E27B-95EA-4A9C-9BF5-86BFDA6538D7}"/>
            </a:ext>
          </a:extLst>
        </xdr:cNvPr>
        <xdr:cNvSpPr/>
      </xdr:nvSpPr>
      <xdr:spPr>
        <a:xfrm>
          <a:off x="14541500" y="133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43090</xdr:rowOff>
    </xdr:from>
    <xdr:ext cx="469744" cy="259045"/>
    <xdr:sp macro="" textlink="">
      <xdr:nvSpPr>
        <xdr:cNvPr id="649" name="テキスト ボックス 648">
          <a:extLst>
            <a:ext uri="{FF2B5EF4-FFF2-40B4-BE49-F238E27FC236}">
              <a16:creationId xmlns:a16="http://schemas.microsoft.com/office/drawing/2014/main" id="{C13F8302-B368-448D-AF21-36E258D5809B}"/>
            </a:ext>
          </a:extLst>
        </xdr:cNvPr>
        <xdr:cNvSpPr txBox="1"/>
      </xdr:nvSpPr>
      <xdr:spPr>
        <a:xfrm>
          <a:off x="14357428" y="1341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106136</xdr:rowOff>
    </xdr:from>
    <xdr:to>
      <xdr:col>72</xdr:col>
      <xdr:colOff>38100</xdr:colOff>
      <xdr:row>78</xdr:row>
      <xdr:rowOff>36286</xdr:rowOff>
    </xdr:to>
    <xdr:sp macro="" textlink="">
      <xdr:nvSpPr>
        <xdr:cNvPr id="650" name="楕円 649">
          <a:extLst>
            <a:ext uri="{FF2B5EF4-FFF2-40B4-BE49-F238E27FC236}">
              <a16:creationId xmlns:a16="http://schemas.microsoft.com/office/drawing/2014/main" id="{0A22F01F-248B-43E9-B252-EA395499669A}"/>
            </a:ext>
          </a:extLst>
        </xdr:cNvPr>
        <xdr:cNvSpPr/>
      </xdr:nvSpPr>
      <xdr:spPr>
        <a:xfrm>
          <a:off x="136525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27413</xdr:rowOff>
    </xdr:from>
    <xdr:ext cx="469744" cy="259045"/>
    <xdr:sp macro="" textlink="">
      <xdr:nvSpPr>
        <xdr:cNvPr id="651" name="テキスト ボックス 650">
          <a:extLst>
            <a:ext uri="{FF2B5EF4-FFF2-40B4-BE49-F238E27FC236}">
              <a16:creationId xmlns:a16="http://schemas.microsoft.com/office/drawing/2014/main" id="{BC782D2F-F051-4D6F-8EA2-09C7978FAA24}"/>
            </a:ext>
          </a:extLst>
        </xdr:cNvPr>
        <xdr:cNvSpPr txBox="1"/>
      </xdr:nvSpPr>
      <xdr:spPr>
        <a:xfrm>
          <a:off x="13468428" y="1340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120555</xdr:rowOff>
    </xdr:from>
    <xdr:to>
      <xdr:col>67</xdr:col>
      <xdr:colOff>101600</xdr:colOff>
      <xdr:row>78</xdr:row>
      <xdr:rowOff>50705</xdr:rowOff>
    </xdr:to>
    <xdr:sp macro="" textlink="">
      <xdr:nvSpPr>
        <xdr:cNvPr id="652" name="楕円 651">
          <a:extLst>
            <a:ext uri="{FF2B5EF4-FFF2-40B4-BE49-F238E27FC236}">
              <a16:creationId xmlns:a16="http://schemas.microsoft.com/office/drawing/2014/main" id="{B077460C-FA6C-46A4-A29E-BFCC98BA58B8}"/>
            </a:ext>
          </a:extLst>
        </xdr:cNvPr>
        <xdr:cNvSpPr/>
      </xdr:nvSpPr>
      <xdr:spPr>
        <a:xfrm>
          <a:off x="12763500" y="133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41832</xdr:rowOff>
    </xdr:from>
    <xdr:ext cx="469744" cy="259045"/>
    <xdr:sp macro="" textlink="">
      <xdr:nvSpPr>
        <xdr:cNvPr id="653" name="テキスト ボックス 652">
          <a:extLst>
            <a:ext uri="{FF2B5EF4-FFF2-40B4-BE49-F238E27FC236}">
              <a16:creationId xmlns:a16="http://schemas.microsoft.com/office/drawing/2014/main" id="{A7A9FC24-90EB-4BDF-AF1B-DF255CD8A96D}"/>
            </a:ext>
          </a:extLst>
        </xdr:cNvPr>
        <xdr:cNvSpPr txBox="1"/>
      </xdr:nvSpPr>
      <xdr:spPr>
        <a:xfrm>
          <a:off x="12579428" y="1341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FB0470C0-395D-4B8E-8D3B-F0F17BD2A0A2}"/>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E3CE0766-CD61-44DA-B6C4-34EF8476DDC2}"/>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495A6B12-15E6-4895-96F4-F26E91352035}"/>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FBAC34B9-140D-48B1-90B2-8FD3D90A85FE}"/>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C62BC914-996D-4A34-AB12-AFE042281E64}"/>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457C6CE7-6B25-4A9B-886E-BDF21FEF5E3E}"/>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3451B7CB-F85A-4E3A-A07E-B6B59584BF4C}"/>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EEAF9A83-FC51-440E-A47C-CE6D2508ABAC}"/>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16C79553-2CC6-4D95-9AFB-9DBC4193C8CC}"/>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417A3496-86D9-42CA-A1CF-D1E03521660F}"/>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FFF25549-2D0D-4393-8D74-2735CB23D46E}"/>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92CDBAC-AACE-4470-A381-F6EBADF754A4}"/>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9762555-AE16-4E04-AC56-789DDB8FBA5C}"/>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B2C2BA9A-1042-476D-8F3C-2524579D746F}"/>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5278B73C-5AE6-4FC6-A05D-56F1F2D086BC}"/>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D9B9A811-4094-47A2-B5DB-FF3CEA85802B}"/>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920455D5-4DBE-490A-B264-825735B46F79}"/>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C2C16C67-2576-4488-8AC6-3903C14A80DA}"/>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7878FD22-0116-4FB6-813C-AE8A627D4CA9}"/>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933857B0-C194-4590-A177-D4ACCBF4F88A}"/>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90D1C3D4-D00B-4BE7-BCE5-F332B0D99DD9}"/>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F7E22AD-7867-481A-9B4B-57A1BA008ED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284223BB-4ED8-441F-AFAE-1E3D70C1B3BA}"/>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755149D1-0214-4F95-A398-859E364C33F5}"/>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D5B6BD8B-EB54-4A22-81A5-FC938E1DD5FB}"/>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9C3D936A-B11F-4193-A370-2CF50816926C}"/>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1DD620EF-8B6B-410E-BB62-223977AB7D98}"/>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E3DAAAA0-8251-4C1E-AD7A-69E51EE5B4E3}"/>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3239A3B-454D-42F3-A1F9-5BB9F87E7566}"/>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59EE09A8-C65B-4FC2-85A9-DB37A2863EA7}"/>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101229</xdr:rowOff>
    </xdr:from>
    <xdr:to>
      <xdr:col>85</xdr:col>
      <xdr:colOff>127000</xdr:colOff>
      <xdr:row>98</xdr:row>
      <xdr:rowOff>111851</xdr:rowOff>
    </xdr:to>
    <xdr:cxnSp macro="">
      <xdr:nvCxnSpPr>
        <xdr:cNvPr id="684" name="直線コネクタ 683">
          <a:extLst>
            <a:ext uri="{FF2B5EF4-FFF2-40B4-BE49-F238E27FC236}">
              <a16:creationId xmlns:a16="http://schemas.microsoft.com/office/drawing/2014/main" id="{BF53C46B-4CD0-4A69-BB9A-963AF5480ACF}"/>
            </a:ext>
          </a:extLst>
        </xdr:cNvPr>
        <xdr:cNvCxnSpPr/>
      </xdr:nvCxnSpPr>
      <xdr:spPr>
        <a:xfrm flipV="1">
          <a:off x="15481300" y="16903329"/>
          <a:ext cx="838200" cy="1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2E4F5E97-A492-48E4-84FF-BCF875F25EAF}"/>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9B7376F4-AB1E-460E-BA4A-6E3E01785B75}"/>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110106</xdr:rowOff>
    </xdr:from>
    <xdr:to>
      <xdr:col>81</xdr:col>
      <xdr:colOff>50800</xdr:colOff>
      <xdr:row>98</xdr:row>
      <xdr:rowOff>111851</xdr:rowOff>
    </xdr:to>
    <xdr:cxnSp macro="">
      <xdr:nvCxnSpPr>
        <xdr:cNvPr id="687" name="直線コネクタ 686">
          <a:extLst>
            <a:ext uri="{FF2B5EF4-FFF2-40B4-BE49-F238E27FC236}">
              <a16:creationId xmlns:a16="http://schemas.microsoft.com/office/drawing/2014/main" id="{4567CE88-55F8-42D2-9766-885FBF49D92F}"/>
            </a:ext>
          </a:extLst>
        </xdr:cNvPr>
        <xdr:cNvCxnSpPr/>
      </xdr:nvCxnSpPr>
      <xdr:spPr>
        <a:xfrm>
          <a:off x="14592300" y="16912206"/>
          <a:ext cx="8890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704FAA42-1C73-4222-A0E3-B3DEBE383655}"/>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42AB29AB-04AF-43F9-810D-C1A3B30444EA}"/>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78053</xdr:rowOff>
    </xdr:from>
    <xdr:to>
      <xdr:col>76</xdr:col>
      <xdr:colOff>114300</xdr:colOff>
      <xdr:row>98</xdr:row>
      <xdr:rowOff>110106</xdr:rowOff>
    </xdr:to>
    <xdr:cxnSp macro="">
      <xdr:nvCxnSpPr>
        <xdr:cNvPr id="690" name="直線コネクタ 689">
          <a:extLst>
            <a:ext uri="{FF2B5EF4-FFF2-40B4-BE49-F238E27FC236}">
              <a16:creationId xmlns:a16="http://schemas.microsoft.com/office/drawing/2014/main" id="{3059BF80-199A-49C8-B2C8-0E37A2FF449B}"/>
            </a:ext>
          </a:extLst>
        </xdr:cNvPr>
        <xdr:cNvCxnSpPr/>
      </xdr:nvCxnSpPr>
      <xdr:spPr>
        <a:xfrm>
          <a:off x="13703300" y="16880153"/>
          <a:ext cx="889000" cy="3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6FB6B796-B245-4EFD-80A3-97B1052EEFF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F59DC870-FECB-4955-BD9A-136CDCF98D99}"/>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43149</xdr:rowOff>
    </xdr:from>
    <xdr:to>
      <xdr:col>71</xdr:col>
      <xdr:colOff>177800</xdr:colOff>
      <xdr:row>98</xdr:row>
      <xdr:rowOff>78053</xdr:rowOff>
    </xdr:to>
    <xdr:cxnSp macro="">
      <xdr:nvCxnSpPr>
        <xdr:cNvPr id="693" name="直線コネクタ 692">
          <a:extLst>
            <a:ext uri="{FF2B5EF4-FFF2-40B4-BE49-F238E27FC236}">
              <a16:creationId xmlns:a16="http://schemas.microsoft.com/office/drawing/2014/main" id="{3BD814C1-C333-454C-BEBC-9019312BFD9B}"/>
            </a:ext>
          </a:extLst>
        </xdr:cNvPr>
        <xdr:cNvCxnSpPr/>
      </xdr:nvCxnSpPr>
      <xdr:spPr>
        <a:xfrm>
          <a:off x="12814300" y="16845249"/>
          <a:ext cx="889000" cy="3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FAB0D4CF-8E45-4F21-85D2-3C2B058FE6DE}"/>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B0D0B078-CAC9-4FA6-B354-1F0A17A97457}"/>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D10D31EA-5791-4AB9-9C8E-C980F2AD1943}"/>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754F3218-ADDF-4260-AF66-C200ECDDBED6}"/>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BC58B906-CD2A-433D-BB49-73CEC34A6132}"/>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2E7F66C5-79B7-4C6A-BF1E-AFF7C31E0CF9}"/>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C2559300-8053-45FA-8163-D482D6BBF934}"/>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561078D0-9EE4-4F95-9312-4F7D86D542C7}"/>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F691FAAB-2961-4365-A29D-BF07FCB79458}"/>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50429</xdr:rowOff>
    </xdr:from>
    <xdr:to>
      <xdr:col>85</xdr:col>
      <xdr:colOff>177800</xdr:colOff>
      <xdr:row>98</xdr:row>
      <xdr:rowOff>152029</xdr:rowOff>
    </xdr:to>
    <xdr:sp macro="" textlink="">
      <xdr:nvSpPr>
        <xdr:cNvPr id="703" name="楕円 702">
          <a:extLst>
            <a:ext uri="{FF2B5EF4-FFF2-40B4-BE49-F238E27FC236}">
              <a16:creationId xmlns:a16="http://schemas.microsoft.com/office/drawing/2014/main" id="{9AB84926-BDE6-4E4C-A90C-E6CA381059DF}"/>
            </a:ext>
          </a:extLst>
        </xdr:cNvPr>
        <xdr:cNvSpPr/>
      </xdr:nvSpPr>
      <xdr:spPr>
        <a:xfrm>
          <a:off x="16268700" y="1685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136806</xdr:rowOff>
    </xdr:from>
    <xdr:ext cx="534377" cy="259045"/>
    <xdr:sp macro="" textlink="">
      <xdr:nvSpPr>
        <xdr:cNvPr id="704" name="公債費該当値テキスト">
          <a:extLst>
            <a:ext uri="{FF2B5EF4-FFF2-40B4-BE49-F238E27FC236}">
              <a16:creationId xmlns:a16="http://schemas.microsoft.com/office/drawing/2014/main" id="{F44D27E4-A6E0-407B-A7A2-BC01864F28EA}"/>
            </a:ext>
          </a:extLst>
        </xdr:cNvPr>
        <xdr:cNvSpPr txBox="1"/>
      </xdr:nvSpPr>
      <xdr:spPr>
        <a:xfrm>
          <a:off x="16370300" y="1676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61051</xdr:rowOff>
    </xdr:from>
    <xdr:to>
      <xdr:col>81</xdr:col>
      <xdr:colOff>101600</xdr:colOff>
      <xdr:row>98</xdr:row>
      <xdr:rowOff>162651</xdr:rowOff>
    </xdr:to>
    <xdr:sp macro="" textlink="">
      <xdr:nvSpPr>
        <xdr:cNvPr id="705" name="楕円 704">
          <a:extLst>
            <a:ext uri="{FF2B5EF4-FFF2-40B4-BE49-F238E27FC236}">
              <a16:creationId xmlns:a16="http://schemas.microsoft.com/office/drawing/2014/main" id="{6D73EC4C-87B1-43A5-B1B5-09BEDDF37B8B}"/>
            </a:ext>
          </a:extLst>
        </xdr:cNvPr>
        <xdr:cNvSpPr/>
      </xdr:nvSpPr>
      <xdr:spPr>
        <a:xfrm>
          <a:off x="15430500" y="1686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153778</xdr:rowOff>
    </xdr:from>
    <xdr:ext cx="534377" cy="259045"/>
    <xdr:sp macro="" textlink="">
      <xdr:nvSpPr>
        <xdr:cNvPr id="706" name="テキスト ボックス 705">
          <a:extLst>
            <a:ext uri="{FF2B5EF4-FFF2-40B4-BE49-F238E27FC236}">
              <a16:creationId xmlns:a16="http://schemas.microsoft.com/office/drawing/2014/main" id="{89A74604-B8DB-476E-98B5-9EFCBFABD758}"/>
            </a:ext>
          </a:extLst>
        </xdr:cNvPr>
        <xdr:cNvSpPr txBox="1"/>
      </xdr:nvSpPr>
      <xdr:spPr>
        <a:xfrm>
          <a:off x="15214111" y="1695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59306</xdr:rowOff>
    </xdr:from>
    <xdr:to>
      <xdr:col>76</xdr:col>
      <xdr:colOff>165100</xdr:colOff>
      <xdr:row>98</xdr:row>
      <xdr:rowOff>160906</xdr:rowOff>
    </xdr:to>
    <xdr:sp macro="" textlink="">
      <xdr:nvSpPr>
        <xdr:cNvPr id="707" name="楕円 706">
          <a:extLst>
            <a:ext uri="{FF2B5EF4-FFF2-40B4-BE49-F238E27FC236}">
              <a16:creationId xmlns:a16="http://schemas.microsoft.com/office/drawing/2014/main" id="{5B62182B-549A-413B-BB32-E2A24E6C7F70}"/>
            </a:ext>
          </a:extLst>
        </xdr:cNvPr>
        <xdr:cNvSpPr/>
      </xdr:nvSpPr>
      <xdr:spPr>
        <a:xfrm>
          <a:off x="14541500" y="168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152033</xdr:rowOff>
    </xdr:from>
    <xdr:ext cx="534377" cy="259045"/>
    <xdr:sp macro="" textlink="">
      <xdr:nvSpPr>
        <xdr:cNvPr id="708" name="テキスト ボックス 707">
          <a:extLst>
            <a:ext uri="{FF2B5EF4-FFF2-40B4-BE49-F238E27FC236}">
              <a16:creationId xmlns:a16="http://schemas.microsoft.com/office/drawing/2014/main" id="{9DC6F800-5AA0-46B8-A913-019CA2D85E67}"/>
            </a:ext>
          </a:extLst>
        </xdr:cNvPr>
        <xdr:cNvSpPr txBox="1"/>
      </xdr:nvSpPr>
      <xdr:spPr>
        <a:xfrm>
          <a:off x="14325111" y="1695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27253</xdr:rowOff>
    </xdr:from>
    <xdr:to>
      <xdr:col>72</xdr:col>
      <xdr:colOff>38100</xdr:colOff>
      <xdr:row>98</xdr:row>
      <xdr:rowOff>128853</xdr:rowOff>
    </xdr:to>
    <xdr:sp macro="" textlink="">
      <xdr:nvSpPr>
        <xdr:cNvPr id="709" name="楕円 708">
          <a:extLst>
            <a:ext uri="{FF2B5EF4-FFF2-40B4-BE49-F238E27FC236}">
              <a16:creationId xmlns:a16="http://schemas.microsoft.com/office/drawing/2014/main" id="{60275D60-DF74-4735-B10D-89D868181899}"/>
            </a:ext>
          </a:extLst>
        </xdr:cNvPr>
        <xdr:cNvSpPr/>
      </xdr:nvSpPr>
      <xdr:spPr>
        <a:xfrm>
          <a:off x="13652500" y="168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119980</xdr:rowOff>
    </xdr:from>
    <xdr:ext cx="534377" cy="259045"/>
    <xdr:sp macro="" textlink="">
      <xdr:nvSpPr>
        <xdr:cNvPr id="710" name="テキスト ボックス 709">
          <a:extLst>
            <a:ext uri="{FF2B5EF4-FFF2-40B4-BE49-F238E27FC236}">
              <a16:creationId xmlns:a16="http://schemas.microsoft.com/office/drawing/2014/main" id="{AE024B88-24DB-40C2-99F1-6E580987D8C9}"/>
            </a:ext>
          </a:extLst>
        </xdr:cNvPr>
        <xdr:cNvSpPr txBox="1"/>
      </xdr:nvSpPr>
      <xdr:spPr>
        <a:xfrm>
          <a:off x="13436111" y="1692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163799</xdr:rowOff>
    </xdr:from>
    <xdr:to>
      <xdr:col>67</xdr:col>
      <xdr:colOff>101600</xdr:colOff>
      <xdr:row>98</xdr:row>
      <xdr:rowOff>93949</xdr:rowOff>
    </xdr:to>
    <xdr:sp macro="" textlink="">
      <xdr:nvSpPr>
        <xdr:cNvPr id="711" name="楕円 710">
          <a:extLst>
            <a:ext uri="{FF2B5EF4-FFF2-40B4-BE49-F238E27FC236}">
              <a16:creationId xmlns:a16="http://schemas.microsoft.com/office/drawing/2014/main" id="{009073B3-E410-4983-941B-B7FD651E518D}"/>
            </a:ext>
          </a:extLst>
        </xdr:cNvPr>
        <xdr:cNvSpPr/>
      </xdr:nvSpPr>
      <xdr:spPr>
        <a:xfrm>
          <a:off x="12763500" y="167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85076</xdr:rowOff>
    </xdr:from>
    <xdr:ext cx="534377" cy="259045"/>
    <xdr:sp macro="" textlink="">
      <xdr:nvSpPr>
        <xdr:cNvPr id="712" name="テキスト ボックス 711">
          <a:extLst>
            <a:ext uri="{FF2B5EF4-FFF2-40B4-BE49-F238E27FC236}">
              <a16:creationId xmlns:a16="http://schemas.microsoft.com/office/drawing/2014/main" id="{B32622A7-B17F-49E4-9648-0EE7BAFACD97}"/>
            </a:ext>
          </a:extLst>
        </xdr:cNvPr>
        <xdr:cNvSpPr txBox="1"/>
      </xdr:nvSpPr>
      <xdr:spPr>
        <a:xfrm>
          <a:off x="12547111" y="1688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8FDAFB1D-F8B0-403C-A06D-A27C28A20977}"/>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EF31DCC5-359B-4C07-B521-E1D3B6806D8F}"/>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B98ABDEB-9C7B-4073-B8E6-E342EF52A899}"/>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50BD4631-C61E-4E20-A992-B0917B0CEA26}"/>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108F2294-E18D-482E-8B01-3AB7391EBFCA}"/>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701A4E38-0C31-4B88-BF23-7BD68F45B174}"/>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B24FFF46-9D2F-4D6F-B423-D13074A29BA9}"/>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FF65ABFB-711C-4357-AB37-9ADC5625E796}"/>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60A863EA-FDD4-4962-B5C3-1D3E60AF0EA4}"/>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70F67F51-8DF5-42E2-9E95-8594F9E84996}"/>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42FAE8BB-E9A3-4605-85E6-CE8123D3B2D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B16E0C4A-23B6-41DB-9DB2-7836D41752A7}"/>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D2ED6B91-38AC-48C3-AEE1-BC0D6F15ADA3}"/>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AC7FC179-F868-4667-9AA2-BEF49B219CE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794D4627-9129-494C-9B92-A75EB9739CC8}"/>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13BD3E60-9AFD-4B1A-9227-C11E529E5A8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626DC84E-27FF-4175-877C-E72BBAC1A116}"/>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A6506D95-B15D-4D08-B62D-23475828E727}"/>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4B09D0E1-6ECF-4690-A765-C8A1BE5D83C4}"/>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7E655516-3728-4EF1-A95E-4FFB9CE12B27}"/>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EFEB13DA-84DD-49E7-988F-C47763F8F25D}"/>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CAE8573F-8222-4439-A8B2-CAD2F242AB3A}"/>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55DE2A96-5CED-490A-BB2E-4026774D3302}"/>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B7EA2C35-C05C-4062-9AEB-80CF1492652A}"/>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9A981603-4C5E-4F0F-BE2A-7F518D974789}"/>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22D9DED0-1DD7-4FB3-BD8A-59BF689E5575}"/>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8275B5C1-53C1-40A0-8C51-1A29405519EB}"/>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23C84CE0-35AF-4870-A215-5D75B7EC727C}"/>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4FFA41B6-F356-463F-9F75-12A221895DDF}"/>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52FD338D-84F9-4989-A714-DE3B1FEBB714}"/>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DE3BB1A9-E781-40AF-8897-F740C467D293}"/>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54BE5B43-EB50-4C35-A49C-9BF5B947919E}"/>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EE77C53F-F51D-44D2-BC18-56FA09B7EDBD}"/>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EDE62014-9842-40F5-8641-83E8E01DB9F3}"/>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29F0EA34-4C14-4A7F-8BF4-1C7163FB3DA2}"/>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759CEBE6-C47B-408B-AE8F-C077A0B1484D}"/>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1D1D9F0D-3B10-45B1-868D-E448D5FA70A1}"/>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536F32FF-5720-404B-BA29-3546EE7E94D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8544178B-76A9-4C43-BDCA-7EF40C8C8C95}"/>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12B56C12-9BF5-453B-87D6-7DFEC3A60D6C}"/>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9B07DC66-7832-44F6-B857-00D065A577B5}"/>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41F14090-C160-4C73-8B1B-F9499945F7D6}"/>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F3E8732A-3285-42A4-B5D6-E82A765E0923}"/>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2D347195-369E-419E-BF2F-CE529D13542C}"/>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A25E3884-5E95-408C-8BDF-36C39EDBCFDE}"/>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68D81383-E265-4B63-A59B-30A51CF301BC}"/>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53CE7139-3DD0-4DE7-9AE6-A84CDD9F3104}"/>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F1EB2851-A804-4BA9-AD8E-721682D2B67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CAAB5110-CA45-492E-9789-1DC70681EDFE}"/>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40EFCDEE-CF89-4053-B6DD-B37C662B4DC1}"/>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4FD374D0-C032-4EC2-870F-51A77E27708F}"/>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84633C90-0A33-4020-9E9E-887B63CC203B}"/>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88DCCC1D-94D5-4446-80FA-4B1E1A8F2961}"/>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64623D0C-4453-46A6-92DE-1E68D4355E54}"/>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B6FCC024-F72D-4184-8B03-5DD3D3ED3372}"/>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97BAC218-AED9-4C2B-B4C0-496681F7A44A}"/>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5443FF43-4861-48F4-BFB6-B9AECFB88A69}"/>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43CEC49B-ACC7-4C0B-8F4A-64B2F9F629A4}"/>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372EF286-AFAC-41C4-A491-44A0CC179368}"/>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684338A8-225E-4948-A5A4-15ABFDCA16E4}"/>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79436787-C74C-4F39-910F-BD864CDE75C9}"/>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3EC09F2-090D-4BC0-9D0F-65938F6DFDBF}"/>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5870107-CE09-4946-A452-9BEFB6D16524}"/>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B64CE351-3A6E-4467-BC69-0FF53DB6B3CE}"/>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B7E634E0-3107-4F0F-9B24-0A96106633F7}"/>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19921521-F74B-4EC2-BC32-9D05FE7AB142}"/>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47101BB8-8561-4FFE-AE60-70150D9863C6}"/>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6778AA13-2DB4-4DE1-A874-CE17976E5544}"/>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D7E13BC-5D5B-4DCC-80C5-338169660812}"/>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BDC1C7E7-B533-4DBF-B00B-56D87223EBD9}"/>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2B5FCB95-BA62-4001-BD6D-49C1469F9D98}"/>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C7A932E3-2BD7-4CCB-81B4-7314ACF7DAC3}"/>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85D3EDE1-1E30-4832-8F82-08E499E3A824}"/>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F0E8CA95-0ACD-444B-970F-8A14668BFE8E}"/>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7C7261F1-5838-401A-854C-EAC5D19DD968}"/>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99EBE51B-F745-4BD0-94A3-513450568C5C}"/>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1B54020B-16E8-43DA-A37D-2376CAA2F12B}"/>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65AEE7BF-1A7D-4DAB-957E-B72E33C6375E}"/>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8CA63BF8-8ED7-4258-B8F3-BBBB73BAB8F9}"/>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868F0B0C-1B77-4FBA-8A23-90752D63DD6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3DFA316C-7F53-436A-ACB2-2381E62ED903}"/>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D5A99AF1-D37A-4707-A0AE-7AA20F5999FF}"/>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5E79434F-9DDA-4C22-8518-7CBB85963C6A}"/>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DDF845FE-339E-4465-8E4C-7742E730E4FD}"/>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B344B3FC-6FD3-4E21-9786-9444AC8AC01C}"/>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274E7D27-0488-47B7-B4AD-57B7E46A7EBF}"/>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82A4115F-C306-4407-B25D-0B386E29651C}"/>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9797DB54-C351-4A75-9814-6A9B9EA4996E}"/>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EF8A3530-D52F-4964-9BE3-C0A0A01E1306}"/>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2296209E-5257-41A7-84DE-DC6B64D6EDB7}"/>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F60C8DDD-DE10-424A-8A04-86BF4122BCEE}"/>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77CF7A6F-C1BD-4268-A701-B8457C3D195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148D11B0-C291-40C8-9D01-177AB5209B1C}"/>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AD7BB44E-44F0-45C2-AAF4-90C08DC44148}"/>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AFFAFA64-B912-413B-8448-39125326A4F8}"/>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83199CE4-0D0A-42C9-9A6F-FE3552D2EAAC}"/>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BD3125DE-CF21-43FA-B96C-43A74E3D4A7F}"/>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2277DDF0-8FF6-457E-9DCD-86B26D380D64}"/>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754D625C-D93D-4A2D-97EE-09577C55B961}"/>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1B67AF47-CE1F-4EED-AC03-2D8A5361232E}"/>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1CEC6918-04D3-4FAA-AA5E-55E932AC47F8}"/>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7CDA3602-18D1-44DC-BBDF-A878296C390B}"/>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4C7A4699-70C9-42B2-B393-1BBCDCE2B79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1182DC81-2A37-42FF-86D6-0C30002AB252}"/>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8484BCA0-74FD-475B-91A5-11A4CEDDCF3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69A9A7CE-C974-4E6D-A5E0-4C97F06A300B}"/>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9F763A2E-1284-49BC-8A4B-E6FF676DAA5A}"/>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A53462B6-3F44-4E6E-A16B-7C04357F1026}"/>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91EBEEF1-23E8-4E9A-88AF-455CA0E73F4F}"/>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D8CFAB91-77F2-47B7-9EB7-0839A13BEAB4}"/>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3304A2BA-D251-47C7-B858-490B65D7329F}"/>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8A0545B3-6F5F-44F3-86AA-8AA12F990F1F}"/>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EE3220EC-6876-46A8-8974-0BE2E08EFFC8}"/>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D5F7B492-806D-4BA5-A1F7-1E0CC7D9CC0D}"/>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D7EE094F-56B7-473C-A9B1-03514FEC35FB}"/>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議会費、総務費、民生費、労働費、農林水産業費、商工費、消防費、災害復旧費、公債費、諸支出金、前年度繰上充用金が低く、逆に衛生費、土木費、教育費が高くなっている。なお、今年度において住民一人当たりのコストが類似団体より高くなっている主な理由は、土木費については令和元年度より下水道事業会計への繰出金の一部を農林水産業費から土木費へ組替したことによる。 また衛生費は、新型コロナウイルス感染症等事業実施による。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264831E8-0C25-48D4-B8C1-2899CC9373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B808668A-4899-4E65-A170-B4EBAD37CF4E}"/>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965636DB-9D43-4A3A-82FF-BBB381DC8B45}"/>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DF3CA96F-D2FE-4D1F-94CE-702EC7B991D8}"/>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228C4156-484C-49BA-B29C-666E4711F55E}"/>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90CA5963-7E67-4DCF-A00A-EA5D68AE361D}"/>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6C79A0CF-B797-4FD2-8EBA-56B2B81AFF56}"/>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E04F28BE-5C1B-4F29-9F50-1C645B32EA2F}"/>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8C4E9A2F-CC87-45FC-812B-8C322D6224D1}"/>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32E79CD6-14DE-4625-AF9A-36819603D8A8}"/>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2E30ABFC-BB72-46CE-852E-67E58E469069}"/>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兵庫県丹波篠山市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B6EBA6C-B45E-4F4E-960C-8B5E234673EF}"/>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DCE6BAA-4D9C-4394-A216-8A305273F77B}"/>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財政調整基金残高の標準財政規模に占める割合は前年度に比べ</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1.14</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13.21</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％となった。令和元年度に引き続き収支バランスがとれたことで基金を取り崩すことがなく、残高が増加したことによる。また、実質単年度収支についても</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年連続黒字となった。 </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3E508C9A-4847-45C0-A3B7-173379769B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3F794947-56AF-4DB6-BB8A-D8D9E2209FC6}"/>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1C6E9BA4-F708-4330-B061-3E9E6DEA62D3}"/>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8D78E113-0CF1-48B4-9782-0CFCDE0EB7B2}"/>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10B765AB-25FE-4052-B926-D7C128A86E1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365CE854-13F4-4AF3-B2A5-DBDF1A069AC9}"/>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E45BE054-0E4A-4236-969B-DCA2B98D19B4}"/>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兵庫県丹波篠山市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897848AA-8F52-40B5-AF02-DB8EA2C520B5}"/>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2BC5DF69-A5D6-4C6B-A3D3-3D914B888CEA}"/>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令和元年度に引き続き、全ての会計で黒字の決算となっている。</a:t>
          </a:r>
          <a:endPar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その他会計は住宅資金特別会計及び農業共済事業会計であり、令和２年度より一般会計に統合となった。</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23A09C54-EA04-4D93-B704-0F1989BB1774}"/>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62950E9D-8835-4849-94BD-6FDF9FC30FD8}"/>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29C955C8-A50F-4559-AF9E-141FC68BE36D}"/>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59D6A32D-4F94-4C76-BACF-A296C33C9FA7}"/>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5A72DB5E-91F7-45B2-AEE4-79361973DCF4}"/>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24EE6CCB-D4EC-430C-A1C6-BFEC2683EF1A}"/>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4C95C537-5AFC-41C5-A561-52C02B7514CC}"/>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48D97C92-5FFD-430A-B667-3ED12B9F0631}"/>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18040BFC-9337-4E36-82BF-414FF4418D93}"/>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36001;&#25919;&#20418;/15%20&#36001;&#25919;&#20844;&#34920;/2_&#36001;&#25919;&#29366;&#27841;&#36039;&#26009;&#38598;H22&#65374;/R3/3.&#22238;&#31572;/&#12304;&#36001;&#25919;&#29366;&#27841;&#36039;&#26009;&#38598;&#12305;_282219_&#20025;&#27874;&#31712;&#23665;&#2406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33178</v>
          </cell>
          <cell r="F3">
            <v>88968</v>
          </cell>
        </row>
        <row r="5">
          <cell r="A5" t="str">
            <v xml:space="preserve"> H30</v>
          </cell>
          <cell r="D5">
            <v>71672</v>
          </cell>
          <cell r="F5">
            <v>85173</v>
          </cell>
        </row>
        <row r="7">
          <cell r="A7" t="str">
            <v xml:space="preserve"> R01</v>
          </cell>
          <cell r="D7">
            <v>98484</v>
          </cell>
          <cell r="F7">
            <v>94081</v>
          </cell>
        </row>
        <row r="9">
          <cell r="A9" t="str">
            <v xml:space="preserve"> R02</v>
          </cell>
          <cell r="D9">
            <v>63979</v>
          </cell>
          <cell r="F9">
            <v>92632</v>
          </cell>
        </row>
        <row r="11">
          <cell r="A11" t="str">
            <v xml:space="preserve"> R03</v>
          </cell>
          <cell r="D11">
            <v>32945</v>
          </cell>
          <cell r="F11">
            <v>96469</v>
          </cell>
        </row>
        <row r="18">
          <cell r="B18" t="str">
            <v>H29</v>
          </cell>
          <cell r="C18" t="str">
            <v>H30</v>
          </cell>
          <cell r="D18" t="str">
            <v>R01</v>
          </cell>
          <cell r="E18" t="str">
            <v>R02</v>
          </cell>
          <cell r="F18" t="str">
            <v>R03</v>
          </cell>
        </row>
        <row r="19">
          <cell r="A19" t="str">
            <v>実質収支額</v>
          </cell>
          <cell r="B19">
            <v>3.54</v>
          </cell>
          <cell r="C19">
            <v>3.54</v>
          </cell>
          <cell r="D19">
            <v>2.57</v>
          </cell>
          <cell r="E19">
            <v>3.13</v>
          </cell>
          <cell r="F19">
            <v>3.46</v>
          </cell>
        </row>
        <row r="20">
          <cell r="A20" t="str">
            <v>財政調整基金残高</v>
          </cell>
          <cell r="B20">
            <v>13.39</v>
          </cell>
          <cell r="C20">
            <v>10.86</v>
          </cell>
          <cell r="D20">
            <v>11.08</v>
          </cell>
          <cell r="E20">
            <v>12.07</v>
          </cell>
          <cell r="F20">
            <v>13.21</v>
          </cell>
        </row>
        <row r="21">
          <cell r="A21" t="str">
            <v>実質単年度収支</v>
          </cell>
          <cell r="B21">
            <v>-5.97</v>
          </cell>
          <cell r="C21">
            <v>-4.21</v>
          </cell>
          <cell r="D21">
            <v>-2.87</v>
          </cell>
          <cell r="E21">
            <v>0.64</v>
          </cell>
          <cell r="F21">
            <v>0.44</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0.88</v>
          </cell>
          <cell r="D27" t="e">
            <v>#N/A</v>
          </cell>
          <cell r="E27">
            <v>1.95</v>
          </cell>
          <cell r="F27" t="e">
            <v>#N/A</v>
          </cell>
          <cell r="G27">
            <v>0.79</v>
          </cell>
          <cell r="H27" t="e">
            <v>#VALUE!</v>
          </cell>
          <cell r="I27" t="e">
            <v>#VALUE!</v>
          </cell>
          <cell r="J27" t="e">
            <v>#VALUE!</v>
          </cell>
          <cell r="K27" t="e">
            <v>#VALUE!</v>
          </cell>
        </row>
        <row r="28">
          <cell r="A28" t="str">
            <v>その他会計（赤字）</v>
          </cell>
          <cell r="B28">
            <v>0.18</v>
          </cell>
          <cell r="C28" t="e">
            <v>#N/A</v>
          </cell>
          <cell r="D28">
            <v>0.17</v>
          </cell>
          <cell r="E28" t="e">
            <v>#N/A</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後期高齢者医療特別会計</v>
          </cell>
          <cell r="B31" t="e">
            <v>#N/A</v>
          </cell>
          <cell r="C31">
            <v>0.09</v>
          </cell>
          <cell r="D31" t="e">
            <v>#N/A</v>
          </cell>
          <cell r="E31">
            <v>0.21</v>
          </cell>
          <cell r="F31" t="e">
            <v>#N/A</v>
          </cell>
          <cell r="G31">
            <v>0.09</v>
          </cell>
          <cell r="H31" t="e">
            <v>#N/A</v>
          </cell>
          <cell r="I31">
            <v>0.09</v>
          </cell>
          <cell r="J31" t="e">
            <v>#N/A</v>
          </cell>
          <cell r="K31">
            <v>0.1</v>
          </cell>
        </row>
        <row r="32">
          <cell r="A32" t="str">
            <v>国民健康保険特別会計</v>
          </cell>
          <cell r="B32" t="e">
            <v>#N/A</v>
          </cell>
          <cell r="C32">
            <v>0.96</v>
          </cell>
          <cell r="D32" t="e">
            <v>#N/A</v>
          </cell>
          <cell r="E32">
            <v>1.1000000000000001</v>
          </cell>
          <cell r="F32" t="e">
            <v>#N/A</v>
          </cell>
          <cell r="G32">
            <v>0.2</v>
          </cell>
          <cell r="H32" t="e">
            <v>#N/A</v>
          </cell>
          <cell r="I32">
            <v>0.22</v>
          </cell>
          <cell r="J32" t="e">
            <v>#N/A</v>
          </cell>
          <cell r="K32">
            <v>0.26</v>
          </cell>
        </row>
        <row r="33">
          <cell r="A33" t="str">
            <v>介護保険特別会計</v>
          </cell>
          <cell r="B33" t="e">
            <v>#N/A</v>
          </cell>
          <cell r="C33">
            <v>0.71</v>
          </cell>
          <cell r="D33" t="e">
            <v>#N/A</v>
          </cell>
          <cell r="E33">
            <v>0.54</v>
          </cell>
          <cell r="F33" t="e">
            <v>#N/A</v>
          </cell>
          <cell r="G33">
            <v>0.28999999999999998</v>
          </cell>
          <cell r="H33" t="e">
            <v>#N/A</v>
          </cell>
          <cell r="I33">
            <v>0.34</v>
          </cell>
          <cell r="J33" t="e">
            <v>#N/A</v>
          </cell>
          <cell r="K33">
            <v>0.86</v>
          </cell>
        </row>
        <row r="34">
          <cell r="A34" t="str">
            <v>下水道事業会計</v>
          </cell>
          <cell r="B34" t="e">
            <v>#VALUE!</v>
          </cell>
          <cell r="C34" t="e">
            <v>#VALUE!</v>
          </cell>
          <cell r="D34" t="e">
            <v>#VALUE!</v>
          </cell>
          <cell r="E34" t="e">
            <v>#VALUE!</v>
          </cell>
          <cell r="F34" t="e">
            <v>#N/A</v>
          </cell>
          <cell r="G34">
            <v>3.67</v>
          </cell>
          <cell r="H34" t="e">
            <v>#N/A</v>
          </cell>
          <cell r="I34">
            <v>3.07</v>
          </cell>
          <cell r="J34" t="e">
            <v>#N/A</v>
          </cell>
          <cell r="K34">
            <v>2.62</v>
          </cell>
        </row>
        <row r="35">
          <cell r="A35" t="str">
            <v>一般会計</v>
          </cell>
          <cell r="B35" t="e">
            <v>#N/A</v>
          </cell>
          <cell r="C35">
            <v>3.72</v>
          </cell>
          <cell r="D35" t="e">
            <v>#N/A</v>
          </cell>
          <cell r="E35">
            <v>3.7</v>
          </cell>
          <cell r="F35" t="e">
            <v>#N/A</v>
          </cell>
          <cell r="G35">
            <v>2.56</v>
          </cell>
          <cell r="H35" t="e">
            <v>#N/A</v>
          </cell>
          <cell r="I35">
            <v>3.13</v>
          </cell>
          <cell r="J35" t="e">
            <v>#N/A</v>
          </cell>
          <cell r="K35">
            <v>3.45</v>
          </cell>
        </row>
        <row r="36">
          <cell r="A36" t="str">
            <v>水道事業会計</v>
          </cell>
          <cell r="B36" t="e">
            <v>#N/A</v>
          </cell>
          <cell r="C36">
            <v>10.89</v>
          </cell>
          <cell r="D36" t="e">
            <v>#N/A</v>
          </cell>
          <cell r="E36">
            <v>11.16</v>
          </cell>
          <cell r="F36" t="e">
            <v>#N/A</v>
          </cell>
          <cell r="G36">
            <v>11.6</v>
          </cell>
          <cell r="H36" t="e">
            <v>#N/A</v>
          </cell>
          <cell r="I36">
            <v>10.55</v>
          </cell>
          <cell r="J36" t="e">
            <v>#N/A</v>
          </cell>
          <cell r="K36">
            <v>9.6999999999999993</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3202</v>
          </cell>
          <cell r="G42">
            <v>2846</v>
          </cell>
          <cell r="J42">
            <v>2640</v>
          </cell>
          <cell r="M42">
            <v>2622</v>
          </cell>
          <cell r="P42">
            <v>2563</v>
          </cell>
        </row>
        <row r="43">
          <cell r="A43" t="str">
            <v>一時借入金の利子</v>
          </cell>
          <cell r="B43" t="str">
            <v>-</v>
          </cell>
          <cell r="E43" t="str">
            <v>-</v>
          </cell>
          <cell r="H43" t="str">
            <v>-</v>
          </cell>
          <cell r="K43">
            <v>0</v>
          </cell>
          <cell r="N43" t="str">
            <v>-</v>
          </cell>
        </row>
        <row r="44">
          <cell r="A44" t="str">
            <v>債務負担行為に基づく支出額</v>
          </cell>
          <cell r="B44">
            <v>6</v>
          </cell>
          <cell r="E44">
            <v>6</v>
          </cell>
          <cell r="H44">
            <v>6</v>
          </cell>
          <cell r="K44" t="str">
            <v>-</v>
          </cell>
          <cell r="N44" t="str">
            <v>-</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2322</v>
          </cell>
          <cell r="E46">
            <v>2360</v>
          </cell>
          <cell r="H46">
            <v>2260</v>
          </cell>
          <cell r="K46">
            <v>2282</v>
          </cell>
          <cell r="N46">
            <v>2424</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2928</v>
          </cell>
          <cell r="E49">
            <v>2461</v>
          </cell>
          <cell r="H49">
            <v>2029</v>
          </cell>
          <cell r="K49">
            <v>1979</v>
          </cell>
          <cell r="N49">
            <v>2009</v>
          </cell>
        </row>
        <row r="50">
          <cell r="A50" t="str">
            <v>実質公債費比率の分子</v>
          </cell>
          <cell r="B50" t="e">
            <v>#N/A</v>
          </cell>
          <cell r="C50">
            <v>2054</v>
          </cell>
          <cell r="D50" t="e">
            <v>#N/A</v>
          </cell>
          <cell r="E50" t="e">
            <v>#N/A</v>
          </cell>
          <cell r="F50">
            <v>1981</v>
          </cell>
          <cell r="G50" t="e">
            <v>#N/A</v>
          </cell>
          <cell r="H50" t="e">
            <v>#N/A</v>
          </cell>
          <cell r="I50">
            <v>1655</v>
          </cell>
          <cell r="J50" t="e">
            <v>#N/A</v>
          </cell>
          <cell r="K50" t="e">
            <v>#N/A</v>
          </cell>
          <cell r="L50">
            <v>1639</v>
          </cell>
          <cell r="M50" t="e">
            <v>#N/A</v>
          </cell>
          <cell r="N50" t="e">
            <v>#N/A</v>
          </cell>
          <cell r="O50">
            <v>1870</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30089</v>
          </cell>
          <cell r="G56">
            <v>28894</v>
          </cell>
          <cell r="J56">
            <v>28309</v>
          </cell>
          <cell r="M56">
            <v>27055</v>
          </cell>
          <cell r="P56">
            <v>25591</v>
          </cell>
        </row>
        <row r="57">
          <cell r="A57" t="str">
            <v>充当可能特定歳入</v>
          </cell>
          <cell r="D57">
            <v>553</v>
          </cell>
          <cell r="G57">
            <v>493</v>
          </cell>
          <cell r="J57">
            <v>447</v>
          </cell>
          <cell r="M57">
            <v>464</v>
          </cell>
          <cell r="P57">
            <v>299</v>
          </cell>
        </row>
        <row r="58">
          <cell r="A58" t="str">
            <v>充当可能基金</v>
          </cell>
          <cell r="D58">
            <v>4498</v>
          </cell>
          <cell r="G58">
            <v>3771</v>
          </cell>
          <cell r="J58">
            <v>3575</v>
          </cell>
          <cell r="M58">
            <v>4098</v>
          </cell>
          <cell r="P58">
            <v>4694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4413</v>
          </cell>
          <cell r="E62">
            <v>4132</v>
          </cell>
          <cell r="H62">
            <v>4006</v>
          </cell>
          <cell r="K62">
            <v>3948</v>
          </cell>
          <cell r="N62">
            <v>3907</v>
          </cell>
        </row>
        <row r="63">
          <cell r="A63" t="str">
            <v>組合等負担等見込額</v>
          </cell>
          <cell r="B63" t="str">
            <v>-</v>
          </cell>
          <cell r="E63" t="str">
            <v>-</v>
          </cell>
          <cell r="H63" t="str">
            <v>-</v>
          </cell>
          <cell r="K63" t="str">
            <v>-</v>
          </cell>
          <cell r="N63" t="str">
            <v>-</v>
          </cell>
        </row>
        <row r="64">
          <cell r="A64" t="str">
            <v>公営企業債等繰入見込額</v>
          </cell>
          <cell r="B64">
            <v>31715</v>
          </cell>
          <cell r="E64">
            <v>30209</v>
          </cell>
          <cell r="H64">
            <v>27053</v>
          </cell>
          <cell r="K64">
            <v>23509</v>
          </cell>
          <cell r="N64">
            <v>20718</v>
          </cell>
        </row>
        <row r="65">
          <cell r="A65" t="str">
            <v>債務負担行為に基づく支出予定額</v>
          </cell>
          <cell r="B65">
            <v>11</v>
          </cell>
          <cell r="E65">
            <v>5</v>
          </cell>
          <cell r="H65" t="str">
            <v>-</v>
          </cell>
          <cell r="K65" t="str">
            <v>-</v>
          </cell>
          <cell r="N65" t="str">
            <v>-</v>
          </cell>
        </row>
        <row r="66">
          <cell r="A66" t="str">
            <v>一般会計等に係る地方債の現在高</v>
          </cell>
          <cell r="B66">
            <v>19071</v>
          </cell>
          <cell r="E66">
            <v>18618</v>
          </cell>
          <cell r="H66">
            <v>19082</v>
          </cell>
          <cell r="K66">
            <v>19450</v>
          </cell>
          <cell r="N66">
            <v>18763</v>
          </cell>
        </row>
        <row r="67">
          <cell r="A67" t="str">
            <v>将来負担比率の分子</v>
          </cell>
          <cell r="B67" t="e">
            <v>#N/A</v>
          </cell>
          <cell r="C67">
            <v>20069</v>
          </cell>
          <cell r="D67" t="e">
            <v>#N/A</v>
          </cell>
          <cell r="E67" t="e">
            <v>#N/A</v>
          </cell>
          <cell r="F67">
            <v>19807</v>
          </cell>
          <cell r="G67" t="e">
            <v>#N/A</v>
          </cell>
          <cell r="H67" t="e">
            <v>#N/A</v>
          </cell>
          <cell r="I67">
            <v>17809</v>
          </cell>
          <cell r="J67" t="e">
            <v>#N/A</v>
          </cell>
          <cell r="K67" t="e">
            <v>#N/A</v>
          </cell>
          <cell r="L67">
            <v>15289</v>
          </cell>
          <cell r="M67" t="e">
            <v>#N/A</v>
          </cell>
          <cell r="N67" t="e">
            <v>#N/A</v>
          </cell>
          <cell r="O67">
            <v>12803</v>
          </cell>
          <cell r="P67" t="e">
            <v>#N/A</v>
          </cell>
        </row>
        <row r="71">
          <cell r="B71" t="str">
            <v>R01</v>
          </cell>
          <cell r="C71" t="str">
            <v>R02</v>
          </cell>
          <cell r="D71" t="str">
            <v>R03</v>
          </cell>
        </row>
        <row r="72">
          <cell r="A72" t="str">
            <v>財政調整基金</v>
          </cell>
          <cell r="B72">
            <v>1517</v>
          </cell>
          <cell r="C72">
            <v>1693</v>
          </cell>
          <cell r="D72">
            <v>1913</v>
          </cell>
        </row>
        <row r="73">
          <cell r="A73" t="str">
            <v>減債基金</v>
          </cell>
          <cell r="B73">
            <v>144</v>
          </cell>
          <cell r="C73">
            <v>334</v>
          </cell>
          <cell r="D73">
            <v>586</v>
          </cell>
        </row>
        <row r="74">
          <cell r="A74" t="str">
            <v>その他特定目的基金</v>
          </cell>
          <cell r="B74">
            <v>2707</v>
          </cell>
          <cell r="C74">
            <v>2557</v>
          </cell>
          <cell r="D74">
            <v>2479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120E0-A2C7-47E3-B921-95E270A1C02B}">
  <sheetPr>
    <pageSetUpPr fitToPage="1"/>
  </sheetPr>
  <dimension ref="A1:DO56"/>
  <sheetViews>
    <sheetView showGridLines="0" workbookViewId="0"/>
  </sheetViews>
  <sheetFormatPr defaultColWidth="0" defaultRowHeight="11.25" zeroHeight="1" x14ac:dyDescent="0.15"/>
  <cols>
    <col min="1" max="11" width="2.125" style="61" customWidth="1"/>
    <col min="12" max="12" width="2.25" style="61" customWidth="1"/>
    <col min="13" max="17" width="2.375" style="61" customWidth="1"/>
    <col min="18" max="119" width="2.125" style="61" customWidth="1"/>
    <col min="120" max="16384" width="0" style="61" hidden="1"/>
  </cols>
  <sheetData>
    <row r="1" spans="1:119" ht="33" customHeight="1" x14ac:dyDescent="0.15">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75" thickBot="1" x14ac:dyDescent="0.2">
      <c r="B2" s="64" t="s">
        <v>19</v>
      </c>
      <c r="C2" s="64"/>
      <c r="D2" s="65"/>
    </row>
    <row r="3" spans="1:119" ht="18.75" customHeight="1" thickBot="1" x14ac:dyDescent="0.2">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15">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24027827</v>
      </c>
      <c r="BO4" s="92"/>
      <c r="BP4" s="92"/>
      <c r="BQ4" s="92"/>
      <c r="BR4" s="92"/>
      <c r="BS4" s="92"/>
      <c r="BT4" s="92"/>
      <c r="BU4" s="93"/>
      <c r="BV4" s="91">
        <v>28100551</v>
      </c>
      <c r="BW4" s="92"/>
      <c r="BX4" s="92"/>
      <c r="BY4" s="92"/>
      <c r="BZ4" s="92"/>
      <c r="CA4" s="92"/>
      <c r="CB4" s="92"/>
      <c r="CC4" s="93"/>
      <c r="CD4" s="94" t="s">
        <v>31</v>
      </c>
      <c r="CE4" s="95"/>
      <c r="CF4" s="95"/>
      <c r="CG4" s="95"/>
      <c r="CH4" s="95"/>
      <c r="CI4" s="95"/>
      <c r="CJ4" s="95"/>
      <c r="CK4" s="95"/>
      <c r="CL4" s="95"/>
      <c r="CM4" s="95"/>
      <c r="CN4" s="95"/>
      <c r="CO4" s="95"/>
      <c r="CP4" s="95"/>
      <c r="CQ4" s="95"/>
      <c r="CR4" s="95"/>
      <c r="CS4" s="96"/>
      <c r="CT4" s="97">
        <v>3.5</v>
      </c>
      <c r="CU4" s="98"/>
      <c r="CV4" s="98"/>
      <c r="CW4" s="98"/>
      <c r="CX4" s="98"/>
      <c r="CY4" s="98"/>
      <c r="CZ4" s="98"/>
      <c r="DA4" s="99"/>
      <c r="DB4" s="97">
        <v>3.1</v>
      </c>
      <c r="DC4" s="98"/>
      <c r="DD4" s="98"/>
      <c r="DE4" s="98"/>
      <c r="DF4" s="98"/>
      <c r="DG4" s="98"/>
      <c r="DH4" s="98"/>
      <c r="DI4" s="99"/>
    </row>
    <row r="5" spans="1:119" ht="18.75" customHeight="1" x14ac:dyDescent="0.15">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23460470</v>
      </c>
      <c r="BO5" s="114"/>
      <c r="BP5" s="114"/>
      <c r="BQ5" s="114"/>
      <c r="BR5" s="114"/>
      <c r="BS5" s="114"/>
      <c r="BT5" s="114"/>
      <c r="BU5" s="115"/>
      <c r="BV5" s="113">
        <v>27625118</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87.8</v>
      </c>
      <c r="CU5" s="120"/>
      <c r="CV5" s="120"/>
      <c r="CW5" s="120"/>
      <c r="CX5" s="120"/>
      <c r="CY5" s="120"/>
      <c r="CZ5" s="120"/>
      <c r="DA5" s="121"/>
      <c r="DB5" s="119">
        <v>92.2</v>
      </c>
      <c r="DC5" s="120"/>
      <c r="DD5" s="120"/>
      <c r="DE5" s="120"/>
      <c r="DF5" s="120"/>
      <c r="DG5" s="120"/>
      <c r="DH5" s="120"/>
      <c r="DI5" s="121"/>
    </row>
    <row r="6" spans="1:119" ht="18.75" customHeight="1" x14ac:dyDescent="0.15">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567357</v>
      </c>
      <c r="BO6" s="114"/>
      <c r="BP6" s="114"/>
      <c r="BQ6" s="114"/>
      <c r="BR6" s="114"/>
      <c r="BS6" s="114"/>
      <c r="BT6" s="114"/>
      <c r="BU6" s="115"/>
      <c r="BV6" s="113">
        <v>475433</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92.2</v>
      </c>
      <c r="CU6" s="133"/>
      <c r="CV6" s="133"/>
      <c r="CW6" s="133"/>
      <c r="CX6" s="133"/>
      <c r="CY6" s="133"/>
      <c r="CZ6" s="133"/>
      <c r="DA6" s="134"/>
      <c r="DB6" s="132">
        <v>96.6</v>
      </c>
      <c r="DC6" s="133"/>
      <c r="DD6" s="133"/>
      <c r="DE6" s="133"/>
      <c r="DF6" s="133"/>
      <c r="DG6" s="133"/>
      <c r="DH6" s="133"/>
      <c r="DI6" s="134"/>
    </row>
    <row r="7" spans="1:119" ht="18.75" customHeight="1" x14ac:dyDescent="0.15">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33</v>
      </c>
      <c r="AV7" s="109"/>
      <c r="AW7" s="109"/>
      <c r="AX7" s="109"/>
      <c r="AY7" s="110" t="s">
        <v>44</v>
      </c>
      <c r="AZ7" s="111"/>
      <c r="BA7" s="111"/>
      <c r="BB7" s="111"/>
      <c r="BC7" s="111"/>
      <c r="BD7" s="111"/>
      <c r="BE7" s="111"/>
      <c r="BF7" s="111"/>
      <c r="BG7" s="111"/>
      <c r="BH7" s="111"/>
      <c r="BI7" s="111"/>
      <c r="BJ7" s="111"/>
      <c r="BK7" s="111"/>
      <c r="BL7" s="111"/>
      <c r="BM7" s="112"/>
      <c r="BN7" s="113">
        <v>66473</v>
      </c>
      <c r="BO7" s="114"/>
      <c r="BP7" s="114"/>
      <c r="BQ7" s="114"/>
      <c r="BR7" s="114"/>
      <c r="BS7" s="114"/>
      <c r="BT7" s="114"/>
      <c r="BU7" s="115"/>
      <c r="BV7" s="113">
        <v>35998</v>
      </c>
      <c r="BW7" s="114"/>
      <c r="BX7" s="114"/>
      <c r="BY7" s="114"/>
      <c r="BZ7" s="114"/>
      <c r="CA7" s="114"/>
      <c r="CB7" s="114"/>
      <c r="CC7" s="115"/>
      <c r="CD7" s="116" t="s">
        <v>45</v>
      </c>
      <c r="CE7" s="117"/>
      <c r="CF7" s="117"/>
      <c r="CG7" s="117"/>
      <c r="CH7" s="117"/>
      <c r="CI7" s="117"/>
      <c r="CJ7" s="117"/>
      <c r="CK7" s="117"/>
      <c r="CL7" s="117"/>
      <c r="CM7" s="117"/>
      <c r="CN7" s="117"/>
      <c r="CO7" s="117"/>
      <c r="CP7" s="117"/>
      <c r="CQ7" s="117"/>
      <c r="CR7" s="117"/>
      <c r="CS7" s="118"/>
      <c r="CT7" s="113">
        <v>14478607</v>
      </c>
      <c r="CU7" s="114"/>
      <c r="CV7" s="114"/>
      <c r="CW7" s="114"/>
      <c r="CX7" s="114"/>
      <c r="CY7" s="114"/>
      <c r="CZ7" s="114"/>
      <c r="DA7" s="115"/>
      <c r="DB7" s="113">
        <v>14021694</v>
      </c>
      <c r="DC7" s="114"/>
      <c r="DD7" s="114"/>
      <c r="DE7" s="114"/>
      <c r="DF7" s="114"/>
      <c r="DG7" s="114"/>
      <c r="DH7" s="114"/>
      <c r="DI7" s="115"/>
    </row>
    <row r="8" spans="1:119" ht="18.75" customHeight="1" thickBot="1" x14ac:dyDescent="0.2">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46</v>
      </c>
      <c r="AN8" s="106"/>
      <c r="AO8" s="106"/>
      <c r="AP8" s="106"/>
      <c r="AQ8" s="106"/>
      <c r="AR8" s="106"/>
      <c r="AS8" s="106"/>
      <c r="AT8" s="107"/>
      <c r="AU8" s="108" t="s">
        <v>33</v>
      </c>
      <c r="AV8" s="109"/>
      <c r="AW8" s="109"/>
      <c r="AX8" s="109"/>
      <c r="AY8" s="110" t="s">
        <v>47</v>
      </c>
      <c r="AZ8" s="111"/>
      <c r="BA8" s="111"/>
      <c r="BB8" s="111"/>
      <c r="BC8" s="111"/>
      <c r="BD8" s="111"/>
      <c r="BE8" s="111"/>
      <c r="BF8" s="111"/>
      <c r="BG8" s="111"/>
      <c r="BH8" s="111"/>
      <c r="BI8" s="111"/>
      <c r="BJ8" s="111"/>
      <c r="BK8" s="111"/>
      <c r="BL8" s="111"/>
      <c r="BM8" s="112"/>
      <c r="BN8" s="113">
        <v>500884</v>
      </c>
      <c r="BO8" s="114"/>
      <c r="BP8" s="114"/>
      <c r="BQ8" s="114"/>
      <c r="BR8" s="114"/>
      <c r="BS8" s="114"/>
      <c r="BT8" s="114"/>
      <c r="BU8" s="115"/>
      <c r="BV8" s="113">
        <v>439435</v>
      </c>
      <c r="BW8" s="114"/>
      <c r="BX8" s="114"/>
      <c r="BY8" s="114"/>
      <c r="BZ8" s="114"/>
      <c r="CA8" s="114"/>
      <c r="CB8" s="114"/>
      <c r="CC8" s="115"/>
      <c r="CD8" s="116" t="s">
        <v>48</v>
      </c>
      <c r="CE8" s="117"/>
      <c r="CF8" s="117"/>
      <c r="CG8" s="117"/>
      <c r="CH8" s="117"/>
      <c r="CI8" s="117"/>
      <c r="CJ8" s="117"/>
      <c r="CK8" s="117"/>
      <c r="CL8" s="117"/>
      <c r="CM8" s="117"/>
      <c r="CN8" s="117"/>
      <c r="CO8" s="117"/>
      <c r="CP8" s="117"/>
      <c r="CQ8" s="117"/>
      <c r="CR8" s="117"/>
      <c r="CS8" s="118"/>
      <c r="CT8" s="148">
        <v>0.42</v>
      </c>
      <c r="CU8" s="149"/>
      <c r="CV8" s="149"/>
      <c r="CW8" s="149"/>
      <c r="CX8" s="149"/>
      <c r="CY8" s="149"/>
      <c r="CZ8" s="149"/>
      <c r="DA8" s="150"/>
      <c r="DB8" s="148">
        <v>0.45</v>
      </c>
      <c r="DC8" s="149"/>
      <c r="DD8" s="149"/>
      <c r="DE8" s="149"/>
      <c r="DF8" s="149"/>
      <c r="DG8" s="149"/>
      <c r="DH8" s="149"/>
      <c r="DI8" s="150"/>
    </row>
    <row r="9" spans="1:119" ht="18.75" customHeight="1" thickBot="1" x14ac:dyDescent="0.2">
      <c r="A9" s="63"/>
      <c r="B9" s="74" t="s">
        <v>49</v>
      </c>
      <c r="C9" s="75"/>
      <c r="D9" s="75"/>
      <c r="E9" s="75"/>
      <c r="F9" s="75"/>
      <c r="G9" s="75"/>
      <c r="H9" s="75"/>
      <c r="I9" s="75"/>
      <c r="J9" s="75"/>
      <c r="K9" s="151"/>
      <c r="L9" s="152" t="s">
        <v>50</v>
      </c>
      <c r="M9" s="153"/>
      <c r="N9" s="153"/>
      <c r="O9" s="153"/>
      <c r="P9" s="153"/>
      <c r="Q9" s="154"/>
      <c r="R9" s="155">
        <v>39611</v>
      </c>
      <c r="S9" s="156"/>
      <c r="T9" s="156"/>
      <c r="U9" s="156"/>
      <c r="V9" s="157"/>
      <c r="W9" s="71" t="s">
        <v>51</v>
      </c>
      <c r="X9" s="72"/>
      <c r="Y9" s="72"/>
      <c r="Z9" s="72"/>
      <c r="AA9" s="72"/>
      <c r="AB9" s="72"/>
      <c r="AC9" s="72"/>
      <c r="AD9" s="72"/>
      <c r="AE9" s="72"/>
      <c r="AF9" s="72"/>
      <c r="AG9" s="72"/>
      <c r="AH9" s="72"/>
      <c r="AI9" s="72"/>
      <c r="AJ9" s="72"/>
      <c r="AK9" s="72"/>
      <c r="AL9" s="73"/>
      <c r="AM9" s="105" t="s">
        <v>52</v>
      </c>
      <c r="AN9" s="106"/>
      <c r="AO9" s="106"/>
      <c r="AP9" s="106"/>
      <c r="AQ9" s="106"/>
      <c r="AR9" s="106"/>
      <c r="AS9" s="106"/>
      <c r="AT9" s="107"/>
      <c r="AU9" s="108" t="s">
        <v>33</v>
      </c>
      <c r="AV9" s="109"/>
      <c r="AW9" s="109"/>
      <c r="AX9" s="109"/>
      <c r="AY9" s="110" t="s">
        <v>53</v>
      </c>
      <c r="AZ9" s="111"/>
      <c r="BA9" s="111"/>
      <c r="BB9" s="111"/>
      <c r="BC9" s="111"/>
      <c r="BD9" s="111"/>
      <c r="BE9" s="111"/>
      <c r="BF9" s="111"/>
      <c r="BG9" s="111"/>
      <c r="BH9" s="111"/>
      <c r="BI9" s="111"/>
      <c r="BJ9" s="111"/>
      <c r="BK9" s="111"/>
      <c r="BL9" s="111"/>
      <c r="BM9" s="112"/>
      <c r="BN9" s="113">
        <v>61449</v>
      </c>
      <c r="BO9" s="114"/>
      <c r="BP9" s="114"/>
      <c r="BQ9" s="114"/>
      <c r="BR9" s="114"/>
      <c r="BS9" s="114"/>
      <c r="BT9" s="114"/>
      <c r="BU9" s="115"/>
      <c r="BV9" s="113">
        <v>88293</v>
      </c>
      <c r="BW9" s="114"/>
      <c r="BX9" s="114"/>
      <c r="BY9" s="114"/>
      <c r="BZ9" s="114"/>
      <c r="CA9" s="114"/>
      <c r="CB9" s="114"/>
      <c r="CC9" s="115"/>
      <c r="CD9" s="116" t="s">
        <v>54</v>
      </c>
      <c r="CE9" s="117"/>
      <c r="CF9" s="117"/>
      <c r="CG9" s="117"/>
      <c r="CH9" s="117"/>
      <c r="CI9" s="117"/>
      <c r="CJ9" s="117"/>
      <c r="CK9" s="117"/>
      <c r="CL9" s="117"/>
      <c r="CM9" s="117"/>
      <c r="CN9" s="117"/>
      <c r="CO9" s="117"/>
      <c r="CP9" s="117"/>
      <c r="CQ9" s="117"/>
      <c r="CR9" s="117"/>
      <c r="CS9" s="118"/>
      <c r="CT9" s="119">
        <v>12.2</v>
      </c>
      <c r="CU9" s="120"/>
      <c r="CV9" s="120"/>
      <c r="CW9" s="120"/>
      <c r="CX9" s="120"/>
      <c r="CY9" s="120"/>
      <c r="CZ9" s="120"/>
      <c r="DA9" s="121"/>
      <c r="DB9" s="119">
        <v>12.1</v>
      </c>
      <c r="DC9" s="120"/>
      <c r="DD9" s="120"/>
      <c r="DE9" s="120"/>
      <c r="DF9" s="120"/>
      <c r="DG9" s="120"/>
      <c r="DH9" s="120"/>
      <c r="DI9" s="121"/>
    </row>
    <row r="10" spans="1:119" ht="18.75" customHeight="1" thickBot="1" x14ac:dyDescent="0.2">
      <c r="A10" s="63"/>
      <c r="B10" s="74"/>
      <c r="C10" s="75"/>
      <c r="D10" s="75"/>
      <c r="E10" s="75"/>
      <c r="F10" s="75"/>
      <c r="G10" s="75"/>
      <c r="H10" s="75"/>
      <c r="I10" s="75"/>
      <c r="J10" s="75"/>
      <c r="K10" s="151"/>
      <c r="L10" s="158" t="s">
        <v>55</v>
      </c>
      <c r="M10" s="106"/>
      <c r="N10" s="106"/>
      <c r="O10" s="106"/>
      <c r="P10" s="106"/>
      <c r="Q10" s="107"/>
      <c r="R10" s="159">
        <v>41490</v>
      </c>
      <c r="S10" s="160"/>
      <c r="T10" s="160"/>
      <c r="U10" s="160"/>
      <c r="V10" s="161"/>
      <c r="W10" s="82"/>
      <c r="X10" s="83"/>
      <c r="Y10" s="83"/>
      <c r="Z10" s="83"/>
      <c r="AA10" s="83"/>
      <c r="AB10" s="83"/>
      <c r="AC10" s="83"/>
      <c r="AD10" s="83"/>
      <c r="AE10" s="83"/>
      <c r="AF10" s="83"/>
      <c r="AG10" s="83"/>
      <c r="AH10" s="83"/>
      <c r="AI10" s="83"/>
      <c r="AJ10" s="83"/>
      <c r="AK10" s="83"/>
      <c r="AL10" s="84"/>
      <c r="AM10" s="105" t="s">
        <v>56</v>
      </c>
      <c r="AN10" s="106"/>
      <c r="AO10" s="106"/>
      <c r="AP10" s="106"/>
      <c r="AQ10" s="106"/>
      <c r="AR10" s="106"/>
      <c r="AS10" s="106"/>
      <c r="AT10" s="107"/>
      <c r="AU10" s="108" t="s">
        <v>57</v>
      </c>
      <c r="AV10" s="109"/>
      <c r="AW10" s="109"/>
      <c r="AX10" s="109"/>
      <c r="AY10" s="110" t="s">
        <v>58</v>
      </c>
      <c r="AZ10" s="111"/>
      <c r="BA10" s="111"/>
      <c r="BB10" s="111"/>
      <c r="BC10" s="111"/>
      <c r="BD10" s="111"/>
      <c r="BE10" s="111"/>
      <c r="BF10" s="111"/>
      <c r="BG10" s="111"/>
      <c r="BH10" s="111"/>
      <c r="BI10" s="111"/>
      <c r="BJ10" s="111"/>
      <c r="BK10" s="111"/>
      <c r="BL10" s="111"/>
      <c r="BM10" s="112"/>
      <c r="BN10" s="113">
        <v>46</v>
      </c>
      <c r="BO10" s="114"/>
      <c r="BP10" s="114"/>
      <c r="BQ10" s="114"/>
      <c r="BR10" s="114"/>
      <c r="BS10" s="114"/>
      <c r="BT10" s="114"/>
      <c r="BU10" s="115"/>
      <c r="BV10" s="113">
        <v>85</v>
      </c>
      <c r="BW10" s="114"/>
      <c r="BX10" s="114"/>
      <c r="BY10" s="114"/>
      <c r="BZ10" s="114"/>
      <c r="CA10" s="114"/>
      <c r="CB10" s="114"/>
      <c r="CC10" s="115"/>
      <c r="CD10" s="162" t="s">
        <v>59</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
      <c r="A11" s="63"/>
      <c r="B11" s="74"/>
      <c r="C11" s="75"/>
      <c r="D11" s="75"/>
      <c r="E11" s="75"/>
      <c r="F11" s="75"/>
      <c r="G11" s="75"/>
      <c r="H11" s="75"/>
      <c r="I11" s="75"/>
      <c r="J11" s="75"/>
      <c r="K11" s="151"/>
      <c r="L11" s="168" t="s">
        <v>60</v>
      </c>
      <c r="M11" s="169"/>
      <c r="N11" s="169"/>
      <c r="O11" s="169"/>
      <c r="P11" s="169"/>
      <c r="Q11" s="170"/>
      <c r="R11" s="171" t="s">
        <v>61</v>
      </c>
      <c r="S11" s="172"/>
      <c r="T11" s="172"/>
      <c r="U11" s="172"/>
      <c r="V11" s="173"/>
      <c r="W11" s="82"/>
      <c r="X11" s="83"/>
      <c r="Y11" s="83"/>
      <c r="Z11" s="83"/>
      <c r="AA11" s="83"/>
      <c r="AB11" s="83"/>
      <c r="AC11" s="83"/>
      <c r="AD11" s="83"/>
      <c r="AE11" s="83"/>
      <c r="AF11" s="83"/>
      <c r="AG11" s="83"/>
      <c r="AH11" s="83"/>
      <c r="AI11" s="83"/>
      <c r="AJ11" s="83"/>
      <c r="AK11" s="83"/>
      <c r="AL11" s="84"/>
      <c r="AM11" s="105" t="s">
        <v>62</v>
      </c>
      <c r="AN11" s="106"/>
      <c r="AO11" s="106"/>
      <c r="AP11" s="106"/>
      <c r="AQ11" s="106"/>
      <c r="AR11" s="106"/>
      <c r="AS11" s="106"/>
      <c r="AT11" s="107"/>
      <c r="AU11" s="108" t="s">
        <v>57</v>
      </c>
      <c r="AV11" s="109"/>
      <c r="AW11" s="109"/>
      <c r="AX11" s="109"/>
      <c r="AY11" s="110" t="s">
        <v>63</v>
      </c>
      <c r="AZ11" s="111"/>
      <c r="BA11" s="111"/>
      <c r="BB11" s="111"/>
      <c r="BC11" s="111"/>
      <c r="BD11" s="111"/>
      <c r="BE11" s="111"/>
      <c r="BF11" s="111"/>
      <c r="BG11" s="111"/>
      <c r="BH11" s="111"/>
      <c r="BI11" s="111"/>
      <c r="BJ11" s="111"/>
      <c r="BK11" s="111"/>
      <c r="BL11" s="111"/>
      <c r="BM11" s="112"/>
      <c r="BN11" s="113">
        <v>2433</v>
      </c>
      <c r="BO11" s="114"/>
      <c r="BP11" s="114"/>
      <c r="BQ11" s="114"/>
      <c r="BR11" s="114"/>
      <c r="BS11" s="114"/>
      <c r="BT11" s="114"/>
      <c r="BU11" s="115"/>
      <c r="BV11" s="113">
        <v>1600</v>
      </c>
      <c r="BW11" s="114"/>
      <c r="BX11" s="114"/>
      <c r="BY11" s="114"/>
      <c r="BZ11" s="114"/>
      <c r="CA11" s="114"/>
      <c r="CB11" s="114"/>
      <c r="CC11" s="115"/>
      <c r="CD11" s="116" t="s">
        <v>64</v>
      </c>
      <c r="CE11" s="117"/>
      <c r="CF11" s="117"/>
      <c r="CG11" s="117"/>
      <c r="CH11" s="117"/>
      <c r="CI11" s="117"/>
      <c r="CJ11" s="117"/>
      <c r="CK11" s="117"/>
      <c r="CL11" s="117"/>
      <c r="CM11" s="117"/>
      <c r="CN11" s="117"/>
      <c r="CO11" s="117"/>
      <c r="CP11" s="117"/>
      <c r="CQ11" s="117"/>
      <c r="CR11" s="117"/>
      <c r="CS11" s="118"/>
      <c r="CT11" s="148" t="s">
        <v>65</v>
      </c>
      <c r="CU11" s="149"/>
      <c r="CV11" s="149"/>
      <c r="CW11" s="149"/>
      <c r="CX11" s="149"/>
      <c r="CY11" s="149"/>
      <c r="CZ11" s="149"/>
      <c r="DA11" s="150"/>
      <c r="DB11" s="148" t="s">
        <v>65</v>
      </c>
      <c r="DC11" s="149"/>
      <c r="DD11" s="149"/>
      <c r="DE11" s="149"/>
      <c r="DF11" s="149"/>
      <c r="DG11" s="149"/>
      <c r="DH11" s="149"/>
      <c r="DI11" s="150"/>
    </row>
    <row r="12" spans="1:119" ht="18.75" customHeight="1" x14ac:dyDescent="0.15">
      <c r="A12" s="63"/>
      <c r="B12" s="174" t="s">
        <v>66</v>
      </c>
      <c r="C12" s="175"/>
      <c r="D12" s="175"/>
      <c r="E12" s="175"/>
      <c r="F12" s="175"/>
      <c r="G12" s="175"/>
      <c r="H12" s="175"/>
      <c r="I12" s="175"/>
      <c r="J12" s="175"/>
      <c r="K12" s="176"/>
      <c r="L12" s="177" t="s">
        <v>67</v>
      </c>
      <c r="M12" s="178"/>
      <c r="N12" s="178"/>
      <c r="O12" s="178"/>
      <c r="P12" s="178"/>
      <c r="Q12" s="179"/>
      <c r="R12" s="180">
        <v>40316</v>
      </c>
      <c r="S12" s="181"/>
      <c r="T12" s="181"/>
      <c r="U12" s="181"/>
      <c r="V12" s="182"/>
      <c r="W12" s="183" t="s">
        <v>25</v>
      </c>
      <c r="X12" s="109"/>
      <c r="Y12" s="109"/>
      <c r="Z12" s="109"/>
      <c r="AA12" s="109"/>
      <c r="AB12" s="184"/>
      <c r="AC12" s="185" t="s">
        <v>68</v>
      </c>
      <c r="AD12" s="186"/>
      <c r="AE12" s="186"/>
      <c r="AF12" s="186"/>
      <c r="AG12" s="187"/>
      <c r="AH12" s="185" t="s">
        <v>69</v>
      </c>
      <c r="AI12" s="186"/>
      <c r="AJ12" s="186"/>
      <c r="AK12" s="186"/>
      <c r="AL12" s="188"/>
      <c r="AM12" s="105" t="s">
        <v>70</v>
      </c>
      <c r="AN12" s="106"/>
      <c r="AO12" s="106"/>
      <c r="AP12" s="106"/>
      <c r="AQ12" s="106"/>
      <c r="AR12" s="106"/>
      <c r="AS12" s="106"/>
      <c r="AT12" s="107"/>
      <c r="AU12" s="108" t="s">
        <v>57</v>
      </c>
      <c r="AV12" s="109"/>
      <c r="AW12" s="109"/>
      <c r="AX12" s="109"/>
      <c r="AY12" s="110" t="s">
        <v>71</v>
      </c>
      <c r="AZ12" s="111"/>
      <c r="BA12" s="111"/>
      <c r="BB12" s="111"/>
      <c r="BC12" s="111"/>
      <c r="BD12" s="111"/>
      <c r="BE12" s="111"/>
      <c r="BF12" s="111"/>
      <c r="BG12" s="111"/>
      <c r="BH12" s="111"/>
      <c r="BI12" s="111"/>
      <c r="BJ12" s="111"/>
      <c r="BK12" s="111"/>
      <c r="BL12" s="111"/>
      <c r="BM12" s="112"/>
      <c r="BN12" s="113">
        <v>0</v>
      </c>
      <c r="BO12" s="114"/>
      <c r="BP12" s="114"/>
      <c r="BQ12" s="114"/>
      <c r="BR12" s="114"/>
      <c r="BS12" s="114"/>
      <c r="BT12" s="114"/>
      <c r="BU12" s="115"/>
      <c r="BV12" s="113">
        <v>0</v>
      </c>
      <c r="BW12" s="114"/>
      <c r="BX12" s="114"/>
      <c r="BY12" s="114"/>
      <c r="BZ12" s="114"/>
      <c r="CA12" s="114"/>
      <c r="CB12" s="114"/>
      <c r="CC12" s="115"/>
      <c r="CD12" s="116" t="s">
        <v>72</v>
      </c>
      <c r="CE12" s="117"/>
      <c r="CF12" s="117"/>
      <c r="CG12" s="117"/>
      <c r="CH12" s="117"/>
      <c r="CI12" s="117"/>
      <c r="CJ12" s="117"/>
      <c r="CK12" s="117"/>
      <c r="CL12" s="117"/>
      <c r="CM12" s="117"/>
      <c r="CN12" s="117"/>
      <c r="CO12" s="117"/>
      <c r="CP12" s="117"/>
      <c r="CQ12" s="117"/>
      <c r="CR12" s="117"/>
      <c r="CS12" s="118"/>
      <c r="CT12" s="148" t="s">
        <v>65</v>
      </c>
      <c r="CU12" s="149"/>
      <c r="CV12" s="149"/>
      <c r="CW12" s="149"/>
      <c r="CX12" s="149"/>
      <c r="CY12" s="149"/>
      <c r="CZ12" s="149"/>
      <c r="DA12" s="150"/>
      <c r="DB12" s="148" t="s">
        <v>65</v>
      </c>
      <c r="DC12" s="149"/>
      <c r="DD12" s="149"/>
      <c r="DE12" s="149"/>
      <c r="DF12" s="149"/>
      <c r="DG12" s="149"/>
      <c r="DH12" s="149"/>
      <c r="DI12" s="150"/>
    </row>
    <row r="13" spans="1:119" ht="18.75" customHeight="1" x14ac:dyDescent="0.15">
      <c r="A13" s="63"/>
      <c r="B13" s="189"/>
      <c r="C13" s="190"/>
      <c r="D13" s="190"/>
      <c r="E13" s="190"/>
      <c r="F13" s="190"/>
      <c r="G13" s="190"/>
      <c r="H13" s="190"/>
      <c r="I13" s="190"/>
      <c r="J13" s="190"/>
      <c r="K13" s="191"/>
      <c r="L13" s="192"/>
      <c r="M13" s="193" t="s">
        <v>73</v>
      </c>
      <c r="N13" s="194"/>
      <c r="O13" s="194"/>
      <c r="P13" s="194"/>
      <c r="Q13" s="195"/>
      <c r="R13" s="196">
        <v>39426</v>
      </c>
      <c r="S13" s="197"/>
      <c r="T13" s="197"/>
      <c r="U13" s="197"/>
      <c r="V13" s="198"/>
      <c r="W13" s="127" t="s">
        <v>74</v>
      </c>
      <c r="X13" s="128"/>
      <c r="Y13" s="128"/>
      <c r="Z13" s="128"/>
      <c r="AA13" s="128"/>
      <c r="AB13" s="123"/>
      <c r="AC13" s="159">
        <v>2172</v>
      </c>
      <c r="AD13" s="160"/>
      <c r="AE13" s="160"/>
      <c r="AF13" s="160"/>
      <c r="AG13" s="199"/>
      <c r="AH13" s="159">
        <v>2454</v>
      </c>
      <c r="AI13" s="160"/>
      <c r="AJ13" s="160"/>
      <c r="AK13" s="160"/>
      <c r="AL13" s="161"/>
      <c r="AM13" s="105" t="s">
        <v>75</v>
      </c>
      <c r="AN13" s="106"/>
      <c r="AO13" s="106"/>
      <c r="AP13" s="106"/>
      <c r="AQ13" s="106"/>
      <c r="AR13" s="106"/>
      <c r="AS13" s="106"/>
      <c r="AT13" s="107"/>
      <c r="AU13" s="108" t="s">
        <v>57</v>
      </c>
      <c r="AV13" s="109"/>
      <c r="AW13" s="109"/>
      <c r="AX13" s="109"/>
      <c r="AY13" s="110" t="s">
        <v>76</v>
      </c>
      <c r="AZ13" s="111"/>
      <c r="BA13" s="111"/>
      <c r="BB13" s="111"/>
      <c r="BC13" s="111"/>
      <c r="BD13" s="111"/>
      <c r="BE13" s="111"/>
      <c r="BF13" s="111"/>
      <c r="BG13" s="111"/>
      <c r="BH13" s="111"/>
      <c r="BI13" s="111"/>
      <c r="BJ13" s="111"/>
      <c r="BK13" s="111"/>
      <c r="BL13" s="111"/>
      <c r="BM13" s="112"/>
      <c r="BN13" s="113">
        <v>63928</v>
      </c>
      <c r="BO13" s="114"/>
      <c r="BP13" s="114"/>
      <c r="BQ13" s="114"/>
      <c r="BR13" s="114"/>
      <c r="BS13" s="114"/>
      <c r="BT13" s="114"/>
      <c r="BU13" s="115"/>
      <c r="BV13" s="113">
        <v>89978</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14.9</v>
      </c>
      <c r="CU13" s="120"/>
      <c r="CV13" s="120"/>
      <c r="CW13" s="120"/>
      <c r="CX13" s="120"/>
      <c r="CY13" s="120"/>
      <c r="CZ13" s="120"/>
      <c r="DA13" s="121"/>
      <c r="DB13" s="119">
        <v>15.6</v>
      </c>
      <c r="DC13" s="120"/>
      <c r="DD13" s="120"/>
      <c r="DE13" s="120"/>
      <c r="DF13" s="120"/>
      <c r="DG13" s="120"/>
      <c r="DH13" s="120"/>
      <c r="DI13" s="121"/>
    </row>
    <row r="14" spans="1:119" ht="18.75" customHeight="1" thickBot="1" x14ac:dyDescent="0.2">
      <c r="A14" s="63"/>
      <c r="B14" s="189"/>
      <c r="C14" s="190"/>
      <c r="D14" s="190"/>
      <c r="E14" s="190"/>
      <c r="F14" s="190"/>
      <c r="G14" s="190"/>
      <c r="H14" s="190"/>
      <c r="I14" s="190"/>
      <c r="J14" s="190"/>
      <c r="K14" s="191"/>
      <c r="L14" s="200" t="s">
        <v>78</v>
      </c>
      <c r="M14" s="201"/>
      <c r="N14" s="201"/>
      <c r="O14" s="201"/>
      <c r="P14" s="201"/>
      <c r="Q14" s="202"/>
      <c r="R14" s="196">
        <v>40845</v>
      </c>
      <c r="S14" s="197"/>
      <c r="T14" s="197"/>
      <c r="U14" s="197"/>
      <c r="V14" s="198"/>
      <c r="W14" s="85"/>
      <c r="X14" s="86"/>
      <c r="Y14" s="86"/>
      <c r="Z14" s="86"/>
      <c r="AA14" s="86"/>
      <c r="AB14" s="101"/>
      <c r="AC14" s="203">
        <v>11.3</v>
      </c>
      <c r="AD14" s="204"/>
      <c r="AE14" s="204"/>
      <c r="AF14" s="204"/>
      <c r="AG14" s="205"/>
      <c r="AH14" s="203">
        <v>12.1</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v>106.9</v>
      </c>
      <c r="CU14" s="211"/>
      <c r="CV14" s="211"/>
      <c r="CW14" s="211"/>
      <c r="CX14" s="211"/>
      <c r="CY14" s="211"/>
      <c r="CZ14" s="211"/>
      <c r="DA14" s="212"/>
      <c r="DB14" s="210">
        <v>133.4</v>
      </c>
      <c r="DC14" s="211"/>
      <c r="DD14" s="211"/>
      <c r="DE14" s="211"/>
      <c r="DF14" s="211"/>
      <c r="DG14" s="211"/>
      <c r="DH14" s="211"/>
      <c r="DI14" s="212"/>
    </row>
    <row r="15" spans="1:119" ht="18.75" customHeight="1" x14ac:dyDescent="0.15">
      <c r="A15" s="63"/>
      <c r="B15" s="189"/>
      <c r="C15" s="190"/>
      <c r="D15" s="190"/>
      <c r="E15" s="190"/>
      <c r="F15" s="190"/>
      <c r="G15" s="190"/>
      <c r="H15" s="190"/>
      <c r="I15" s="190"/>
      <c r="J15" s="190"/>
      <c r="K15" s="191"/>
      <c r="L15" s="192"/>
      <c r="M15" s="193" t="s">
        <v>73</v>
      </c>
      <c r="N15" s="194"/>
      <c r="O15" s="194"/>
      <c r="P15" s="194"/>
      <c r="Q15" s="195"/>
      <c r="R15" s="196">
        <v>39953</v>
      </c>
      <c r="S15" s="197"/>
      <c r="T15" s="197"/>
      <c r="U15" s="197"/>
      <c r="V15" s="198"/>
      <c r="W15" s="127" t="s">
        <v>80</v>
      </c>
      <c r="X15" s="128"/>
      <c r="Y15" s="128"/>
      <c r="Z15" s="128"/>
      <c r="AA15" s="128"/>
      <c r="AB15" s="123"/>
      <c r="AC15" s="159">
        <v>5276</v>
      </c>
      <c r="AD15" s="160"/>
      <c r="AE15" s="160"/>
      <c r="AF15" s="160"/>
      <c r="AG15" s="199"/>
      <c r="AH15" s="159">
        <v>5464</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4944905</v>
      </c>
      <c r="BO15" s="92"/>
      <c r="BP15" s="92"/>
      <c r="BQ15" s="92"/>
      <c r="BR15" s="92"/>
      <c r="BS15" s="92"/>
      <c r="BT15" s="92"/>
      <c r="BU15" s="93"/>
      <c r="BV15" s="91">
        <v>5009493</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15">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27.4</v>
      </c>
      <c r="AD16" s="204"/>
      <c r="AE16" s="204"/>
      <c r="AF16" s="204"/>
      <c r="AG16" s="205"/>
      <c r="AH16" s="203">
        <v>26.8</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12498424</v>
      </c>
      <c r="BO16" s="114"/>
      <c r="BP16" s="114"/>
      <c r="BQ16" s="114"/>
      <c r="BR16" s="114"/>
      <c r="BS16" s="114"/>
      <c r="BT16" s="114"/>
      <c r="BU16" s="115"/>
      <c r="BV16" s="113">
        <v>12154260</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
      <c r="A17" s="63"/>
      <c r="B17" s="227"/>
      <c r="C17" s="228"/>
      <c r="D17" s="228"/>
      <c r="E17" s="228"/>
      <c r="F17" s="228"/>
      <c r="G17" s="228"/>
      <c r="H17" s="228"/>
      <c r="I17" s="228"/>
      <c r="J17" s="228"/>
      <c r="K17" s="229"/>
      <c r="L17" s="230"/>
      <c r="M17" s="231" t="s">
        <v>86</v>
      </c>
      <c r="N17" s="232"/>
      <c r="O17" s="232"/>
      <c r="P17" s="232"/>
      <c r="Q17" s="233"/>
      <c r="R17" s="221" t="s">
        <v>84</v>
      </c>
      <c r="S17" s="222"/>
      <c r="T17" s="222"/>
      <c r="U17" s="222"/>
      <c r="V17" s="223"/>
      <c r="W17" s="127" t="s">
        <v>87</v>
      </c>
      <c r="X17" s="128"/>
      <c r="Y17" s="128"/>
      <c r="Z17" s="128"/>
      <c r="AA17" s="128"/>
      <c r="AB17" s="123"/>
      <c r="AC17" s="159">
        <v>11802</v>
      </c>
      <c r="AD17" s="160"/>
      <c r="AE17" s="160"/>
      <c r="AF17" s="160"/>
      <c r="AG17" s="199"/>
      <c r="AH17" s="159">
        <v>12446</v>
      </c>
      <c r="AI17" s="160"/>
      <c r="AJ17" s="160"/>
      <c r="AK17" s="160"/>
      <c r="AL17" s="161"/>
      <c r="AM17" s="105"/>
      <c r="AN17" s="106"/>
      <c r="AO17" s="106"/>
      <c r="AP17" s="106"/>
      <c r="AQ17" s="106"/>
      <c r="AR17" s="106"/>
      <c r="AS17" s="106"/>
      <c r="AT17" s="107"/>
      <c r="AU17" s="108"/>
      <c r="AV17" s="109"/>
      <c r="AW17" s="109"/>
      <c r="AX17" s="109"/>
      <c r="AY17" s="110" t="s">
        <v>88</v>
      </c>
      <c r="AZ17" s="111"/>
      <c r="BA17" s="111"/>
      <c r="BB17" s="111"/>
      <c r="BC17" s="111"/>
      <c r="BD17" s="111"/>
      <c r="BE17" s="111"/>
      <c r="BF17" s="111"/>
      <c r="BG17" s="111"/>
      <c r="BH17" s="111"/>
      <c r="BI17" s="111"/>
      <c r="BJ17" s="111"/>
      <c r="BK17" s="111"/>
      <c r="BL17" s="111"/>
      <c r="BM17" s="112"/>
      <c r="BN17" s="113">
        <v>6220914</v>
      </c>
      <c r="BO17" s="114"/>
      <c r="BP17" s="114"/>
      <c r="BQ17" s="114"/>
      <c r="BR17" s="114"/>
      <c r="BS17" s="114"/>
      <c r="BT17" s="114"/>
      <c r="BU17" s="115"/>
      <c r="BV17" s="113">
        <v>6304221</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
      <c r="A18" s="63"/>
      <c r="B18" s="234" t="s">
        <v>89</v>
      </c>
      <c r="C18" s="151"/>
      <c r="D18" s="151"/>
      <c r="E18" s="235"/>
      <c r="F18" s="235"/>
      <c r="G18" s="235"/>
      <c r="H18" s="235"/>
      <c r="I18" s="235"/>
      <c r="J18" s="235"/>
      <c r="K18" s="235"/>
      <c r="L18" s="236">
        <v>377.59</v>
      </c>
      <c r="M18" s="236"/>
      <c r="N18" s="236"/>
      <c r="O18" s="236"/>
      <c r="P18" s="236"/>
      <c r="Q18" s="236"/>
      <c r="R18" s="237"/>
      <c r="S18" s="237"/>
      <c r="T18" s="237"/>
      <c r="U18" s="237"/>
      <c r="V18" s="238"/>
      <c r="W18" s="143"/>
      <c r="X18" s="144"/>
      <c r="Y18" s="144"/>
      <c r="Z18" s="144"/>
      <c r="AA18" s="144"/>
      <c r="AB18" s="139"/>
      <c r="AC18" s="239">
        <v>61.3</v>
      </c>
      <c r="AD18" s="240"/>
      <c r="AE18" s="240"/>
      <c r="AF18" s="240"/>
      <c r="AG18" s="241"/>
      <c r="AH18" s="239">
        <v>61.1</v>
      </c>
      <c r="AI18" s="240"/>
      <c r="AJ18" s="240"/>
      <c r="AK18" s="240"/>
      <c r="AL18" s="242"/>
      <c r="AM18" s="105"/>
      <c r="AN18" s="106"/>
      <c r="AO18" s="106"/>
      <c r="AP18" s="106"/>
      <c r="AQ18" s="106"/>
      <c r="AR18" s="106"/>
      <c r="AS18" s="106"/>
      <c r="AT18" s="107"/>
      <c r="AU18" s="108"/>
      <c r="AV18" s="109"/>
      <c r="AW18" s="109"/>
      <c r="AX18" s="109"/>
      <c r="AY18" s="110" t="s">
        <v>90</v>
      </c>
      <c r="AZ18" s="111"/>
      <c r="BA18" s="111"/>
      <c r="BB18" s="111"/>
      <c r="BC18" s="111"/>
      <c r="BD18" s="111"/>
      <c r="BE18" s="111"/>
      <c r="BF18" s="111"/>
      <c r="BG18" s="111"/>
      <c r="BH18" s="111"/>
      <c r="BI18" s="111"/>
      <c r="BJ18" s="111"/>
      <c r="BK18" s="111"/>
      <c r="BL18" s="111"/>
      <c r="BM18" s="112"/>
      <c r="BN18" s="113">
        <v>13080376</v>
      </c>
      <c r="BO18" s="114"/>
      <c r="BP18" s="114"/>
      <c r="BQ18" s="114"/>
      <c r="BR18" s="114"/>
      <c r="BS18" s="114"/>
      <c r="BT18" s="114"/>
      <c r="BU18" s="115"/>
      <c r="BV18" s="113">
        <v>13083925</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
      <c r="A19" s="63"/>
      <c r="B19" s="234" t="s">
        <v>91</v>
      </c>
      <c r="C19" s="151"/>
      <c r="D19" s="151"/>
      <c r="E19" s="235"/>
      <c r="F19" s="235"/>
      <c r="G19" s="235"/>
      <c r="H19" s="235"/>
      <c r="I19" s="235"/>
      <c r="J19" s="235"/>
      <c r="K19" s="235"/>
      <c r="L19" s="243">
        <v>105</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92</v>
      </c>
      <c r="AZ19" s="111"/>
      <c r="BA19" s="111"/>
      <c r="BB19" s="111"/>
      <c r="BC19" s="111"/>
      <c r="BD19" s="111"/>
      <c r="BE19" s="111"/>
      <c r="BF19" s="111"/>
      <c r="BG19" s="111"/>
      <c r="BH19" s="111"/>
      <c r="BI19" s="111"/>
      <c r="BJ19" s="111"/>
      <c r="BK19" s="111"/>
      <c r="BL19" s="111"/>
      <c r="BM19" s="112"/>
      <c r="BN19" s="113">
        <v>16617401</v>
      </c>
      <c r="BO19" s="114"/>
      <c r="BP19" s="114"/>
      <c r="BQ19" s="114"/>
      <c r="BR19" s="114"/>
      <c r="BS19" s="114"/>
      <c r="BT19" s="114"/>
      <c r="BU19" s="115"/>
      <c r="BV19" s="113">
        <v>15864049</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
      <c r="A20" s="63"/>
      <c r="B20" s="234" t="s">
        <v>93</v>
      </c>
      <c r="C20" s="151"/>
      <c r="D20" s="151"/>
      <c r="E20" s="235"/>
      <c r="F20" s="235"/>
      <c r="G20" s="235"/>
      <c r="H20" s="235"/>
      <c r="I20" s="235"/>
      <c r="J20" s="235"/>
      <c r="K20" s="235"/>
      <c r="L20" s="243">
        <v>15605</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
      <c r="A21" s="63"/>
      <c r="B21" s="254" t="s">
        <v>94</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15">
      <c r="A22" s="63"/>
      <c r="B22" s="263" t="s">
        <v>95</v>
      </c>
      <c r="C22" s="264"/>
      <c r="D22" s="265"/>
      <c r="E22" s="125" t="s">
        <v>25</v>
      </c>
      <c r="F22" s="128"/>
      <c r="G22" s="128"/>
      <c r="H22" s="128"/>
      <c r="I22" s="128"/>
      <c r="J22" s="128"/>
      <c r="K22" s="123"/>
      <c r="L22" s="125" t="s">
        <v>96</v>
      </c>
      <c r="M22" s="128"/>
      <c r="N22" s="128"/>
      <c r="O22" s="128"/>
      <c r="P22" s="123"/>
      <c r="Q22" s="266" t="s">
        <v>97</v>
      </c>
      <c r="R22" s="267"/>
      <c r="S22" s="267"/>
      <c r="T22" s="267"/>
      <c r="U22" s="267"/>
      <c r="V22" s="268"/>
      <c r="W22" s="269" t="s">
        <v>98</v>
      </c>
      <c r="X22" s="264"/>
      <c r="Y22" s="265"/>
      <c r="Z22" s="125" t="s">
        <v>25</v>
      </c>
      <c r="AA22" s="128"/>
      <c r="AB22" s="128"/>
      <c r="AC22" s="128"/>
      <c r="AD22" s="128"/>
      <c r="AE22" s="128"/>
      <c r="AF22" s="128"/>
      <c r="AG22" s="123"/>
      <c r="AH22" s="270" t="s">
        <v>99</v>
      </c>
      <c r="AI22" s="128"/>
      <c r="AJ22" s="128"/>
      <c r="AK22" s="128"/>
      <c r="AL22" s="123"/>
      <c r="AM22" s="270" t="s">
        <v>100</v>
      </c>
      <c r="AN22" s="271"/>
      <c r="AO22" s="271"/>
      <c r="AP22" s="271"/>
      <c r="AQ22" s="271"/>
      <c r="AR22" s="272"/>
      <c r="AS22" s="266" t="s">
        <v>97</v>
      </c>
      <c r="AT22" s="267"/>
      <c r="AU22" s="267"/>
      <c r="AV22" s="267"/>
      <c r="AW22" s="267"/>
      <c r="AX22" s="273"/>
      <c r="AY22" s="88" t="s">
        <v>101</v>
      </c>
      <c r="AZ22" s="89"/>
      <c r="BA22" s="89"/>
      <c r="BB22" s="89"/>
      <c r="BC22" s="89"/>
      <c r="BD22" s="89"/>
      <c r="BE22" s="89"/>
      <c r="BF22" s="89"/>
      <c r="BG22" s="89"/>
      <c r="BH22" s="89"/>
      <c r="BI22" s="89"/>
      <c r="BJ22" s="89"/>
      <c r="BK22" s="89"/>
      <c r="BL22" s="89"/>
      <c r="BM22" s="90"/>
      <c r="BN22" s="91">
        <v>18762808</v>
      </c>
      <c r="BO22" s="92"/>
      <c r="BP22" s="92"/>
      <c r="BQ22" s="92"/>
      <c r="BR22" s="92"/>
      <c r="BS22" s="92"/>
      <c r="BT22" s="92"/>
      <c r="BU22" s="93"/>
      <c r="BV22" s="91">
        <v>19449937</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15">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102</v>
      </c>
      <c r="AZ23" s="111"/>
      <c r="BA23" s="111"/>
      <c r="BB23" s="111"/>
      <c r="BC23" s="111"/>
      <c r="BD23" s="111"/>
      <c r="BE23" s="111"/>
      <c r="BF23" s="111"/>
      <c r="BG23" s="111"/>
      <c r="BH23" s="111"/>
      <c r="BI23" s="111"/>
      <c r="BJ23" s="111"/>
      <c r="BK23" s="111"/>
      <c r="BL23" s="111"/>
      <c r="BM23" s="112"/>
      <c r="BN23" s="113">
        <v>14996926</v>
      </c>
      <c r="BO23" s="114"/>
      <c r="BP23" s="114"/>
      <c r="BQ23" s="114"/>
      <c r="BR23" s="114"/>
      <c r="BS23" s="114"/>
      <c r="BT23" s="114"/>
      <c r="BU23" s="115"/>
      <c r="BV23" s="113">
        <v>15483811</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
      <c r="A24" s="63"/>
      <c r="B24" s="274"/>
      <c r="C24" s="275"/>
      <c r="D24" s="276"/>
      <c r="E24" s="158" t="s">
        <v>103</v>
      </c>
      <c r="F24" s="106"/>
      <c r="G24" s="106"/>
      <c r="H24" s="106"/>
      <c r="I24" s="106"/>
      <c r="J24" s="106"/>
      <c r="K24" s="107"/>
      <c r="L24" s="159">
        <v>1</v>
      </c>
      <c r="M24" s="160"/>
      <c r="N24" s="160"/>
      <c r="O24" s="160"/>
      <c r="P24" s="199"/>
      <c r="Q24" s="159">
        <v>5859</v>
      </c>
      <c r="R24" s="160"/>
      <c r="S24" s="160"/>
      <c r="T24" s="160"/>
      <c r="U24" s="160"/>
      <c r="V24" s="199"/>
      <c r="W24" s="280"/>
      <c r="X24" s="275"/>
      <c r="Y24" s="276"/>
      <c r="Z24" s="158" t="s">
        <v>104</v>
      </c>
      <c r="AA24" s="106"/>
      <c r="AB24" s="106"/>
      <c r="AC24" s="106"/>
      <c r="AD24" s="106"/>
      <c r="AE24" s="106"/>
      <c r="AF24" s="106"/>
      <c r="AG24" s="107"/>
      <c r="AH24" s="159">
        <v>407</v>
      </c>
      <c r="AI24" s="160"/>
      <c r="AJ24" s="160"/>
      <c r="AK24" s="160"/>
      <c r="AL24" s="199"/>
      <c r="AM24" s="159">
        <v>1305656</v>
      </c>
      <c r="AN24" s="160"/>
      <c r="AO24" s="160"/>
      <c r="AP24" s="160"/>
      <c r="AQ24" s="160"/>
      <c r="AR24" s="199"/>
      <c r="AS24" s="159">
        <v>3208</v>
      </c>
      <c r="AT24" s="160"/>
      <c r="AU24" s="160"/>
      <c r="AV24" s="160"/>
      <c r="AW24" s="160"/>
      <c r="AX24" s="161"/>
      <c r="AY24" s="257" t="s">
        <v>105</v>
      </c>
      <c r="AZ24" s="258"/>
      <c r="BA24" s="258"/>
      <c r="BB24" s="258"/>
      <c r="BC24" s="258"/>
      <c r="BD24" s="258"/>
      <c r="BE24" s="258"/>
      <c r="BF24" s="258"/>
      <c r="BG24" s="258"/>
      <c r="BH24" s="258"/>
      <c r="BI24" s="258"/>
      <c r="BJ24" s="258"/>
      <c r="BK24" s="258"/>
      <c r="BL24" s="258"/>
      <c r="BM24" s="259"/>
      <c r="BN24" s="113">
        <v>9311421</v>
      </c>
      <c r="BO24" s="114"/>
      <c r="BP24" s="114"/>
      <c r="BQ24" s="114"/>
      <c r="BR24" s="114"/>
      <c r="BS24" s="114"/>
      <c r="BT24" s="114"/>
      <c r="BU24" s="115"/>
      <c r="BV24" s="113">
        <v>9843040</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15">
      <c r="A25" s="63"/>
      <c r="B25" s="274"/>
      <c r="C25" s="275"/>
      <c r="D25" s="276"/>
      <c r="E25" s="158" t="s">
        <v>106</v>
      </c>
      <c r="F25" s="106"/>
      <c r="G25" s="106"/>
      <c r="H25" s="106"/>
      <c r="I25" s="106"/>
      <c r="J25" s="106"/>
      <c r="K25" s="107"/>
      <c r="L25" s="159">
        <v>1</v>
      </c>
      <c r="M25" s="160"/>
      <c r="N25" s="160"/>
      <c r="O25" s="160"/>
      <c r="P25" s="199"/>
      <c r="Q25" s="159">
        <v>5994</v>
      </c>
      <c r="R25" s="160"/>
      <c r="S25" s="160"/>
      <c r="T25" s="160"/>
      <c r="U25" s="160"/>
      <c r="V25" s="199"/>
      <c r="W25" s="280"/>
      <c r="X25" s="275"/>
      <c r="Y25" s="276"/>
      <c r="Z25" s="158" t="s">
        <v>107</v>
      </c>
      <c r="AA25" s="106"/>
      <c r="AB25" s="106"/>
      <c r="AC25" s="106"/>
      <c r="AD25" s="106"/>
      <c r="AE25" s="106"/>
      <c r="AF25" s="106"/>
      <c r="AG25" s="107"/>
      <c r="AH25" s="159">
        <v>63</v>
      </c>
      <c r="AI25" s="160"/>
      <c r="AJ25" s="160"/>
      <c r="AK25" s="160"/>
      <c r="AL25" s="199"/>
      <c r="AM25" s="159">
        <v>204435</v>
      </c>
      <c r="AN25" s="160"/>
      <c r="AO25" s="160"/>
      <c r="AP25" s="160"/>
      <c r="AQ25" s="160"/>
      <c r="AR25" s="199"/>
      <c r="AS25" s="159">
        <v>3245</v>
      </c>
      <c r="AT25" s="160"/>
      <c r="AU25" s="160"/>
      <c r="AV25" s="160"/>
      <c r="AW25" s="160"/>
      <c r="AX25" s="161"/>
      <c r="AY25" s="88" t="s">
        <v>108</v>
      </c>
      <c r="AZ25" s="89"/>
      <c r="BA25" s="89"/>
      <c r="BB25" s="89"/>
      <c r="BC25" s="89"/>
      <c r="BD25" s="89"/>
      <c r="BE25" s="89"/>
      <c r="BF25" s="89"/>
      <c r="BG25" s="89"/>
      <c r="BH25" s="89"/>
      <c r="BI25" s="89"/>
      <c r="BJ25" s="89"/>
      <c r="BK25" s="89"/>
      <c r="BL25" s="89"/>
      <c r="BM25" s="90"/>
      <c r="BN25" s="91">
        <v>76910</v>
      </c>
      <c r="BO25" s="92"/>
      <c r="BP25" s="92"/>
      <c r="BQ25" s="92"/>
      <c r="BR25" s="92"/>
      <c r="BS25" s="92"/>
      <c r="BT25" s="92"/>
      <c r="BU25" s="93"/>
      <c r="BV25" s="91">
        <v>47127</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15">
      <c r="A26" s="63"/>
      <c r="B26" s="274"/>
      <c r="C26" s="275"/>
      <c r="D26" s="276"/>
      <c r="E26" s="158" t="s">
        <v>109</v>
      </c>
      <c r="F26" s="106"/>
      <c r="G26" s="106"/>
      <c r="H26" s="106"/>
      <c r="I26" s="106"/>
      <c r="J26" s="106"/>
      <c r="K26" s="107"/>
      <c r="L26" s="159">
        <v>1</v>
      </c>
      <c r="M26" s="160"/>
      <c r="N26" s="160"/>
      <c r="O26" s="160"/>
      <c r="P26" s="199"/>
      <c r="Q26" s="159">
        <v>5508</v>
      </c>
      <c r="R26" s="160"/>
      <c r="S26" s="160"/>
      <c r="T26" s="160"/>
      <c r="U26" s="160"/>
      <c r="V26" s="199"/>
      <c r="W26" s="280"/>
      <c r="X26" s="275"/>
      <c r="Y26" s="276"/>
      <c r="Z26" s="158" t="s">
        <v>110</v>
      </c>
      <c r="AA26" s="285"/>
      <c r="AB26" s="285"/>
      <c r="AC26" s="285"/>
      <c r="AD26" s="285"/>
      <c r="AE26" s="285"/>
      <c r="AF26" s="285"/>
      <c r="AG26" s="286"/>
      <c r="AH26" s="159">
        <v>14</v>
      </c>
      <c r="AI26" s="160"/>
      <c r="AJ26" s="160"/>
      <c r="AK26" s="160"/>
      <c r="AL26" s="199"/>
      <c r="AM26" s="159">
        <v>34748</v>
      </c>
      <c r="AN26" s="160"/>
      <c r="AO26" s="160"/>
      <c r="AP26" s="160"/>
      <c r="AQ26" s="160"/>
      <c r="AR26" s="199"/>
      <c r="AS26" s="159">
        <v>2482</v>
      </c>
      <c r="AT26" s="160"/>
      <c r="AU26" s="160"/>
      <c r="AV26" s="160"/>
      <c r="AW26" s="160"/>
      <c r="AX26" s="161"/>
      <c r="AY26" s="116" t="s">
        <v>111</v>
      </c>
      <c r="AZ26" s="117"/>
      <c r="BA26" s="117"/>
      <c r="BB26" s="117"/>
      <c r="BC26" s="117"/>
      <c r="BD26" s="117"/>
      <c r="BE26" s="117"/>
      <c r="BF26" s="117"/>
      <c r="BG26" s="117"/>
      <c r="BH26" s="117"/>
      <c r="BI26" s="117"/>
      <c r="BJ26" s="117"/>
      <c r="BK26" s="117"/>
      <c r="BL26" s="117"/>
      <c r="BM26" s="118"/>
      <c r="BN26" s="113" t="s">
        <v>65</v>
      </c>
      <c r="BO26" s="114"/>
      <c r="BP26" s="114"/>
      <c r="BQ26" s="114"/>
      <c r="BR26" s="114"/>
      <c r="BS26" s="114"/>
      <c r="BT26" s="114"/>
      <c r="BU26" s="115"/>
      <c r="BV26" s="113" t="s">
        <v>65</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
      <c r="A27" s="63"/>
      <c r="B27" s="274"/>
      <c r="C27" s="275"/>
      <c r="D27" s="276"/>
      <c r="E27" s="158" t="s">
        <v>112</v>
      </c>
      <c r="F27" s="106"/>
      <c r="G27" s="106"/>
      <c r="H27" s="106"/>
      <c r="I27" s="106"/>
      <c r="J27" s="106"/>
      <c r="K27" s="107"/>
      <c r="L27" s="159">
        <v>1</v>
      </c>
      <c r="M27" s="160"/>
      <c r="N27" s="160"/>
      <c r="O27" s="160"/>
      <c r="P27" s="199"/>
      <c r="Q27" s="159">
        <v>4750</v>
      </c>
      <c r="R27" s="160"/>
      <c r="S27" s="160"/>
      <c r="T27" s="160"/>
      <c r="U27" s="160"/>
      <c r="V27" s="199"/>
      <c r="W27" s="280"/>
      <c r="X27" s="275"/>
      <c r="Y27" s="276"/>
      <c r="Z27" s="158" t="s">
        <v>113</v>
      </c>
      <c r="AA27" s="106"/>
      <c r="AB27" s="106"/>
      <c r="AC27" s="106"/>
      <c r="AD27" s="106"/>
      <c r="AE27" s="106"/>
      <c r="AF27" s="106"/>
      <c r="AG27" s="107"/>
      <c r="AH27" s="159">
        <v>35</v>
      </c>
      <c r="AI27" s="160"/>
      <c r="AJ27" s="160"/>
      <c r="AK27" s="160"/>
      <c r="AL27" s="199"/>
      <c r="AM27" s="159">
        <v>93135</v>
      </c>
      <c r="AN27" s="160"/>
      <c r="AO27" s="160"/>
      <c r="AP27" s="160"/>
      <c r="AQ27" s="160"/>
      <c r="AR27" s="199"/>
      <c r="AS27" s="159">
        <v>2661</v>
      </c>
      <c r="AT27" s="160"/>
      <c r="AU27" s="160"/>
      <c r="AV27" s="160"/>
      <c r="AW27" s="160"/>
      <c r="AX27" s="161"/>
      <c r="AY27" s="207" t="s">
        <v>114</v>
      </c>
      <c r="AZ27" s="208"/>
      <c r="BA27" s="208"/>
      <c r="BB27" s="208"/>
      <c r="BC27" s="208"/>
      <c r="BD27" s="208"/>
      <c r="BE27" s="208"/>
      <c r="BF27" s="208"/>
      <c r="BG27" s="208"/>
      <c r="BH27" s="208"/>
      <c r="BI27" s="208"/>
      <c r="BJ27" s="208"/>
      <c r="BK27" s="208"/>
      <c r="BL27" s="208"/>
      <c r="BM27" s="209"/>
      <c r="BN27" s="260">
        <v>140000</v>
      </c>
      <c r="BO27" s="261"/>
      <c r="BP27" s="261"/>
      <c r="BQ27" s="261"/>
      <c r="BR27" s="261"/>
      <c r="BS27" s="261"/>
      <c r="BT27" s="261"/>
      <c r="BU27" s="262"/>
      <c r="BV27" s="260">
        <v>140000</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15">
      <c r="A28" s="63"/>
      <c r="B28" s="274"/>
      <c r="C28" s="275"/>
      <c r="D28" s="276"/>
      <c r="E28" s="158" t="s">
        <v>115</v>
      </c>
      <c r="F28" s="106"/>
      <c r="G28" s="106"/>
      <c r="H28" s="106"/>
      <c r="I28" s="106"/>
      <c r="J28" s="106"/>
      <c r="K28" s="107"/>
      <c r="L28" s="159">
        <v>1</v>
      </c>
      <c r="M28" s="160"/>
      <c r="N28" s="160"/>
      <c r="O28" s="160"/>
      <c r="P28" s="199"/>
      <c r="Q28" s="159">
        <v>3850</v>
      </c>
      <c r="R28" s="160"/>
      <c r="S28" s="160"/>
      <c r="T28" s="160"/>
      <c r="U28" s="160"/>
      <c r="V28" s="199"/>
      <c r="W28" s="280"/>
      <c r="X28" s="275"/>
      <c r="Y28" s="276"/>
      <c r="Z28" s="158" t="s">
        <v>116</v>
      </c>
      <c r="AA28" s="106"/>
      <c r="AB28" s="106"/>
      <c r="AC28" s="106"/>
      <c r="AD28" s="106"/>
      <c r="AE28" s="106"/>
      <c r="AF28" s="106"/>
      <c r="AG28" s="107"/>
      <c r="AH28" s="159">
        <v>6</v>
      </c>
      <c r="AI28" s="160"/>
      <c r="AJ28" s="160"/>
      <c r="AK28" s="160"/>
      <c r="AL28" s="199"/>
      <c r="AM28" s="159">
        <v>9570</v>
      </c>
      <c r="AN28" s="160"/>
      <c r="AO28" s="160"/>
      <c r="AP28" s="160"/>
      <c r="AQ28" s="160"/>
      <c r="AR28" s="199"/>
      <c r="AS28" s="159">
        <v>1595</v>
      </c>
      <c r="AT28" s="160"/>
      <c r="AU28" s="160"/>
      <c r="AV28" s="160"/>
      <c r="AW28" s="160"/>
      <c r="AX28" s="161"/>
      <c r="AY28" s="288" t="s">
        <v>117</v>
      </c>
      <c r="AZ28" s="289"/>
      <c r="BA28" s="289"/>
      <c r="BB28" s="290"/>
      <c r="BC28" s="88" t="s">
        <v>118</v>
      </c>
      <c r="BD28" s="89"/>
      <c r="BE28" s="89"/>
      <c r="BF28" s="89"/>
      <c r="BG28" s="89"/>
      <c r="BH28" s="89"/>
      <c r="BI28" s="89"/>
      <c r="BJ28" s="89"/>
      <c r="BK28" s="89"/>
      <c r="BL28" s="89"/>
      <c r="BM28" s="90"/>
      <c r="BN28" s="91">
        <v>1912903</v>
      </c>
      <c r="BO28" s="92"/>
      <c r="BP28" s="92"/>
      <c r="BQ28" s="92"/>
      <c r="BR28" s="92"/>
      <c r="BS28" s="92"/>
      <c r="BT28" s="92"/>
      <c r="BU28" s="93"/>
      <c r="BV28" s="91">
        <v>1692857</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15">
      <c r="A29" s="63"/>
      <c r="B29" s="274"/>
      <c r="C29" s="275"/>
      <c r="D29" s="276"/>
      <c r="E29" s="158" t="s">
        <v>119</v>
      </c>
      <c r="F29" s="106"/>
      <c r="G29" s="106"/>
      <c r="H29" s="106"/>
      <c r="I29" s="106"/>
      <c r="J29" s="106"/>
      <c r="K29" s="107"/>
      <c r="L29" s="159">
        <v>16</v>
      </c>
      <c r="M29" s="160"/>
      <c r="N29" s="160"/>
      <c r="O29" s="160"/>
      <c r="P29" s="199"/>
      <c r="Q29" s="159">
        <v>3500</v>
      </c>
      <c r="R29" s="160"/>
      <c r="S29" s="160"/>
      <c r="T29" s="160"/>
      <c r="U29" s="160"/>
      <c r="V29" s="199"/>
      <c r="W29" s="291"/>
      <c r="X29" s="292"/>
      <c r="Y29" s="293"/>
      <c r="Z29" s="158" t="s">
        <v>120</v>
      </c>
      <c r="AA29" s="106"/>
      <c r="AB29" s="106"/>
      <c r="AC29" s="106"/>
      <c r="AD29" s="106"/>
      <c r="AE29" s="106"/>
      <c r="AF29" s="106"/>
      <c r="AG29" s="107"/>
      <c r="AH29" s="159">
        <v>448</v>
      </c>
      <c r="AI29" s="160"/>
      <c r="AJ29" s="160"/>
      <c r="AK29" s="160"/>
      <c r="AL29" s="199"/>
      <c r="AM29" s="159">
        <v>1408361</v>
      </c>
      <c r="AN29" s="160"/>
      <c r="AO29" s="160"/>
      <c r="AP29" s="160"/>
      <c r="AQ29" s="160"/>
      <c r="AR29" s="199"/>
      <c r="AS29" s="159">
        <v>3144</v>
      </c>
      <c r="AT29" s="160"/>
      <c r="AU29" s="160"/>
      <c r="AV29" s="160"/>
      <c r="AW29" s="160"/>
      <c r="AX29" s="161"/>
      <c r="AY29" s="294"/>
      <c r="AZ29" s="295"/>
      <c r="BA29" s="295"/>
      <c r="BB29" s="296"/>
      <c r="BC29" s="110" t="s">
        <v>121</v>
      </c>
      <c r="BD29" s="111"/>
      <c r="BE29" s="111"/>
      <c r="BF29" s="111"/>
      <c r="BG29" s="111"/>
      <c r="BH29" s="111"/>
      <c r="BI29" s="111"/>
      <c r="BJ29" s="111"/>
      <c r="BK29" s="111"/>
      <c r="BL29" s="111"/>
      <c r="BM29" s="112"/>
      <c r="BN29" s="113">
        <v>586486</v>
      </c>
      <c r="BO29" s="114"/>
      <c r="BP29" s="114"/>
      <c r="BQ29" s="114"/>
      <c r="BR29" s="114"/>
      <c r="BS29" s="114"/>
      <c r="BT29" s="114"/>
      <c r="BU29" s="115"/>
      <c r="BV29" s="113">
        <v>333958</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122</v>
      </c>
      <c r="X30" s="304"/>
      <c r="Y30" s="304"/>
      <c r="Z30" s="304"/>
      <c r="AA30" s="304"/>
      <c r="AB30" s="304"/>
      <c r="AC30" s="304"/>
      <c r="AD30" s="304"/>
      <c r="AE30" s="304"/>
      <c r="AF30" s="304"/>
      <c r="AG30" s="305"/>
      <c r="AH30" s="239">
        <v>98.4</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123</v>
      </c>
      <c r="BD30" s="258"/>
      <c r="BE30" s="258"/>
      <c r="BF30" s="258"/>
      <c r="BG30" s="258"/>
      <c r="BH30" s="258"/>
      <c r="BI30" s="258"/>
      <c r="BJ30" s="258"/>
      <c r="BK30" s="258"/>
      <c r="BL30" s="258"/>
      <c r="BM30" s="259"/>
      <c r="BN30" s="260">
        <v>2479123</v>
      </c>
      <c r="BO30" s="261"/>
      <c r="BP30" s="261"/>
      <c r="BQ30" s="261"/>
      <c r="BR30" s="261"/>
      <c r="BS30" s="261"/>
      <c r="BT30" s="261"/>
      <c r="BU30" s="262"/>
      <c r="BV30" s="260">
        <v>2556671</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15">
      <c r="A31" s="63"/>
      <c r="B31" s="315"/>
      <c r="DI31" s="316"/>
    </row>
    <row r="32" spans="1:113" ht="13.5" customHeight="1" x14ac:dyDescent="0.15">
      <c r="A32" s="63"/>
      <c r="B32" s="317"/>
      <c r="C32" s="318" t="s">
        <v>124</v>
      </c>
      <c r="D32" s="318"/>
      <c r="E32" s="318"/>
      <c r="F32" s="318"/>
      <c r="G32" s="318"/>
      <c r="H32" s="318"/>
      <c r="I32" s="318"/>
      <c r="J32" s="318"/>
      <c r="K32" s="318"/>
      <c r="L32" s="318"/>
      <c r="M32" s="318"/>
      <c r="N32" s="318"/>
      <c r="O32" s="318"/>
      <c r="P32" s="318"/>
      <c r="Q32" s="318"/>
      <c r="R32" s="318"/>
      <c r="S32" s="318"/>
      <c r="U32" s="117" t="s">
        <v>125</v>
      </c>
      <c r="V32" s="117"/>
      <c r="W32" s="117"/>
      <c r="X32" s="117"/>
      <c r="Y32" s="117"/>
      <c r="Z32" s="117"/>
      <c r="AA32" s="117"/>
      <c r="AB32" s="117"/>
      <c r="AC32" s="117"/>
      <c r="AD32" s="117"/>
      <c r="AE32" s="117"/>
      <c r="AF32" s="117"/>
      <c r="AG32" s="117"/>
      <c r="AH32" s="117"/>
      <c r="AI32" s="117"/>
      <c r="AJ32" s="117"/>
      <c r="AK32" s="117"/>
      <c r="AM32" s="117" t="s">
        <v>126</v>
      </c>
      <c r="AN32" s="117"/>
      <c r="AO32" s="117"/>
      <c r="AP32" s="117"/>
      <c r="AQ32" s="117"/>
      <c r="AR32" s="117"/>
      <c r="AS32" s="117"/>
      <c r="AT32" s="117"/>
      <c r="AU32" s="117"/>
      <c r="AV32" s="117"/>
      <c r="AW32" s="117"/>
      <c r="AX32" s="117"/>
      <c r="AY32" s="117"/>
      <c r="AZ32" s="117"/>
      <c r="BA32" s="117"/>
      <c r="BB32" s="117"/>
      <c r="BC32" s="117"/>
      <c r="BE32" s="117" t="s">
        <v>127</v>
      </c>
      <c r="BF32" s="117"/>
      <c r="BG32" s="117"/>
      <c r="BH32" s="117"/>
      <c r="BI32" s="117"/>
      <c r="BJ32" s="117"/>
      <c r="BK32" s="117"/>
      <c r="BL32" s="117"/>
      <c r="BM32" s="117"/>
      <c r="BN32" s="117"/>
      <c r="BO32" s="117"/>
      <c r="BP32" s="117"/>
      <c r="BQ32" s="117"/>
      <c r="BR32" s="117"/>
      <c r="BS32" s="117"/>
      <c r="BT32" s="117"/>
      <c r="BU32" s="117"/>
      <c r="BW32" s="117" t="s">
        <v>128</v>
      </c>
      <c r="BX32" s="117"/>
      <c r="BY32" s="117"/>
      <c r="BZ32" s="117"/>
      <c r="CA32" s="117"/>
      <c r="CB32" s="117"/>
      <c r="CC32" s="117"/>
      <c r="CD32" s="117"/>
      <c r="CE32" s="117"/>
      <c r="CF32" s="117"/>
      <c r="CG32" s="117"/>
      <c r="CH32" s="117"/>
      <c r="CI32" s="117"/>
      <c r="CJ32" s="117"/>
      <c r="CK32" s="117"/>
      <c r="CL32" s="117"/>
      <c r="CM32" s="117"/>
      <c r="CO32" s="117" t="s">
        <v>129</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15">
      <c r="A33" s="63"/>
      <c r="B33" s="317"/>
      <c r="C33" s="136" t="s">
        <v>130</v>
      </c>
      <c r="D33" s="136"/>
      <c r="E33" s="83" t="s">
        <v>131</v>
      </c>
      <c r="F33" s="83"/>
      <c r="G33" s="83"/>
      <c r="H33" s="83"/>
      <c r="I33" s="83"/>
      <c r="J33" s="83"/>
      <c r="K33" s="83"/>
      <c r="L33" s="83"/>
      <c r="M33" s="83"/>
      <c r="N33" s="83"/>
      <c r="O33" s="83"/>
      <c r="P33" s="83"/>
      <c r="Q33" s="83"/>
      <c r="R33" s="83"/>
      <c r="S33" s="83"/>
      <c r="T33" s="319"/>
      <c r="U33" s="136" t="s">
        <v>130</v>
      </c>
      <c r="V33" s="136"/>
      <c r="W33" s="83" t="s">
        <v>131</v>
      </c>
      <c r="X33" s="83"/>
      <c r="Y33" s="83"/>
      <c r="Z33" s="83"/>
      <c r="AA33" s="83"/>
      <c r="AB33" s="83"/>
      <c r="AC33" s="83"/>
      <c r="AD33" s="83"/>
      <c r="AE33" s="83"/>
      <c r="AF33" s="83"/>
      <c r="AG33" s="83"/>
      <c r="AH33" s="83"/>
      <c r="AI33" s="83"/>
      <c r="AJ33" s="83"/>
      <c r="AK33" s="83"/>
      <c r="AL33" s="319"/>
      <c r="AM33" s="136" t="s">
        <v>130</v>
      </c>
      <c r="AN33" s="136"/>
      <c r="AO33" s="83" t="s">
        <v>131</v>
      </c>
      <c r="AP33" s="83"/>
      <c r="AQ33" s="83"/>
      <c r="AR33" s="83"/>
      <c r="AS33" s="83"/>
      <c r="AT33" s="83"/>
      <c r="AU33" s="83"/>
      <c r="AV33" s="83"/>
      <c r="AW33" s="83"/>
      <c r="AX33" s="83"/>
      <c r="AY33" s="83"/>
      <c r="AZ33" s="83"/>
      <c r="BA33" s="83"/>
      <c r="BB33" s="83"/>
      <c r="BC33" s="83"/>
      <c r="BD33" s="320"/>
      <c r="BE33" s="83" t="s">
        <v>132</v>
      </c>
      <c r="BF33" s="83"/>
      <c r="BG33" s="83" t="s">
        <v>133</v>
      </c>
      <c r="BH33" s="83"/>
      <c r="BI33" s="83"/>
      <c r="BJ33" s="83"/>
      <c r="BK33" s="83"/>
      <c r="BL33" s="83"/>
      <c r="BM33" s="83"/>
      <c r="BN33" s="83"/>
      <c r="BO33" s="83"/>
      <c r="BP33" s="83"/>
      <c r="BQ33" s="83"/>
      <c r="BR33" s="83"/>
      <c r="BS33" s="83"/>
      <c r="BT33" s="83"/>
      <c r="BU33" s="83"/>
      <c r="BV33" s="320"/>
      <c r="BW33" s="136" t="s">
        <v>132</v>
      </c>
      <c r="BX33" s="136"/>
      <c r="BY33" s="83" t="s">
        <v>134</v>
      </c>
      <c r="BZ33" s="83"/>
      <c r="CA33" s="83"/>
      <c r="CB33" s="83"/>
      <c r="CC33" s="83"/>
      <c r="CD33" s="83"/>
      <c r="CE33" s="83"/>
      <c r="CF33" s="83"/>
      <c r="CG33" s="83"/>
      <c r="CH33" s="83"/>
      <c r="CI33" s="83"/>
      <c r="CJ33" s="83"/>
      <c r="CK33" s="83"/>
      <c r="CL33" s="83"/>
      <c r="CM33" s="83"/>
      <c r="CN33" s="319"/>
      <c r="CO33" s="136" t="s">
        <v>130</v>
      </c>
      <c r="CP33" s="136"/>
      <c r="CQ33" s="83" t="s">
        <v>135</v>
      </c>
      <c r="CR33" s="83"/>
      <c r="CS33" s="83"/>
      <c r="CT33" s="83"/>
      <c r="CU33" s="83"/>
      <c r="CV33" s="83"/>
      <c r="CW33" s="83"/>
      <c r="CX33" s="83"/>
      <c r="CY33" s="83"/>
      <c r="CZ33" s="83"/>
      <c r="DA33" s="83"/>
      <c r="DB33" s="83"/>
      <c r="DC33" s="83"/>
      <c r="DD33" s="83"/>
      <c r="DE33" s="83"/>
      <c r="DF33" s="319"/>
      <c r="DG33" s="321" t="s">
        <v>136</v>
      </c>
      <c r="DH33" s="321"/>
      <c r="DI33" s="322"/>
    </row>
    <row r="34" spans="1:113" ht="32.25" customHeight="1" x14ac:dyDescent="0.15">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2</v>
      </c>
      <c r="V34" s="323"/>
      <c r="W34" s="324" t="str">
        <f>IF('各会計、関係団体の財政状況及び健全化判断比率'!B28="","",'各会計、関係団体の財政状況及び健全化判断比率'!B28)</f>
        <v>国民健康保険特別会計</v>
      </c>
      <c r="X34" s="324"/>
      <c r="Y34" s="324"/>
      <c r="Z34" s="324"/>
      <c r="AA34" s="324"/>
      <c r="AB34" s="324"/>
      <c r="AC34" s="324"/>
      <c r="AD34" s="324"/>
      <c r="AE34" s="324"/>
      <c r="AF34" s="324"/>
      <c r="AG34" s="324"/>
      <c r="AH34" s="324"/>
      <c r="AI34" s="324"/>
      <c r="AJ34" s="324"/>
      <c r="AK34" s="324"/>
      <c r="AL34" s="63"/>
      <c r="AM34" s="323">
        <f>IF(AO34="","",MAX(C34:D43,U34:V43)+1)</f>
        <v>5</v>
      </c>
      <c r="AN34" s="323"/>
      <c r="AO34" s="324" t="str">
        <f>IF('各会計、関係団体の財政状況及び健全化判断比率'!B31="","",'各会計、関係団体の財政状況及び健全化判断比率'!B31)</f>
        <v>水道事業会計</v>
      </c>
      <c r="AP34" s="324"/>
      <c r="AQ34" s="324"/>
      <c r="AR34" s="324"/>
      <c r="AS34" s="324"/>
      <c r="AT34" s="324"/>
      <c r="AU34" s="324"/>
      <c r="AV34" s="324"/>
      <c r="AW34" s="324"/>
      <c r="AX34" s="324"/>
      <c r="AY34" s="324"/>
      <c r="AZ34" s="324"/>
      <c r="BA34" s="324"/>
      <c r="BB34" s="324"/>
      <c r="BC34" s="324"/>
      <c r="BD34" s="63"/>
      <c r="BE34" s="323" t="str">
        <f>IF(BG34="","",MAX(C34:D43,U34:V43,AM34:AN43)+1)</f>
        <v/>
      </c>
      <c r="BF34" s="323"/>
      <c r="BG34" s="324"/>
      <c r="BH34" s="324"/>
      <c r="BI34" s="324"/>
      <c r="BJ34" s="324"/>
      <c r="BK34" s="324"/>
      <c r="BL34" s="324"/>
      <c r="BM34" s="324"/>
      <c r="BN34" s="324"/>
      <c r="BO34" s="324"/>
      <c r="BP34" s="324"/>
      <c r="BQ34" s="324"/>
      <c r="BR34" s="324"/>
      <c r="BS34" s="324"/>
      <c r="BT34" s="324"/>
      <c r="BU34" s="324"/>
      <c r="BV34" s="63"/>
      <c r="BW34" s="323">
        <f>IF(BY34="","",MAX(C34:D43,U34:V43,AM34:AN43,BE34:BF43)+1)</f>
        <v>7</v>
      </c>
      <c r="BX34" s="323"/>
      <c r="BY34" s="324" t="str">
        <f>IF('各会計、関係団体の財政状況及び健全化判断比率'!B68="","",'各会計、関係団体の財政状況及び健全化判断比率'!B68)</f>
        <v>兵庫県市町村職員退職手当組合</v>
      </c>
      <c r="BZ34" s="324"/>
      <c r="CA34" s="324"/>
      <c r="CB34" s="324"/>
      <c r="CC34" s="324"/>
      <c r="CD34" s="324"/>
      <c r="CE34" s="324"/>
      <c r="CF34" s="324"/>
      <c r="CG34" s="324"/>
      <c r="CH34" s="324"/>
      <c r="CI34" s="324"/>
      <c r="CJ34" s="324"/>
      <c r="CK34" s="324"/>
      <c r="CL34" s="324"/>
      <c r="CM34" s="324"/>
      <c r="CN34" s="63"/>
      <c r="CO34" s="323">
        <f>IF(CQ34="","",MAX(C34:D43,U34:V43,AM34:AN43,BE34:BF43,BW34:BX43)+1)</f>
        <v>12</v>
      </c>
      <c r="CP34" s="323"/>
      <c r="CQ34" s="324" t="str">
        <f>IF('各会計、関係団体の財政状況及び健全化判断比率'!BS7="","",'各会計、関係団体の財政状況及び健全化判断比率'!BS7)</f>
        <v>アクト篠山</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
      </c>
      <c r="DH34" s="325"/>
      <c r="DI34" s="322"/>
    </row>
    <row r="35" spans="1:113" ht="32.25" customHeight="1" x14ac:dyDescent="0.15">
      <c r="A35" s="63"/>
      <c r="B35" s="317"/>
      <c r="C35" s="323" t="str">
        <f>IF(E35="","",C34+1)</f>
        <v/>
      </c>
      <c r="D35" s="323"/>
      <c r="E35" s="324" t="str">
        <f>IF('各会計、関係団体の財政状況及び健全化判断比率'!B8="","",'各会計、関係団体の財政状況及び健全化判断比率'!B8)</f>
        <v/>
      </c>
      <c r="F35" s="324"/>
      <c r="G35" s="324"/>
      <c r="H35" s="324"/>
      <c r="I35" s="324"/>
      <c r="J35" s="324"/>
      <c r="K35" s="324"/>
      <c r="L35" s="324"/>
      <c r="M35" s="324"/>
      <c r="N35" s="324"/>
      <c r="O35" s="324"/>
      <c r="P35" s="324"/>
      <c r="Q35" s="324"/>
      <c r="R35" s="324"/>
      <c r="S35" s="324"/>
      <c r="T35" s="63"/>
      <c r="U35" s="323">
        <f>IF(W35="","",U34+1)</f>
        <v>3</v>
      </c>
      <c r="V35" s="323"/>
      <c r="W35" s="324" t="str">
        <f>IF('各会計、関係団体の財政状況及び健全化判断比率'!B29="","",'各会計、関係団体の財政状況及び健全化判断比率'!B29)</f>
        <v>介護保険特別会計</v>
      </c>
      <c r="X35" s="324"/>
      <c r="Y35" s="324"/>
      <c r="Z35" s="324"/>
      <c r="AA35" s="324"/>
      <c r="AB35" s="324"/>
      <c r="AC35" s="324"/>
      <c r="AD35" s="324"/>
      <c r="AE35" s="324"/>
      <c r="AF35" s="324"/>
      <c r="AG35" s="324"/>
      <c r="AH35" s="324"/>
      <c r="AI35" s="324"/>
      <c r="AJ35" s="324"/>
      <c r="AK35" s="324"/>
      <c r="AL35" s="63"/>
      <c r="AM35" s="323">
        <f t="shared" ref="AM35:AM43" si="0">IF(AO35="","",AM34+1)</f>
        <v>6</v>
      </c>
      <c r="AN35" s="323"/>
      <c r="AO35" s="324" t="str">
        <f>IF('各会計、関係団体の財政状況及び健全化判断比率'!B32="","",'各会計、関係団体の財政状況及び健全化判断比率'!B32)</f>
        <v>下水道事業会計</v>
      </c>
      <c r="AP35" s="324"/>
      <c r="AQ35" s="324"/>
      <c r="AR35" s="324"/>
      <c r="AS35" s="324"/>
      <c r="AT35" s="324"/>
      <c r="AU35" s="324"/>
      <c r="AV35" s="324"/>
      <c r="AW35" s="324"/>
      <c r="AX35" s="324"/>
      <c r="AY35" s="324"/>
      <c r="AZ35" s="324"/>
      <c r="BA35" s="324"/>
      <c r="BB35" s="324"/>
      <c r="BC35" s="324"/>
      <c r="BD35" s="63"/>
      <c r="BE35" s="323" t="str">
        <f t="shared" ref="BE35:BE43" si="1">IF(BG35="","",BE34+1)</f>
        <v/>
      </c>
      <c r="BF35" s="323"/>
      <c r="BG35" s="324"/>
      <c r="BH35" s="324"/>
      <c r="BI35" s="324"/>
      <c r="BJ35" s="324"/>
      <c r="BK35" s="324"/>
      <c r="BL35" s="324"/>
      <c r="BM35" s="324"/>
      <c r="BN35" s="324"/>
      <c r="BO35" s="324"/>
      <c r="BP35" s="324"/>
      <c r="BQ35" s="324"/>
      <c r="BR35" s="324"/>
      <c r="BS35" s="324"/>
      <c r="BT35" s="324"/>
      <c r="BU35" s="324"/>
      <c r="BV35" s="63"/>
      <c r="BW35" s="323">
        <f t="shared" ref="BW35:BW43" si="2">IF(BY35="","",BW34+1)</f>
        <v>8</v>
      </c>
      <c r="BX35" s="323"/>
      <c r="BY35" s="324" t="str">
        <f>IF('各会計、関係団体の財政状況及び健全化判断比率'!B69="","",'各会計、関係団体の財政状況及び健全化判断比率'!B69)</f>
        <v>兵庫県町議会議員公務災害補償組合</v>
      </c>
      <c r="BZ35" s="324"/>
      <c r="CA35" s="324"/>
      <c r="CB35" s="324"/>
      <c r="CC35" s="324"/>
      <c r="CD35" s="324"/>
      <c r="CE35" s="324"/>
      <c r="CF35" s="324"/>
      <c r="CG35" s="324"/>
      <c r="CH35" s="324"/>
      <c r="CI35" s="324"/>
      <c r="CJ35" s="324"/>
      <c r="CK35" s="324"/>
      <c r="CL35" s="324"/>
      <c r="CM35" s="324"/>
      <c r="CN35" s="63"/>
      <c r="CO35" s="323">
        <f t="shared" ref="CO35:CO43" si="3">IF(CQ35="","",CO34+1)</f>
        <v>13</v>
      </c>
      <c r="CP35" s="323"/>
      <c r="CQ35" s="324" t="str">
        <f>IF('各会計、関係団体の財政状況及び健全化判断比率'!BS8="","",'各会計、関係団体の財政状況及び健全化判断比率'!BS8)</f>
        <v>グリーンファームささやま</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x14ac:dyDescent="0.15">
      <c r="A36" s="63"/>
      <c r="B36" s="317"/>
      <c r="C36" s="323" t="str">
        <f>IF(E36="","",C35+1)</f>
        <v/>
      </c>
      <c r="D36" s="323"/>
      <c r="E36" s="324" t="str">
        <f>IF('各会計、関係団体の財政状況及び健全化判断比率'!B9="","",'各会計、関係団体の財政状況及び健全化判断比率'!B9)</f>
        <v/>
      </c>
      <c r="F36" s="324"/>
      <c r="G36" s="324"/>
      <c r="H36" s="324"/>
      <c r="I36" s="324"/>
      <c r="J36" s="324"/>
      <c r="K36" s="324"/>
      <c r="L36" s="324"/>
      <c r="M36" s="324"/>
      <c r="N36" s="324"/>
      <c r="O36" s="324"/>
      <c r="P36" s="324"/>
      <c r="Q36" s="324"/>
      <c r="R36" s="324"/>
      <c r="S36" s="324"/>
      <c r="T36" s="63"/>
      <c r="U36" s="323">
        <f t="shared" ref="U36:U43" si="4">IF(W36="","",U35+1)</f>
        <v>4</v>
      </c>
      <c r="V36" s="323"/>
      <c r="W36" s="324" t="str">
        <f>IF('各会計、関係団体の財政状況及び健全化判断比率'!B30="","",'各会計、関係団体の財政状況及び健全化判断比率'!B30)</f>
        <v>後期高齢者医療特別会計</v>
      </c>
      <c r="X36" s="324"/>
      <c r="Y36" s="324"/>
      <c r="Z36" s="324"/>
      <c r="AA36" s="324"/>
      <c r="AB36" s="324"/>
      <c r="AC36" s="324"/>
      <c r="AD36" s="324"/>
      <c r="AE36" s="324"/>
      <c r="AF36" s="324"/>
      <c r="AG36" s="324"/>
      <c r="AH36" s="324"/>
      <c r="AI36" s="324"/>
      <c r="AJ36" s="324"/>
      <c r="AK36" s="324"/>
      <c r="AL36" s="63"/>
      <c r="AM36" s="323" t="str">
        <f t="shared" si="0"/>
        <v/>
      </c>
      <c r="AN36" s="323"/>
      <c r="AO36" s="324"/>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9</v>
      </c>
      <c r="BX36" s="323"/>
      <c r="BY36" s="324" t="str">
        <f>IF('各会計、関係団体の財政状況及び健全化判断比率'!B70="","",'各会計、関係団体の財政状況及び健全化判断比率'!B70)</f>
        <v>丹波少年自然の家事務組合</v>
      </c>
      <c r="BZ36" s="324"/>
      <c r="CA36" s="324"/>
      <c r="CB36" s="324"/>
      <c r="CC36" s="324"/>
      <c r="CD36" s="324"/>
      <c r="CE36" s="324"/>
      <c r="CF36" s="324"/>
      <c r="CG36" s="324"/>
      <c r="CH36" s="324"/>
      <c r="CI36" s="324"/>
      <c r="CJ36" s="324"/>
      <c r="CK36" s="324"/>
      <c r="CL36" s="324"/>
      <c r="CM36" s="324"/>
      <c r="CN36" s="63"/>
      <c r="CO36" s="323">
        <f t="shared" si="3"/>
        <v>14</v>
      </c>
      <c r="CP36" s="323"/>
      <c r="CQ36" s="324" t="str">
        <f>IF('各会計、関係団体の財政状況及び健全化判断比率'!BS9="","",'各会計、関係団体の財政状況及び健全化判断比率'!BS9)</f>
        <v>夢こんだ</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x14ac:dyDescent="0.15">
      <c r="A37" s="63"/>
      <c r="B37" s="317"/>
      <c r="C37" s="323" t="str">
        <f>IF(E37="","",C36+1)</f>
        <v/>
      </c>
      <c r="D37" s="323"/>
      <c r="E37" s="324" t="str">
        <f>IF('各会計、関係団体の財政状況及び健全化判断比率'!B10="","",'各会計、関係団体の財政状況及び健全化判断比率'!B10)</f>
        <v/>
      </c>
      <c r="F37" s="324"/>
      <c r="G37" s="324"/>
      <c r="H37" s="324"/>
      <c r="I37" s="324"/>
      <c r="J37" s="324"/>
      <c r="K37" s="324"/>
      <c r="L37" s="324"/>
      <c r="M37" s="324"/>
      <c r="N37" s="324"/>
      <c r="O37" s="324"/>
      <c r="P37" s="324"/>
      <c r="Q37" s="324"/>
      <c r="R37" s="324"/>
      <c r="S37" s="324"/>
      <c r="T37" s="63"/>
      <c r="U37" s="323" t="str">
        <f t="shared" si="4"/>
        <v/>
      </c>
      <c r="V37" s="323"/>
      <c r="W37" s="324"/>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10</v>
      </c>
      <c r="BX37" s="323"/>
      <c r="BY37" s="324" t="str">
        <f>IF('各会計、関係団体の財政状況及び健全化判断比率'!B71="","",'各会計、関係団体の財政状況及び健全化判断比率'!B71)</f>
        <v>兵庫県後期高齢者医療広域連合（一般会計）</v>
      </c>
      <c r="BZ37" s="324"/>
      <c r="CA37" s="324"/>
      <c r="CB37" s="324"/>
      <c r="CC37" s="324"/>
      <c r="CD37" s="324"/>
      <c r="CE37" s="324"/>
      <c r="CF37" s="324"/>
      <c r="CG37" s="324"/>
      <c r="CH37" s="324"/>
      <c r="CI37" s="324"/>
      <c r="CJ37" s="324"/>
      <c r="CK37" s="324"/>
      <c r="CL37" s="324"/>
      <c r="CM37" s="324"/>
      <c r="CN37" s="63"/>
      <c r="CO37" s="323" t="str">
        <f t="shared" si="3"/>
        <v/>
      </c>
      <c r="CP37" s="323"/>
      <c r="CQ37" s="324" t="str">
        <f>IF('各会計、関係団体の財政状況及び健全化判断比率'!BS10="","",'各会計、関係団体の財政状況及び健全化判断比率'!BS10)</f>
        <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x14ac:dyDescent="0.15">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11</v>
      </c>
      <c r="BX38" s="323"/>
      <c r="BY38" s="324" t="str">
        <f>IF('各会計、関係団体の財政状況及び健全化判断比率'!B72="","",'各会計、関係団体の財政状況及び健全化判断比率'!B72)</f>
        <v>兵庫県後期高齢者医療広域連合（一般会計）</v>
      </c>
      <c r="BZ38" s="324"/>
      <c r="CA38" s="324"/>
      <c r="CB38" s="324"/>
      <c r="CC38" s="324"/>
      <c r="CD38" s="324"/>
      <c r="CE38" s="324"/>
      <c r="CF38" s="324"/>
      <c r="CG38" s="324"/>
      <c r="CH38" s="324"/>
      <c r="CI38" s="324"/>
      <c r="CJ38" s="324"/>
      <c r="CK38" s="324"/>
      <c r="CL38" s="324"/>
      <c r="CM38" s="324"/>
      <c r="CN38" s="63"/>
      <c r="CO38" s="323" t="str">
        <f t="shared" si="3"/>
        <v/>
      </c>
      <c r="CP38" s="323"/>
      <c r="CQ38" s="324" t="str">
        <f>IF('各会計、関係団体の財政状況及び健全化判断比率'!BS11="","",'各会計、関係団体の財政状況及び健全化判断比率'!BS11)</f>
        <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x14ac:dyDescent="0.15">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t="str">
        <f t="shared" si="2"/>
        <v/>
      </c>
      <c r="BX39" s="323"/>
      <c r="BY39" s="324" t="str">
        <f>IF('各会計、関係団体の財政状況及び健全化判断比率'!B73="","",'各会計、関係団体の財政状況及び健全化判断比率'!B73)</f>
        <v/>
      </c>
      <c r="BZ39" s="324"/>
      <c r="CA39" s="324"/>
      <c r="CB39" s="324"/>
      <c r="CC39" s="324"/>
      <c r="CD39" s="324"/>
      <c r="CE39" s="324"/>
      <c r="CF39" s="324"/>
      <c r="CG39" s="324"/>
      <c r="CH39" s="324"/>
      <c r="CI39" s="324"/>
      <c r="CJ39" s="324"/>
      <c r="CK39" s="324"/>
      <c r="CL39" s="324"/>
      <c r="CM39" s="324"/>
      <c r="CN39" s="63"/>
      <c r="CO39" s="323" t="str">
        <f t="shared" si="3"/>
        <v/>
      </c>
      <c r="CP39" s="323"/>
      <c r="CQ39" s="324" t="str">
        <f>IF('各会計、関係団体の財政状況及び健全化判断比率'!BS12="","",'各会計、関係団体の財政状況及び健全化判断比率'!BS12)</f>
        <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x14ac:dyDescent="0.15">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t="str">
        <f t="shared" si="2"/>
        <v/>
      </c>
      <c r="BX40" s="323"/>
      <c r="BY40" s="324" t="str">
        <f>IF('各会計、関係団体の財政状況及び健全化判断比率'!B74="","",'各会計、関係団体の財政状況及び健全化判断比率'!B74)</f>
        <v/>
      </c>
      <c r="BZ40" s="324"/>
      <c r="CA40" s="324"/>
      <c r="CB40" s="324"/>
      <c r="CC40" s="324"/>
      <c r="CD40" s="324"/>
      <c r="CE40" s="324"/>
      <c r="CF40" s="324"/>
      <c r="CG40" s="324"/>
      <c r="CH40" s="324"/>
      <c r="CI40" s="324"/>
      <c r="CJ40" s="324"/>
      <c r="CK40" s="324"/>
      <c r="CL40" s="324"/>
      <c r="CM40" s="324"/>
      <c r="CN40" s="63"/>
      <c r="CO40" s="323" t="str">
        <f t="shared" si="3"/>
        <v/>
      </c>
      <c r="CP40" s="323"/>
      <c r="CQ40" s="324" t="str">
        <f>IF('各会計、関係団体の財政状況及び健全化判断比率'!BS13="","",'各会計、関係団体の財政状況及び健全化判断比率'!BS13)</f>
        <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x14ac:dyDescent="0.15">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t="str">
        <f t="shared" si="2"/>
        <v/>
      </c>
      <c r="BX41" s="323"/>
      <c r="BY41" s="324" t="str">
        <f>IF('各会計、関係団体の財政状況及び健全化判断比率'!B75="","",'各会計、関係団体の財政状況及び健全化判断比率'!B75)</f>
        <v/>
      </c>
      <c r="BZ41" s="324"/>
      <c r="CA41" s="324"/>
      <c r="CB41" s="324"/>
      <c r="CC41" s="324"/>
      <c r="CD41" s="324"/>
      <c r="CE41" s="324"/>
      <c r="CF41" s="324"/>
      <c r="CG41" s="324"/>
      <c r="CH41" s="324"/>
      <c r="CI41" s="324"/>
      <c r="CJ41" s="324"/>
      <c r="CK41" s="324"/>
      <c r="CL41" s="324"/>
      <c r="CM41" s="324"/>
      <c r="CN41" s="63"/>
      <c r="CO41" s="323" t="str">
        <f t="shared" si="3"/>
        <v/>
      </c>
      <c r="CP41" s="323"/>
      <c r="CQ41" s="324" t="str">
        <f>IF('各会計、関係団体の財政状況及び健全化判断比率'!BS14="","",'各会計、関係団体の財政状況及び健全化判断比率'!BS14)</f>
        <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x14ac:dyDescent="0.15">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IF('各会計、関係団体の財政状況及び健全化判断比率'!B76="","",'各会計、関係団体の財政状況及び健全化判断比率'!B76)</f>
        <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x14ac:dyDescent="0.15">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IF('各会計、関係団体の財政状況及び健全化判断比率'!B77="","",'各会計、関係団体の財政状況及び健全化判断比率'!B77)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x14ac:dyDescent="0.2">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15"/>
    <row r="46" spans="1:113" x14ac:dyDescent="0.15">
      <c r="B46" s="61" t="s">
        <v>137</v>
      </c>
      <c r="E46" s="329" t="s">
        <v>138</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15">
      <c r="E47" s="329" t="s">
        <v>139</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15">
      <c r="E48" s="329" t="s">
        <v>140</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15">
      <c r="E49" s="330" t="s">
        <v>141</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15">
      <c r="E50" s="329" t="s">
        <v>142</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15">
      <c r="E51" s="329" t="s">
        <v>143</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15">
      <c r="E52" s="329" t="s">
        <v>144</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15"/>
    <row r="54" spans="5:113" x14ac:dyDescent="0.15"/>
    <row r="55" spans="5:113" x14ac:dyDescent="0.15"/>
    <row r="56" spans="5:113" x14ac:dyDescent="0.15"/>
  </sheetData>
  <sheetProtection algorithmName="SHA-512" hashValue="aqiz9vtucnDnNJ5SR1Ileqx2x1+OvDFbBnOMDbl1PDlDMK+irzzh9jW/pXr5ekFr4RsJ/auy/bzrw/sPY0ReCQ==" saltValue="1nW+p9rG6Vi6A/vGfIt7s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E69F2-290F-4EA1-A1E6-5FCBD4FC0D5E}">
  <sheetPr>
    <pageSetUpPr fitToPage="1"/>
  </sheetPr>
  <dimension ref="A1:P45"/>
  <sheetViews>
    <sheetView showGridLines="0" zoomScaleSheetLayoutView="100" workbookViewId="0"/>
  </sheetViews>
  <sheetFormatPr defaultColWidth="0" defaultRowHeight="13.5" customHeight="1" zeroHeight="1" x14ac:dyDescent="0.15"/>
  <cols>
    <col min="1" max="1" width="6.625" style="1068" customWidth="1"/>
    <col min="2" max="2" width="11" style="1068" customWidth="1"/>
    <col min="3" max="3" width="17" style="1068" customWidth="1"/>
    <col min="4" max="5" width="16.625" style="1068" customWidth="1"/>
    <col min="6" max="15" width="15" style="1068" customWidth="1"/>
    <col min="16" max="16" width="24" style="1068" customWidth="1"/>
    <col min="17" max="16384" width="0" style="1068" hidden="1"/>
  </cols>
  <sheetData>
    <row r="1" spans="1:16" ht="16.5" customHeight="1" x14ac:dyDescent="0.15">
      <c r="A1" s="1067"/>
      <c r="B1" s="1067"/>
      <c r="C1" s="1067"/>
      <c r="D1" s="1067"/>
      <c r="E1" s="1067"/>
      <c r="F1" s="1067"/>
      <c r="G1" s="1067"/>
      <c r="H1" s="1067"/>
      <c r="I1" s="1067"/>
      <c r="J1" s="1067"/>
      <c r="K1" s="1067"/>
      <c r="L1" s="1067"/>
      <c r="M1" s="1067"/>
      <c r="N1" s="1067"/>
      <c r="O1" s="1067"/>
      <c r="P1" s="1067"/>
    </row>
    <row r="2" spans="1:16" ht="16.5" customHeight="1" x14ac:dyDescent="0.15">
      <c r="A2" s="1067"/>
      <c r="B2" s="1067"/>
      <c r="C2" s="1067"/>
      <c r="D2" s="1067"/>
      <c r="E2" s="1067"/>
      <c r="F2" s="1067"/>
      <c r="G2" s="1067"/>
      <c r="H2" s="1067"/>
      <c r="I2" s="1067"/>
      <c r="J2" s="1067"/>
      <c r="K2" s="1067"/>
      <c r="L2" s="1067"/>
      <c r="M2" s="1067"/>
      <c r="N2" s="1067"/>
      <c r="O2" s="1067"/>
      <c r="P2" s="1067"/>
    </row>
    <row r="3" spans="1:16" ht="16.5" customHeight="1" x14ac:dyDescent="0.15">
      <c r="A3" s="1067"/>
      <c r="B3" s="1067"/>
      <c r="C3" s="1067"/>
      <c r="D3" s="1067"/>
      <c r="E3" s="1067"/>
      <c r="F3" s="1067"/>
      <c r="G3" s="1067"/>
      <c r="H3" s="1067"/>
      <c r="I3" s="1067"/>
      <c r="J3" s="1067"/>
      <c r="K3" s="1067"/>
      <c r="L3" s="1067"/>
      <c r="M3" s="1067"/>
      <c r="N3" s="1067"/>
      <c r="O3" s="1067"/>
      <c r="P3" s="1067"/>
    </row>
    <row r="4" spans="1:16" ht="16.5" customHeight="1" x14ac:dyDescent="0.15">
      <c r="A4" s="1067"/>
      <c r="B4" s="1067"/>
      <c r="C4" s="1067"/>
      <c r="D4" s="1067"/>
      <c r="E4" s="1067"/>
      <c r="F4" s="1067"/>
      <c r="G4" s="1067"/>
      <c r="H4" s="1067"/>
      <c r="I4" s="1067"/>
      <c r="J4" s="1067"/>
      <c r="K4" s="1067"/>
      <c r="L4" s="1067"/>
      <c r="M4" s="1067"/>
      <c r="N4" s="1067"/>
      <c r="O4" s="1067"/>
      <c r="P4" s="1067"/>
    </row>
    <row r="5" spans="1:16" ht="16.5" customHeight="1" x14ac:dyDescent="0.15">
      <c r="A5" s="1067"/>
      <c r="B5" s="1067"/>
      <c r="C5" s="1067"/>
      <c r="D5" s="1067"/>
      <c r="E5" s="1067"/>
      <c r="F5" s="1067"/>
      <c r="G5" s="1067"/>
      <c r="H5" s="1067"/>
      <c r="I5" s="1067"/>
      <c r="J5" s="1067"/>
      <c r="K5" s="1067"/>
      <c r="L5" s="1067"/>
      <c r="M5" s="1067"/>
      <c r="N5" s="1067"/>
      <c r="O5" s="1067"/>
      <c r="P5" s="1067"/>
    </row>
    <row r="6" spans="1:16" ht="16.5" customHeight="1" x14ac:dyDescent="0.15">
      <c r="A6" s="1067"/>
      <c r="B6" s="1067"/>
      <c r="C6" s="1067"/>
      <c r="D6" s="1067"/>
      <c r="E6" s="1067"/>
      <c r="F6" s="1067"/>
      <c r="G6" s="1067"/>
      <c r="H6" s="1067"/>
      <c r="I6" s="1067"/>
      <c r="J6" s="1067"/>
      <c r="K6" s="1067"/>
      <c r="L6" s="1067"/>
      <c r="M6" s="1067"/>
      <c r="N6" s="1067"/>
      <c r="O6" s="1067"/>
      <c r="P6" s="1067"/>
    </row>
    <row r="7" spans="1:16" ht="16.5" customHeight="1" x14ac:dyDescent="0.15">
      <c r="A7" s="1067"/>
      <c r="B7" s="1067"/>
      <c r="C7" s="1067"/>
      <c r="D7" s="1067"/>
      <c r="E7" s="1067"/>
      <c r="F7" s="1067"/>
      <c r="G7" s="1067"/>
      <c r="H7" s="1067"/>
      <c r="I7" s="1067"/>
      <c r="J7" s="1067"/>
      <c r="K7" s="1067"/>
      <c r="L7" s="1067"/>
      <c r="M7" s="1067"/>
      <c r="N7" s="1067"/>
      <c r="O7" s="1067"/>
      <c r="P7" s="1067"/>
    </row>
    <row r="8" spans="1:16" ht="16.5" customHeight="1" x14ac:dyDescent="0.15">
      <c r="A8" s="1067"/>
      <c r="B8" s="1067"/>
      <c r="C8" s="1067"/>
      <c r="D8" s="1067"/>
      <c r="E8" s="1067"/>
      <c r="F8" s="1067"/>
      <c r="G8" s="1067"/>
      <c r="H8" s="1067"/>
      <c r="I8" s="1067"/>
      <c r="J8" s="1067"/>
      <c r="K8" s="1067"/>
      <c r="L8" s="1067"/>
      <c r="M8" s="1067"/>
      <c r="N8" s="1067"/>
      <c r="O8" s="1067"/>
      <c r="P8" s="1067"/>
    </row>
    <row r="9" spans="1:16" ht="16.5" customHeight="1" x14ac:dyDescent="0.15">
      <c r="A9" s="1067"/>
      <c r="B9" s="1067"/>
      <c r="C9" s="1067"/>
      <c r="D9" s="1067"/>
      <c r="E9" s="1067"/>
      <c r="F9" s="1067"/>
      <c r="G9" s="1067"/>
      <c r="H9" s="1067"/>
      <c r="I9" s="1067"/>
      <c r="J9" s="1067"/>
      <c r="K9" s="1067"/>
      <c r="L9" s="1067"/>
      <c r="M9" s="1067"/>
      <c r="N9" s="1067"/>
      <c r="O9" s="1067"/>
      <c r="P9" s="1067"/>
    </row>
    <row r="10" spans="1:16" ht="16.5" customHeight="1" x14ac:dyDescent="0.15">
      <c r="A10" s="1067"/>
      <c r="B10" s="1067"/>
      <c r="C10" s="1067"/>
      <c r="D10" s="1067"/>
      <c r="E10" s="1067"/>
      <c r="F10" s="1067"/>
      <c r="G10" s="1067"/>
      <c r="H10" s="1067"/>
      <c r="I10" s="1067"/>
      <c r="J10" s="1067"/>
      <c r="K10" s="1067"/>
      <c r="L10" s="1067"/>
      <c r="M10" s="1067"/>
      <c r="N10" s="1067"/>
      <c r="O10" s="1067"/>
      <c r="P10" s="1067"/>
    </row>
    <row r="11" spans="1:16" ht="16.5" customHeight="1" x14ac:dyDescent="0.15">
      <c r="A11" s="1067"/>
      <c r="B11" s="1067"/>
      <c r="C11" s="1067"/>
      <c r="D11" s="1067"/>
      <c r="E11" s="1067"/>
      <c r="F11" s="1067"/>
      <c r="G11" s="1067"/>
      <c r="H11" s="1067"/>
      <c r="I11" s="1067"/>
      <c r="J11" s="1067"/>
      <c r="K11" s="1067"/>
      <c r="L11" s="1067"/>
      <c r="M11" s="1067"/>
      <c r="N11" s="1067"/>
      <c r="O11" s="1067"/>
      <c r="P11" s="1067"/>
    </row>
    <row r="12" spans="1:16" ht="16.5" customHeight="1" x14ac:dyDescent="0.15">
      <c r="A12" s="1067"/>
      <c r="B12" s="1067"/>
      <c r="C12" s="1067"/>
      <c r="D12" s="1067"/>
      <c r="E12" s="1067"/>
      <c r="F12" s="1067"/>
      <c r="G12" s="1067"/>
      <c r="H12" s="1067"/>
      <c r="I12" s="1067"/>
      <c r="J12" s="1067"/>
      <c r="K12" s="1067"/>
      <c r="L12" s="1067"/>
      <c r="M12" s="1067"/>
      <c r="N12" s="1067"/>
      <c r="O12" s="1067"/>
      <c r="P12" s="1067"/>
    </row>
    <row r="13" spans="1:16" ht="16.5" customHeight="1" x14ac:dyDescent="0.15">
      <c r="A13" s="1067"/>
      <c r="B13" s="1067"/>
      <c r="C13" s="1067"/>
      <c r="D13" s="1067"/>
      <c r="E13" s="1067"/>
      <c r="F13" s="1067"/>
      <c r="G13" s="1067"/>
      <c r="H13" s="1067"/>
      <c r="I13" s="1067"/>
      <c r="J13" s="1067"/>
      <c r="K13" s="1067"/>
      <c r="L13" s="1067"/>
      <c r="M13" s="1067"/>
      <c r="N13" s="1067"/>
      <c r="O13" s="1067"/>
      <c r="P13" s="1067"/>
    </row>
    <row r="14" spans="1:16" ht="16.5" customHeight="1" x14ac:dyDescent="0.15">
      <c r="A14" s="1067"/>
      <c r="B14" s="1067"/>
      <c r="C14" s="1067"/>
      <c r="D14" s="1067"/>
      <c r="E14" s="1067"/>
      <c r="F14" s="1067"/>
      <c r="G14" s="1067"/>
      <c r="H14" s="1067"/>
      <c r="I14" s="1067"/>
      <c r="J14" s="1067"/>
      <c r="K14" s="1067"/>
      <c r="L14" s="1067"/>
      <c r="M14" s="1067"/>
      <c r="N14" s="1067"/>
      <c r="O14" s="1067"/>
      <c r="P14" s="1067"/>
    </row>
    <row r="15" spans="1:16" ht="16.5" customHeight="1" x14ac:dyDescent="0.15">
      <c r="A15" s="1067"/>
      <c r="B15" s="1067"/>
      <c r="C15" s="1067"/>
      <c r="D15" s="1067"/>
      <c r="E15" s="1067"/>
      <c r="F15" s="1067"/>
      <c r="G15" s="1067"/>
      <c r="H15" s="1067"/>
      <c r="I15" s="1067"/>
      <c r="J15" s="1067"/>
      <c r="K15" s="1067"/>
      <c r="L15" s="1067"/>
      <c r="M15" s="1067"/>
      <c r="N15" s="1067"/>
      <c r="O15" s="1067"/>
      <c r="P15" s="1067"/>
    </row>
    <row r="16" spans="1:16" ht="16.5" customHeight="1" x14ac:dyDescent="0.15">
      <c r="A16" s="1067"/>
      <c r="B16" s="1067"/>
      <c r="C16" s="1067"/>
      <c r="D16" s="1067"/>
      <c r="E16" s="1067"/>
      <c r="F16" s="1067"/>
      <c r="G16" s="1067"/>
      <c r="H16" s="1067"/>
      <c r="I16" s="1067"/>
      <c r="J16" s="1067"/>
      <c r="K16" s="1067"/>
      <c r="L16" s="1067"/>
      <c r="M16" s="1067"/>
      <c r="N16" s="1067"/>
      <c r="O16" s="1067"/>
      <c r="P16" s="1067"/>
    </row>
    <row r="17" spans="1:16" ht="16.5" customHeight="1" x14ac:dyDescent="0.15">
      <c r="A17" s="1067"/>
      <c r="B17" s="1067"/>
      <c r="C17" s="1067"/>
      <c r="D17" s="1067"/>
      <c r="E17" s="1067"/>
      <c r="F17" s="1067"/>
      <c r="G17" s="1067"/>
      <c r="H17" s="1067"/>
      <c r="I17" s="1067"/>
      <c r="J17" s="1067"/>
      <c r="K17" s="1067"/>
      <c r="L17" s="1067"/>
      <c r="M17" s="1067"/>
      <c r="N17" s="1067"/>
      <c r="O17" s="1067"/>
      <c r="P17" s="1067"/>
    </row>
    <row r="18" spans="1:16" ht="16.5" customHeight="1" x14ac:dyDescent="0.15">
      <c r="A18" s="1067"/>
      <c r="B18" s="1067"/>
      <c r="C18" s="1067"/>
      <c r="D18" s="1067"/>
      <c r="E18" s="1067"/>
      <c r="F18" s="1067"/>
      <c r="G18" s="1067"/>
      <c r="H18" s="1067"/>
      <c r="I18" s="1067"/>
      <c r="J18" s="1067"/>
      <c r="K18" s="1067"/>
      <c r="L18" s="1067"/>
      <c r="M18" s="1067"/>
      <c r="N18" s="1067"/>
      <c r="O18" s="1067"/>
      <c r="P18" s="1067"/>
    </row>
    <row r="19" spans="1:16" ht="16.5" customHeight="1" x14ac:dyDescent="0.15">
      <c r="A19" s="1067"/>
      <c r="B19" s="1067"/>
      <c r="C19" s="1067"/>
      <c r="D19" s="1067"/>
      <c r="E19" s="1067"/>
      <c r="F19" s="1067"/>
      <c r="G19" s="1067"/>
      <c r="H19" s="1067"/>
      <c r="I19" s="1067"/>
      <c r="J19" s="1067"/>
      <c r="K19" s="1067"/>
      <c r="L19" s="1067"/>
      <c r="M19" s="1067"/>
      <c r="N19" s="1067"/>
      <c r="O19" s="1067"/>
      <c r="P19" s="1067"/>
    </row>
    <row r="20" spans="1:16" ht="16.5" customHeight="1" x14ac:dyDescent="0.15">
      <c r="A20" s="1067"/>
      <c r="B20" s="1067"/>
      <c r="C20" s="1067"/>
      <c r="D20" s="1067"/>
      <c r="E20" s="1067"/>
      <c r="F20" s="1067"/>
      <c r="G20" s="1067"/>
      <c r="H20" s="1067"/>
      <c r="I20" s="1067"/>
      <c r="J20" s="1067"/>
      <c r="K20" s="1067"/>
      <c r="L20" s="1067"/>
      <c r="M20" s="1067"/>
      <c r="N20" s="1067"/>
      <c r="O20" s="1067"/>
      <c r="P20" s="1067"/>
    </row>
    <row r="21" spans="1:16" ht="16.5" customHeight="1" x14ac:dyDescent="0.15">
      <c r="A21" s="1067"/>
      <c r="B21" s="1067"/>
      <c r="C21" s="1067"/>
      <c r="D21" s="1067"/>
      <c r="E21" s="1067"/>
      <c r="F21" s="1067"/>
      <c r="G21" s="1067"/>
      <c r="H21" s="1067"/>
      <c r="I21" s="1067"/>
      <c r="J21" s="1067"/>
      <c r="K21" s="1067"/>
      <c r="L21" s="1067"/>
      <c r="M21" s="1067"/>
      <c r="N21" s="1067"/>
      <c r="O21" s="1067"/>
      <c r="P21" s="1067"/>
    </row>
    <row r="22" spans="1:16" ht="16.5" customHeight="1" x14ac:dyDescent="0.15">
      <c r="A22" s="1067"/>
      <c r="B22" s="1067"/>
      <c r="C22" s="1067"/>
      <c r="D22" s="1067"/>
      <c r="E22" s="1067"/>
      <c r="F22" s="1067"/>
      <c r="G22" s="1067"/>
      <c r="H22" s="1067"/>
      <c r="I22" s="1067"/>
      <c r="J22" s="1067"/>
      <c r="K22" s="1067"/>
      <c r="L22" s="1067"/>
      <c r="M22" s="1067"/>
      <c r="N22" s="1067"/>
      <c r="O22" s="1067"/>
      <c r="P22" s="1067"/>
    </row>
    <row r="23" spans="1:16" ht="16.5" customHeight="1" x14ac:dyDescent="0.15">
      <c r="A23" s="1067"/>
      <c r="B23" s="1067"/>
      <c r="C23" s="1067"/>
      <c r="D23" s="1067"/>
      <c r="E23" s="1067"/>
      <c r="F23" s="1067"/>
      <c r="G23" s="1067"/>
      <c r="H23" s="1067"/>
      <c r="I23" s="1067"/>
      <c r="J23" s="1067"/>
      <c r="K23" s="1067"/>
      <c r="L23" s="1067"/>
      <c r="M23" s="1067"/>
      <c r="N23" s="1067"/>
      <c r="O23" s="1067"/>
      <c r="P23" s="1067"/>
    </row>
    <row r="24" spans="1:16" ht="16.5" customHeight="1" x14ac:dyDescent="0.15">
      <c r="A24" s="1067"/>
      <c r="B24" s="1067"/>
      <c r="C24" s="1067"/>
      <c r="D24" s="1067"/>
      <c r="E24" s="1067"/>
      <c r="F24" s="1067"/>
      <c r="G24" s="1067"/>
      <c r="H24" s="1067"/>
      <c r="I24" s="1067"/>
      <c r="J24" s="1067"/>
      <c r="K24" s="1067"/>
      <c r="L24" s="1067"/>
      <c r="M24" s="1067"/>
      <c r="N24" s="1067"/>
      <c r="O24" s="1067"/>
      <c r="P24" s="1067"/>
    </row>
    <row r="25" spans="1:16" ht="16.5" customHeight="1" x14ac:dyDescent="0.15">
      <c r="A25" s="1067"/>
      <c r="B25" s="1067"/>
      <c r="C25" s="1067"/>
      <c r="D25" s="1067"/>
      <c r="E25" s="1067"/>
      <c r="F25" s="1067"/>
      <c r="G25" s="1067"/>
      <c r="H25" s="1067"/>
      <c r="I25" s="1067"/>
      <c r="J25" s="1067"/>
      <c r="K25" s="1067"/>
      <c r="L25" s="1067"/>
      <c r="M25" s="1067"/>
      <c r="N25" s="1067"/>
      <c r="O25" s="1067"/>
      <c r="P25" s="1067"/>
    </row>
    <row r="26" spans="1:16" ht="16.5" customHeight="1" x14ac:dyDescent="0.15">
      <c r="A26" s="1067"/>
      <c r="B26" s="1067"/>
      <c r="C26" s="1067"/>
      <c r="D26" s="1067"/>
      <c r="E26" s="1067"/>
      <c r="F26" s="1067"/>
      <c r="G26" s="1067"/>
      <c r="H26" s="1067"/>
      <c r="I26" s="1067"/>
      <c r="J26" s="1067"/>
      <c r="K26" s="1067"/>
      <c r="L26" s="1067"/>
      <c r="M26" s="1067"/>
      <c r="N26" s="1067"/>
      <c r="O26" s="1067"/>
      <c r="P26" s="1067"/>
    </row>
    <row r="27" spans="1:16" ht="16.5" customHeight="1" x14ac:dyDescent="0.15">
      <c r="A27" s="1067"/>
      <c r="B27" s="1067"/>
      <c r="C27" s="1067"/>
      <c r="D27" s="1067"/>
      <c r="E27" s="1067"/>
      <c r="F27" s="1067"/>
      <c r="G27" s="1067"/>
      <c r="H27" s="1067"/>
      <c r="I27" s="1067"/>
      <c r="J27" s="1067"/>
      <c r="K27" s="1067"/>
      <c r="L27" s="1067"/>
      <c r="M27" s="1067"/>
      <c r="N27" s="1067"/>
      <c r="O27" s="1067"/>
      <c r="P27" s="1067"/>
    </row>
    <row r="28" spans="1:16" ht="16.5" customHeight="1" x14ac:dyDescent="0.15">
      <c r="A28" s="1067"/>
      <c r="B28" s="1067"/>
      <c r="C28" s="1067"/>
      <c r="D28" s="1067"/>
      <c r="E28" s="1067"/>
      <c r="F28" s="1067"/>
      <c r="G28" s="1067"/>
      <c r="H28" s="1067"/>
      <c r="I28" s="1067"/>
      <c r="J28" s="1067"/>
      <c r="K28" s="1067"/>
      <c r="L28" s="1067"/>
      <c r="M28" s="1067"/>
      <c r="N28" s="1067"/>
      <c r="O28" s="1067"/>
      <c r="P28" s="1067"/>
    </row>
    <row r="29" spans="1:16" ht="16.5" customHeight="1" x14ac:dyDescent="0.15">
      <c r="A29" s="1067"/>
      <c r="B29" s="1067"/>
      <c r="C29" s="1067"/>
      <c r="D29" s="1067"/>
      <c r="E29" s="1067"/>
      <c r="F29" s="1067"/>
      <c r="G29" s="1067"/>
      <c r="H29" s="1067"/>
      <c r="I29" s="1067"/>
      <c r="J29" s="1067"/>
      <c r="K29" s="1067"/>
      <c r="L29" s="1067"/>
      <c r="M29" s="1067"/>
      <c r="N29" s="1067"/>
      <c r="O29" s="1067"/>
      <c r="P29" s="1067"/>
    </row>
    <row r="30" spans="1:16" ht="16.5" customHeight="1" x14ac:dyDescent="0.15">
      <c r="A30" s="1067"/>
      <c r="B30" s="1067"/>
      <c r="C30" s="1067"/>
      <c r="D30" s="1067"/>
      <c r="E30" s="1067"/>
      <c r="F30" s="1067"/>
      <c r="G30" s="1067"/>
      <c r="H30" s="1067"/>
      <c r="I30" s="1067"/>
      <c r="J30" s="1067"/>
      <c r="K30" s="1067"/>
      <c r="L30" s="1067"/>
      <c r="M30" s="1067"/>
      <c r="N30" s="1067"/>
      <c r="O30" s="1067"/>
      <c r="P30" s="1067"/>
    </row>
    <row r="31" spans="1:16" ht="16.5" customHeight="1" x14ac:dyDescent="0.15">
      <c r="A31" s="1067"/>
      <c r="B31" s="1067"/>
      <c r="C31" s="1067"/>
      <c r="D31" s="1067"/>
      <c r="E31" s="1067"/>
      <c r="F31" s="1067"/>
      <c r="G31" s="1067"/>
      <c r="H31" s="1067"/>
      <c r="I31" s="1067"/>
      <c r="J31" s="1067"/>
      <c r="K31" s="1067"/>
      <c r="L31" s="1067"/>
      <c r="M31" s="1067"/>
      <c r="N31" s="1067"/>
      <c r="O31" s="1067"/>
      <c r="P31" s="1067"/>
    </row>
    <row r="32" spans="1:16" ht="31.5" customHeight="1" thickBot="1" x14ac:dyDescent="0.2">
      <c r="A32" s="1067"/>
      <c r="B32" s="1067"/>
      <c r="C32" s="1067"/>
      <c r="D32" s="1067"/>
      <c r="E32" s="1067"/>
      <c r="F32" s="1067"/>
      <c r="G32" s="1067"/>
      <c r="H32" s="1067"/>
      <c r="I32" s="1067"/>
      <c r="J32" s="1069" t="s">
        <v>479</v>
      </c>
      <c r="K32" s="1067"/>
      <c r="L32" s="1067"/>
      <c r="M32" s="1067"/>
      <c r="N32" s="1067"/>
      <c r="O32" s="1067"/>
      <c r="P32" s="1067"/>
    </row>
    <row r="33" spans="1:16" ht="39" customHeight="1" thickBot="1" x14ac:dyDescent="0.25">
      <c r="A33" s="1067"/>
      <c r="B33" s="1070" t="s">
        <v>487</v>
      </c>
      <c r="C33" s="1071"/>
      <c r="D33" s="1071"/>
      <c r="E33" s="1072" t="s">
        <v>480</v>
      </c>
      <c r="F33" s="1073" t="s">
        <v>3</v>
      </c>
      <c r="G33" s="1074" t="s">
        <v>4</v>
      </c>
      <c r="H33" s="1074" t="s">
        <v>5</v>
      </c>
      <c r="I33" s="1074" t="s">
        <v>6</v>
      </c>
      <c r="J33" s="1075" t="s">
        <v>7</v>
      </c>
      <c r="K33" s="1067"/>
      <c r="L33" s="1067"/>
      <c r="M33" s="1067"/>
      <c r="N33" s="1067"/>
      <c r="O33" s="1067"/>
      <c r="P33" s="1067"/>
    </row>
    <row r="34" spans="1:16" ht="39" customHeight="1" x14ac:dyDescent="0.15">
      <c r="A34" s="1067"/>
      <c r="B34" s="1076"/>
      <c r="C34" s="1077" t="s">
        <v>488</v>
      </c>
      <c r="D34" s="1077"/>
      <c r="E34" s="1078"/>
      <c r="F34" s="1079">
        <v>10.89</v>
      </c>
      <c r="G34" s="1080">
        <v>11.16</v>
      </c>
      <c r="H34" s="1080">
        <v>11.6</v>
      </c>
      <c r="I34" s="1080">
        <v>10.55</v>
      </c>
      <c r="J34" s="1081">
        <v>9.6999999999999993</v>
      </c>
      <c r="K34" s="1067"/>
      <c r="L34" s="1067"/>
      <c r="M34" s="1067"/>
      <c r="N34" s="1067"/>
      <c r="O34" s="1067"/>
      <c r="P34" s="1067"/>
    </row>
    <row r="35" spans="1:16" ht="39" customHeight="1" x14ac:dyDescent="0.15">
      <c r="A35" s="1067"/>
      <c r="B35" s="1082"/>
      <c r="C35" s="1083" t="s">
        <v>489</v>
      </c>
      <c r="D35" s="1084"/>
      <c r="E35" s="1085"/>
      <c r="F35" s="1086">
        <v>3.72</v>
      </c>
      <c r="G35" s="1087">
        <v>3.7</v>
      </c>
      <c r="H35" s="1087">
        <v>2.56</v>
      </c>
      <c r="I35" s="1087">
        <v>3.13</v>
      </c>
      <c r="J35" s="1088">
        <v>3.45</v>
      </c>
      <c r="K35" s="1067"/>
      <c r="L35" s="1067"/>
      <c r="M35" s="1067"/>
      <c r="N35" s="1067"/>
      <c r="O35" s="1067"/>
      <c r="P35" s="1067"/>
    </row>
    <row r="36" spans="1:16" ht="39" customHeight="1" x14ac:dyDescent="0.15">
      <c r="A36" s="1067"/>
      <c r="B36" s="1082"/>
      <c r="C36" s="1083" t="s">
        <v>490</v>
      </c>
      <c r="D36" s="1084"/>
      <c r="E36" s="1085"/>
      <c r="F36" s="1086" t="s">
        <v>441</v>
      </c>
      <c r="G36" s="1087" t="s">
        <v>441</v>
      </c>
      <c r="H36" s="1087">
        <v>3.67</v>
      </c>
      <c r="I36" s="1087">
        <v>3.07</v>
      </c>
      <c r="J36" s="1088">
        <v>2.62</v>
      </c>
      <c r="K36" s="1067"/>
      <c r="L36" s="1067"/>
      <c r="M36" s="1067"/>
      <c r="N36" s="1067"/>
      <c r="O36" s="1067"/>
      <c r="P36" s="1067"/>
    </row>
    <row r="37" spans="1:16" ht="39" customHeight="1" x14ac:dyDescent="0.15">
      <c r="A37" s="1067"/>
      <c r="B37" s="1082"/>
      <c r="C37" s="1083" t="s">
        <v>491</v>
      </c>
      <c r="D37" s="1084"/>
      <c r="E37" s="1085"/>
      <c r="F37" s="1086">
        <v>0.71</v>
      </c>
      <c r="G37" s="1087">
        <v>0.54</v>
      </c>
      <c r="H37" s="1087">
        <v>0.28999999999999998</v>
      </c>
      <c r="I37" s="1087">
        <v>0.34</v>
      </c>
      <c r="J37" s="1088">
        <v>0.86</v>
      </c>
      <c r="K37" s="1067"/>
      <c r="L37" s="1067"/>
      <c r="M37" s="1067"/>
      <c r="N37" s="1067"/>
      <c r="O37" s="1067"/>
      <c r="P37" s="1067"/>
    </row>
    <row r="38" spans="1:16" ht="39" customHeight="1" x14ac:dyDescent="0.15">
      <c r="A38" s="1067"/>
      <c r="B38" s="1082"/>
      <c r="C38" s="1083" t="s">
        <v>492</v>
      </c>
      <c r="D38" s="1084"/>
      <c r="E38" s="1085"/>
      <c r="F38" s="1086">
        <v>0.96</v>
      </c>
      <c r="G38" s="1087">
        <v>1.1000000000000001</v>
      </c>
      <c r="H38" s="1087">
        <v>0.2</v>
      </c>
      <c r="I38" s="1087">
        <v>0.22</v>
      </c>
      <c r="J38" s="1088">
        <v>0.26</v>
      </c>
      <c r="K38" s="1067"/>
      <c r="L38" s="1067"/>
      <c r="M38" s="1067"/>
      <c r="N38" s="1067"/>
      <c r="O38" s="1067"/>
      <c r="P38" s="1067"/>
    </row>
    <row r="39" spans="1:16" ht="39" customHeight="1" x14ac:dyDescent="0.15">
      <c r="A39" s="1067"/>
      <c r="B39" s="1082"/>
      <c r="C39" s="1083" t="s">
        <v>493</v>
      </c>
      <c r="D39" s="1084"/>
      <c r="E39" s="1085"/>
      <c r="F39" s="1086">
        <v>0.09</v>
      </c>
      <c r="G39" s="1087">
        <v>0.21</v>
      </c>
      <c r="H39" s="1087">
        <v>0.09</v>
      </c>
      <c r="I39" s="1087">
        <v>0.09</v>
      </c>
      <c r="J39" s="1088">
        <v>0.1</v>
      </c>
      <c r="K39" s="1067"/>
      <c r="L39" s="1067"/>
      <c r="M39" s="1067"/>
      <c r="N39" s="1067"/>
      <c r="O39" s="1067"/>
      <c r="P39" s="1067"/>
    </row>
    <row r="40" spans="1:16" ht="39" customHeight="1" x14ac:dyDescent="0.15">
      <c r="A40" s="1067"/>
      <c r="B40" s="1082"/>
      <c r="C40" s="1083"/>
      <c r="D40" s="1084"/>
      <c r="E40" s="1085"/>
      <c r="F40" s="1086"/>
      <c r="G40" s="1087"/>
      <c r="H40" s="1087"/>
      <c r="I40" s="1087"/>
      <c r="J40" s="1088"/>
      <c r="K40" s="1067"/>
      <c r="L40" s="1067"/>
      <c r="M40" s="1067"/>
      <c r="N40" s="1067"/>
      <c r="O40" s="1067"/>
      <c r="P40" s="1067"/>
    </row>
    <row r="41" spans="1:16" ht="39" customHeight="1" x14ac:dyDescent="0.15">
      <c r="A41" s="1067"/>
      <c r="B41" s="1082"/>
      <c r="C41" s="1083"/>
      <c r="D41" s="1084"/>
      <c r="E41" s="1085"/>
      <c r="F41" s="1086"/>
      <c r="G41" s="1087"/>
      <c r="H41" s="1087"/>
      <c r="I41" s="1087"/>
      <c r="J41" s="1088"/>
      <c r="K41" s="1067"/>
      <c r="L41" s="1067"/>
      <c r="M41" s="1067"/>
      <c r="N41" s="1067"/>
      <c r="O41" s="1067"/>
      <c r="P41" s="1067"/>
    </row>
    <row r="42" spans="1:16" ht="39" customHeight="1" x14ac:dyDescent="0.15">
      <c r="A42" s="1067"/>
      <c r="B42" s="1089"/>
      <c r="C42" s="1083" t="s">
        <v>494</v>
      </c>
      <c r="D42" s="1084"/>
      <c r="E42" s="1085"/>
      <c r="F42" s="1086" t="s">
        <v>495</v>
      </c>
      <c r="G42" s="1087" t="s">
        <v>496</v>
      </c>
      <c r="H42" s="1087" t="s">
        <v>441</v>
      </c>
      <c r="I42" s="1087" t="s">
        <v>441</v>
      </c>
      <c r="J42" s="1088" t="s">
        <v>441</v>
      </c>
      <c r="K42" s="1067"/>
      <c r="L42" s="1067"/>
      <c r="M42" s="1067"/>
      <c r="N42" s="1067"/>
      <c r="O42" s="1067"/>
      <c r="P42" s="1067"/>
    </row>
    <row r="43" spans="1:16" ht="39" customHeight="1" thickBot="1" x14ac:dyDescent="0.2">
      <c r="A43" s="1067"/>
      <c r="B43" s="1090"/>
      <c r="C43" s="1091" t="s">
        <v>497</v>
      </c>
      <c r="D43" s="1092"/>
      <c r="E43" s="1093"/>
      <c r="F43" s="1094">
        <v>0.88</v>
      </c>
      <c r="G43" s="1095">
        <v>1.95</v>
      </c>
      <c r="H43" s="1095">
        <v>0.79</v>
      </c>
      <c r="I43" s="1095" t="s">
        <v>441</v>
      </c>
      <c r="J43" s="1096" t="s">
        <v>441</v>
      </c>
      <c r="K43" s="1067"/>
      <c r="L43" s="1067"/>
      <c r="M43" s="1067"/>
      <c r="N43" s="1067"/>
      <c r="O43" s="1067"/>
      <c r="P43" s="1067"/>
    </row>
    <row r="44" spans="1:16" ht="39" customHeight="1" x14ac:dyDescent="0.15">
      <c r="A44" s="1067"/>
      <c r="B44" s="1097" t="s">
        <v>498</v>
      </c>
      <c r="C44" s="1098"/>
      <c r="D44" s="1099"/>
      <c r="E44" s="1099"/>
      <c r="F44" s="1100"/>
      <c r="G44" s="1100"/>
      <c r="H44" s="1100"/>
      <c r="I44" s="1100"/>
      <c r="J44" s="1100"/>
      <c r="K44" s="1067"/>
      <c r="L44" s="1067"/>
      <c r="M44" s="1067"/>
      <c r="N44" s="1067"/>
      <c r="O44" s="1067"/>
      <c r="P44" s="1067"/>
    </row>
    <row r="45" spans="1:16" ht="17.25" x14ac:dyDescent="0.15">
      <c r="A45" s="1067"/>
      <c r="B45" s="1067"/>
      <c r="C45" s="1067"/>
      <c r="D45" s="1067"/>
      <c r="E45" s="1067"/>
      <c r="F45" s="1067"/>
      <c r="G45" s="1067"/>
      <c r="H45" s="1067"/>
      <c r="I45" s="1067"/>
      <c r="J45" s="1067"/>
      <c r="K45" s="1067"/>
      <c r="L45" s="1067"/>
      <c r="M45" s="1067"/>
      <c r="N45" s="1067"/>
      <c r="O45" s="1067"/>
      <c r="P45" s="1067"/>
    </row>
  </sheetData>
  <sheetProtection algorithmName="SHA-512" hashValue="2Sf875SIyzeM494HWe3hQAjmoRFi/LaUKz9HYtL1rzWjM5jBQlR0w6rrjpX64X3yMzpxVHMxf58j5KdcNlNQbg==" saltValue="B1aIXMrDVTC2ZCQfCdDx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6849C-EEA2-4311-A07D-0F4B27EF7677}">
  <sheetPr>
    <pageSetUpPr fitToPage="1"/>
  </sheetPr>
  <dimension ref="A1:U62"/>
  <sheetViews>
    <sheetView showGridLines="0" zoomScaleSheetLayoutView="55" workbookViewId="0"/>
  </sheetViews>
  <sheetFormatPr defaultColWidth="0" defaultRowHeight="12.6" customHeight="1" zeroHeight="1" x14ac:dyDescent="0.15"/>
  <cols>
    <col min="1" max="1" width="6.625" style="1102" customWidth="1"/>
    <col min="2" max="3" width="10.875" style="1102" customWidth="1"/>
    <col min="4" max="4" width="10" style="1102" customWidth="1"/>
    <col min="5" max="10" width="11" style="1102" customWidth="1"/>
    <col min="11" max="15" width="13.125" style="1102" customWidth="1"/>
    <col min="16" max="21" width="11.5" style="1102" customWidth="1"/>
    <col min="22" max="16384" width="0" style="1102" hidden="1"/>
  </cols>
  <sheetData>
    <row r="1" spans="1:21" ht="13.5" customHeight="1" x14ac:dyDescent="0.15">
      <c r="A1" s="1101"/>
      <c r="B1" s="1101"/>
      <c r="C1" s="1101"/>
      <c r="D1" s="1101"/>
      <c r="E1" s="1101"/>
      <c r="F1" s="1101"/>
      <c r="G1" s="1101"/>
      <c r="H1" s="1101"/>
      <c r="I1" s="1101"/>
      <c r="J1" s="1101"/>
      <c r="K1" s="1101"/>
      <c r="L1" s="1101"/>
      <c r="M1" s="1101"/>
      <c r="N1" s="1101"/>
      <c r="O1" s="1101"/>
      <c r="P1" s="1101"/>
      <c r="Q1" s="1101"/>
      <c r="R1" s="1101"/>
      <c r="S1" s="1101"/>
      <c r="T1" s="1101"/>
      <c r="U1" s="1101"/>
    </row>
    <row r="2" spans="1:21" ht="13.5" customHeight="1" x14ac:dyDescent="0.15">
      <c r="A2" s="1101"/>
      <c r="B2" s="1101"/>
      <c r="C2" s="1101"/>
      <c r="D2" s="1101"/>
      <c r="E2" s="1101"/>
      <c r="F2" s="1101"/>
      <c r="G2" s="1101"/>
      <c r="H2" s="1101"/>
      <c r="I2" s="1101"/>
      <c r="J2" s="1101"/>
      <c r="K2" s="1101"/>
      <c r="L2" s="1101"/>
      <c r="M2" s="1101"/>
      <c r="N2" s="1101"/>
      <c r="O2" s="1101"/>
      <c r="P2" s="1101"/>
      <c r="Q2" s="1101"/>
      <c r="R2" s="1101"/>
      <c r="S2" s="1101"/>
      <c r="T2" s="1101"/>
      <c r="U2" s="1101"/>
    </row>
    <row r="3" spans="1:21" ht="13.5" customHeight="1" x14ac:dyDescent="0.15">
      <c r="A3" s="1101"/>
      <c r="B3" s="1101"/>
      <c r="C3" s="1101"/>
      <c r="D3" s="1101"/>
      <c r="E3" s="1101"/>
      <c r="F3" s="1101"/>
      <c r="G3" s="1101"/>
      <c r="H3" s="1101"/>
      <c r="I3" s="1101"/>
      <c r="J3" s="1101"/>
      <c r="K3" s="1101"/>
      <c r="L3" s="1101"/>
      <c r="M3" s="1101"/>
      <c r="N3" s="1101"/>
      <c r="O3" s="1101"/>
      <c r="P3" s="1101"/>
      <c r="Q3" s="1101"/>
      <c r="R3" s="1101"/>
      <c r="S3" s="1101"/>
      <c r="T3" s="1101"/>
      <c r="U3" s="1101"/>
    </row>
    <row r="4" spans="1:21" ht="13.5" customHeight="1" x14ac:dyDescent="0.15">
      <c r="A4" s="1101"/>
      <c r="B4" s="1101"/>
      <c r="C4" s="1101"/>
      <c r="D4" s="1101"/>
      <c r="E4" s="1101"/>
      <c r="F4" s="1101"/>
      <c r="G4" s="1101"/>
      <c r="H4" s="1101"/>
      <c r="I4" s="1101"/>
      <c r="J4" s="1101"/>
      <c r="K4" s="1101"/>
      <c r="L4" s="1101"/>
      <c r="M4" s="1101"/>
      <c r="N4" s="1101"/>
      <c r="O4" s="1101"/>
      <c r="P4" s="1101"/>
      <c r="Q4" s="1101"/>
      <c r="R4" s="1101"/>
      <c r="S4" s="1101"/>
      <c r="T4" s="1101"/>
      <c r="U4" s="1101"/>
    </row>
    <row r="5" spans="1:21" ht="13.5" customHeight="1" x14ac:dyDescent="0.15">
      <c r="A5" s="1101"/>
      <c r="B5" s="1101"/>
      <c r="C5" s="1101"/>
      <c r="D5" s="1101"/>
      <c r="E5" s="1101"/>
      <c r="F5" s="1101"/>
      <c r="G5" s="1101"/>
      <c r="H5" s="1101"/>
      <c r="I5" s="1101"/>
      <c r="J5" s="1101"/>
      <c r="K5" s="1101"/>
      <c r="L5" s="1101"/>
      <c r="M5" s="1101"/>
      <c r="N5" s="1101"/>
      <c r="O5" s="1101"/>
      <c r="P5" s="1101"/>
      <c r="Q5" s="1101"/>
      <c r="R5" s="1101"/>
      <c r="S5" s="1101"/>
      <c r="T5" s="1101"/>
      <c r="U5" s="1101"/>
    </row>
    <row r="6" spans="1:21" ht="13.5" customHeight="1" x14ac:dyDescent="0.15">
      <c r="A6" s="1101"/>
      <c r="B6" s="1101"/>
      <c r="C6" s="1101"/>
      <c r="D6" s="1101"/>
      <c r="E6" s="1101"/>
      <c r="F6" s="1101"/>
      <c r="G6" s="1101"/>
      <c r="H6" s="1101"/>
      <c r="I6" s="1101"/>
      <c r="J6" s="1101"/>
      <c r="K6" s="1101"/>
      <c r="L6" s="1101"/>
      <c r="M6" s="1101"/>
      <c r="N6" s="1101"/>
      <c r="O6" s="1101"/>
      <c r="P6" s="1101"/>
      <c r="Q6" s="1101"/>
      <c r="R6" s="1101"/>
      <c r="S6" s="1101"/>
      <c r="T6" s="1101"/>
      <c r="U6" s="1101"/>
    </row>
    <row r="7" spans="1:21" ht="13.5" customHeight="1" x14ac:dyDescent="0.15">
      <c r="A7" s="1101"/>
      <c r="B7" s="1101"/>
      <c r="C7" s="1101"/>
      <c r="D7" s="1101"/>
      <c r="E7" s="1101"/>
      <c r="F7" s="1101"/>
      <c r="G7" s="1101"/>
      <c r="H7" s="1101"/>
      <c r="I7" s="1101"/>
      <c r="J7" s="1101"/>
      <c r="K7" s="1101"/>
      <c r="L7" s="1101"/>
      <c r="M7" s="1101"/>
      <c r="N7" s="1101"/>
      <c r="O7" s="1101"/>
      <c r="P7" s="1101"/>
      <c r="Q7" s="1101"/>
      <c r="R7" s="1101"/>
      <c r="S7" s="1101"/>
      <c r="T7" s="1101"/>
      <c r="U7" s="1101"/>
    </row>
    <row r="8" spans="1:21" ht="13.5" customHeight="1" x14ac:dyDescent="0.15">
      <c r="A8" s="1101"/>
      <c r="B8" s="1101"/>
      <c r="C8" s="1101"/>
      <c r="D8" s="1101"/>
      <c r="E8" s="1101"/>
      <c r="F8" s="1101"/>
      <c r="G8" s="1101"/>
      <c r="H8" s="1101"/>
      <c r="I8" s="1101"/>
      <c r="J8" s="1101"/>
      <c r="K8" s="1101"/>
      <c r="L8" s="1101"/>
      <c r="M8" s="1101"/>
      <c r="N8" s="1101"/>
      <c r="O8" s="1101"/>
      <c r="P8" s="1101"/>
      <c r="Q8" s="1101"/>
      <c r="R8" s="1101"/>
      <c r="S8" s="1101"/>
      <c r="T8" s="1101"/>
      <c r="U8" s="1101"/>
    </row>
    <row r="9" spans="1:21" ht="13.5" customHeight="1" x14ac:dyDescent="0.15">
      <c r="A9" s="1101"/>
      <c r="B9" s="1101"/>
      <c r="C9" s="1101"/>
      <c r="D9" s="1101"/>
      <c r="E9" s="1101"/>
      <c r="F9" s="1101"/>
      <c r="G9" s="1101"/>
      <c r="H9" s="1101"/>
      <c r="I9" s="1101"/>
      <c r="J9" s="1101"/>
      <c r="K9" s="1101"/>
      <c r="L9" s="1101"/>
      <c r="M9" s="1101"/>
      <c r="N9" s="1101"/>
      <c r="O9" s="1101"/>
      <c r="P9" s="1101"/>
      <c r="Q9" s="1101"/>
      <c r="R9" s="1101"/>
      <c r="S9" s="1101"/>
      <c r="T9" s="1101"/>
      <c r="U9" s="1101"/>
    </row>
    <row r="10" spans="1:21" ht="13.5" customHeight="1" x14ac:dyDescent="0.15">
      <c r="A10" s="1101"/>
      <c r="B10" s="1101"/>
      <c r="C10" s="1101"/>
      <c r="D10" s="1101"/>
      <c r="E10" s="1101"/>
      <c r="F10" s="1101"/>
      <c r="G10" s="1101"/>
      <c r="H10" s="1101"/>
      <c r="I10" s="1101"/>
      <c r="J10" s="1101"/>
      <c r="K10" s="1101"/>
      <c r="L10" s="1101"/>
      <c r="M10" s="1101"/>
      <c r="N10" s="1101"/>
      <c r="O10" s="1101"/>
      <c r="P10" s="1101"/>
      <c r="Q10" s="1101"/>
      <c r="R10" s="1101"/>
      <c r="S10" s="1101"/>
      <c r="T10" s="1101"/>
      <c r="U10" s="1101"/>
    </row>
    <row r="11" spans="1:21" ht="13.5" customHeight="1" x14ac:dyDescent="0.15">
      <c r="A11" s="1101"/>
      <c r="B11" s="1101"/>
      <c r="C11" s="1101"/>
      <c r="D11" s="1101"/>
      <c r="E11" s="1101"/>
      <c r="F11" s="1101"/>
      <c r="G11" s="1101"/>
      <c r="H11" s="1101"/>
      <c r="I11" s="1101"/>
      <c r="J11" s="1101"/>
      <c r="K11" s="1101"/>
      <c r="L11" s="1101"/>
      <c r="M11" s="1101"/>
      <c r="N11" s="1101"/>
      <c r="O11" s="1101"/>
      <c r="P11" s="1101"/>
      <c r="Q11" s="1101"/>
      <c r="R11" s="1101"/>
      <c r="S11" s="1101"/>
      <c r="T11" s="1101"/>
      <c r="U11" s="1101"/>
    </row>
    <row r="12" spans="1:21" ht="13.5" customHeight="1" x14ac:dyDescent="0.15">
      <c r="A12" s="1101"/>
      <c r="B12" s="1101"/>
      <c r="C12" s="1101"/>
      <c r="D12" s="1101"/>
      <c r="E12" s="1101"/>
      <c r="F12" s="1101"/>
      <c r="G12" s="1101"/>
      <c r="H12" s="1101"/>
      <c r="I12" s="1101"/>
      <c r="J12" s="1101"/>
      <c r="K12" s="1101"/>
      <c r="L12" s="1101"/>
      <c r="M12" s="1101"/>
      <c r="N12" s="1101"/>
      <c r="O12" s="1101"/>
      <c r="P12" s="1101"/>
      <c r="Q12" s="1101"/>
      <c r="R12" s="1101"/>
      <c r="S12" s="1101"/>
      <c r="T12" s="1101"/>
      <c r="U12" s="1101"/>
    </row>
    <row r="13" spans="1:21" ht="13.5" customHeight="1" x14ac:dyDescent="0.15">
      <c r="A13" s="1101"/>
      <c r="B13" s="1101"/>
      <c r="C13" s="1101"/>
      <c r="D13" s="1101"/>
      <c r="E13" s="1101"/>
      <c r="F13" s="1101"/>
      <c r="G13" s="1101"/>
      <c r="H13" s="1101"/>
      <c r="I13" s="1101"/>
      <c r="J13" s="1101"/>
      <c r="K13" s="1101"/>
      <c r="L13" s="1101"/>
      <c r="M13" s="1101"/>
      <c r="N13" s="1101"/>
      <c r="O13" s="1101"/>
      <c r="P13" s="1101"/>
      <c r="Q13" s="1101"/>
      <c r="R13" s="1101"/>
      <c r="S13" s="1101"/>
      <c r="T13" s="1101"/>
      <c r="U13" s="1101"/>
    </row>
    <row r="14" spans="1:21" ht="13.5" customHeight="1" x14ac:dyDescent="0.15">
      <c r="A14" s="1101"/>
      <c r="B14" s="1101"/>
      <c r="C14" s="1101"/>
      <c r="D14" s="1101"/>
      <c r="E14" s="1101"/>
      <c r="F14" s="1101"/>
      <c r="G14" s="1101"/>
      <c r="H14" s="1101"/>
      <c r="I14" s="1101"/>
      <c r="J14" s="1101"/>
      <c r="K14" s="1101"/>
      <c r="L14" s="1101"/>
      <c r="M14" s="1101"/>
      <c r="N14" s="1101"/>
      <c r="O14" s="1101"/>
      <c r="P14" s="1101"/>
      <c r="Q14" s="1101"/>
      <c r="R14" s="1101"/>
      <c r="S14" s="1101"/>
      <c r="T14" s="1101"/>
      <c r="U14" s="1101"/>
    </row>
    <row r="15" spans="1:21" ht="13.5" customHeight="1" x14ac:dyDescent="0.15">
      <c r="A15" s="1101"/>
      <c r="B15" s="1101"/>
      <c r="C15" s="1101"/>
      <c r="D15" s="1101"/>
      <c r="E15" s="1101"/>
      <c r="F15" s="1101"/>
      <c r="G15" s="1101"/>
      <c r="H15" s="1101"/>
      <c r="I15" s="1101"/>
      <c r="J15" s="1101"/>
      <c r="K15" s="1101"/>
      <c r="L15" s="1101"/>
      <c r="M15" s="1101"/>
      <c r="N15" s="1101"/>
      <c r="O15" s="1101"/>
      <c r="P15" s="1101"/>
      <c r="Q15" s="1101"/>
      <c r="R15" s="1101"/>
      <c r="S15" s="1101"/>
      <c r="T15" s="1101"/>
      <c r="U15" s="1101"/>
    </row>
    <row r="16" spans="1:21" ht="13.5" customHeight="1" x14ac:dyDescent="0.15">
      <c r="A16" s="1101"/>
      <c r="B16" s="1101"/>
      <c r="C16" s="1101"/>
      <c r="D16" s="1101"/>
      <c r="E16" s="1101"/>
      <c r="F16" s="1101"/>
      <c r="G16" s="1101"/>
      <c r="H16" s="1101"/>
      <c r="I16" s="1101"/>
      <c r="J16" s="1101"/>
      <c r="K16" s="1101"/>
      <c r="L16" s="1101"/>
      <c r="M16" s="1101"/>
      <c r="N16" s="1101"/>
      <c r="O16" s="1101"/>
      <c r="P16" s="1101"/>
      <c r="Q16" s="1101"/>
      <c r="R16" s="1101"/>
      <c r="S16" s="1101"/>
      <c r="T16" s="1101"/>
      <c r="U16" s="1101"/>
    </row>
    <row r="17" spans="1:21" ht="13.5" customHeight="1" x14ac:dyDescent="0.15">
      <c r="A17" s="1101"/>
      <c r="B17" s="1101"/>
      <c r="C17" s="1101"/>
      <c r="D17" s="1101"/>
      <c r="E17" s="1101"/>
      <c r="F17" s="1101"/>
      <c r="G17" s="1101"/>
      <c r="H17" s="1101"/>
      <c r="I17" s="1101"/>
      <c r="J17" s="1101"/>
      <c r="K17" s="1101"/>
      <c r="L17" s="1101"/>
      <c r="M17" s="1101"/>
      <c r="N17" s="1101"/>
      <c r="O17" s="1101"/>
      <c r="P17" s="1101"/>
      <c r="Q17" s="1101"/>
      <c r="R17" s="1101"/>
      <c r="S17" s="1101"/>
      <c r="T17" s="1101"/>
      <c r="U17" s="1101"/>
    </row>
    <row r="18" spans="1:21" ht="13.5" customHeight="1" x14ac:dyDescent="0.15">
      <c r="A18" s="1101"/>
      <c r="B18" s="1101"/>
      <c r="C18" s="1101"/>
      <c r="D18" s="1101"/>
      <c r="E18" s="1101"/>
      <c r="F18" s="1101"/>
      <c r="G18" s="1101"/>
      <c r="H18" s="1101"/>
      <c r="I18" s="1101"/>
      <c r="J18" s="1101"/>
      <c r="K18" s="1101"/>
      <c r="L18" s="1101"/>
      <c r="M18" s="1101"/>
      <c r="N18" s="1101"/>
      <c r="O18" s="1101"/>
      <c r="P18" s="1101"/>
      <c r="Q18" s="1101"/>
      <c r="R18" s="1101"/>
      <c r="S18" s="1101"/>
      <c r="T18" s="1101"/>
      <c r="U18" s="1101"/>
    </row>
    <row r="19" spans="1:21" ht="13.5" customHeight="1" x14ac:dyDescent="0.15">
      <c r="A19" s="1101"/>
      <c r="B19" s="1101"/>
      <c r="C19" s="1101"/>
      <c r="D19" s="1101"/>
      <c r="E19" s="1101"/>
      <c r="F19" s="1101"/>
      <c r="G19" s="1101"/>
      <c r="H19" s="1101"/>
      <c r="I19" s="1101"/>
      <c r="J19" s="1101"/>
      <c r="K19" s="1101"/>
      <c r="L19" s="1101"/>
      <c r="M19" s="1101"/>
      <c r="N19" s="1101"/>
      <c r="O19" s="1101"/>
      <c r="P19" s="1101"/>
      <c r="Q19" s="1101"/>
      <c r="R19" s="1101"/>
      <c r="S19" s="1101"/>
      <c r="T19" s="1101"/>
      <c r="U19" s="1101"/>
    </row>
    <row r="20" spans="1:21" ht="13.5" customHeight="1" x14ac:dyDescent="0.15">
      <c r="A20" s="1101"/>
      <c r="B20" s="1101"/>
      <c r="C20" s="1101"/>
      <c r="D20" s="1101"/>
      <c r="E20" s="1101"/>
      <c r="F20" s="1101"/>
      <c r="G20" s="1101"/>
      <c r="H20" s="1101"/>
      <c r="I20" s="1101"/>
      <c r="J20" s="1101"/>
      <c r="K20" s="1101"/>
      <c r="L20" s="1101"/>
      <c r="M20" s="1101"/>
      <c r="N20" s="1101"/>
      <c r="O20" s="1101"/>
      <c r="P20" s="1101"/>
      <c r="Q20" s="1101"/>
      <c r="R20" s="1101"/>
      <c r="S20" s="1101"/>
      <c r="T20" s="1101"/>
      <c r="U20" s="1101"/>
    </row>
    <row r="21" spans="1:21" ht="13.5" customHeight="1" x14ac:dyDescent="0.15">
      <c r="A21" s="1101"/>
      <c r="B21" s="1101"/>
      <c r="C21" s="1101"/>
      <c r="D21" s="1101"/>
      <c r="E21" s="1101"/>
      <c r="F21" s="1101"/>
      <c r="G21" s="1101"/>
      <c r="H21" s="1101"/>
      <c r="I21" s="1101"/>
      <c r="J21" s="1101"/>
      <c r="K21" s="1101"/>
      <c r="L21" s="1101"/>
      <c r="M21" s="1101"/>
      <c r="N21" s="1101"/>
      <c r="O21" s="1101"/>
      <c r="P21" s="1101"/>
      <c r="Q21" s="1101"/>
      <c r="R21" s="1101"/>
      <c r="S21" s="1101"/>
      <c r="T21" s="1101"/>
      <c r="U21" s="1101"/>
    </row>
    <row r="22" spans="1:21" ht="13.5" customHeight="1" x14ac:dyDescent="0.15">
      <c r="A22" s="1101"/>
      <c r="B22" s="1101"/>
      <c r="C22" s="1101"/>
      <c r="D22" s="1101"/>
      <c r="E22" s="1101"/>
      <c r="F22" s="1101"/>
      <c r="G22" s="1101"/>
      <c r="H22" s="1101"/>
      <c r="I22" s="1101"/>
      <c r="J22" s="1101"/>
      <c r="K22" s="1101"/>
      <c r="L22" s="1101"/>
      <c r="M22" s="1101"/>
      <c r="N22" s="1101"/>
      <c r="O22" s="1101"/>
      <c r="P22" s="1101"/>
      <c r="Q22" s="1101"/>
      <c r="R22" s="1101"/>
      <c r="S22" s="1101"/>
      <c r="T22" s="1101"/>
      <c r="U22" s="1101"/>
    </row>
    <row r="23" spans="1:21" ht="13.5" customHeight="1" x14ac:dyDescent="0.15">
      <c r="A23" s="1101"/>
      <c r="B23" s="1101"/>
      <c r="C23" s="1101"/>
      <c r="D23" s="1101"/>
      <c r="E23" s="1101"/>
      <c r="F23" s="1101"/>
      <c r="G23" s="1101"/>
      <c r="H23" s="1101"/>
      <c r="I23" s="1101"/>
      <c r="J23" s="1101"/>
      <c r="K23" s="1101"/>
      <c r="L23" s="1101"/>
      <c r="M23" s="1101"/>
      <c r="N23" s="1101"/>
      <c r="O23" s="1101"/>
      <c r="P23" s="1101"/>
      <c r="Q23" s="1101"/>
      <c r="R23" s="1101"/>
      <c r="S23" s="1101"/>
      <c r="T23" s="1101"/>
      <c r="U23" s="1101"/>
    </row>
    <row r="24" spans="1:21" ht="13.5" customHeight="1" x14ac:dyDescent="0.15">
      <c r="A24" s="1101"/>
      <c r="B24" s="1101"/>
      <c r="C24" s="1101"/>
      <c r="D24" s="1101"/>
      <c r="E24" s="1101"/>
      <c r="F24" s="1101"/>
      <c r="G24" s="1101"/>
      <c r="H24" s="1101"/>
      <c r="I24" s="1101"/>
      <c r="J24" s="1101"/>
      <c r="K24" s="1101"/>
      <c r="L24" s="1101"/>
      <c r="M24" s="1101"/>
      <c r="N24" s="1101"/>
      <c r="O24" s="1101"/>
      <c r="P24" s="1101"/>
      <c r="Q24" s="1101"/>
      <c r="R24" s="1101"/>
      <c r="S24" s="1101"/>
      <c r="T24" s="1101"/>
      <c r="U24" s="1101"/>
    </row>
    <row r="25" spans="1:21" ht="13.5" customHeight="1" x14ac:dyDescent="0.15">
      <c r="A25" s="1101"/>
      <c r="B25" s="1101"/>
      <c r="C25" s="1101"/>
      <c r="D25" s="1101"/>
      <c r="E25" s="1101"/>
      <c r="F25" s="1101"/>
      <c r="G25" s="1101"/>
      <c r="H25" s="1101"/>
      <c r="I25" s="1101"/>
      <c r="J25" s="1101"/>
      <c r="K25" s="1101"/>
      <c r="L25" s="1101"/>
      <c r="M25" s="1101"/>
      <c r="N25" s="1101"/>
      <c r="O25" s="1101"/>
      <c r="P25" s="1101"/>
      <c r="Q25" s="1101"/>
      <c r="R25" s="1101"/>
      <c r="S25" s="1101"/>
      <c r="T25" s="1101"/>
      <c r="U25" s="1101"/>
    </row>
    <row r="26" spans="1:21" ht="13.5" customHeight="1" x14ac:dyDescent="0.15">
      <c r="A26" s="1101"/>
      <c r="B26" s="1101"/>
      <c r="C26" s="1101"/>
      <c r="D26" s="1101"/>
      <c r="E26" s="1101"/>
      <c r="F26" s="1101"/>
      <c r="G26" s="1101"/>
      <c r="H26" s="1101"/>
      <c r="I26" s="1101"/>
      <c r="J26" s="1101"/>
      <c r="K26" s="1101"/>
      <c r="L26" s="1101"/>
      <c r="M26" s="1101"/>
      <c r="N26" s="1101"/>
      <c r="O26" s="1101"/>
      <c r="P26" s="1101"/>
      <c r="Q26" s="1101"/>
      <c r="R26" s="1101"/>
      <c r="S26" s="1101"/>
      <c r="T26" s="1101"/>
      <c r="U26" s="1101"/>
    </row>
    <row r="27" spans="1:21" ht="13.5" customHeight="1" x14ac:dyDescent="0.15">
      <c r="A27" s="1101"/>
      <c r="B27" s="1101"/>
      <c r="C27" s="1101"/>
      <c r="D27" s="1101"/>
      <c r="E27" s="1101"/>
      <c r="F27" s="1101"/>
      <c r="G27" s="1101"/>
      <c r="H27" s="1101"/>
      <c r="I27" s="1101"/>
      <c r="J27" s="1101"/>
      <c r="K27" s="1101"/>
      <c r="L27" s="1101"/>
      <c r="M27" s="1101"/>
      <c r="N27" s="1101"/>
      <c r="O27" s="1101"/>
      <c r="P27" s="1101"/>
      <c r="Q27" s="1101"/>
      <c r="R27" s="1101"/>
      <c r="S27" s="1101"/>
      <c r="T27" s="1101"/>
      <c r="U27" s="1101"/>
    </row>
    <row r="28" spans="1:21" ht="13.5" customHeight="1" x14ac:dyDescent="0.15">
      <c r="A28" s="1101"/>
      <c r="B28" s="1101"/>
      <c r="C28" s="1101"/>
      <c r="D28" s="1101"/>
      <c r="E28" s="1101"/>
      <c r="F28" s="1101"/>
      <c r="G28" s="1101"/>
      <c r="H28" s="1101"/>
      <c r="I28" s="1101"/>
      <c r="J28" s="1101"/>
      <c r="K28" s="1101"/>
      <c r="L28" s="1101"/>
      <c r="M28" s="1101"/>
      <c r="N28" s="1101"/>
      <c r="O28" s="1101"/>
      <c r="P28" s="1101"/>
      <c r="Q28" s="1101"/>
      <c r="R28" s="1101"/>
      <c r="S28" s="1101"/>
      <c r="T28" s="1101"/>
      <c r="U28" s="1101"/>
    </row>
    <row r="29" spans="1:21" ht="13.5" customHeight="1" x14ac:dyDescent="0.15">
      <c r="A29" s="1101"/>
      <c r="B29" s="1101"/>
      <c r="C29" s="1101"/>
      <c r="D29" s="1101"/>
      <c r="E29" s="1101"/>
      <c r="F29" s="1101"/>
      <c r="G29" s="1101"/>
      <c r="H29" s="1101"/>
      <c r="I29" s="1101"/>
      <c r="J29" s="1101"/>
      <c r="K29" s="1101"/>
      <c r="L29" s="1101"/>
      <c r="M29" s="1101"/>
      <c r="N29" s="1101"/>
      <c r="O29" s="1101"/>
      <c r="P29" s="1101"/>
      <c r="Q29" s="1101"/>
      <c r="R29" s="1101"/>
      <c r="S29" s="1101"/>
      <c r="T29" s="1101"/>
      <c r="U29" s="1101"/>
    </row>
    <row r="30" spans="1:21" ht="13.5" customHeight="1" x14ac:dyDescent="0.15">
      <c r="A30" s="1101"/>
      <c r="B30" s="1101"/>
      <c r="C30" s="1101"/>
      <c r="D30" s="1101"/>
      <c r="E30" s="1101"/>
      <c r="F30" s="1101"/>
      <c r="G30" s="1101"/>
      <c r="H30" s="1101"/>
      <c r="I30" s="1101"/>
      <c r="J30" s="1101"/>
      <c r="K30" s="1101"/>
      <c r="L30" s="1101"/>
      <c r="M30" s="1101"/>
      <c r="N30" s="1101"/>
      <c r="O30" s="1101"/>
      <c r="P30" s="1101"/>
      <c r="Q30" s="1101"/>
      <c r="R30" s="1101"/>
      <c r="S30" s="1101"/>
      <c r="T30" s="1101"/>
      <c r="U30" s="1101"/>
    </row>
    <row r="31" spans="1:21" ht="13.5" customHeight="1" x14ac:dyDescent="0.15">
      <c r="A31" s="1101"/>
      <c r="B31" s="1101"/>
      <c r="C31" s="1101"/>
      <c r="D31" s="1101"/>
      <c r="E31" s="1101"/>
      <c r="F31" s="1101"/>
      <c r="G31" s="1101"/>
      <c r="H31" s="1101"/>
      <c r="I31" s="1101"/>
      <c r="J31" s="1101"/>
      <c r="K31" s="1101"/>
      <c r="L31" s="1101"/>
      <c r="M31" s="1101"/>
      <c r="N31" s="1101"/>
      <c r="O31" s="1101"/>
      <c r="P31" s="1101"/>
      <c r="Q31" s="1101"/>
      <c r="R31" s="1101"/>
      <c r="S31" s="1101"/>
      <c r="T31" s="1101"/>
      <c r="U31" s="1101"/>
    </row>
    <row r="32" spans="1:21" ht="13.5" customHeight="1" x14ac:dyDescent="0.15">
      <c r="A32" s="1101"/>
      <c r="B32" s="1101"/>
      <c r="C32" s="1101"/>
      <c r="D32" s="1101"/>
      <c r="E32" s="1101"/>
      <c r="F32" s="1101"/>
      <c r="G32" s="1101"/>
      <c r="H32" s="1101"/>
      <c r="I32" s="1101"/>
      <c r="J32" s="1101"/>
      <c r="K32" s="1101"/>
      <c r="L32" s="1101"/>
      <c r="M32" s="1101"/>
      <c r="N32" s="1101"/>
      <c r="O32" s="1101"/>
      <c r="P32" s="1101"/>
      <c r="Q32" s="1101"/>
      <c r="R32" s="1101"/>
      <c r="S32" s="1101"/>
      <c r="T32" s="1101"/>
      <c r="U32" s="1101"/>
    </row>
    <row r="33" spans="1:21" ht="13.5" customHeight="1" x14ac:dyDescent="0.15">
      <c r="A33" s="1101"/>
      <c r="B33" s="1101"/>
      <c r="C33" s="1101"/>
      <c r="D33" s="1101"/>
      <c r="E33" s="1101"/>
      <c r="F33" s="1101"/>
      <c r="G33" s="1101"/>
      <c r="H33" s="1101"/>
      <c r="I33" s="1101"/>
      <c r="J33" s="1101"/>
      <c r="K33" s="1101"/>
      <c r="L33" s="1101"/>
      <c r="M33" s="1101"/>
      <c r="N33" s="1101"/>
      <c r="O33" s="1101"/>
      <c r="P33" s="1101"/>
      <c r="Q33" s="1101"/>
      <c r="R33" s="1101"/>
      <c r="S33" s="1101"/>
      <c r="T33" s="1101"/>
      <c r="U33" s="1101"/>
    </row>
    <row r="34" spans="1:21" ht="13.5" customHeight="1" x14ac:dyDescent="0.15">
      <c r="A34" s="1101"/>
      <c r="B34" s="1101"/>
      <c r="C34" s="1101"/>
      <c r="D34" s="1101"/>
      <c r="E34" s="1101"/>
      <c r="F34" s="1101"/>
      <c r="G34" s="1101"/>
      <c r="H34" s="1101"/>
      <c r="I34" s="1101"/>
      <c r="J34" s="1101"/>
      <c r="K34" s="1101"/>
      <c r="L34" s="1101"/>
      <c r="M34" s="1101"/>
      <c r="N34" s="1101"/>
      <c r="O34" s="1101"/>
      <c r="P34" s="1101"/>
      <c r="Q34" s="1101"/>
      <c r="R34" s="1101"/>
      <c r="S34" s="1101"/>
      <c r="T34" s="1101"/>
      <c r="U34" s="1101"/>
    </row>
    <row r="35" spans="1:21" ht="13.5" customHeight="1" x14ac:dyDescent="0.15">
      <c r="A35" s="1101"/>
      <c r="B35" s="1101"/>
      <c r="C35" s="1101"/>
      <c r="D35" s="1101"/>
      <c r="E35" s="1101"/>
      <c r="F35" s="1101"/>
      <c r="G35" s="1101"/>
      <c r="H35" s="1101"/>
      <c r="I35" s="1101"/>
      <c r="J35" s="1101"/>
      <c r="K35" s="1101"/>
      <c r="L35" s="1101"/>
      <c r="M35" s="1101"/>
      <c r="N35" s="1101"/>
      <c r="O35" s="1101"/>
      <c r="P35" s="1101"/>
      <c r="Q35" s="1101"/>
      <c r="R35" s="1101"/>
      <c r="S35" s="1101"/>
      <c r="T35" s="1101"/>
      <c r="U35" s="1101"/>
    </row>
    <row r="36" spans="1:21" ht="13.5" customHeight="1" x14ac:dyDescent="0.15">
      <c r="A36" s="1101"/>
      <c r="B36" s="1101"/>
      <c r="C36" s="1101"/>
      <c r="D36" s="1101"/>
      <c r="E36" s="1101"/>
      <c r="F36" s="1101"/>
      <c r="G36" s="1101"/>
      <c r="H36" s="1101"/>
      <c r="I36" s="1101"/>
      <c r="J36" s="1101"/>
      <c r="K36" s="1101"/>
      <c r="L36" s="1101"/>
      <c r="M36" s="1101"/>
      <c r="N36" s="1101"/>
      <c r="O36" s="1101"/>
      <c r="P36" s="1101"/>
      <c r="Q36" s="1101"/>
      <c r="R36" s="1101"/>
      <c r="S36" s="1101"/>
      <c r="T36" s="1101"/>
      <c r="U36" s="1101"/>
    </row>
    <row r="37" spans="1:21" ht="13.5" customHeight="1" x14ac:dyDescent="0.15">
      <c r="A37" s="1101"/>
      <c r="B37" s="1101"/>
      <c r="C37" s="1101"/>
      <c r="D37" s="1101"/>
      <c r="E37" s="1101"/>
      <c r="F37" s="1101"/>
      <c r="G37" s="1101"/>
      <c r="H37" s="1101"/>
      <c r="I37" s="1101"/>
      <c r="J37" s="1101"/>
      <c r="K37" s="1101"/>
      <c r="L37" s="1101"/>
      <c r="M37" s="1101"/>
      <c r="N37" s="1101"/>
      <c r="O37" s="1101"/>
      <c r="P37" s="1101"/>
      <c r="Q37" s="1101"/>
      <c r="R37" s="1101"/>
      <c r="S37" s="1101"/>
      <c r="T37" s="1101"/>
      <c r="U37" s="1101"/>
    </row>
    <row r="38" spans="1:21" ht="13.5" customHeight="1" x14ac:dyDescent="0.15">
      <c r="A38" s="1101"/>
      <c r="B38" s="1101"/>
      <c r="C38" s="1101"/>
      <c r="D38" s="1101"/>
      <c r="E38" s="1101"/>
      <c r="F38" s="1101"/>
      <c r="G38" s="1101"/>
      <c r="H38" s="1101"/>
      <c r="I38" s="1101"/>
      <c r="J38" s="1101"/>
      <c r="K38" s="1101"/>
      <c r="L38" s="1101"/>
      <c r="M38" s="1101"/>
      <c r="N38" s="1101"/>
      <c r="O38" s="1101"/>
      <c r="P38" s="1101"/>
      <c r="Q38" s="1101"/>
      <c r="R38" s="1101"/>
      <c r="S38" s="1101"/>
      <c r="T38" s="1101"/>
      <c r="U38" s="1101"/>
    </row>
    <row r="39" spans="1:21" ht="13.5" customHeight="1" x14ac:dyDescent="0.15">
      <c r="A39" s="1101"/>
      <c r="B39" s="1101"/>
      <c r="C39" s="1101"/>
      <c r="D39" s="1101"/>
      <c r="E39" s="1101"/>
      <c r="F39" s="1101"/>
      <c r="G39" s="1101"/>
      <c r="H39" s="1101"/>
      <c r="I39" s="1101"/>
      <c r="J39" s="1101"/>
      <c r="K39" s="1101"/>
      <c r="L39" s="1101"/>
      <c r="M39" s="1101"/>
      <c r="N39" s="1101"/>
      <c r="O39" s="1101"/>
      <c r="P39" s="1101"/>
      <c r="Q39" s="1101"/>
      <c r="R39" s="1101"/>
      <c r="S39" s="1101"/>
      <c r="T39" s="1101"/>
      <c r="U39" s="1101"/>
    </row>
    <row r="40" spans="1:21" ht="13.5" customHeight="1" x14ac:dyDescent="0.15">
      <c r="A40" s="1101"/>
      <c r="B40" s="1101"/>
      <c r="C40" s="1101"/>
      <c r="D40" s="1101"/>
      <c r="E40" s="1101"/>
      <c r="F40" s="1101"/>
      <c r="G40" s="1101"/>
      <c r="H40" s="1101"/>
      <c r="I40" s="1101"/>
      <c r="J40" s="1101"/>
      <c r="K40" s="1101"/>
      <c r="L40" s="1101"/>
      <c r="M40" s="1101"/>
      <c r="N40" s="1101"/>
      <c r="O40" s="1101"/>
      <c r="P40" s="1101"/>
      <c r="Q40" s="1101"/>
      <c r="R40" s="1101"/>
      <c r="S40" s="1101"/>
      <c r="T40" s="1101"/>
      <c r="U40" s="1101"/>
    </row>
    <row r="41" spans="1:21" ht="13.5" customHeight="1" x14ac:dyDescent="0.15">
      <c r="A41" s="1101"/>
      <c r="B41" s="1101"/>
      <c r="C41" s="1101"/>
      <c r="D41" s="1101"/>
      <c r="E41" s="1101"/>
      <c r="F41" s="1101"/>
      <c r="G41" s="1101"/>
      <c r="H41" s="1101"/>
      <c r="I41" s="1101"/>
      <c r="J41" s="1101"/>
      <c r="K41" s="1101"/>
      <c r="L41" s="1101"/>
      <c r="M41" s="1101"/>
      <c r="N41" s="1101"/>
      <c r="O41" s="1101"/>
      <c r="P41" s="1101"/>
      <c r="Q41" s="1101"/>
      <c r="R41" s="1101"/>
      <c r="S41" s="1101"/>
      <c r="T41" s="1101"/>
      <c r="U41" s="1101"/>
    </row>
    <row r="42" spans="1:21" ht="13.5" customHeight="1" x14ac:dyDescent="0.15">
      <c r="A42" s="1101"/>
      <c r="B42" s="1101"/>
      <c r="C42" s="1101"/>
      <c r="D42" s="1101"/>
      <c r="E42" s="1101"/>
      <c r="F42" s="1101"/>
      <c r="G42" s="1101"/>
      <c r="H42" s="1101"/>
      <c r="I42" s="1101"/>
      <c r="J42" s="1101"/>
      <c r="K42" s="1101"/>
      <c r="L42" s="1101"/>
      <c r="M42" s="1101"/>
      <c r="N42" s="1101"/>
      <c r="O42" s="1101"/>
      <c r="P42" s="1101"/>
      <c r="Q42" s="1101"/>
      <c r="R42" s="1101"/>
      <c r="S42" s="1101"/>
      <c r="T42" s="1101"/>
      <c r="U42" s="1101"/>
    </row>
    <row r="43" spans="1:21" ht="30.75" customHeight="1" thickBot="1" x14ac:dyDescent="0.2">
      <c r="A43" s="1101"/>
      <c r="B43" s="1101"/>
      <c r="C43" s="1101"/>
      <c r="D43" s="1101"/>
      <c r="E43" s="1101"/>
      <c r="F43" s="1101"/>
      <c r="G43" s="1101"/>
      <c r="H43" s="1101"/>
      <c r="I43" s="1101"/>
      <c r="J43" s="1101"/>
      <c r="K43" s="1101"/>
      <c r="L43" s="1101"/>
      <c r="M43" s="1101"/>
      <c r="N43" s="1101"/>
      <c r="O43" s="1103" t="s">
        <v>499</v>
      </c>
      <c r="P43" s="1101"/>
      <c r="Q43" s="1101"/>
      <c r="R43" s="1101"/>
      <c r="S43" s="1101"/>
      <c r="T43" s="1101"/>
      <c r="U43" s="1101"/>
    </row>
    <row r="44" spans="1:21" ht="30.75" customHeight="1" thickBot="1" x14ac:dyDescent="0.2">
      <c r="A44" s="1101"/>
      <c r="B44" s="1104" t="s">
        <v>500</v>
      </c>
      <c r="C44" s="1105"/>
      <c r="D44" s="1105"/>
      <c r="E44" s="1106"/>
      <c r="F44" s="1106"/>
      <c r="G44" s="1106"/>
      <c r="H44" s="1106"/>
      <c r="I44" s="1106"/>
      <c r="J44" s="1107" t="s">
        <v>480</v>
      </c>
      <c r="K44" s="1108" t="s">
        <v>3</v>
      </c>
      <c r="L44" s="1109" t="s">
        <v>4</v>
      </c>
      <c r="M44" s="1109" t="s">
        <v>5</v>
      </c>
      <c r="N44" s="1109" t="s">
        <v>6</v>
      </c>
      <c r="O44" s="1110" t="s">
        <v>7</v>
      </c>
      <c r="P44" s="1101"/>
      <c r="Q44" s="1101"/>
      <c r="R44" s="1101"/>
      <c r="S44" s="1101"/>
      <c r="T44" s="1101"/>
      <c r="U44" s="1101"/>
    </row>
    <row r="45" spans="1:21" ht="30.75" customHeight="1" x14ac:dyDescent="0.15">
      <c r="A45" s="1101"/>
      <c r="B45" s="1111" t="s">
        <v>501</v>
      </c>
      <c r="C45" s="1112"/>
      <c r="D45" s="1113"/>
      <c r="E45" s="1114" t="s">
        <v>502</v>
      </c>
      <c r="F45" s="1114"/>
      <c r="G45" s="1114"/>
      <c r="H45" s="1114"/>
      <c r="I45" s="1114"/>
      <c r="J45" s="1115"/>
      <c r="K45" s="1116">
        <v>2928</v>
      </c>
      <c r="L45" s="1117">
        <v>2461</v>
      </c>
      <c r="M45" s="1117">
        <v>2029</v>
      </c>
      <c r="N45" s="1117">
        <v>1979</v>
      </c>
      <c r="O45" s="1118">
        <v>2009</v>
      </c>
      <c r="P45" s="1101"/>
      <c r="Q45" s="1101"/>
      <c r="R45" s="1101"/>
      <c r="S45" s="1101"/>
      <c r="T45" s="1101"/>
      <c r="U45" s="1101"/>
    </row>
    <row r="46" spans="1:21" ht="30.75" customHeight="1" x14ac:dyDescent="0.15">
      <c r="A46" s="1101"/>
      <c r="B46" s="1119"/>
      <c r="C46" s="1120"/>
      <c r="D46" s="1121"/>
      <c r="E46" s="1122" t="s">
        <v>503</v>
      </c>
      <c r="F46" s="1122"/>
      <c r="G46" s="1122"/>
      <c r="H46" s="1122"/>
      <c r="I46" s="1122"/>
      <c r="J46" s="1123"/>
      <c r="K46" s="1124" t="s">
        <v>441</v>
      </c>
      <c r="L46" s="1125" t="s">
        <v>441</v>
      </c>
      <c r="M46" s="1125" t="s">
        <v>441</v>
      </c>
      <c r="N46" s="1125" t="s">
        <v>441</v>
      </c>
      <c r="O46" s="1126" t="s">
        <v>441</v>
      </c>
      <c r="P46" s="1101"/>
      <c r="Q46" s="1101"/>
      <c r="R46" s="1101"/>
      <c r="S46" s="1101"/>
      <c r="T46" s="1101"/>
      <c r="U46" s="1101"/>
    </row>
    <row r="47" spans="1:21" ht="30.75" customHeight="1" x14ac:dyDescent="0.15">
      <c r="A47" s="1101"/>
      <c r="B47" s="1119"/>
      <c r="C47" s="1120"/>
      <c r="D47" s="1121"/>
      <c r="E47" s="1122" t="s">
        <v>504</v>
      </c>
      <c r="F47" s="1122"/>
      <c r="G47" s="1122"/>
      <c r="H47" s="1122"/>
      <c r="I47" s="1122"/>
      <c r="J47" s="1123"/>
      <c r="K47" s="1124" t="s">
        <v>441</v>
      </c>
      <c r="L47" s="1125" t="s">
        <v>441</v>
      </c>
      <c r="M47" s="1125" t="s">
        <v>441</v>
      </c>
      <c r="N47" s="1125" t="s">
        <v>441</v>
      </c>
      <c r="O47" s="1126" t="s">
        <v>441</v>
      </c>
      <c r="P47" s="1101"/>
      <c r="Q47" s="1101"/>
      <c r="R47" s="1101"/>
      <c r="S47" s="1101"/>
      <c r="T47" s="1101"/>
      <c r="U47" s="1101"/>
    </row>
    <row r="48" spans="1:21" ht="30.75" customHeight="1" x14ac:dyDescent="0.15">
      <c r="A48" s="1101"/>
      <c r="B48" s="1119"/>
      <c r="C48" s="1120"/>
      <c r="D48" s="1121"/>
      <c r="E48" s="1122" t="s">
        <v>505</v>
      </c>
      <c r="F48" s="1122"/>
      <c r="G48" s="1122"/>
      <c r="H48" s="1122"/>
      <c r="I48" s="1122"/>
      <c r="J48" s="1123"/>
      <c r="K48" s="1124">
        <v>2322</v>
      </c>
      <c r="L48" s="1125">
        <v>2360</v>
      </c>
      <c r="M48" s="1125">
        <v>2260</v>
      </c>
      <c r="N48" s="1125">
        <v>2282</v>
      </c>
      <c r="O48" s="1126">
        <v>2424</v>
      </c>
      <c r="P48" s="1101"/>
      <c r="Q48" s="1101"/>
      <c r="R48" s="1101"/>
      <c r="S48" s="1101"/>
      <c r="T48" s="1101"/>
      <c r="U48" s="1101"/>
    </row>
    <row r="49" spans="1:21" ht="30.75" customHeight="1" x14ac:dyDescent="0.15">
      <c r="A49" s="1101"/>
      <c r="B49" s="1119"/>
      <c r="C49" s="1120"/>
      <c r="D49" s="1121"/>
      <c r="E49" s="1122" t="s">
        <v>506</v>
      </c>
      <c r="F49" s="1122"/>
      <c r="G49" s="1122"/>
      <c r="H49" s="1122"/>
      <c r="I49" s="1122"/>
      <c r="J49" s="1123"/>
      <c r="K49" s="1124" t="s">
        <v>441</v>
      </c>
      <c r="L49" s="1125" t="s">
        <v>441</v>
      </c>
      <c r="M49" s="1125" t="s">
        <v>441</v>
      </c>
      <c r="N49" s="1125" t="s">
        <v>441</v>
      </c>
      <c r="O49" s="1126" t="s">
        <v>441</v>
      </c>
      <c r="P49" s="1101"/>
      <c r="Q49" s="1101"/>
      <c r="R49" s="1101"/>
      <c r="S49" s="1101"/>
      <c r="T49" s="1101"/>
      <c r="U49" s="1101"/>
    </row>
    <row r="50" spans="1:21" ht="30.75" customHeight="1" x14ac:dyDescent="0.15">
      <c r="A50" s="1101"/>
      <c r="B50" s="1119"/>
      <c r="C50" s="1120"/>
      <c r="D50" s="1121"/>
      <c r="E50" s="1122" t="s">
        <v>507</v>
      </c>
      <c r="F50" s="1122"/>
      <c r="G50" s="1122"/>
      <c r="H50" s="1122"/>
      <c r="I50" s="1122"/>
      <c r="J50" s="1123"/>
      <c r="K50" s="1124">
        <v>6</v>
      </c>
      <c r="L50" s="1125">
        <v>6</v>
      </c>
      <c r="M50" s="1125">
        <v>6</v>
      </c>
      <c r="N50" s="1125" t="s">
        <v>441</v>
      </c>
      <c r="O50" s="1126" t="s">
        <v>441</v>
      </c>
      <c r="P50" s="1101"/>
      <c r="Q50" s="1101"/>
      <c r="R50" s="1101"/>
      <c r="S50" s="1101"/>
      <c r="T50" s="1101"/>
      <c r="U50" s="1101"/>
    </row>
    <row r="51" spans="1:21" ht="30.75" customHeight="1" x14ac:dyDescent="0.15">
      <c r="A51" s="1101"/>
      <c r="B51" s="1127"/>
      <c r="C51" s="1128"/>
      <c r="D51" s="1129"/>
      <c r="E51" s="1122" t="s">
        <v>508</v>
      </c>
      <c r="F51" s="1122"/>
      <c r="G51" s="1122"/>
      <c r="H51" s="1122"/>
      <c r="I51" s="1122"/>
      <c r="J51" s="1123"/>
      <c r="K51" s="1124" t="s">
        <v>441</v>
      </c>
      <c r="L51" s="1125" t="s">
        <v>441</v>
      </c>
      <c r="M51" s="1125" t="s">
        <v>441</v>
      </c>
      <c r="N51" s="1125">
        <v>0</v>
      </c>
      <c r="O51" s="1126" t="s">
        <v>441</v>
      </c>
      <c r="P51" s="1101"/>
      <c r="Q51" s="1101"/>
      <c r="R51" s="1101"/>
      <c r="S51" s="1101"/>
      <c r="T51" s="1101"/>
      <c r="U51" s="1101"/>
    </row>
    <row r="52" spans="1:21" ht="30.75" customHeight="1" x14ac:dyDescent="0.15">
      <c r="A52" s="1101"/>
      <c r="B52" s="1130" t="s">
        <v>509</v>
      </c>
      <c r="C52" s="1131"/>
      <c r="D52" s="1129"/>
      <c r="E52" s="1122" t="s">
        <v>510</v>
      </c>
      <c r="F52" s="1122"/>
      <c r="G52" s="1122"/>
      <c r="H52" s="1122"/>
      <c r="I52" s="1122"/>
      <c r="J52" s="1123"/>
      <c r="K52" s="1124">
        <v>3202</v>
      </c>
      <c r="L52" s="1125">
        <v>2846</v>
      </c>
      <c r="M52" s="1125">
        <v>2640</v>
      </c>
      <c r="N52" s="1125">
        <v>2622</v>
      </c>
      <c r="O52" s="1126">
        <v>2563</v>
      </c>
      <c r="P52" s="1101"/>
      <c r="Q52" s="1101"/>
      <c r="R52" s="1101"/>
      <c r="S52" s="1101"/>
      <c r="T52" s="1101"/>
      <c r="U52" s="1101"/>
    </row>
    <row r="53" spans="1:21" ht="30.75" customHeight="1" thickBot="1" x14ac:dyDescent="0.2">
      <c r="A53" s="1101"/>
      <c r="B53" s="1132" t="s">
        <v>511</v>
      </c>
      <c r="C53" s="1133"/>
      <c r="D53" s="1134"/>
      <c r="E53" s="1135" t="s">
        <v>512</v>
      </c>
      <c r="F53" s="1135"/>
      <c r="G53" s="1135"/>
      <c r="H53" s="1135"/>
      <c r="I53" s="1135"/>
      <c r="J53" s="1136"/>
      <c r="K53" s="1137">
        <v>2054</v>
      </c>
      <c r="L53" s="1138">
        <v>1981</v>
      </c>
      <c r="M53" s="1138">
        <v>1655</v>
      </c>
      <c r="N53" s="1138">
        <v>1639</v>
      </c>
      <c r="O53" s="1139">
        <v>1870</v>
      </c>
      <c r="P53" s="1101"/>
      <c r="Q53" s="1101"/>
      <c r="R53" s="1101"/>
      <c r="S53" s="1101"/>
      <c r="T53" s="1101"/>
      <c r="U53" s="1101"/>
    </row>
    <row r="54" spans="1:21" ht="24" customHeight="1" x14ac:dyDescent="0.15">
      <c r="A54" s="1101"/>
      <c r="B54" s="1140" t="s">
        <v>513</v>
      </c>
      <c r="C54" s="1101"/>
      <c r="D54" s="1101"/>
      <c r="E54" s="1101"/>
      <c r="F54" s="1101"/>
      <c r="G54" s="1101"/>
      <c r="H54" s="1101"/>
      <c r="I54" s="1101"/>
      <c r="J54" s="1101"/>
      <c r="K54" s="1101"/>
      <c r="L54" s="1101"/>
      <c r="M54" s="1101"/>
      <c r="N54" s="1101"/>
      <c r="O54" s="1101"/>
      <c r="P54" s="1101"/>
      <c r="Q54" s="1101"/>
      <c r="R54" s="1101"/>
      <c r="S54" s="1101"/>
      <c r="T54" s="1101"/>
      <c r="U54" s="1101"/>
    </row>
    <row r="55" spans="1:21" ht="24" customHeight="1" thickBot="1" x14ac:dyDescent="0.2">
      <c r="A55" s="1101"/>
      <c r="B55" s="1141" t="s">
        <v>514</v>
      </c>
      <c r="C55" s="1142"/>
      <c r="D55" s="1142"/>
      <c r="E55" s="1142"/>
      <c r="F55" s="1142"/>
      <c r="G55" s="1142"/>
      <c r="H55" s="1142"/>
      <c r="I55" s="1142"/>
      <c r="J55" s="1142"/>
      <c r="K55" s="1143"/>
      <c r="L55" s="1143"/>
      <c r="M55" s="1143"/>
      <c r="N55" s="1143"/>
      <c r="O55" s="1144" t="s">
        <v>515</v>
      </c>
      <c r="P55" s="1101"/>
      <c r="Q55" s="1101"/>
      <c r="R55" s="1101"/>
      <c r="S55" s="1101"/>
      <c r="T55" s="1101"/>
      <c r="U55" s="1101"/>
    </row>
    <row r="56" spans="1:21" ht="31.5" customHeight="1" thickBot="1" x14ac:dyDescent="0.2">
      <c r="A56" s="1101"/>
      <c r="B56" s="1145"/>
      <c r="C56" s="1146"/>
      <c r="D56" s="1146"/>
      <c r="E56" s="1147"/>
      <c r="F56" s="1147"/>
      <c r="G56" s="1147"/>
      <c r="H56" s="1147"/>
      <c r="I56" s="1147"/>
      <c r="J56" s="1148" t="s">
        <v>480</v>
      </c>
      <c r="K56" s="1149" t="s">
        <v>516</v>
      </c>
      <c r="L56" s="1150" t="s">
        <v>517</v>
      </c>
      <c r="M56" s="1150" t="s">
        <v>518</v>
      </c>
      <c r="N56" s="1150" t="s">
        <v>519</v>
      </c>
      <c r="O56" s="1151" t="s">
        <v>520</v>
      </c>
      <c r="P56" s="1101"/>
      <c r="Q56" s="1101"/>
      <c r="R56" s="1101"/>
      <c r="S56" s="1101"/>
      <c r="T56" s="1101"/>
      <c r="U56" s="1101"/>
    </row>
    <row r="57" spans="1:21" ht="31.5" customHeight="1" x14ac:dyDescent="0.15">
      <c r="B57" s="1152" t="s">
        <v>521</v>
      </c>
      <c r="C57" s="1153"/>
      <c r="D57" s="1154" t="s">
        <v>522</v>
      </c>
      <c r="E57" s="1155"/>
      <c r="F57" s="1155"/>
      <c r="G57" s="1155"/>
      <c r="H57" s="1155"/>
      <c r="I57" s="1155"/>
      <c r="J57" s="1156"/>
      <c r="K57" s="1157"/>
      <c r="L57" s="1158"/>
      <c r="M57" s="1158"/>
      <c r="N57" s="1158"/>
      <c r="O57" s="1159"/>
    </row>
    <row r="58" spans="1:21" ht="31.5" customHeight="1" thickBot="1" x14ac:dyDescent="0.2">
      <c r="B58" s="1160"/>
      <c r="C58" s="1161"/>
      <c r="D58" s="1162" t="s">
        <v>523</v>
      </c>
      <c r="E58" s="1163"/>
      <c r="F58" s="1163"/>
      <c r="G58" s="1163"/>
      <c r="H58" s="1163"/>
      <c r="I58" s="1163"/>
      <c r="J58" s="1164"/>
      <c r="K58" s="1165"/>
      <c r="L58" s="1166"/>
      <c r="M58" s="1166"/>
      <c r="N58" s="1166"/>
      <c r="O58" s="1167"/>
    </row>
    <row r="59" spans="1:21" ht="24" customHeight="1" x14ac:dyDescent="0.15">
      <c r="B59" s="1168"/>
      <c r="C59" s="1168"/>
      <c r="D59" s="1169" t="s">
        <v>524</v>
      </c>
      <c r="E59" s="1170"/>
      <c r="F59" s="1170"/>
      <c r="G59" s="1170"/>
      <c r="H59" s="1170"/>
      <c r="I59" s="1170"/>
      <c r="J59" s="1170"/>
      <c r="K59" s="1170"/>
      <c r="L59" s="1170"/>
      <c r="M59" s="1170"/>
      <c r="N59" s="1170"/>
      <c r="O59" s="1170"/>
    </row>
    <row r="60" spans="1:21" ht="24" customHeight="1" x14ac:dyDescent="0.15">
      <c r="B60" s="1171"/>
      <c r="C60" s="1171"/>
      <c r="D60" s="1169" t="s">
        <v>525</v>
      </c>
      <c r="E60" s="1170"/>
      <c r="F60" s="1170"/>
      <c r="G60" s="1170"/>
      <c r="H60" s="1170"/>
      <c r="I60" s="1170"/>
      <c r="J60" s="1170"/>
      <c r="K60" s="1170"/>
      <c r="L60" s="1170"/>
      <c r="M60" s="1170"/>
      <c r="N60" s="1170"/>
      <c r="O60" s="1170"/>
    </row>
    <row r="61" spans="1:21" ht="24" customHeight="1" x14ac:dyDescent="0.15">
      <c r="A61" s="1101"/>
      <c r="B61" s="1140"/>
      <c r="C61" s="1101"/>
      <c r="D61" s="1101"/>
      <c r="E61" s="1101"/>
      <c r="F61" s="1101"/>
      <c r="G61" s="1101"/>
      <c r="H61" s="1101"/>
      <c r="I61" s="1101"/>
      <c r="J61" s="1101"/>
      <c r="K61" s="1101"/>
      <c r="L61" s="1101"/>
      <c r="M61" s="1101"/>
      <c r="N61" s="1101"/>
      <c r="O61" s="1101"/>
      <c r="P61" s="1101"/>
      <c r="Q61" s="1101"/>
      <c r="R61" s="1101"/>
      <c r="S61" s="1101"/>
      <c r="T61" s="1101"/>
      <c r="U61" s="1101"/>
    </row>
    <row r="62" spans="1:21" ht="24" customHeight="1" x14ac:dyDescent="0.15">
      <c r="A62" s="1101"/>
      <c r="B62" s="1140"/>
      <c r="C62" s="1101"/>
      <c r="D62" s="1101"/>
      <c r="E62" s="1101"/>
      <c r="F62" s="1101"/>
      <c r="G62" s="1101"/>
      <c r="H62" s="1101"/>
      <c r="I62" s="1101"/>
      <c r="J62" s="1101"/>
      <c r="K62" s="1101"/>
      <c r="L62" s="1101"/>
      <c r="M62" s="1101"/>
      <c r="N62" s="1101"/>
      <c r="O62" s="1101"/>
      <c r="P62" s="1101"/>
      <c r="Q62" s="1101"/>
      <c r="R62" s="1101"/>
      <c r="S62" s="1101"/>
      <c r="T62" s="1101"/>
      <c r="U62" s="1101"/>
    </row>
  </sheetData>
  <sheetProtection algorithmName="SHA-512" hashValue="ay8G6Io5I0Hcx6u6rDJBHTHM+E01qYJj7nhZ7GMEWxsVkg6//SRvJ0hisxNEDihG/vLfWSyPb49VLP+MLKahLg==" saltValue="3+y+972qPbLR8SS2vWek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FFF4A-63E3-4216-B04F-671F2961144E}">
  <sheetPr>
    <pageSetUpPr fitToPage="1"/>
  </sheetPr>
  <dimension ref="B1:M55"/>
  <sheetViews>
    <sheetView showGridLines="0" zoomScaleSheetLayoutView="100" workbookViewId="0"/>
  </sheetViews>
  <sheetFormatPr defaultColWidth="0" defaultRowHeight="13.5" customHeight="1" zeroHeight="1" x14ac:dyDescent="0.15"/>
  <cols>
    <col min="1" max="1" width="6.625" style="1172" customWidth="1"/>
    <col min="2" max="3" width="12.625" style="1172" customWidth="1"/>
    <col min="4" max="4" width="11.625" style="1172" customWidth="1"/>
    <col min="5" max="8" width="10.375" style="1172" customWidth="1"/>
    <col min="9" max="13" width="16.375" style="1172" customWidth="1"/>
    <col min="14" max="19" width="12.625" style="1172" customWidth="1"/>
    <col min="20" max="16384" width="0" style="11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73" t="s">
        <v>499</v>
      </c>
    </row>
    <row r="40" spans="2:13" ht="27.75" customHeight="1" thickBot="1" x14ac:dyDescent="0.2">
      <c r="B40" s="1174" t="s">
        <v>500</v>
      </c>
      <c r="C40" s="1175"/>
      <c r="D40" s="1175"/>
      <c r="E40" s="1176"/>
      <c r="F40" s="1176"/>
      <c r="G40" s="1176"/>
      <c r="H40" s="1177" t="s">
        <v>480</v>
      </c>
      <c r="I40" s="1178" t="s">
        <v>3</v>
      </c>
      <c r="J40" s="1179" t="s">
        <v>4</v>
      </c>
      <c r="K40" s="1179" t="s">
        <v>5</v>
      </c>
      <c r="L40" s="1179" t="s">
        <v>6</v>
      </c>
      <c r="M40" s="1180" t="s">
        <v>7</v>
      </c>
    </row>
    <row r="41" spans="2:13" ht="27.75" customHeight="1" x14ac:dyDescent="0.15">
      <c r="B41" s="1181" t="s">
        <v>526</v>
      </c>
      <c r="C41" s="1182"/>
      <c r="D41" s="1183"/>
      <c r="E41" s="1184" t="s">
        <v>527</v>
      </c>
      <c r="F41" s="1184"/>
      <c r="G41" s="1184"/>
      <c r="H41" s="1185"/>
      <c r="I41" s="1186">
        <v>19071</v>
      </c>
      <c r="J41" s="1187">
        <v>18618</v>
      </c>
      <c r="K41" s="1187">
        <v>19082</v>
      </c>
      <c r="L41" s="1187">
        <v>19450</v>
      </c>
      <c r="M41" s="1188">
        <v>18763</v>
      </c>
    </row>
    <row r="42" spans="2:13" ht="27.75" customHeight="1" x14ac:dyDescent="0.15">
      <c r="B42" s="1189"/>
      <c r="C42" s="1190"/>
      <c r="D42" s="1191"/>
      <c r="E42" s="1192" t="s">
        <v>528</v>
      </c>
      <c r="F42" s="1192"/>
      <c r="G42" s="1192"/>
      <c r="H42" s="1193"/>
      <c r="I42" s="1194">
        <v>11</v>
      </c>
      <c r="J42" s="1195">
        <v>5</v>
      </c>
      <c r="K42" s="1195" t="s">
        <v>441</v>
      </c>
      <c r="L42" s="1195" t="s">
        <v>441</v>
      </c>
      <c r="M42" s="1196" t="s">
        <v>441</v>
      </c>
    </row>
    <row r="43" spans="2:13" ht="27.75" customHeight="1" x14ac:dyDescent="0.15">
      <c r="B43" s="1189"/>
      <c r="C43" s="1190"/>
      <c r="D43" s="1191"/>
      <c r="E43" s="1192" t="s">
        <v>529</v>
      </c>
      <c r="F43" s="1192"/>
      <c r="G43" s="1192"/>
      <c r="H43" s="1193"/>
      <c r="I43" s="1194">
        <v>31715</v>
      </c>
      <c r="J43" s="1195">
        <v>30209</v>
      </c>
      <c r="K43" s="1195">
        <v>27053</v>
      </c>
      <c r="L43" s="1195">
        <v>23509</v>
      </c>
      <c r="M43" s="1196">
        <v>20718</v>
      </c>
    </row>
    <row r="44" spans="2:13" ht="27.75" customHeight="1" x14ac:dyDescent="0.15">
      <c r="B44" s="1189"/>
      <c r="C44" s="1190"/>
      <c r="D44" s="1191"/>
      <c r="E44" s="1192" t="s">
        <v>530</v>
      </c>
      <c r="F44" s="1192"/>
      <c r="G44" s="1192"/>
      <c r="H44" s="1193"/>
      <c r="I44" s="1194" t="s">
        <v>441</v>
      </c>
      <c r="J44" s="1195" t="s">
        <v>441</v>
      </c>
      <c r="K44" s="1195" t="s">
        <v>441</v>
      </c>
      <c r="L44" s="1195" t="s">
        <v>441</v>
      </c>
      <c r="M44" s="1196" t="s">
        <v>441</v>
      </c>
    </row>
    <row r="45" spans="2:13" ht="27.75" customHeight="1" x14ac:dyDescent="0.15">
      <c r="B45" s="1189"/>
      <c r="C45" s="1190"/>
      <c r="D45" s="1191"/>
      <c r="E45" s="1192" t="s">
        <v>531</v>
      </c>
      <c r="F45" s="1192"/>
      <c r="G45" s="1192"/>
      <c r="H45" s="1193"/>
      <c r="I45" s="1194">
        <v>4413</v>
      </c>
      <c r="J45" s="1195">
        <v>4132</v>
      </c>
      <c r="K45" s="1195">
        <v>4006</v>
      </c>
      <c r="L45" s="1195">
        <v>3948</v>
      </c>
      <c r="M45" s="1196">
        <v>3907</v>
      </c>
    </row>
    <row r="46" spans="2:13" ht="27.75" customHeight="1" x14ac:dyDescent="0.15">
      <c r="B46" s="1189"/>
      <c r="C46" s="1190"/>
      <c r="D46" s="1197"/>
      <c r="E46" s="1192" t="s">
        <v>532</v>
      </c>
      <c r="F46" s="1192"/>
      <c r="G46" s="1192"/>
      <c r="H46" s="1193"/>
      <c r="I46" s="1194" t="s">
        <v>441</v>
      </c>
      <c r="J46" s="1195" t="s">
        <v>441</v>
      </c>
      <c r="K46" s="1195" t="s">
        <v>441</v>
      </c>
      <c r="L46" s="1195" t="s">
        <v>441</v>
      </c>
      <c r="M46" s="1196" t="s">
        <v>441</v>
      </c>
    </row>
    <row r="47" spans="2:13" ht="27.75" customHeight="1" x14ac:dyDescent="0.15">
      <c r="B47" s="1189"/>
      <c r="C47" s="1190"/>
      <c r="D47" s="1198"/>
      <c r="E47" s="1199" t="s">
        <v>533</v>
      </c>
      <c r="F47" s="1200"/>
      <c r="G47" s="1200"/>
      <c r="H47" s="1201"/>
      <c r="I47" s="1194" t="s">
        <v>441</v>
      </c>
      <c r="J47" s="1195" t="s">
        <v>441</v>
      </c>
      <c r="K47" s="1195" t="s">
        <v>441</v>
      </c>
      <c r="L47" s="1195" t="s">
        <v>441</v>
      </c>
      <c r="M47" s="1196" t="s">
        <v>441</v>
      </c>
    </row>
    <row r="48" spans="2:13" ht="27.75" customHeight="1" x14ac:dyDescent="0.15">
      <c r="B48" s="1189"/>
      <c r="C48" s="1190"/>
      <c r="D48" s="1191"/>
      <c r="E48" s="1192" t="s">
        <v>534</v>
      </c>
      <c r="F48" s="1192"/>
      <c r="G48" s="1192"/>
      <c r="H48" s="1193"/>
      <c r="I48" s="1194" t="s">
        <v>441</v>
      </c>
      <c r="J48" s="1195" t="s">
        <v>441</v>
      </c>
      <c r="K48" s="1195" t="s">
        <v>441</v>
      </c>
      <c r="L48" s="1195" t="s">
        <v>441</v>
      </c>
      <c r="M48" s="1196" t="s">
        <v>441</v>
      </c>
    </row>
    <row r="49" spans="2:13" ht="27.75" customHeight="1" x14ac:dyDescent="0.15">
      <c r="B49" s="1202"/>
      <c r="C49" s="1203"/>
      <c r="D49" s="1191"/>
      <c r="E49" s="1192" t="s">
        <v>535</v>
      </c>
      <c r="F49" s="1192"/>
      <c r="G49" s="1192"/>
      <c r="H49" s="1193"/>
      <c r="I49" s="1194" t="s">
        <v>441</v>
      </c>
      <c r="J49" s="1195" t="s">
        <v>441</v>
      </c>
      <c r="K49" s="1195" t="s">
        <v>441</v>
      </c>
      <c r="L49" s="1195" t="s">
        <v>441</v>
      </c>
      <c r="M49" s="1196" t="s">
        <v>441</v>
      </c>
    </row>
    <row r="50" spans="2:13" ht="27.75" customHeight="1" x14ac:dyDescent="0.15">
      <c r="B50" s="1204" t="s">
        <v>536</v>
      </c>
      <c r="C50" s="1205"/>
      <c r="D50" s="1206"/>
      <c r="E50" s="1192" t="s">
        <v>537</v>
      </c>
      <c r="F50" s="1192"/>
      <c r="G50" s="1192"/>
      <c r="H50" s="1193"/>
      <c r="I50" s="1194">
        <v>4498</v>
      </c>
      <c r="J50" s="1195">
        <v>3771</v>
      </c>
      <c r="K50" s="1195">
        <v>3575</v>
      </c>
      <c r="L50" s="1195">
        <v>4098</v>
      </c>
      <c r="M50" s="1196">
        <v>4694</v>
      </c>
    </row>
    <row r="51" spans="2:13" ht="27.75" customHeight="1" x14ac:dyDescent="0.15">
      <c r="B51" s="1189"/>
      <c r="C51" s="1190"/>
      <c r="D51" s="1191"/>
      <c r="E51" s="1192" t="s">
        <v>538</v>
      </c>
      <c r="F51" s="1192"/>
      <c r="G51" s="1192"/>
      <c r="H51" s="1193"/>
      <c r="I51" s="1194">
        <v>553</v>
      </c>
      <c r="J51" s="1195">
        <v>493</v>
      </c>
      <c r="K51" s="1195">
        <v>447</v>
      </c>
      <c r="L51" s="1195">
        <v>464</v>
      </c>
      <c r="M51" s="1196">
        <v>299</v>
      </c>
    </row>
    <row r="52" spans="2:13" ht="27.75" customHeight="1" x14ac:dyDescent="0.15">
      <c r="B52" s="1202"/>
      <c r="C52" s="1203"/>
      <c r="D52" s="1191"/>
      <c r="E52" s="1192" t="s">
        <v>539</v>
      </c>
      <c r="F52" s="1192"/>
      <c r="G52" s="1192"/>
      <c r="H52" s="1193"/>
      <c r="I52" s="1194">
        <v>30089</v>
      </c>
      <c r="J52" s="1195">
        <v>28894</v>
      </c>
      <c r="K52" s="1195">
        <v>28309</v>
      </c>
      <c r="L52" s="1195">
        <v>27055</v>
      </c>
      <c r="M52" s="1196">
        <v>25591</v>
      </c>
    </row>
    <row r="53" spans="2:13" ht="27.75" customHeight="1" thickBot="1" x14ac:dyDescent="0.2">
      <c r="B53" s="1207" t="s">
        <v>511</v>
      </c>
      <c r="C53" s="1208"/>
      <c r="D53" s="1209"/>
      <c r="E53" s="1210" t="s">
        <v>540</v>
      </c>
      <c r="F53" s="1210"/>
      <c r="G53" s="1210"/>
      <c r="H53" s="1211"/>
      <c r="I53" s="1212">
        <v>20069</v>
      </c>
      <c r="J53" s="1213">
        <v>19807</v>
      </c>
      <c r="K53" s="1213">
        <v>17809</v>
      </c>
      <c r="L53" s="1213">
        <v>15289</v>
      </c>
      <c r="M53" s="1214">
        <v>12803</v>
      </c>
    </row>
    <row r="54" spans="2:13" ht="27.75" customHeight="1" x14ac:dyDescent="0.15">
      <c r="B54" s="1215" t="s">
        <v>541</v>
      </c>
      <c r="C54" s="1216"/>
      <c r="D54" s="1216"/>
      <c r="E54" s="1217"/>
      <c r="F54" s="1217"/>
      <c r="G54" s="1217"/>
      <c r="H54" s="1217"/>
      <c r="I54" s="1218"/>
      <c r="J54" s="1218"/>
      <c r="K54" s="1218"/>
      <c r="L54" s="1218"/>
      <c r="M54" s="1218"/>
    </row>
    <row r="55" spans="2:13" x14ac:dyDescent="0.15"/>
  </sheetData>
  <sheetProtection algorithmName="SHA-512" hashValue="RekBrizCeICUbvBCwkTGh9Xd01ZUWvM+9jkIKEZta/uyuI/ptgGvwdn25OGJaZKsU8K7ooKdLnvS1Y//iqglbQ==" saltValue="dIgyiBxGHStOG0wO/TMt9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8A1CB-5A38-47FF-AC20-C4AF8229971D}">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040" customWidth="1"/>
    <col min="2" max="2" width="16.375" style="1040" customWidth="1"/>
    <col min="3" max="5" width="26.25" style="1040" customWidth="1"/>
    <col min="6" max="8" width="24.25" style="1040" customWidth="1"/>
    <col min="9" max="14" width="26" style="1040" customWidth="1"/>
    <col min="15" max="15" width="6.125" style="1040" customWidth="1"/>
    <col min="16" max="16" width="9" style="1040" hidden="1" customWidth="1"/>
    <col min="17" max="20" width="0" style="1040" hidden="1" customWidth="1"/>
    <col min="21" max="21" width="9" style="1040" hidden="1" customWidth="1"/>
    <col min="22" max="22" width="0" style="1040" hidden="1" customWidth="1"/>
    <col min="23" max="23" width="9" style="1040" hidden="1" customWidth="1"/>
    <col min="24" max="16384" width="0" style="104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41"/>
      <c r="C53" s="1041"/>
      <c r="D53" s="1041"/>
      <c r="E53" s="1041"/>
      <c r="F53" s="1041"/>
      <c r="G53" s="1041"/>
      <c r="H53" s="1219" t="s">
        <v>542</v>
      </c>
    </row>
    <row r="54" spans="2:8" ht="29.25" customHeight="1" thickBot="1" x14ac:dyDescent="0.25">
      <c r="B54" s="1220" t="s">
        <v>25</v>
      </c>
      <c r="C54" s="1221"/>
      <c r="D54" s="1221"/>
      <c r="E54" s="1222" t="s">
        <v>480</v>
      </c>
      <c r="F54" s="1223" t="s">
        <v>5</v>
      </c>
      <c r="G54" s="1223" t="s">
        <v>6</v>
      </c>
      <c r="H54" s="1224" t="s">
        <v>7</v>
      </c>
    </row>
    <row r="55" spans="2:8" ht="52.5" customHeight="1" x14ac:dyDescent="0.15">
      <c r="B55" s="1225"/>
      <c r="C55" s="1226" t="s">
        <v>118</v>
      </c>
      <c r="D55" s="1226"/>
      <c r="E55" s="1227"/>
      <c r="F55" s="1228">
        <v>1517</v>
      </c>
      <c r="G55" s="1228">
        <v>1693</v>
      </c>
      <c r="H55" s="1229">
        <v>1913</v>
      </c>
    </row>
    <row r="56" spans="2:8" ht="52.5" customHeight="1" x14ac:dyDescent="0.15">
      <c r="B56" s="1230"/>
      <c r="C56" s="1231" t="s">
        <v>543</v>
      </c>
      <c r="D56" s="1231"/>
      <c r="E56" s="1232"/>
      <c r="F56" s="1233">
        <v>144</v>
      </c>
      <c r="G56" s="1233">
        <v>334</v>
      </c>
      <c r="H56" s="1234">
        <v>586</v>
      </c>
    </row>
    <row r="57" spans="2:8" ht="53.25" customHeight="1" x14ac:dyDescent="0.15">
      <c r="B57" s="1230"/>
      <c r="C57" s="1235" t="s">
        <v>123</v>
      </c>
      <c r="D57" s="1235"/>
      <c r="E57" s="1236"/>
      <c r="F57" s="1237">
        <v>2707</v>
      </c>
      <c r="G57" s="1237">
        <v>2557</v>
      </c>
      <c r="H57" s="1238">
        <v>2479</v>
      </c>
    </row>
    <row r="58" spans="2:8" ht="45.75" customHeight="1" x14ac:dyDescent="0.15">
      <c r="B58" s="1239"/>
      <c r="C58" s="1240" t="s">
        <v>544</v>
      </c>
      <c r="D58" s="1241"/>
      <c r="E58" s="1242"/>
      <c r="F58" s="1243">
        <v>1785</v>
      </c>
      <c r="G58" s="1243">
        <v>1512</v>
      </c>
      <c r="H58" s="1244">
        <v>1347</v>
      </c>
    </row>
    <row r="59" spans="2:8" ht="45.75" customHeight="1" x14ac:dyDescent="0.15">
      <c r="B59" s="1239"/>
      <c r="C59" s="1240" t="s">
        <v>545</v>
      </c>
      <c r="D59" s="1241"/>
      <c r="E59" s="1242"/>
      <c r="F59" s="1243">
        <v>116</v>
      </c>
      <c r="G59" s="1243">
        <v>201</v>
      </c>
      <c r="H59" s="1244">
        <v>204</v>
      </c>
    </row>
    <row r="60" spans="2:8" ht="45.75" customHeight="1" x14ac:dyDescent="0.15">
      <c r="B60" s="1239"/>
      <c r="C60" s="1240" t="s">
        <v>546</v>
      </c>
      <c r="D60" s="1241"/>
      <c r="E60" s="1242"/>
      <c r="F60" s="1243">
        <v>90</v>
      </c>
      <c r="G60" s="1243">
        <v>119</v>
      </c>
      <c r="H60" s="1244">
        <v>138</v>
      </c>
    </row>
    <row r="61" spans="2:8" ht="45.75" customHeight="1" x14ac:dyDescent="0.15">
      <c r="B61" s="1239"/>
      <c r="C61" s="1240" t="s">
        <v>547</v>
      </c>
      <c r="D61" s="1241"/>
      <c r="E61" s="1242"/>
      <c r="F61" s="1243">
        <v>70</v>
      </c>
      <c r="G61" s="1243">
        <v>83</v>
      </c>
      <c r="H61" s="1244">
        <v>131</v>
      </c>
    </row>
    <row r="62" spans="2:8" ht="45.75" customHeight="1" thickBot="1" x14ac:dyDescent="0.2">
      <c r="B62" s="1245"/>
      <c r="C62" s="1240" t="s">
        <v>548</v>
      </c>
      <c r="D62" s="1241"/>
      <c r="E62" s="1242"/>
      <c r="F62" s="1246">
        <v>96</v>
      </c>
      <c r="G62" s="1246">
        <v>96</v>
      </c>
      <c r="H62" s="1247">
        <v>95</v>
      </c>
    </row>
    <row r="63" spans="2:8" ht="52.5" customHeight="1" thickBot="1" x14ac:dyDescent="0.2">
      <c r="B63" s="1248"/>
      <c r="C63" s="1249" t="s">
        <v>549</v>
      </c>
      <c r="D63" s="1249"/>
      <c r="E63" s="1250"/>
      <c r="F63" s="1251">
        <v>4368</v>
      </c>
      <c r="G63" s="1251">
        <v>4583</v>
      </c>
      <c r="H63" s="1252">
        <v>4979</v>
      </c>
    </row>
    <row r="64" spans="2:8" x14ac:dyDescent="0.15"/>
  </sheetData>
  <sheetProtection algorithmName="SHA-512" hashValue="yzFufeZFCX9bbxnJ8zXRGgbycrsfiKe55EeRnuOWDk2hrkD5UTvo9zGCLGf+O6hUuTHDUG5pAA1BDow6XfBVtA==" saltValue="CeOjGsfvWTnWuDdT9q3W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E85"/>
  <sheetViews>
    <sheetView showGridLines="0" tabSelected="1" zoomScale="85" zoomScaleNormal="85" zoomScaleSheetLayoutView="55" workbookViewId="0"/>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47" t="s">
        <v>16</v>
      </c>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9"/>
    </row>
    <row r="44" spans="2:109" x14ac:dyDescent="0.15">
      <c r="B44" s="10"/>
      <c r="AN44" s="50"/>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2"/>
    </row>
    <row r="45" spans="2:109" x14ac:dyDescent="0.15">
      <c r="B45" s="10"/>
      <c r="AN45" s="50"/>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2"/>
    </row>
    <row r="46" spans="2:109" x14ac:dyDescent="0.15">
      <c r="B46" s="10"/>
      <c r="AN46" s="50"/>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2"/>
    </row>
    <row r="47" spans="2:109" x14ac:dyDescent="0.15">
      <c r="B47" s="10"/>
      <c r="AN47" s="53"/>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5"/>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39"/>
      <c r="H50" s="39"/>
      <c r="I50" s="39"/>
      <c r="J50" s="39"/>
      <c r="K50" s="20"/>
      <c r="L50" s="20"/>
      <c r="M50" s="21"/>
      <c r="N50" s="21"/>
      <c r="AN50" s="57"/>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9"/>
      <c r="BP50" s="45" t="s">
        <v>3</v>
      </c>
      <c r="BQ50" s="45"/>
      <c r="BR50" s="45"/>
      <c r="BS50" s="45"/>
      <c r="BT50" s="45"/>
      <c r="BU50" s="45"/>
      <c r="BV50" s="45"/>
      <c r="BW50" s="45"/>
      <c r="BX50" s="45" t="s">
        <v>4</v>
      </c>
      <c r="BY50" s="45"/>
      <c r="BZ50" s="45"/>
      <c r="CA50" s="45"/>
      <c r="CB50" s="45"/>
      <c r="CC50" s="45"/>
      <c r="CD50" s="45"/>
      <c r="CE50" s="45"/>
      <c r="CF50" s="45" t="s">
        <v>5</v>
      </c>
      <c r="CG50" s="45"/>
      <c r="CH50" s="45"/>
      <c r="CI50" s="45"/>
      <c r="CJ50" s="45"/>
      <c r="CK50" s="45"/>
      <c r="CL50" s="45"/>
      <c r="CM50" s="45"/>
      <c r="CN50" s="45" t="s">
        <v>6</v>
      </c>
      <c r="CO50" s="45"/>
      <c r="CP50" s="45"/>
      <c r="CQ50" s="45"/>
      <c r="CR50" s="45"/>
      <c r="CS50" s="45"/>
      <c r="CT50" s="45"/>
      <c r="CU50" s="45"/>
      <c r="CV50" s="45" t="s">
        <v>7</v>
      </c>
      <c r="CW50" s="45"/>
      <c r="CX50" s="45"/>
      <c r="CY50" s="45"/>
      <c r="CZ50" s="45"/>
      <c r="DA50" s="45"/>
      <c r="DB50" s="45"/>
      <c r="DC50" s="45"/>
    </row>
    <row r="51" spans="1:109" ht="13.5" customHeight="1" x14ac:dyDescent="0.15">
      <c r="B51" s="10"/>
      <c r="G51" s="56"/>
      <c r="H51" s="56"/>
      <c r="I51" s="60"/>
      <c r="J51" s="60"/>
      <c r="K51" s="46"/>
      <c r="L51" s="46"/>
      <c r="M51" s="46"/>
      <c r="N51" s="46"/>
      <c r="AM51" s="19"/>
      <c r="AN51" s="44" t="s">
        <v>8</v>
      </c>
      <c r="AO51" s="44"/>
      <c r="AP51" s="44"/>
      <c r="AQ51" s="44"/>
      <c r="AR51" s="44"/>
      <c r="AS51" s="44"/>
      <c r="AT51" s="44"/>
      <c r="AU51" s="44"/>
      <c r="AV51" s="44"/>
      <c r="AW51" s="44"/>
      <c r="AX51" s="44"/>
      <c r="AY51" s="44"/>
      <c r="AZ51" s="44"/>
      <c r="BA51" s="44"/>
      <c r="BB51" s="44" t="s">
        <v>9</v>
      </c>
      <c r="BC51" s="44"/>
      <c r="BD51" s="44"/>
      <c r="BE51" s="44"/>
      <c r="BF51" s="44"/>
      <c r="BG51" s="44"/>
      <c r="BH51" s="44"/>
      <c r="BI51" s="44"/>
      <c r="BJ51" s="44"/>
      <c r="BK51" s="44"/>
      <c r="BL51" s="44"/>
      <c r="BM51" s="44"/>
      <c r="BN51" s="44"/>
      <c r="BO51" s="44"/>
      <c r="BP51" s="41">
        <v>187.2</v>
      </c>
      <c r="BQ51" s="41"/>
      <c r="BR51" s="41"/>
      <c r="BS51" s="41"/>
      <c r="BT51" s="41"/>
      <c r="BU51" s="41"/>
      <c r="BV51" s="41"/>
      <c r="BW51" s="41"/>
      <c r="BX51" s="41">
        <v>177</v>
      </c>
      <c r="BY51" s="41"/>
      <c r="BZ51" s="41"/>
      <c r="CA51" s="41"/>
      <c r="CB51" s="41"/>
      <c r="CC51" s="41"/>
      <c r="CD51" s="41"/>
      <c r="CE51" s="41"/>
      <c r="CF51" s="41">
        <v>160.1</v>
      </c>
      <c r="CG51" s="41"/>
      <c r="CH51" s="41"/>
      <c r="CI51" s="41"/>
      <c r="CJ51" s="41"/>
      <c r="CK51" s="41"/>
      <c r="CL51" s="41"/>
      <c r="CM51" s="41"/>
      <c r="CN51" s="41">
        <v>133.4</v>
      </c>
      <c r="CO51" s="41"/>
      <c r="CP51" s="41"/>
      <c r="CQ51" s="41"/>
      <c r="CR51" s="41"/>
      <c r="CS51" s="41"/>
      <c r="CT51" s="41"/>
      <c r="CU51" s="41"/>
      <c r="CV51" s="41">
        <v>106.9</v>
      </c>
      <c r="CW51" s="41"/>
      <c r="CX51" s="41"/>
      <c r="CY51" s="41"/>
      <c r="CZ51" s="41"/>
      <c r="DA51" s="41"/>
      <c r="DB51" s="41"/>
      <c r="DC51" s="41"/>
    </row>
    <row r="52" spans="1:109" x14ac:dyDescent="0.15">
      <c r="B52" s="10"/>
      <c r="G52" s="56"/>
      <c r="H52" s="56"/>
      <c r="I52" s="60"/>
      <c r="J52" s="60"/>
      <c r="K52" s="46"/>
      <c r="L52" s="46"/>
      <c r="M52" s="46"/>
      <c r="N52" s="46"/>
      <c r="AM52" s="19"/>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x14ac:dyDescent="0.15">
      <c r="A53" s="18"/>
      <c r="B53" s="10"/>
      <c r="G53" s="56"/>
      <c r="H53" s="56"/>
      <c r="I53" s="39"/>
      <c r="J53" s="39"/>
      <c r="K53" s="46"/>
      <c r="L53" s="46"/>
      <c r="M53" s="46"/>
      <c r="N53" s="46"/>
      <c r="AM53" s="19"/>
      <c r="AN53" s="44"/>
      <c r="AO53" s="44"/>
      <c r="AP53" s="44"/>
      <c r="AQ53" s="44"/>
      <c r="AR53" s="44"/>
      <c r="AS53" s="44"/>
      <c r="AT53" s="44"/>
      <c r="AU53" s="44"/>
      <c r="AV53" s="44"/>
      <c r="AW53" s="44"/>
      <c r="AX53" s="44"/>
      <c r="AY53" s="44"/>
      <c r="AZ53" s="44"/>
      <c r="BA53" s="44"/>
      <c r="BB53" s="44" t="s">
        <v>10</v>
      </c>
      <c r="BC53" s="44"/>
      <c r="BD53" s="44"/>
      <c r="BE53" s="44"/>
      <c r="BF53" s="44"/>
      <c r="BG53" s="44"/>
      <c r="BH53" s="44"/>
      <c r="BI53" s="44"/>
      <c r="BJ53" s="44"/>
      <c r="BK53" s="44"/>
      <c r="BL53" s="44"/>
      <c r="BM53" s="44"/>
      <c r="BN53" s="44"/>
      <c r="BO53" s="44"/>
      <c r="BP53" s="41">
        <v>46</v>
      </c>
      <c r="BQ53" s="41"/>
      <c r="BR53" s="41"/>
      <c r="BS53" s="41"/>
      <c r="BT53" s="41"/>
      <c r="BU53" s="41"/>
      <c r="BV53" s="41"/>
      <c r="BW53" s="41"/>
      <c r="BX53" s="41">
        <v>47.1</v>
      </c>
      <c r="BY53" s="41"/>
      <c r="BZ53" s="41"/>
      <c r="CA53" s="41"/>
      <c r="CB53" s="41"/>
      <c r="CC53" s="41"/>
      <c r="CD53" s="41"/>
      <c r="CE53" s="41"/>
      <c r="CF53" s="41">
        <v>48.1</v>
      </c>
      <c r="CG53" s="41"/>
      <c r="CH53" s="41"/>
      <c r="CI53" s="41"/>
      <c r="CJ53" s="41"/>
      <c r="CK53" s="41"/>
      <c r="CL53" s="41"/>
      <c r="CM53" s="41"/>
      <c r="CN53" s="41">
        <v>49.4</v>
      </c>
      <c r="CO53" s="41"/>
      <c r="CP53" s="41"/>
      <c r="CQ53" s="41"/>
      <c r="CR53" s="41"/>
      <c r="CS53" s="41"/>
      <c r="CT53" s="41"/>
      <c r="CU53" s="41"/>
      <c r="CV53" s="41">
        <v>51.4</v>
      </c>
      <c r="CW53" s="41"/>
      <c r="CX53" s="41"/>
      <c r="CY53" s="41"/>
      <c r="CZ53" s="41"/>
      <c r="DA53" s="41"/>
      <c r="DB53" s="41"/>
      <c r="DC53" s="41"/>
    </row>
    <row r="54" spans="1:109" x14ac:dyDescent="0.15">
      <c r="A54" s="18"/>
      <c r="B54" s="10"/>
      <c r="G54" s="56"/>
      <c r="H54" s="56"/>
      <c r="I54" s="39"/>
      <c r="J54" s="39"/>
      <c r="K54" s="46"/>
      <c r="L54" s="46"/>
      <c r="M54" s="46"/>
      <c r="N54" s="46"/>
      <c r="AM54" s="19"/>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x14ac:dyDescent="0.15">
      <c r="A55" s="18"/>
      <c r="B55" s="10"/>
      <c r="G55" s="39"/>
      <c r="H55" s="39"/>
      <c r="I55" s="39"/>
      <c r="J55" s="39"/>
      <c r="K55" s="46"/>
      <c r="L55" s="46"/>
      <c r="M55" s="46"/>
      <c r="N55" s="46"/>
      <c r="AN55" s="45" t="s">
        <v>11</v>
      </c>
      <c r="AO55" s="45"/>
      <c r="AP55" s="45"/>
      <c r="AQ55" s="45"/>
      <c r="AR55" s="45"/>
      <c r="AS55" s="45"/>
      <c r="AT55" s="45"/>
      <c r="AU55" s="45"/>
      <c r="AV55" s="45"/>
      <c r="AW55" s="45"/>
      <c r="AX55" s="45"/>
      <c r="AY55" s="45"/>
      <c r="AZ55" s="45"/>
      <c r="BA55" s="45"/>
      <c r="BB55" s="44" t="s">
        <v>9</v>
      </c>
      <c r="BC55" s="44"/>
      <c r="BD55" s="44"/>
      <c r="BE55" s="44"/>
      <c r="BF55" s="44"/>
      <c r="BG55" s="44"/>
      <c r="BH55" s="44"/>
      <c r="BI55" s="44"/>
      <c r="BJ55" s="44"/>
      <c r="BK55" s="44"/>
      <c r="BL55" s="44"/>
      <c r="BM55" s="44"/>
      <c r="BN55" s="44"/>
      <c r="BO55" s="44"/>
      <c r="BP55" s="41">
        <v>53.4</v>
      </c>
      <c r="BQ55" s="41"/>
      <c r="BR55" s="41"/>
      <c r="BS55" s="41"/>
      <c r="BT55" s="41"/>
      <c r="BU55" s="41"/>
      <c r="BV55" s="41"/>
      <c r="BW55" s="41"/>
      <c r="BX55" s="41">
        <v>48</v>
      </c>
      <c r="BY55" s="41"/>
      <c r="BZ55" s="41"/>
      <c r="CA55" s="41"/>
      <c r="CB55" s="41"/>
      <c r="CC55" s="41"/>
      <c r="CD55" s="41"/>
      <c r="CE55" s="41"/>
      <c r="CF55" s="41">
        <v>49.1</v>
      </c>
      <c r="CG55" s="41"/>
      <c r="CH55" s="41"/>
      <c r="CI55" s="41"/>
      <c r="CJ55" s="41"/>
      <c r="CK55" s="41"/>
      <c r="CL55" s="41"/>
      <c r="CM55" s="41"/>
      <c r="CN55" s="41">
        <v>41.5</v>
      </c>
      <c r="CO55" s="41"/>
      <c r="CP55" s="41"/>
      <c r="CQ55" s="41"/>
      <c r="CR55" s="41"/>
      <c r="CS55" s="41"/>
      <c r="CT55" s="41"/>
      <c r="CU55" s="41"/>
      <c r="CV55" s="41">
        <v>25.2</v>
      </c>
      <c r="CW55" s="41"/>
      <c r="CX55" s="41"/>
      <c r="CY55" s="41"/>
      <c r="CZ55" s="41"/>
      <c r="DA55" s="41"/>
      <c r="DB55" s="41"/>
      <c r="DC55" s="41"/>
    </row>
    <row r="56" spans="1:109" x14ac:dyDescent="0.15">
      <c r="A56" s="18"/>
      <c r="B56" s="10"/>
      <c r="G56" s="39"/>
      <c r="H56" s="39"/>
      <c r="I56" s="39"/>
      <c r="J56" s="39"/>
      <c r="K56" s="46"/>
      <c r="L56" s="46"/>
      <c r="M56" s="46"/>
      <c r="N56" s="46"/>
      <c r="AN56" s="45"/>
      <c r="AO56" s="45"/>
      <c r="AP56" s="45"/>
      <c r="AQ56" s="45"/>
      <c r="AR56" s="45"/>
      <c r="AS56" s="45"/>
      <c r="AT56" s="45"/>
      <c r="AU56" s="45"/>
      <c r="AV56" s="45"/>
      <c r="AW56" s="45"/>
      <c r="AX56" s="45"/>
      <c r="AY56" s="45"/>
      <c r="AZ56" s="45"/>
      <c r="BA56" s="45"/>
      <c r="BB56" s="44"/>
      <c r="BC56" s="44"/>
      <c r="BD56" s="44"/>
      <c r="BE56" s="44"/>
      <c r="BF56" s="44"/>
      <c r="BG56" s="44"/>
      <c r="BH56" s="44"/>
      <c r="BI56" s="44"/>
      <c r="BJ56" s="44"/>
      <c r="BK56" s="44"/>
      <c r="BL56" s="44"/>
      <c r="BM56" s="44"/>
      <c r="BN56" s="44"/>
      <c r="BO56" s="44"/>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18" customFormat="1" x14ac:dyDescent="0.15">
      <c r="B57" s="22"/>
      <c r="G57" s="39"/>
      <c r="H57" s="39"/>
      <c r="I57" s="42"/>
      <c r="J57" s="42"/>
      <c r="K57" s="46"/>
      <c r="L57" s="46"/>
      <c r="M57" s="46"/>
      <c r="N57" s="46"/>
      <c r="AM57" s="3"/>
      <c r="AN57" s="45"/>
      <c r="AO57" s="45"/>
      <c r="AP57" s="45"/>
      <c r="AQ57" s="45"/>
      <c r="AR57" s="45"/>
      <c r="AS57" s="45"/>
      <c r="AT57" s="45"/>
      <c r="AU57" s="45"/>
      <c r="AV57" s="45"/>
      <c r="AW57" s="45"/>
      <c r="AX57" s="45"/>
      <c r="AY57" s="45"/>
      <c r="AZ57" s="45"/>
      <c r="BA57" s="45"/>
      <c r="BB57" s="44" t="s">
        <v>10</v>
      </c>
      <c r="BC57" s="44"/>
      <c r="BD57" s="44"/>
      <c r="BE57" s="44"/>
      <c r="BF57" s="44"/>
      <c r="BG57" s="44"/>
      <c r="BH57" s="44"/>
      <c r="BI57" s="44"/>
      <c r="BJ57" s="44"/>
      <c r="BK57" s="44"/>
      <c r="BL57" s="44"/>
      <c r="BM57" s="44"/>
      <c r="BN57" s="44"/>
      <c r="BO57" s="44"/>
      <c r="BP57" s="41">
        <v>59.6</v>
      </c>
      <c r="BQ57" s="41"/>
      <c r="BR57" s="41"/>
      <c r="BS57" s="41"/>
      <c r="BT57" s="41"/>
      <c r="BU57" s="41"/>
      <c r="BV57" s="41"/>
      <c r="BW57" s="41"/>
      <c r="BX57" s="41">
        <v>60.8</v>
      </c>
      <c r="BY57" s="41"/>
      <c r="BZ57" s="41"/>
      <c r="CA57" s="41"/>
      <c r="CB57" s="41"/>
      <c r="CC57" s="41"/>
      <c r="CD57" s="41"/>
      <c r="CE57" s="41"/>
      <c r="CF57" s="41">
        <v>61</v>
      </c>
      <c r="CG57" s="41"/>
      <c r="CH57" s="41"/>
      <c r="CI57" s="41"/>
      <c r="CJ57" s="41"/>
      <c r="CK57" s="41"/>
      <c r="CL57" s="41"/>
      <c r="CM57" s="41"/>
      <c r="CN57" s="41">
        <v>61.7</v>
      </c>
      <c r="CO57" s="41"/>
      <c r="CP57" s="41"/>
      <c r="CQ57" s="41"/>
      <c r="CR57" s="41"/>
      <c r="CS57" s="41"/>
      <c r="CT57" s="41"/>
      <c r="CU57" s="41"/>
      <c r="CV57" s="41">
        <v>62.4</v>
      </c>
      <c r="CW57" s="41"/>
      <c r="CX57" s="41"/>
      <c r="CY57" s="41"/>
      <c r="CZ57" s="41"/>
      <c r="DA57" s="41"/>
      <c r="DB57" s="41"/>
      <c r="DC57" s="41"/>
      <c r="DD57" s="23"/>
      <c r="DE57" s="22"/>
    </row>
    <row r="58" spans="1:109" s="18" customFormat="1" x14ac:dyDescent="0.15">
      <c r="A58" s="3"/>
      <c r="B58" s="22"/>
      <c r="G58" s="39"/>
      <c r="H58" s="39"/>
      <c r="I58" s="42"/>
      <c r="J58" s="42"/>
      <c r="K58" s="46"/>
      <c r="L58" s="46"/>
      <c r="M58" s="46"/>
      <c r="N58" s="46"/>
      <c r="AM58" s="3"/>
      <c r="AN58" s="45"/>
      <c r="AO58" s="45"/>
      <c r="AP58" s="45"/>
      <c r="AQ58" s="45"/>
      <c r="AR58" s="45"/>
      <c r="AS58" s="45"/>
      <c r="AT58" s="45"/>
      <c r="AU58" s="45"/>
      <c r="AV58" s="45"/>
      <c r="AW58" s="45"/>
      <c r="AX58" s="45"/>
      <c r="AY58" s="45"/>
      <c r="AZ58" s="45"/>
      <c r="BA58" s="45"/>
      <c r="BB58" s="44"/>
      <c r="BC58" s="44"/>
      <c r="BD58" s="44"/>
      <c r="BE58" s="44"/>
      <c r="BF58" s="44"/>
      <c r="BG58" s="44"/>
      <c r="BH58" s="44"/>
      <c r="BI58" s="44"/>
      <c r="BJ58" s="44"/>
      <c r="BK58" s="44"/>
      <c r="BL58" s="44"/>
      <c r="BM58" s="44"/>
      <c r="BN58" s="44"/>
      <c r="BO58" s="44"/>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47" t="s">
        <v>17</v>
      </c>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9"/>
    </row>
    <row r="66" spans="2:107" x14ac:dyDescent="0.15">
      <c r="B66" s="10"/>
      <c r="AN66" s="50"/>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2"/>
    </row>
    <row r="67" spans="2:107" x14ac:dyDescent="0.15">
      <c r="B67" s="10"/>
      <c r="AN67" s="50"/>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2"/>
    </row>
    <row r="68" spans="2:107" x14ac:dyDescent="0.15">
      <c r="B68" s="10"/>
      <c r="AN68" s="50"/>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2"/>
    </row>
    <row r="69" spans="2:107" x14ac:dyDescent="0.15">
      <c r="B69" s="10"/>
      <c r="AN69" s="53"/>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5"/>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39"/>
      <c r="H72" s="39"/>
      <c r="I72" s="39"/>
      <c r="J72" s="39"/>
      <c r="K72" s="20"/>
      <c r="L72" s="20"/>
      <c r="M72" s="21"/>
      <c r="N72" s="21"/>
      <c r="AN72" s="57"/>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9"/>
      <c r="BP72" s="45" t="s">
        <v>3</v>
      </c>
      <c r="BQ72" s="45"/>
      <c r="BR72" s="45"/>
      <c r="BS72" s="45"/>
      <c r="BT72" s="45"/>
      <c r="BU72" s="45"/>
      <c r="BV72" s="45"/>
      <c r="BW72" s="45"/>
      <c r="BX72" s="45" t="s">
        <v>4</v>
      </c>
      <c r="BY72" s="45"/>
      <c r="BZ72" s="45"/>
      <c r="CA72" s="45"/>
      <c r="CB72" s="45"/>
      <c r="CC72" s="45"/>
      <c r="CD72" s="45"/>
      <c r="CE72" s="45"/>
      <c r="CF72" s="45" t="s">
        <v>5</v>
      </c>
      <c r="CG72" s="45"/>
      <c r="CH72" s="45"/>
      <c r="CI72" s="45"/>
      <c r="CJ72" s="45"/>
      <c r="CK72" s="45"/>
      <c r="CL72" s="45"/>
      <c r="CM72" s="45"/>
      <c r="CN72" s="45" t="s">
        <v>6</v>
      </c>
      <c r="CO72" s="45"/>
      <c r="CP72" s="45"/>
      <c r="CQ72" s="45"/>
      <c r="CR72" s="45"/>
      <c r="CS72" s="45"/>
      <c r="CT72" s="45"/>
      <c r="CU72" s="45"/>
      <c r="CV72" s="45" t="s">
        <v>7</v>
      </c>
      <c r="CW72" s="45"/>
      <c r="CX72" s="45"/>
      <c r="CY72" s="45"/>
      <c r="CZ72" s="45"/>
      <c r="DA72" s="45"/>
      <c r="DB72" s="45"/>
      <c r="DC72" s="45"/>
    </row>
    <row r="73" spans="2:107" x14ac:dyDescent="0.15">
      <c r="B73" s="10"/>
      <c r="G73" s="56"/>
      <c r="H73" s="56"/>
      <c r="I73" s="56"/>
      <c r="J73" s="56"/>
      <c r="K73" s="40"/>
      <c r="L73" s="40"/>
      <c r="M73" s="40"/>
      <c r="N73" s="40"/>
      <c r="AM73" s="19"/>
      <c r="AN73" s="44" t="s">
        <v>8</v>
      </c>
      <c r="AO73" s="44"/>
      <c r="AP73" s="44"/>
      <c r="AQ73" s="44"/>
      <c r="AR73" s="44"/>
      <c r="AS73" s="44"/>
      <c r="AT73" s="44"/>
      <c r="AU73" s="44"/>
      <c r="AV73" s="44"/>
      <c r="AW73" s="44"/>
      <c r="AX73" s="44"/>
      <c r="AY73" s="44"/>
      <c r="AZ73" s="44"/>
      <c r="BA73" s="44"/>
      <c r="BB73" s="44" t="s">
        <v>9</v>
      </c>
      <c r="BC73" s="44"/>
      <c r="BD73" s="44"/>
      <c r="BE73" s="44"/>
      <c r="BF73" s="44"/>
      <c r="BG73" s="44"/>
      <c r="BH73" s="44"/>
      <c r="BI73" s="44"/>
      <c r="BJ73" s="44"/>
      <c r="BK73" s="44"/>
      <c r="BL73" s="44"/>
      <c r="BM73" s="44"/>
      <c r="BN73" s="44"/>
      <c r="BO73" s="44"/>
      <c r="BP73" s="41">
        <v>187.2</v>
      </c>
      <c r="BQ73" s="41"/>
      <c r="BR73" s="41"/>
      <c r="BS73" s="41"/>
      <c r="BT73" s="41"/>
      <c r="BU73" s="41"/>
      <c r="BV73" s="41"/>
      <c r="BW73" s="41"/>
      <c r="BX73" s="41">
        <v>177</v>
      </c>
      <c r="BY73" s="41"/>
      <c r="BZ73" s="41"/>
      <c r="CA73" s="41"/>
      <c r="CB73" s="41"/>
      <c r="CC73" s="41"/>
      <c r="CD73" s="41"/>
      <c r="CE73" s="41"/>
      <c r="CF73" s="41">
        <v>160.1</v>
      </c>
      <c r="CG73" s="41"/>
      <c r="CH73" s="41"/>
      <c r="CI73" s="41"/>
      <c r="CJ73" s="41"/>
      <c r="CK73" s="41"/>
      <c r="CL73" s="41"/>
      <c r="CM73" s="41"/>
      <c r="CN73" s="41">
        <v>133.4</v>
      </c>
      <c r="CO73" s="41"/>
      <c r="CP73" s="41"/>
      <c r="CQ73" s="41"/>
      <c r="CR73" s="41"/>
      <c r="CS73" s="41"/>
      <c r="CT73" s="41"/>
      <c r="CU73" s="41"/>
      <c r="CV73" s="41">
        <v>106.9</v>
      </c>
      <c r="CW73" s="41"/>
      <c r="CX73" s="41"/>
      <c r="CY73" s="41"/>
      <c r="CZ73" s="41"/>
      <c r="DA73" s="41"/>
      <c r="DB73" s="41"/>
      <c r="DC73" s="41"/>
    </row>
    <row r="74" spans="2:107" x14ac:dyDescent="0.15">
      <c r="B74" s="10"/>
      <c r="G74" s="56"/>
      <c r="H74" s="56"/>
      <c r="I74" s="56"/>
      <c r="J74" s="56"/>
      <c r="K74" s="40"/>
      <c r="L74" s="40"/>
      <c r="M74" s="40"/>
      <c r="N74" s="40"/>
      <c r="AM74" s="19"/>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x14ac:dyDescent="0.15">
      <c r="B75" s="10"/>
      <c r="G75" s="56"/>
      <c r="H75" s="56"/>
      <c r="I75" s="39"/>
      <c r="J75" s="39"/>
      <c r="K75" s="46"/>
      <c r="L75" s="46"/>
      <c r="M75" s="46"/>
      <c r="N75" s="46"/>
      <c r="AM75" s="19"/>
      <c r="AN75" s="44"/>
      <c r="AO75" s="44"/>
      <c r="AP75" s="44"/>
      <c r="AQ75" s="44"/>
      <c r="AR75" s="44"/>
      <c r="AS75" s="44"/>
      <c r="AT75" s="44"/>
      <c r="AU75" s="44"/>
      <c r="AV75" s="44"/>
      <c r="AW75" s="44"/>
      <c r="AX75" s="44"/>
      <c r="AY75" s="44"/>
      <c r="AZ75" s="44"/>
      <c r="BA75" s="44"/>
      <c r="BB75" s="44" t="s">
        <v>13</v>
      </c>
      <c r="BC75" s="44"/>
      <c r="BD75" s="44"/>
      <c r="BE75" s="44"/>
      <c r="BF75" s="44"/>
      <c r="BG75" s="44"/>
      <c r="BH75" s="44"/>
      <c r="BI75" s="44"/>
      <c r="BJ75" s="44"/>
      <c r="BK75" s="44"/>
      <c r="BL75" s="44"/>
      <c r="BM75" s="44"/>
      <c r="BN75" s="44"/>
      <c r="BO75" s="44"/>
      <c r="BP75" s="41">
        <v>19.100000000000001</v>
      </c>
      <c r="BQ75" s="41"/>
      <c r="BR75" s="41"/>
      <c r="BS75" s="41"/>
      <c r="BT75" s="41"/>
      <c r="BU75" s="41"/>
      <c r="BV75" s="41"/>
      <c r="BW75" s="41"/>
      <c r="BX75" s="41">
        <v>18.8</v>
      </c>
      <c r="BY75" s="41"/>
      <c r="BZ75" s="41"/>
      <c r="CA75" s="41"/>
      <c r="CB75" s="41"/>
      <c r="CC75" s="41"/>
      <c r="CD75" s="41"/>
      <c r="CE75" s="41"/>
      <c r="CF75" s="41">
        <v>17.2</v>
      </c>
      <c r="CG75" s="41"/>
      <c r="CH75" s="41"/>
      <c r="CI75" s="41"/>
      <c r="CJ75" s="41"/>
      <c r="CK75" s="41"/>
      <c r="CL75" s="41"/>
      <c r="CM75" s="41"/>
      <c r="CN75" s="41">
        <v>15.6</v>
      </c>
      <c r="CO75" s="41"/>
      <c r="CP75" s="41"/>
      <c r="CQ75" s="41"/>
      <c r="CR75" s="41"/>
      <c r="CS75" s="41"/>
      <c r="CT75" s="41"/>
      <c r="CU75" s="41"/>
      <c r="CV75" s="41">
        <v>14.9</v>
      </c>
      <c r="CW75" s="41"/>
      <c r="CX75" s="41"/>
      <c r="CY75" s="41"/>
      <c r="CZ75" s="41"/>
      <c r="DA75" s="41"/>
      <c r="DB75" s="41"/>
      <c r="DC75" s="41"/>
    </row>
    <row r="76" spans="2:107" x14ac:dyDescent="0.15">
      <c r="B76" s="10"/>
      <c r="G76" s="56"/>
      <c r="H76" s="56"/>
      <c r="I76" s="39"/>
      <c r="J76" s="39"/>
      <c r="K76" s="46"/>
      <c r="L76" s="46"/>
      <c r="M76" s="46"/>
      <c r="N76" s="46"/>
      <c r="AM76" s="19"/>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x14ac:dyDescent="0.15">
      <c r="B77" s="10"/>
      <c r="G77" s="39"/>
      <c r="H77" s="39"/>
      <c r="I77" s="39"/>
      <c r="J77" s="39"/>
      <c r="K77" s="40"/>
      <c r="L77" s="40"/>
      <c r="M77" s="40"/>
      <c r="N77" s="40"/>
      <c r="AN77" s="45" t="s">
        <v>11</v>
      </c>
      <c r="AO77" s="45"/>
      <c r="AP77" s="45"/>
      <c r="AQ77" s="45"/>
      <c r="AR77" s="45"/>
      <c r="AS77" s="45"/>
      <c r="AT77" s="45"/>
      <c r="AU77" s="45"/>
      <c r="AV77" s="45"/>
      <c r="AW77" s="45"/>
      <c r="AX77" s="45"/>
      <c r="AY77" s="45"/>
      <c r="AZ77" s="45"/>
      <c r="BA77" s="45"/>
      <c r="BB77" s="44" t="s">
        <v>9</v>
      </c>
      <c r="BC77" s="44"/>
      <c r="BD77" s="44"/>
      <c r="BE77" s="44"/>
      <c r="BF77" s="44"/>
      <c r="BG77" s="44"/>
      <c r="BH77" s="44"/>
      <c r="BI77" s="44"/>
      <c r="BJ77" s="44"/>
      <c r="BK77" s="44"/>
      <c r="BL77" s="44"/>
      <c r="BM77" s="44"/>
      <c r="BN77" s="44"/>
      <c r="BO77" s="44"/>
      <c r="BP77" s="41">
        <v>53.4</v>
      </c>
      <c r="BQ77" s="41"/>
      <c r="BR77" s="41"/>
      <c r="BS77" s="41"/>
      <c r="BT77" s="41"/>
      <c r="BU77" s="41"/>
      <c r="BV77" s="41"/>
      <c r="BW77" s="41"/>
      <c r="BX77" s="41">
        <v>48</v>
      </c>
      <c r="BY77" s="41"/>
      <c r="BZ77" s="41"/>
      <c r="CA77" s="41"/>
      <c r="CB77" s="41"/>
      <c r="CC77" s="41"/>
      <c r="CD77" s="41"/>
      <c r="CE77" s="41"/>
      <c r="CF77" s="41">
        <v>49.1</v>
      </c>
      <c r="CG77" s="41"/>
      <c r="CH77" s="41"/>
      <c r="CI77" s="41"/>
      <c r="CJ77" s="41"/>
      <c r="CK77" s="41"/>
      <c r="CL77" s="41"/>
      <c r="CM77" s="41"/>
      <c r="CN77" s="41">
        <v>41.5</v>
      </c>
      <c r="CO77" s="41"/>
      <c r="CP77" s="41"/>
      <c r="CQ77" s="41"/>
      <c r="CR77" s="41"/>
      <c r="CS77" s="41"/>
      <c r="CT77" s="41"/>
      <c r="CU77" s="41"/>
      <c r="CV77" s="41">
        <v>25.2</v>
      </c>
      <c r="CW77" s="41"/>
      <c r="CX77" s="41"/>
      <c r="CY77" s="41"/>
      <c r="CZ77" s="41"/>
      <c r="DA77" s="41"/>
      <c r="DB77" s="41"/>
      <c r="DC77" s="41"/>
    </row>
    <row r="78" spans="2:107" x14ac:dyDescent="0.15">
      <c r="B78" s="10"/>
      <c r="G78" s="39"/>
      <c r="H78" s="39"/>
      <c r="I78" s="39"/>
      <c r="J78" s="39"/>
      <c r="K78" s="40"/>
      <c r="L78" s="40"/>
      <c r="M78" s="40"/>
      <c r="N78" s="40"/>
      <c r="AN78" s="45"/>
      <c r="AO78" s="45"/>
      <c r="AP78" s="45"/>
      <c r="AQ78" s="45"/>
      <c r="AR78" s="45"/>
      <c r="AS78" s="45"/>
      <c r="AT78" s="45"/>
      <c r="AU78" s="45"/>
      <c r="AV78" s="45"/>
      <c r="AW78" s="45"/>
      <c r="AX78" s="45"/>
      <c r="AY78" s="45"/>
      <c r="AZ78" s="45"/>
      <c r="BA78" s="45"/>
      <c r="BB78" s="44"/>
      <c r="BC78" s="44"/>
      <c r="BD78" s="44"/>
      <c r="BE78" s="44"/>
      <c r="BF78" s="44"/>
      <c r="BG78" s="44"/>
      <c r="BH78" s="44"/>
      <c r="BI78" s="44"/>
      <c r="BJ78" s="44"/>
      <c r="BK78" s="44"/>
      <c r="BL78" s="44"/>
      <c r="BM78" s="44"/>
      <c r="BN78" s="44"/>
      <c r="BO78" s="44"/>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x14ac:dyDescent="0.15">
      <c r="B79" s="10"/>
      <c r="G79" s="39"/>
      <c r="H79" s="39"/>
      <c r="I79" s="42"/>
      <c r="J79" s="42"/>
      <c r="K79" s="43"/>
      <c r="L79" s="43"/>
      <c r="M79" s="43"/>
      <c r="N79" s="43"/>
      <c r="AN79" s="45"/>
      <c r="AO79" s="45"/>
      <c r="AP79" s="45"/>
      <c r="AQ79" s="45"/>
      <c r="AR79" s="45"/>
      <c r="AS79" s="45"/>
      <c r="AT79" s="45"/>
      <c r="AU79" s="45"/>
      <c r="AV79" s="45"/>
      <c r="AW79" s="45"/>
      <c r="AX79" s="45"/>
      <c r="AY79" s="45"/>
      <c r="AZ79" s="45"/>
      <c r="BA79" s="45"/>
      <c r="BB79" s="44" t="s">
        <v>13</v>
      </c>
      <c r="BC79" s="44"/>
      <c r="BD79" s="44"/>
      <c r="BE79" s="44"/>
      <c r="BF79" s="44"/>
      <c r="BG79" s="44"/>
      <c r="BH79" s="44"/>
      <c r="BI79" s="44"/>
      <c r="BJ79" s="44"/>
      <c r="BK79" s="44"/>
      <c r="BL79" s="44"/>
      <c r="BM79" s="44"/>
      <c r="BN79" s="44"/>
      <c r="BO79" s="44"/>
      <c r="BP79" s="41">
        <v>9.8000000000000007</v>
      </c>
      <c r="BQ79" s="41"/>
      <c r="BR79" s="41"/>
      <c r="BS79" s="41"/>
      <c r="BT79" s="41"/>
      <c r="BU79" s="41"/>
      <c r="BV79" s="41"/>
      <c r="BW79" s="41"/>
      <c r="BX79" s="41">
        <v>9.6</v>
      </c>
      <c r="BY79" s="41"/>
      <c r="BZ79" s="41"/>
      <c r="CA79" s="41"/>
      <c r="CB79" s="41"/>
      <c r="CC79" s="41"/>
      <c r="CD79" s="41"/>
      <c r="CE79" s="41"/>
      <c r="CF79" s="41">
        <v>9.5</v>
      </c>
      <c r="CG79" s="41"/>
      <c r="CH79" s="41"/>
      <c r="CI79" s="41"/>
      <c r="CJ79" s="41"/>
      <c r="CK79" s="41"/>
      <c r="CL79" s="41"/>
      <c r="CM79" s="41"/>
      <c r="CN79" s="41">
        <v>9.1999999999999993</v>
      </c>
      <c r="CO79" s="41"/>
      <c r="CP79" s="41"/>
      <c r="CQ79" s="41"/>
      <c r="CR79" s="41"/>
      <c r="CS79" s="41"/>
      <c r="CT79" s="41"/>
      <c r="CU79" s="41"/>
      <c r="CV79" s="41">
        <v>8.9</v>
      </c>
      <c r="CW79" s="41"/>
      <c r="CX79" s="41"/>
      <c r="CY79" s="41"/>
      <c r="CZ79" s="41"/>
      <c r="DA79" s="41"/>
      <c r="DB79" s="41"/>
      <c r="DC79" s="41"/>
    </row>
    <row r="80" spans="2:107" x14ac:dyDescent="0.15">
      <c r="B80" s="10"/>
      <c r="G80" s="39"/>
      <c r="H80" s="39"/>
      <c r="I80" s="42"/>
      <c r="J80" s="42"/>
      <c r="K80" s="43"/>
      <c r="L80" s="43"/>
      <c r="M80" s="43"/>
      <c r="N80" s="43"/>
      <c r="AN80" s="45"/>
      <c r="AO80" s="45"/>
      <c r="AP80" s="45"/>
      <c r="AQ80" s="45"/>
      <c r="AR80" s="45"/>
      <c r="AS80" s="45"/>
      <c r="AT80" s="45"/>
      <c r="AU80" s="45"/>
      <c r="AV80" s="45"/>
      <c r="AW80" s="45"/>
      <c r="AX80" s="45"/>
      <c r="AY80" s="45"/>
      <c r="AZ80" s="45"/>
      <c r="BA80" s="45"/>
      <c r="BB80" s="44"/>
      <c r="BC80" s="44"/>
      <c r="BD80" s="44"/>
      <c r="BE80" s="44"/>
      <c r="BF80" s="44"/>
      <c r="BG80" s="44"/>
      <c r="BH80" s="44"/>
      <c r="BI80" s="44"/>
      <c r="BJ80" s="44"/>
      <c r="BK80" s="44"/>
      <c r="BL80" s="44"/>
      <c r="BM80" s="44"/>
      <c r="BN80" s="44"/>
      <c r="BO80" s="44"/>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sHq+8vIgSJ7zkS8GUJRdH4hIF2hqI9rPk8ceLmBE1TdXrBKoAdQskbAIKjrIR83qJ7QO64zYiaJu7qT1mLR02A==" saltValue="V0wn5e/CUawk5rejlIsRK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1+jfIiqge8uagoIQM+QHH8Lx6pkgdT/XSRg07LXPP50JEu3fvyolAyxt9LqnpYZLyePjE83j73+J/hRrGb8u7g==" saltValue="cx4JB+fq0Wtx6bB0IGCoc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R125"/>
  <sheetViews>
    <sheetView showGridLines="0" zoomScale="76" zoomScaleNormal="76"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wWcp6MBSd8p6NdBxBCQwZPKGxNrPme0N/hdB+9rTupXjcqUJVs18Hk4crbfbi1NFtwa2WDyTtWq+yTItcWiY2g==" saltValue="jvk9BLURFj1B+3Ew1KUh3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7DD3E-AB4B-4A1E-AC9D-2250E22CA916}">
  <sheetPr>
    <pageSetUpPr fitToPage="1"/>
  </sheetPr>
  <dimension ref="B1:EM50"/>
  <sheetViews>
    <sheetView showGridLines="0" workbookViewId="0"/>
  </sheetViews>
  <sheetFormatPr defaultColWidth="0" defaultRowHeight="11.25" customHeight="1" zeroHeight="1" x14ac:dyDescent="0.15"/>
  <cols>
    <col min="1" max="1" width="1.625" style="337" customWidth="1"/>
    <col min="2" max="2" width="2.375" style="337" customWidth="1"/>
    <col min="3" max="16" width="2.625" style="337" customWidth="1"/>
    <col min="17" max="17" width="2.375" style="337" customWidth="1"/>
    <col min="18" max="95" width="1.625" style="337" customWidth="1"/>
    <col min="96" max="133" width="1.625" style="495" customWidth="1"/>
    <col min="134" max="143" width="1.625" style="337" customWidth="1"/>
    <col min="144" max="16384" width="0" style="337" hidden="1"/>
  </cols>
  <sheetData>
    <row r="1" spans="2:143" ht="22.5" customHeight="1" thickBot="1" x14ac:dyDescent="0.2">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3"/>
      <c r="CE1" s="333"/>
      <c r="CF1" s="333"/>
      <c r="CG1" s="333"/>
      <c r="CH1" s="333"/>
      <c r="CI1" s="333"/>
      <c r="CJ1" s="333"/>
      <c r="CK1" s="333"/>
      <c r="CL1" s="333"/>
      <c r="CM1" s="333"/>
      <c r="CN1" s="333"/>
      <c r="CO1" s="333"/>
      <c r="CP1" s="333"/>
      <c r="CQ1" s="333"/>
      <c r="CR1" s="333"/>
      <c r="CS1" s="333"/>
      <c r="CT1" s="333"/>
      <c r="CU1" s="333"/>
      <c r="CV1" s="333"/>
      <c r="CW1" s="333"/>
      <c r="CX1" s="333"/>
      <c r="CY1" s="333"/>
      <c r="CZ1" s="333"/>
      <c r="DA1" s="333"/>
      <c r="DB1" s="333"/>
      <c r="DC1" s="333"/>
      <c r="DD1" s="333"/>
      <c r="DE1" s="333"/>
      <c r="DF1" s="333"/>
      <c r="DG1" s="333"/>
      <c r="DH1" s="334" t="s">
        <v>145</v>
      </c>
      <c r="DI1" s="335"/>
      <c r="DJ1" s="335"/>
      <c r="DK1" s="335"/>
      <c r="DL1" s="335"/>
      <c r="DM1" s="335"/>
      <c r="DN1" s="336"/>
      <c r="DO1" s="337"/>
      <c r="DP1" s="334" t="s">
        <v>146</v>
      </c>
      <c r="DQ1" s="335"/>
      <c r="DR1" s="335"/>
      <c r="DS1" s="335"/>
      <c r="DT1" s="335"/>
      <c r="DU1" s="335"/>
      <c r="DV1" s="335"/>
      <c r="DW1" s="335"/>
      <c r="DX1" s="335"/>
      <c r="DY1" s="335"/>
      <c r="DZ1" s="335"/>
      <c r="EA1" s="335"/>
      <c r="EB1" s="335"/>
      <c r="EC1" s="336"/>
      <c r="ED1" s="332"/>
      <c r="EE1" s="332"/>
      <c r="EF1" s="332"/>
      <c r="EG1" s="332"/>
      <c r="EH1" s="332"/>
      <c r="EI1" s="332"/>
      <c r="EJ1" s="332"/>
      <c r="EK1" s="332"/>
      <c r="EL1" s="332"/>
      <c r="EM1" s="332"/>
    </row>
    <row r="2" spans="2:143" ht="22.5" customHeight="1" x14ac:dyDescent="0.15">
      <c r="B2" s="338" t="s">
        <v>147</v>
      </c>
      <c r="R2" s="339"/>
      <c r="S2" s="339"/>
      <c r="T2" s="339"/>
      <c r="U2" s="339"/>
      <c r="V2" s="339"/>
      <c r="W2" s="339"/>
      <c r="X2" s="339"/>
      <c r="Y2" s="339"/>
      <c r="Z2" s="339"/>
      <c r="AA2" s="339"/>
      <c r="AB2" s="339"/>
      <c r="AC2" s="339"/>
      <c r="AE2" s="340"/>
      <c r="AF2" s="340"/>
      <c r="AG2" s="340"/>
      <c r="AH2" s="340"/>
      <c r="AI2" s="340"/>
      <c r="AJ2" s="339"/>
      <c r="AK2" s="339"/>
      <c r="AL2" s="339"/>
      <c r="AM2" s="339"/>
      <c r="AN2" s="339"/>
      <c r="AO2" s="339"/>
      <c r="AP2" s="339"/>
      <c r="CD2" s="333"/>
      <c r="CE2" s="333"/>
      <c r="CF2" s="333"/>
      <c r="CG2" s="333"/>
      <c r="CH2" s="333"/>
      <c r="CI2" s="333"/>
      <c r="CJ2" s="333"/>
      <c r="CK2" s="333"/>
      <c r="CL2" s="333"/>
      <c r="CM2" s="333"/>
      <c r="CN2" s="333"/>
      <c r="CO2" s="333"/>
      <c r="CP2" s="333"/>
      <c r="CQ2" s="333"/>
      <c r="CR2" s="333"/>
      <c r="CS2" s="333"/>
      <c r="CT2" s="333"/>
      <c r="CU2" s="333"/>
      <c r="CV2" s="333"/>
      <c r="CW2" s="333"/>
      <c r="CX2" s="333"/>
      <c r="CY2" s="333"/>
      <c r="CZ2" s="333"/>
      <c r="DA2" s="333"/>
      <c r="DB2" s="333"/>
      <c r="DC2" s="333"/>
      <c r="DD2" s="333"/>
      <c r="DE2" s="333"/>
      <c r="DF2" s="333"/>
      <c r="DG2" s="333"/>
      <c r="DH2" s="333"/>
      <c r="DI2" s="333"/>
      <c r="DJ2" s="333"/>
      <c r="DK2" s="333"/>
      <c r="DL2" s="333"/>
      <c r="DM2" s="333"/>
      <c r="DN2" s="333"/>
      <c r="DO2" s="333"/>
      <c r="DP2" s="333"/>
      <c r="DQ2" s="333"/>
      <c r="DR2" s="333"/>
      <c r="DS2" s="333"/>
      <c r="DT2" s="333"/>
      <c r="DU2" s="333"/>
      <c r="DV2" s="333"/>
      <c r="DW2" s="333"/>
      <c r="DX2" s="333"/>
      <c r="DY2" s="333"/>
      <c r="DZ2" s="333"/>
      <c r="EA2" s="333"/>
      <c r="EB2" s="333"/>
      <c r="EC2" s="333"/>
    </row>
    <row r="3" spans="2:143" ht="11.25" customHeight="1" x14ac:dyDescent="0.15">
      <c r="B3" s="341" t="s">
        <v>148</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1" t="s">
        <v>149</v>
      </c>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342"/>
      <c r="BP3" s="342"/>
      <c r="BQ3" s="342"/>
      <c r="BR3" s="342"/>
      <c r="BS3" s="342"/>
      <c r="BT3" s="342"/>
      <c r="BU3" s="342"/>
      <c r="BV3" s="342"/>
      <c r="BW3" s="342"/>
      <c r="BX3" s="342"/>
      <c r="BY3" s="342"/>
      <c r="BZ3" s="342"/>
      <c r="CA3" s="342"/>
      <c r="CB3" s="343"/>
      <c r="CD3" s="344" t="s">
        <v>150</v>
      </c>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46"/>
    </row>
    <row r="4" spans="2:143" ht="11.25" customHeight="1" x14ac:dyDescent="0.15">
      <c r="B4" s="341" t="s">
        <v>25</v>
      </c>
      <c r="C4" s="342"/>
      <c r="D4" s="342"/>
      <c r="E4" s="342"/>
      <c r="F4" s="342"/>
      <c r="G4" s="342"/>
      <c r="H4" s="342"/>
      <c r="I4" s="342"/>
      <c r="J4" s="342"/>
      <c r="K4" s="342"/>
      <c r="L4" s="342"/>
      <c r="M4" s="342"/>
      <c r="N4" s="342"/>
      <c r="O4" s="342"/>
      <c r="P4" s="342"/>
      <c r="Q4" s="343"/>
      <c r="R4" s="341" t="s">
        <v>151</v>
      </c>
      <c r="S4" s="342"/>
      <c r="T4" s="342"/>
      <c r="U4" s="342"/>
      <c r="V4" s="342"/>
      <c r="W4" s="342"/>
      <c r="X4" s="342"/>
      <c r="Y4" s="343"/>
      <c r="Z4" s="341" t="s">
        <v>152</v>
      </c>
      <c r="AA4" s="342"/>
      <c r="AB4" s="342"/>
      <c r="AC4" s="343"/>
      <c r="AD4" s="341" t="s">
        <v>153</v>
      </c>
      <c r="AE4" s="342"/>
      <c r="AF4" s="342"/>
      <c r="AG4" s="342"/>
      <c r="AH4" s="342"/>
      <c r="AI4" s="342"/>
      <c r="AJ4" s="342"/>
      <c r="AK4" s="343"/>
      <c r="AL4" s="341" t="s">
        <v>152</v>
      </c>
      <c r="AM4" s="342"/>
      <c r="AN4" s="342"/>
      <c r="AO4" s="343"/>
      <c r="AP4" s="347" t="s">
        <v>154</v>
      </c>
      <c r="AQ4" s="347"/>
      <c r="AR4" s="347"/>
      <c r="AS4" s="347"/>
      <c r="AT4" s="347"/>
      <c r="AU4" s="347"/>
      <c r="AV4" s="347"/>
      <c r="AW4" s="347"/>
      <c r="AX4" s="347"/>
      <c r="AY4" s="347"/>
      <c r="AZ4" s="347"/>
      <c r="BA4" s="347"/>
      <c r="BB4" s="347"/>
      <c r="BC4" s="347"/>
      <c r="BD4" s="347"/>
      <c r="BE4" s="347"/>
      <c r="BF4" s="347"/>
      <c r="BG4" s="347" t="s">
        <v>155</v>
      </c>
      <c r="BH4" s="347"/>
      <c r="BI4" s="347"/>
      <c r="BJ4" s="347"/>
      <c r="BK4" s="347"/>
      <c r="BL4" s="347"/>
      <c r="BM4" s="347"/>
      <c r="BN4" s="347"/>
      <c r="BO4" s="347" t="s">
        <v>152</v>
      </c>
      <c r="BP4" s="347"/>
      <c r="BQ4" s="347"/>
      <c r="BR4" s="347"/>
      <c r="BS4" s="347" t="s">
        <v>156</v>
      </c>
      <c r="BT4" s="347"/>
      <c r="BU4" s="347"/>
      <c r="BV4" s="347"/>
      <c r="BW4" s="347"/>
      <c r="BX4" s="347"/>
      <c r="BY4" s="347"/>
      <c r="BZ4" s="347"/>
      <c r="CA4" s="347"/>
      <c r="CB4" s="347"/>
      <c r="CD4" s="344" t="s">
        <v>157</v>
      </c>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45"/>
      <c r="DC4" s="345"/>
      <c r="DD4" s="345"/>
      <c r="DE4" s="345"/>
      <c r="DF4" s="345"/>
      <c r="DG4" s="345"/>
      <c r="DH4" s="345"/>
      <c r="DI4" s="345"/>
      <c r="DJ4" s="345"/>
      <c r="DK4" s="345"/>
      <c r="DL4" s="345"/>
      <c r="DM4" s="345"/>
      <c r="DN4" s="345"/>
      <c r="DO4" s="345"/>
      <c r="DP4" s="345"/>
      <c r="DQ4" s="345"/>
      <c r="DR4" s="345"/>
      <c r="DS4" s="345"/>
      <c r="DT4" s="345"/>
      <c r="DU4" s="345"/>
      <c r="DV4" s="345"/>
      <c r="DW4" s="345"/>
      <c r="DX4" s="345"/>
      <c r="DY4" s="345"/>
      <c r="DZ4" s="345"/>
      <c r="EA4" s="345"/>
      <c r="EB4" s="345"/>
      <c r="EC4" s="346"/>
    </row>
    <row r="5" spans="2:143" s="365" customFormat="1" ht="11.25" customHeight="1" x14ac:dyDescent="0.15">
      <c r="B5" s="348" t="s">
        <v>158</v>
      </c>
      <c r="C5" s="349"/>
      <c r="D5" s="349"/>
      <c r="E5" s="349"/>
      <c r="F5" s="349"/>
      <c r="G5" s="349"/>
      <c r="H5" s="349"/>
      <c r="I5" s="349"/>
      <c r="J5" s="349"/>
      <c r="K5" s="349"/>
      <c r="L5" s="349"/>
      <c r="M5" s="349"/>
      <c r="N5" s="349"/>
      <c r="O5" s="349"/>
      <c r="P5" s="349"/>
      <c r="Q5" s="350"/>
      <c r="R5" s="351">
        <v>4968770</v>
      </c>
      <c r="S5" s="352"/>
      <c r="T5" s="352"/>
      <c r="U5" s="352"/>
      <c r="V5" s="352"/>
      <c r="W5" s="352"/>
      <c r="X5" s="352"/>
      <c r="Y5" s="353"/>
      <c r="Z5" s="354">
        <v>20.7</v>
      </c>
      <c r="AA5" s="354"/>
      <c r="AB5" s="354"/>
      <c r="AC5" s="354"/>
      <c r="AD5" s="355">
        <v>4968770</v>
      </c>
      <c r="AE5" s="355"/>
      <c r="AF5" s="355"/>
      <c r="AG5" s="355"/>
      <c r="AH5" s="355"/>
      <c r="AI5" s="355"/>
      <c r="AJ5" s="355"/>
      <c r="AK5" s="355"/>
      <c r="AL5" s="356">
        <v>35</v>
      </c>
      <c r="AM5" s="357"/>
      <c r="AN5" s="357"/>
      <c r="AO5" s="358"/>
      <c r="AP5" s="348" t="s">
        <v>159</v>
      </c>
      <c r="AQ5" s="349"/>
      <c r="AR5" s="349"/>
      <c r="AS5" s="349"/>
      <c r="AT5" s="349"/>
      <c r="AU5" s="349"/>
      <c r="AV5" s="349"/>
      <c r="AW5" s="349"/>
      <c r="AX5" s="349"/>
      <c r="AY5" s="349"/>
      <c r="AZ5" s="349"/>
      <c r="BA5" s="349"/>
      <c r="BB5" s="349"/>
      <c r="BC5" s="349"/>
      <c r="BD5" s="349"/>
      <c r="BE5" s="349"/>
      <c r="BF5" s="350"/>
      <c r="BG5" s="359">
        <v>4955671</v>
      </c>
      <c r="BH5" s="360"/>
      <c r="BI5" s="360"/>
      <c r="BJ5" s="360"/>
      <c r="BK5" s="360"/>
      <c r="BL5" s="360"/>
      <c r="BM5" s="360"/>
      <c r="BN5" s="361"/>
      <c r="BO5" s="362">
        <v>99.7</v>
      </c>
      <c r="BP5" s="362"/>
      <c r="BQ5" s="362"/>
      <c r="BR5" s="362"/>
      <c r="BS5" s="363">
        <v>53585</v>
      </c>
      <c r="BT5" s="363"/>
      <c r="BU5" s="363"/>
      <c r="BV5" s="363"/>
      <c r="BW5" s="363"/>
      <c r="BX5" s="363"/>
      <c r="BY5" s="363"/>
      <c r="BZ5" s="363"/>
      <c r="CA5" s="363"/>
      <c r="CB5" s="364"/>
      <c r="CD5" s="344" t="s">
        <v>154</v>
      </c>
      <c r="CE5" s="345"/>
      <c r="CF5" s="345"/>
      <c r="CG5" s="345"/>
      <c r="CH5" s="345"/>
      <c r="CI5" s="345"/>
      <c r="CJ5" s="345"/>
      <c r="CK5" s="345"/>
      <c r="CL5" s="345"/>
      <c r="CM5" s="345"/>
      <c r="CN5" s="345"/>
      <c r="CO5" s="345"/>
      <c r="CP5" s="345"/>
      <c r="CQ5" s="346"/>
      <c r="CR5" s="344" t="s">
        <v>160</v>
      </c>
      <c r="CS5" s="345"/>
      <c r="CT5" s="345"/>
      <c r="CU5" s="345"/>
      <c r="CV5" s="345"/>
      <c r="CW5" s="345"/>
      <c r="CX5" s="345"/>
      <c r="CY5" s="346"/>
      <c r="CZ5" s="344" t="s">
        <v>152</v>
      </c>
      <c r="DA5" s="345"/>
      <c r="DB5" s="345"/>
      <c r="DC5" s="346"/>
      <c r="DD5" s="344" t="s">
        <v>161</v>
      </c>
      <c r="DE5" s="345"/>
      <c r="DF5" s="345"/>
      <c r="DG5" s="345"/>
      <c r="DH5" s="345"/>
      <c r="DI5" s="345"/>
      <c r="DJ5" s="345"/>
      <c r="DK5" s="345"/>
      <c r="DL5" s="345"/>
      <c r="DM5" s="345"/>
      <c r="DN5" s="345"/>
      <c r="DO5" s="345"/>
      <c r="DP5" s="346"/>
      <c r="DQ5" s="344" t="s">
        <v>162</v>
      </c>
      <c r="DR5" s="345"/>
      <c r="DS5" s="345"/>
      <c r="DT5" s="345"/>
      <c r="DU5" s="345"/>
      <c r="DV5" s="345"/>
      <c r="DW5" s="345"/>
      <c r="DX5" s="345"/>
      <c r="DY5" s="345"/>
      <c r="DZ5" s="345"/>
      <c r="EA5" s="345"/>
      <c r="EB5" s="345"/>
      <c r="EC5" s="346"/>
    </row>
    <row r="6" spans="2:143" ht="11.25" customHeight="1" x14ac:dyDescent="0.15">
      <c r="B6" s="366" t="s">
        <v>163</v>
      </c>
      <c r="C6" s="367"/>
      <c r="D6" s="367"/>
      <c r="E6" s="367"/>
      <c r="F6" s="367"/>
      <c r="G6" s="367"/>
      <c r="H6" s="367"/>
      <c r="I6" s="367"/>
      <c r="J6" s="367"/>
      <c r="K6" s="367"/>
      <c r="L6" s="367"/>
      <c r="M6" s="367"/>
      <c r="N6" s="367"/>
      <c r="O6" s="367"/>
      <c r="P6" s="367"/>
      <c r="Q6" s="368"/>
      <c r="R6" s="359">
        <v>274937</v>
      </c>
      <c r="S6" s="360"/>
      <c r="T6" s="360"/>
      <c r="U6" s="360"/>
      <c r="V6" s="360"/>
      <c r="W6" s="360"/>
      <c r="X6" s="360"/>
      <c r="Y6" s="361"/>
      <c r="Z6" s="362">
        <v>1.1000000000000001</v>
      </c>
      <c r="AA6" s="362"/>
      <c r="AB6" s="362"/>
      <c r="AC6" s="362"/>
      <c r="AD6" s="363">
        <v>274937</v>
      </c>
      <c r="AE6" s="363"/>
      <c r="AF6" s="363"/>
      <c r="AG6" s="363"/>
      <c r="AH6" s="363"/>
      <c r="AI6" s="363"/>
      <c r="AJ6" s="363"/>
      <c r="AK6" s="363"/>
      <c r="AL6" s="369">
        <v>1.9</v>
      </c>
      <c r="AM6" s="370"/>
      <c r="AN6" s="370"/>
      <c r="AO6" s="371"/>
      <c r="AP6" s="366" t="s">
        <v>164</v>
      </c>
      <c r="AQ6" s="367"/>
      <c r="AR6" s="367"/>
      <c r="AS6" s="367"/>
      <c r="AT6" s="367"/>
      <c r="AU6" s="367"/>
      <c r="AV6" s="367"/>
      <c r="AW6" s="367"/>
      <c r="AX6" s="367"/>
      <c r="AY6" s="367"/>
      <c r="AZ6" s="367"/>
      <c r="BA6" s="367"/>
      <c r="BB6" s="367"/>
      <c r="BC6" s="367"/>
      <c r="BD6" s="367"/>
      <c r="BE6" s="367"/>
      <c r="BF6" s="368"/>
      <c r="BG6" s="359">
        <v>4955671</v>
      </c>
      <c r="BH6" s="360"/>
      <c r="BI6" s="360"/>
      <c r="BJ6" s="360"/>
      <c r="BK6" s="360"/>
      <c r="BL6" s="360"/>
      <c r="BM6" s="360"/>
      <c r="BN6" s="361"/>
      <c r="BO6" s="362">
        <v>99.7</v>
      </c>
      <c r="BP6" s="362"/>
      <c r="BQ6" s="362"/>
      <c r="BR6" s="362"/>
      <c r="BS6" s="363">
        <v>53585</v>
      </c>
      <c r="BT6" s="363"/>
      <c r="BU6" s="363"/>
      <c r="BV6" s="363"/>
      <c r="BW6" s="363"/>
      <c r="BX6" s="363"/>
      <c r="BY6" s="363"/>
      <c r="BZ6" s="363"/>
      <c r="CA6" s="363"/>
      <c r="CB6" s="364"/>
      <c r="CD6" s="372" t="s">
        <v>165</v>
      </c>
      <c r="CE6" s="373"/>
      <c r="CF6" s="373"/>
      <c r="CG6" s="373"/>
      <c r="CH6" s="373"/>
      <c r="CI6" s="373"/>
      <c r="CJ6" s="373"/>
      <c r="CK6" s="373"/>
      <c r="CL6" s="373"/>
      <c r="CM6" s="373"/>
      <c r="CN6" s="373"/>
      <c r="CO6" s="373"/>
      <c r="CP6" s="373"/>
      <c r="CQ6" s="374"/>
      <c r="CR6" s="359">
        <v>169284</v>
      </c>
      <c r="CS6" s="360"/>
      <c r="CT6" s="360"/>
      <c r="CU6" s="360"/>
      <c r="CV6" s="360"/>
      <c r="CW6" s="360"/>
      <c r="CX6" s="360"/>
      <c r="CY6" s="361"/>
      <c r="CZ6" s="356">
        <v>0.7</v>
      </c>
      <c r="DA6" s="357"/>
      <c r="DB6" s="357"/>
      <c r="DC6" s="375"/>
      <c r="DD6" s="376" t="s">
        <v>65</v>
      </c>
      <c r="DE6" s="360"/>
      <c r="DF6" s="360"/>
      <c r="DG6" s="360"/>
      <c r="DH6" s="360"/>
      <c r="DI6" s="360"/>
      <c r="DJ6" s="360"/>
      <c r="DK6" s="360"/>
      <c r="DL6" s="360"/>
      <c r="DM6" s="360"/>
      <c r="DN6" s="360"/>
      <c r="DO6" s="360"/>
      <c r="DP6" s="361"/>
      <c r="DQ6" s="376">
        <v>169198</v>
      </c>
      <c r="DR6" s="360"/>
      <c r="DS6" s="360"/>
      <c r="DT6" s="360"/>
      <c r="DU6" s="360"/>
      <c r="DV6" s="360"/>
      <c r="DW6" s="360"/>
      <c r="DX6" s="360"/>
      <c r="DY6" s="360"/>
      <c r="DZ6" s="360"/>
      <c r="EA6" s="360"/>
      <c r="EB6" s="360"/>
      <c r="EC6" s="377"/>
    </row>
    <row r="7" spans="2:143" ht="11.25" customHeight="1" x14ac:dyDescent="0.15">
      <c r="B7" s="366" t="s">
        <v>166</v>
      </c>
      <c r="C7" s="367"/>
      <c r="D7" s="367"/>
      <c r="E7" s="367"/>
      <c r="F7" s="367"/>
      <c r="G7" s="367"/>
      <c r="H7" s="367"/>
      <c r="I7" s="367"/>
      <c r="J7" s="367"/>
      <c r="K7" s="367"/>
      <c r="L7" s="367"/>
      <c r="M7" s="367"/>
      <c r="N7" s="367"/>
      <c r="O7" s="367"/>
      <c r="P7" s="367"/>
      <c r="Q7" s="368"/>
      <c r="R7" s="359">
        <v>5434</v>
      </c>
      <c r="S7" s="360"/>
      <c r="T7" s="360"/>
      <c r="U7" s="360"/>
      <c r="V7" s="360"/>
      <c r="W7" s="360"/>
      <c r="X7" s="360"/>
      <c r="Y7" s="361"/>
      <c r="Z7" s="362">
        <v>0</v>
      </c>
      <c r="AA7" s="362"/>
      <c r="AB7" s="362"/>
      <c r="AC7" s="362"/>
      <c r="AD7" s="363">
        <v>5434</v>
      </c>
      <c r="AE7" s="363"/>
      <c r="AF7" s="363"/>
      <c r="AG7" s="363"/>
      <c r="AH7" s="363"/>
      <c r="AI7" s="363"/>
      <c r="AJ7" s="363"/>
      <c r="AK7" s="363"/>
      <c r="AL7" s="369">
        <v>0</v>
      </c>
      <c r="AM7" s="370"/>
      <c r="AN7" s="370"/>
      <c r="AO7" s="371"/>
      <c r="AP7" s="366" t="s">
        <v>167</v>
      </c>
      <c r="AQ7" s="367"/>
      <c r="AR7" s="367"/>
      <c r="AS7" s="367"/>
      <c r="AT7" s="367"/>
      <c r="AU7" s="367"/>
      <c r="AV7" s="367"/>
      <c r="AW7" s="367"/>
      <c r="AX7" s="367"/>
      <c r="AY7" s="367"/>
      <c r="AZ7" s="367"/>
      <c r="BA7" s="367"/>
      <c r="BB7" s="367"/>
      <c r="BC7" s="367"/>
      <c r="BD7" s="367"/>
      <c r="BE7" s="367"/>
      <c r="BF7" s="368"/>
      <c r="BG7" s="359">
        <v>2086488</v>
      </c>
      <c r="BH7" s="360"/>
      <c r="BI7" s="360"/>
      <c r="BJ7" s="360"/>
      <c r="BK7" s="360"/>
      <c r="BL7" s="360"/>
      <c r="BM7" s="360"/>
      <c r="BN7" s="361"/>
      <c r="BO7" s="362">
        <v>42</v>
      </c>
      <c r="BP7" s="362"/>
      <c r="BQ7" s="362"/>
      <c r="BR7" s="362"/>
      <c r="BS7" s="363">
        <v>53585</v>
      </c>
      <c r="BT7" s="363"/>
      <c r="BU7" s="363"/>
      <c r="BV7" s="363"/>
      <c r="BW7" s="363"/>
      <c r="BX7" s="363"/>
      <c r="BY7" s="363"/>
      <c r="BZ7" s="363"/>
      <c r="CA7" s="363"/>
      <c r="CB7" s="364"/>
      <c r="CD7" s="378" t="s">
        <v>168</v>
      </c>
      <c r="CE7" s="379"/>
      <c r="CF7" s="379"/>
      <c r="CG7" s="379"/>
      <c r="CH7" s="379"/>
      <c r="CI7" s="379"/>
      <c r="CJ7" s="379"/>
      <c r="CK7" s="379"/>
      <c r="CL7" s="379"/>
      <c r="CM7" s="379"/>
      <c r="CN7" s="379"/>
      <c r="CO7" s="379"/>
      <c r="CP7" s="379"/>
      <c r="CQ7" s="380"/>
      <c r="CR7" s="359">
        <v>2717251</v>
      </c>
      <c r="CS7" s="360"/>
      <c r="CT7" s="360"/>
      <c r="CU7" s="360"/>
      <c r="CV7" s="360"/>
      <c r="CW7" s="360"/>
      <c r="CX7" s="360"/>
      <c r="CY7" s="361"/>
      <c r="CZ7" s="362">
        <v>11.6</v>
      </c>
      <c r="DA7" s="362"/>
      <c r="DB7" s="362"/>
      <c r="DC7" s="362"/>
      <c r="DD7" s="376">
        <v>72289</v>
      </c>
      <c r="DE7" s="360"/>
      <c r="DF7" s="360"/>
      <c r="DG7" s="360"/>
      <c r="DH7" s="360"/>
      <c r="DI7" s="360"/>
      <c r="DJ7" s="360"/>
      <c r="DK7" s="360"/>
      <c r="DL7" s="360"/>
      <c r="DM7" s="360"/>
      <c r="DN7" s="360"/>
      <c r="DO7" s="360"/>
      <c r="DP7" s="361"/>
      <c r="DQ7" s="376">
        <v>1977698</v>
      </c>
      <c r="DR7" s="360"/>
      <c r="DS7" s="360"/>
      <c r="DT7" s="360"/>
      <c r="DU7" s="360"/>
      <c r="DV7" s="360"/>
      <c r="DW7" s="360"/>
      <c r="DX7" s="360"/>
      <c r="DY7" s="360"/>
      <c r="DZ7" s="360"/>
      <c r="EA7" s="360"/>
      <c r="EB7" s="360"/>
      <c r="EC7" s="377"/>
    </row>
    <row r="8" spans="2:143" ht="11.25" customHeight="1" x14ac:dyDescent="0.15">
      <c r="B8" s="366" t="s">
        <v>169</v>
      </c>
      <c r="C8" s="367"/>
      <c r="D8" s="367"/>
      <c r="E8" s="367"/>
      <c r="F8" s="367"/>
      <c r="G8" s="367"/>
      <c r="H8" s="367"/>
      <c r="I8" s="367"/>
      <c r="J8" s="367"/>
      <c r="K8" s="367"/>
      <c r="L8" s="367"/>
      <c r="M8" s="367"/>
      <c r="N8" s="367"/>
      <c r="O8" s="367"/>
      <c r="P8" s="367"/>
      <c r="Q8" s="368"/>
      <c r="R8" s="359">
        <v>54895</v>
      </c>
      <c r="S8" s="360"/>
      <c r="T8" s="360"/>
      <c r="U8" s="360"/>
      <c r="V8" s="360"/>
      <c r="W8" s="360"/>
      <c r="X8" s="360"/>
      <c r="Y8" s="361"/>
      <c r="Z8" s="362">
        <v>0.2</v>
      </c>
      <c r="AA8" s="362"/>
      <c r="AB8" s="362"/>
      <c r="AC8" s="362"/>
      <c r="AD8" s="363">
        <v>54895</v>
      </c>
      <c r="AE8" s="363"/>
      <c r="AF8" s="363"/>
      <c r="AG8" s="363"/>
      <c r="AH8" s="363"/>
      <c r="AI8" s="363"/>
      <c r="AJ8" s="363"/>
      <c r="AK8" s="363"/>
      <c r="AL8" s="369">
        <v>0.4</v>
      </c>
      <c r="AM8" s="370"/>
      <c r="AN8" s="370"/>
      <c r="AO8" s="371"/>
      <c r="AP8" s="366" t="s">
        <v>170</v>
      </c>
      <c r="AQ8" s="367"/>
      <c r="AR8" s="367"/>
      <c r="AS8" s="367"/>
      <c r="AT8" s="367"/>
      <c r="AU8" s="367"/>
      <c r="AV8" s="367"/>
      <c r="AW8" s="367"/>
      <c r="AX8" s="367"/>
      <c r="AY8" s="367"/>
      <c r="AZ8" s="367"/>
      <c r="BA8" s="367"/>
      <c r="BB8" s="367"/>
      <c r="BC8" s="367"/>
      <c r="BD8" s="367"/>
      <c r="BE8" s="367"/>
      <c r="BF8" s="368"/>
      <c r="BG8" s="359">
        <v>71180</v>
      </c>
      <c r="BH8" s="360"/>
      <c r="BI8" s="360"/>
      <c r="BJ8" s="360"/>
      <c r="BK8" s="360"/>
      <c r="BL8" s="360"/>
      <c r="BM8" s="360"/>
      <c r="BN8" s="361"/>
      <c r="BO8" s="362">
        <v>1.4</v>
      </c>
      <c r="BP8" s="362"/>
      <c r="BQ8" s="362"/>
      <c r="BR8" s="362"/>
      <c r="BS8" s="363" t="s">
        <v>65</v>
      </c>
      <c r="BT8" s="363"/>
      <c r="BU8" s="363"/>
      <c r="BV8" s="363"/>
      <c r="BW8" s="363"/>
      <c r="BX8" s="363"/>
      <c r="BY8" s="363"/>
      <c r="BZ8" s="363"/>
      <c r="CA8" s="363"/>
      <c r="CB8" s="364"/>
      <c r="CD8" s="378" t="s">
        <v>171</v>
      </c>
      <c r="CE8" s="379"/>
      <c r="CF8" s="379"/>
      <c r="CG8" s="379"/>
      <c r="CH8" s="379"/>
      <c r="CI8" s="379"/>
      <c r="CJ8" s="379"/>
      <c r="CK8" s="379"/>
      <c r="CL8" s="379"/>
      <c r="CM8" s="379"/>
      <c r="CN8" s="379"/>
      <c r="CO8" s="379"/>
      <c r="CP8" s="379"/>
      <c r="CQ8" s="380"/>
      <c r="CR8" s="359">
        <v>7371680</v>
      </c>
      <c r="CS8" s="360"/>
      <c r="CT8" s="360"/>
      <c r="CU8" s="360"/>
      <c r="CV8" s="360"/>
      <c r="CW8" s="360"/>
      <c r="CX8" s="360"/>
      <c r="CY8" s="361"/>
      <c r="CZ8" s="362">
        <v>31.4</v>
      </c>
      <c r="DA8" s="362"/>
      <c r="DB8" s="362"/>
      <c r="DC8" s="362"/>
      <c r="DD8" s="376">
        <v>65753</v>
      </c>
      <c r="DE8" s="360"/>
      <c r="DF8" s="360"/>
      <c r="DG8" s="360"/>
      <c r="DH8" s="360"/>
      <c r="DI8" s="360"/>
      <c r="DJ8" s="360"/>
      <c r="DK8" s="360"/>
      <c r="DL8" s="360"/>
      <c r="DM8" s="360"/>
      <c r="DN8" s="360"/>
      <c r="DO8" s="360"/>
      <c r="DP8" s="361"/>
      <c r="DQ8" s="376">
        <v>3708860</v>
      </c>
      <c r="DR8" s="360"/>
      <c r="DS8" s="360"/>
      <c r="DT8" s="360"/>
      <c r="DU8" s="360"/>
      <c r="DV8" s="360"/>
      <c r="DW8" s="360"/>
      <c r="DX8" s="360"/>
      <c r="DY8" s="360"/>
      <c r="DZ8" s="360"/>
      <c r="EA8" s="360"/>
      <c r="EB8" s="360"/>
      <c r="EC8" s="377"/>
    </row>
    <row r="9" spans="2:143" ht="11.25" customHeight="1" x14ac:dyDescent="0.15">
      <c r="B9" s="366" t="s">
        <v>172</v>
      </c>
      <c r="C9" s="367"/>
      <c r="D9" s="367"/>
      <c r="E9" s="367"/>
      <c r="F9" s="367"/>
      <c r="G9" s="367"/>
      <c r="H9" s="367"/>
      <c r="I9" s="367"/>
      <c r="J9" s="367"/>
      <c r="K9" s="367"/>
      <c r="L9" s="367"/>
      <c r="M9" s="367"/>
      <c r="N9" s="367"/>
      <c r="O9" s="367"/>
      <c r="P9" s="367"/>
      <c r="Q9" s="368"/>
      <c r="R9" s="359">
        <v>64718</v>
      </c>
      <c r="S9" s="360"/>
      <c r="T9" s="360"/>
      <c r="U9" s="360"/>
      <c r="V9" s="360"/>
      <c r="W9" s="360"/>
      <c r="X9" s="360"/>
      <c r="Y9" s="361"/>
      <c r="Z9" s="362">
        <v>0.3</v>
      </c>
      <c r="AA9" s="362"/>
      <c r="AB9" s="362"/>
      <c r="AC9" s="362"/>
      <c r="AD9" s="363">
        <v>64718</v>
      </c>
      <c r="AE9" s="363"/>
      <c r="AF9" s="363"/>
      <c r="AG9" s="363"/>
      <c r="AH9" s="363"/>
      <c r="AI9" s="363"/>
      <c r="AJ9" s="363"/>
      <c r="AK9" s="363"/>
      <c r="AL9" s="369">
        <v>0.5</v>
      </c>
      <c r="AM9" s="370"/>
      <c r="AN9" s="370"/>
      <c r="AO9" s="371"/>
      <c r="AP9" s="366" t="s">
        <v>173</v>
      </c>
      <c r="AQ9" s="367"/>
      <c r="AR9" s="367"/>
      <c r="AS9" s="367"/>
      <c r="AT9" s="367"/>
      <c r="AU9" s="367"/>
      <c r="AV9" s="367"/>
      <c r="AW9" s="367"/>
      <c r="AX9" s="367"/>
      <c r="AY9" s="367"/>
      <c r="AZ9" s="367"/>
      <c r="BA9" s="367"/>
      <c r="BB9" s="367"/>
      <c r="BC9" s="367"/>
      <c r="BD9" s="367"/>
      <c r="BE9" s="367"/>
      <c r="BF9" s="368"/>
      <c r="BG9" s="359">
        <v>1691761</v>
      </c>
      <c r="BH9" s="360"/>
      <c r="BI9" s="360"/>
      <c r="BJ9" s="360"/>
      <c r="BK9" s="360"/>
      <c r="BL9" s="360"/>
      <c r="BM9" s="360"/>
      <c r="BN9" s="361"/>
      <c r="BO9" s="362">
        <v>34</v>
      </c>
      <c r="BP9" s="362"/>
      <c r="BQ9" s="362"/>
      <c r="BR9" s="362"/>
      <c r="BS9" s="363" t="s">
        <v>65</v>
      </c>
      <c r="BT9" s="363"/>
      <c r="BU9" s="363"/>
      <c r="BV9" s="363"/>
      <c r="BW9" s="363"/>
      <c r="BX9" s="363"/>
      <c r="BY9" s="363"/>
      <c r="BZ9" s="363"/>
      <c r="CA9" s="363"/>
      <c r="CB9" s="364"/>
      <c r="CD9" s="378" t="s">
        <v>174</v>
      </c>
      <c r="CE9" s="379"/>
      <c r="CF9" s="379"/>
      <c r="CG9" s="379"/>
      <c r="CH9" s="379"/>
      <c r="CI9" s="379"/>
      <c r="CJ9" s="379"/>
      <c r="CK9" s="379"/>
      <c r="CL9" s="379"/>
      <c r="CM9" s="379"/>
      <c r="CN9" s="379"/>
      <c r="CO9" s="379"/>
      <c r="CP9" s="379"/>
      <c r="CQ9" s="380"/>
      <c r="CR9" s="359">
        <v>2621941</v>
      </c>
      <c r="CS9" s="360"/>
      <c r="CT9" s="360"/>
      <c r="CU9" s="360"/>
      <c r="CV9" s="360"/>
      <c r="CW9" s="360"/>
      <c r="CX9" s="360"/>
      <c r="CY9" s="361"/>
      <c r="CZ9" s="362">
        <v>11.2</v>
      </c>
      <c r="DA9" s="362"/>
      <c r="DB9" s="362"/>
      <c r="DC9" s="362"/>
      <c r="DD9" s="376">
        <v>87243</v>
      </c>
      <c r="DE9" s="360"/>
      <c r="DF9" s="360"/>
      <c r="DG9" s="360"/>
      <c r="DH9" s="360"/>
      <c r="DI9" s="360"/>
      <c r="DJ9" s="360"/>
      <c r="DK9" s="360"/>
      <c r="DL9" s="360"/>
      <c r="DM9" s="360"/>
      <c r="DN9" s="360"/>
      <c r="DO9" s="360"/>
      <c r="DP9" s="361"/>
      <c r="DQ9" s="376">
        <v>1748390</v>
      </c>
      <c r="DR9" s="360"/>
      <c r="DS9" s="360"/>
      <c r="DT9" s="360"/>
      <c r="DU9" s="360"/>
      <c r="DV9" s="360"/>
      <c r="DW9" s="360"/>
      <c r="DX9" s="360"/>
      <c r="DY9" s="360"/>
      <c r="DZ9" s="360"/>
      <c r="EA9" s="360"/>
      <c r="EB9" s="360"/>
      <c r="EC9" s="377"/>
    </row>
    <row r="10" spans="2:143" ht="11.25" customHeight="1" x14ac:dyDescent="0.15">
      <c r="B10" s="366" t="s">
        <v>175</v>
      </c>
      <c r="C10" s="367"/>
      <c r="D10" s="367"/>
      <c r="E10" s="367"/>
      <c r="F10" s="367"/>
      <c r="G10" s="367"/>
      <c r="H10" s="367"/>
      <c r="I10" s="367"/>
      <c r="J10" s="367"/>
      <c r="K10" s="367"/>
      <c r="L10" s="367"/>
      <c r="M10" s="367"/>
      <c r="N10" s="367"/>
      <c r="O10" s="367"/>
      <c r="P10" s="367"/>
      <c r="Q10" s="368"/>
      <c r="R10" s="359" t="s">
        <v>65</v>
      </c>
      <c r="S10" s="360"/>
      <c r="T10" s="360"/>
      <c r="U10" s="360"/>
      <c r="V10" s="360"/>
      <c r="W10" s="360"/>
      <c r="X10" s="360"/>
      <c r="Y10" s="361"/>
      <c r="Z10" s="362" t="s">
        <v>65</v>
      </c>
      <c r="AA10" s="362"/>
      <c r="AB10" s="362"/>
      <c r="AC10" s="362"/>
      <c r="AD10" s="363" t="s">
        <v>65</v>
      </c>
      <c r="AE10" s="363"/>
      <c r="AF10" s="363"/>
      <c r="AG10" s="363"/>
      <c r="AH10" s="363"/>
      <c r="AI10" s="363"/>
      <c r="AJ10" s="363"/>
      <c r="AK10" s="363"/>
      <c r="AL10" s="369" t="s">
        <v>65</v>
      </c>
      <c r="AM10" s="370"/>
      <c r="AN10" s="370"/>
      <c r="AO10" s="371"/>
      <c r="AP10" s="366" t="s">
        <v>176</v>
      </c>
      <c r="AQ10" s="367"/>
      <c r="AR10" s="367"/>
      <c r="AS10" s="367"/>
      <c r="AT10" s="367"/>
      <c r="AU10" s="367"/>
      <c r="AV10" s="367"/>
      <c r="AW10" s="367"/>
      <c r="AX10" s="367"/>
      <c r="AY10" s="367"/>
      <c r="AZ10" s="367"/>
      <c r="BA10" s="367"/>
      <c r="BB10" s="367"/>
      <c r="BC10" s="367"/>
      <c r="BD10" s="367"/>
      <c r="BE10" s="367"/>
      <c r="BF10" s="368"/>
      <c r="BG10" s="359">
        <v>112328</v>
      </c>
      <c r="BH10" s="360"/>
      <c r="BI10" s="360"/>
      <c r="BJ10" s="360"/>
      <c r="BK10" s="360"/>
      <c r="BL10" s="360"/>
      <c r="BM10" s="360"/>
      <c r="BN10" s="361"/>
      <c r="BO10" s="362">
        <v>2.2999999999999998</v>
      </c>
      <c r="BP10" s="362"/>
      <c r="BQ10" s="362"/>
      <c r="BR10" s="362"/>
      <c r="BS10" s="363" t="s">
        <v>65</v>
      </c>
      <c r="BT10" s="363"/>
      <c r="BU10" s="363"/>
      <c r="BV10" s="363"/>
      <c r="BW10" s="363"/>
      <c r="BX10" s="363"/>
      <c r="BY10" s="363"/>
      <c r="BZ10" s="363"/>
      <c r="CA10" s="363"/>
      <c r="CB10" s="364"/>
      <c r="CD10" s="378" t="s">
        <v>177</v>
      </c>
      <c r="CE10" s="379"/>
      <c r="CF10" s="379"/>
      <c r="CG10" s="379"/>
      <c r="CH10" s="379"/>
      <c r="CI10" s="379"/>
      <c r="CJ10" s="379"/>
      <c r="CK10" s="379"/>
      <c r="CL10" s="379"/>
      <c r="CM10" s="379"/>
      <c r="CN10" s="379"/>
      <c r="CO10" s="379"/>
      <c r="CP10" s="379"/>
      <c r="CQ10" s="380"/>
      <c r="CR10" s="359">
        <v>25124</v>
      </c>
      <c r="CS10" s="360"/>
      <c r="CT10" s="360"/>
      <c r="CU10" s="360"/>
      <c r="CV10" s="360"/>
      <c r="CW10" s="360"/>
      <c r="CX10" s="360"/>
      <c r="CY10" s="361"/>
      <c r="CZ10" s="362">
        <v>0.1</v>
      </c>
      <c r="DA10" s="362"/>
      <c r="DB10" s="362"/>
      <c r="DC10" s="362"/>
      <c r="DD10" s="376" t="s">
        <v>65</v>
      </c>
      <c r="DE10" s="360"/>
      <c r="DF10" s="360"/>
      <c r="DG10" s="360"/>
      <c r="DH10" s="360"/>
      <c r="DI10" s="360"/>
      <c r="DJ10" s="360"/>
      <c r="DK10" s="360"/>
      <c r="DL10" s="360"/>
      <c r="DM10" s="360"/>
      <c r="DN10" s="360"/>
      <c r="DO10" s="360"/>
      <c r="DP10" s="361"/>
      <c r="DQ10" s="376">
        <v>25124</v>
      </c>
      <c r="DR10" s="360"/>
      <c r="DS10" s="360"/>
      <c r="DT10" s="360"/>
      <c r="DU10" s="360"/>
      <c r="DV10" s="360"/>
      <c r="DW10" s="360"/>
      <c r="DX10" s="360"/>
      <c r="DY10" s="360"/>
      <c r="DZ10" s="360"/>
      <c r="EA10" s="360"/>
      <c r="EB10" s="360"/>
      <c r="EC10" s="377"/>
    </row>
    <row r="11" spans="2:143" ht="11.25" customHeight="1" x14ac:dyDescent="0.15">
      <c r="B11" s="366" t="s">
        <v>178</v>
      </c>
      <c r="C11" s="367"/>
      <c r="D11" s="367"/>
      <c r="E11" s="367"/>
      <c r="F11" s="367"/>
      <c r="G11" s="367"/>
      <c r="H11" s="367"/>
      <c r="I11" s="367"/>
      <c r="J11" s="367"/>
      <c r="K11" s="367"/>
      <c r="L11" s="367"/>
      <c r="M11" s="367"/>
      <c r="N11" s="367"/>
      <c r="O11" s="367"/>
      <c r="P11" s="367"/>
      <c r="Q11" s="368"/>
      <c r="R11" s="359">
        <v>916060</v>
      </c>
      <c r="S11" s="360"/>
      <c r="T11" s="360"/>
      <c r="U11" s="360"/>
      <c r="V11" s="360"/>
      <c r="W11" s="360"/>
      <c r="X11" s="360"/>
      <c r="Y11" s="361"/>
      <c r="Z11" s="369">
        <v>3.8</v>
      </c>
      <c r="AA11" s="370"/>
      <c r="AB11" s="370"/>
      <c r="AC11" s="381"/>
      <c r="AD11" s="376">
        <v>916060</v>
      </c>
      <c r="AE11" s="360"/>
      <c r="AF11" s="360"/>
      <c r="AG11" s="360"/>
      <c r="AH11" s="360"/>
      <c r="AI11" s="360"/>
      <c r="AJ11" s="360"/>
      <c r="AK11" s="361"/>
      <c r="AL11" s="369">
        <v>6.5</v>
      </c>
      <c r="AM11" s="370"/>
      <c r="AN11" s="370"/>
      <c r="AO11" s="371"/>
      <c r="AP11" s="366" t="s">
        <v>179</v>
      </c>
      <c r="AQ11" s="367"/>
      <c r="AR11" s="367"/>
      <c r="AS11" s="367"/>
      <c r="AT11" s="367"/>
      <c r="AU11" s="367"/>
      <c r="AV11" s="367"/>
      <c r="AW11" s="367"/>
      <c r="AX11" s="367"/>
      <c r="AY11" s="367"/>
      <c r="AZ11" s="367"/>
      <c r="BA11" s="367"/>
      <c r="BB11" s="367"/>
      <c r="BC11" s="367"/>
      <c r="BD11" s="367"/>
      <c r="BE11" s="367"/>
      <c r="BF11" s="368"/>
      <c r="BG11" s="359">
        <v>211219</v>
      </c>
      <c r="BH11" s="360"/>
      <c r="BI11" s="360"/>
      <c r="BJ11" s="360"/>
      <c r="BK11" s="360"/>
      <c r="BL11" s="360"/>
      <c r="BM11" s="360"/>
      <c r="BN11" s="361"/>
      <c r="BO11" s="362">
        <v>4.3</v>
      </c>
      <c r="BP11" s="362"/>
      <c r="BQ11" s="362"/>
      <c r="BR11" s="362"/>
      <c r="BS11" s="363">
        <v>53585</v>
      </c>
      <c r="BT11" s="363"/>
      <c r="BU11" s="363"/>
      <c r="BV11" s="363"/>
      <c r="BW11" s="363"/>
      <c r="BX11" s="363"/>
      <c r="BY11" s="363"/>
      <c r="BZ11" s="363"/>
      <c r="CA11" s="363"/>
      <c r="CB11" s="364"/>
      <c r="CD11" s="378" t="s">
        <v>180</v>
      </c>
      <c r="CE11" s="379"/>
      <c r="CF11" s="379"/>
      <c r="CG11" s="379"/>
      <c r="CH11" s="379"/>
      <c r="CI11" s="379"/>
      <c r="CJ11" s="379"/>
      <c r="CK11" s="379"/>
      <c r="CL11" s="379"/>
      <c r="CM11" s="379"/>
      <c r="CN11" s="379"/>
      <c r="CO11" s="379"/>
      <c r="CP11" s="379"/>
      <c r="CQ11" s="380"/>
      <c r="CR11" s="359">
        <v>1397674</v>
      </c>
      <c r="CS11" s="360"/>
      <c r="CT11" s="360"/>
      <c r="CU11" s="360"/>
      <c r="CV11" s="360"/>
      <c r="CW11" s="360"/>
      <c r="CX11" s="360"/>
      <c r="CY11" s="361"/>
      <c r="CZ11" s="362">
        <v>6</v>
      </c>
      <c r="DA11" s="362"/>
      <c r="DB11" s="362"/>
      <c r="DC11" s="362"/>
      <c r="DD11" s="376">
        <v>300317</v>
      </c>
      <c r="DE11" s="360"/>
      <c r="DF11" s="360"/>
      <c r="DG11" s="360"/>
      <c r="DH11" s="360"/>
      <c r="DI11" s="360"/>
      <c r="DJ11" s="360"/>
      <c r="DK11" s="360"/>
      <c r="DL11" s="360"/>
      <c r="DM11" s="360"/>
      <c r="DN11" s="360"/>
      <c r="DO11" s="360"/>
      <c r="DP11" s="361"/>
      <c r="DQ11" s="376">
        <v>577064</v>
      </c>
      <c r="DR11" s="360"/>
      <c r="DS11" s="360"/>
      <c r="DT11" s="360"/>
      <c r="DU11" s="360"/>
      <c r="DV11" s="360"/>
      <c r="DW11" s="360"/>
      <c r="DX11" s="360"/>
      <c r="DY11" s="360"/>
      <c r="DZ11" s="360"/>
      <c r="EA11" s="360"/>
      <c r="EB11" s="360"/>
      <c r="EC11" s="377"/>
    </row>
    <row r="12" spans="2:143" ht="11.25" customHeight="1" x14ac:dyDescent="0.15">
      <c r="B12" s="366" t="s">
        <v>181</v>
      </c>
      <c r="C12" s="367"/>
      <c r="D12" s="367"/>
      <c r="E12" s="367"/>
      <c r="F12" s="367"/>
      <c r="G12" s="367"/>
      <c r="H12" s="367"/>
      <c r="I12" s="367"/>
      <c r="J12" s="367"/>
      <c r="K12" s="367"/>
      <c r="L12" s="367"/>
      <c r="M12" s="367"/>
      <c r="N12" s="367"/>
      <c r="O12" s="367"/>
      <c r="P12" s="367"/>
      <c r="Q12" s="368"/>
      <c r="R12" s="359">
        <v>84385</v>
      </c>
      <c r="S12" s="360"/>
      <c r="T12" s="360"/>
      <c r="U12" s="360"/>
      <c r="V12" s="360"/>
      <c r="W12" s="360"/>
      <c r="X12" s="360"/>
      <c r="Y12" s="361"/>
      <c r="Z12" s="362">
        <v>0.4</v>
      </c>
      <c r="AA12" s="362"/>
      <c r="AB12" s="362"/>
      <c r="AC12" s="362"/>
      <c r="AD12" s="363">
        <v>84385</v>
      </c>
      <c r="AE12" s="363"/>
      <c r="AF12" s="363"/>
      <c r="AG12" s="363"/>
      <c r="AH12" s="363"/>
      <c r="AI12" s="363"/>
      <c r="AJ12" s="363"/>
      <c r="AK12" s="363"/>
      <c r="AL12" s="369">
        <v>0.6</v>
      </c>
      <c r="AM12" s="370"/>
      <c r="AN12" s="370"/>
      <c r="AO12" s="371"/>
      <c r="AP12" s="366" t="s">
        <v>182</v>
      </c>
      <c r="AQ12" s="367"/>
      <c r="AR12" s="367"/>
      <c r="AS12" s="367"/>
      <c r="AT12" s="367"/>
      <c r="AU12" s="367"/>
      <c r="AV12" s="367"/>
      <c r="AW12" s="367"/>
      <c r="AX12" s="367"/>
      <c r="AY12" s="367"/>
      <c r="AZ12" s="367"/>
      <c r="BA12" s="367"/>
      <c r="BB12" s="367"/>
      <c r="BC12" s="367"/>
      <c r="BD12" s="367"/>
      <c r="BE12" s="367"/>
      <c r="BF12" s="368"/>
      <c r="BG12" s="359">
        <v>2443399</v>
      </c>
      <c r="BH12" s="360"/>
      <c r="BI12" s="360"/>
      <c r="BJ12" s="360"/>
      <c r="BK12" s="360"/>
      <c r="BL12" s="360"/>
      <c r="BM12" s="360"/>
      <c r="BN12" s="361"/>
      <c r="BO12" s="362">
        <v>49.2</v>
      </c>
      <c r="BP12" s="362"/>
      <c r="BQ12" s="362"/>
      <c r="BR12" s="362"/>
      <c r="BS12" s="363" t="s">
        <v>65</v>
      </c>
      <c r="BT12" s="363"/>
      <c r="BU12" s="363"/>
      <c r="BV12" s="363"/>
      <c r="BW12" s="363"/>
      <c r="BX12" s="363"/>
      <c r="BY12" s="363"/>
      <c r="BZ12" s="363"/>
      <c r="CA12" s="363"/>
      <c r="CB12" s="364"/>
      <c r="CD12" s="378" t="s">
        <v>183</v>
      </c>
      <c r="CE12" s="379"/>
      <c r="CF12" s="379"/>
      <c r="CG12" s="379"/>
      <c r="CH12" s="379"/>
      <c r="CI12" s="379"/>
      <c r="CJ12" s="379"/>
      <c r="CK12" s="379"/>
      <c r="CL12" s="379"/>
      <c r="CM12" s="379"/>
      <c r="CN12" s="379"/>
      <c r="CO12" s="379"/>
      <c r="CP12" s="379"/>
      <c r="CQ12" s="380"/>
      <c r="CR12" s="359">
        <v>561972</v>
      </c>
      <c r="CS12" s="360"/>
      <c r="CT12" s="360"/>
      <c r="CU12" s="360"/>
      <c r="CV12" s="360"/>
      <c r="CW12" s="360"/>
      <c r="CX12" s="360"/>
      <c r="CY12" s="361"/>
      <c r="CZ12" s="362">
        <v>2.4</v>
      </c>
      <c r="DA12" s="362"/>
      <c r="DB12" s="362"/>
      <c r="DC12" s="362"/>
      <c r="DD12" s="376">
        <v>18377</v>
      </c>
      <c r="DE12" s="360"/>
      <c r="DF12" s="360"/>
      <c r="DG12" s="360"/>
      <c r="DH12" s="360"/>
      <c r="DI12" s="360"/>
      <c r="DJ12" s="360"/>
      <c r="DK12" s="360"/>
      <c r="DL12" s="360"/>
      <c r="DM12" s="360"/>
      <c r="DN12" s="360"/>
      <c r="DO12" s="360"/>
      <c r="DP12" s="361"/>
      <c r="DQ12" s="376">
        <v>299398</v>
      </c>
      <c r="DR12" s="360"/>
      <c r="DS12" s="360"/>
      <c r="DT12" s="360"/>
      <c r="DU12" s="360"/>
      <c r="DV12" s="360"/>
      <c r="DW12" s="360"/>
      <c r="DX12" s="360"/>
      <c r="DY12" s="360"/>
      <c r="DZ12" s="360"/>
      <c r="EA12" s="360"/>
      <c r="EB12" s="360"/>
      <c r="EC12" s="377"/>
    </row>
    <row r="13" spans="2:143" ht="11.25" customHeight="1" x14ac:dyDescent="0.15">
      <c r="B13" s="366" t="s">
        <v>184</v>
      </c>
      <c r="C13" s="367"/>
      <c r="D13" s="367"/>
      <c r="E13" s="367"/>
      <c r="F13" s="367"/>
      <c r="G13" s="367"/>
      <c r="H13" s="367"/>
      <c r="I13" s="367"/>
      <c r="J13" s="367"/>
      <c r="K13" s="367"/>
      <c r="L13" s="367"/>
      <c r="M13" s="367"/>
      <c r="N13" s="367"/>
      <c r="O13" s="367"/>
      <c r="P13" s="367"/>
      <c r="Q13" s="368"/>
      <c r="R13" s="359" t="s">
        <v>65</v>
      </c>
      <c r="S13" s="360"/>
      <c r="T13" s="360"/>
      <c r="U13" s="360"/>
      <c r="V13" s="360"/>
      <c r="W13" s="360"/>
      <c r="X13" s="360"/>
      <c r="Y13" s="361"/>
      <c r="Z13" s="362" t="s">
        <v>65</v>
      </c>
      <c r="AA13" s="362"/>
      <c r="AB13" s="362"/>
      <c r="AC13" s="362"/>
      <c r="AD13" s="363" t="s">
        <v>65</v>
      </c>
      <c r="AE13" s="363"/>
      <c r="AF13" s="363"/>
      <c r="AG13" s="363"/>
      <c r="AH13" s="363"/>
      <c r="AI13" s="363"/>
      <c r="AJ13" s="363"/>
      <c r="AK13" s="363"/>
      <c r="AL13" s="369" t="s">
        <v>65</v>
      </c>
      <c r="AM13" s="370"/>
      <c r="AN13" s="370"/>
      <c r="AO13" s="371"/>
      <c r="AP13" s="366" t="s">
        <v>185</v>
      </c>
      <c r="AQ13" s="367"/>
      <c r="AR13" s="367"/>
      <c r="AS13" s="367"/>
      <c r="AT13" s="367"/>
      <c r="AU13" s="367"/>
      <c r="AV13" s="367"/>
      <c r="AW13" s="367"/>
      <c r="AX13" s="367"/>
      <c r="AY13" s="367"/>
      <c r="AZ13" s="367"/>
      <c r="BA13" s="367"/>
      <c r="BB13" s="367"/>
      <c r="BC13" s="367"/>
      <c r="BD13" s="367"/>
      <c r="BE13" s="367"/>
      <c r="BF13" s="368"/>
      <c r="BG13" s="359">
        <v>2412674</v>
      </c>
      <c r="BH13" s="360"/>
      <c r="BI13" s="360"/>
      <c r="BJ13" s="360"/>
      <c r="BK13" s="360"/>
      <c r="BL13" s="360"/>
      <c r="BM13" s="360"/>
      <c r="BN13" s="361"/>
      <c r="BO13" s="362">
        <v>48.6</v>
      </c>
      <c r="BP13" s="362"/>
      <c r="BQ13" s="362"/>
      <c r="BR13" s="362"/>
      <c r="BS13" s="363" t="s">
        <v>65</v>
      </c>
      <c r="BT13" s="363"/>
      <c r="BU13" s="363"/>
      <c r="BV13" s="363"/>
      <c r="BW13" s="363"/>
      <c r="BX13" s="363"/>
      <c r="BY13" s="363"/>
      <c r="BZ13" s="363"/>
      <c r="CA13" s="363"/>
      <c r="CB13" s="364"/>
      <c r="CD13" s="378" t="s">
        <v>186</v>
      </c>
      <c r="CE13" s="379"/>
      <c r="CF13" s="379"/>
      <c r="CG13" s="379"/>
      <c r="CH13" s="379"/>
      <c r="CI13" s="379"/>
      <c r="CJ13" s="379"/>
      <c r="CK13" s="379"/>
      <c r="CL13" s="379"/>
      <c r="CM13" s="379"/>
      <c r="CN13" s="379"/>
      <c r="CO13" s="379"/>
      <c r="CP13" s="379"/>
      <c r="CQ13" s="380"/>
      <c r="CR13" s="359">
        <v>2711860</v>
      </c>
      <c r="CS13" s="360"/>
      <c r="CT13" s="360"/>
      <c r="CU13" s="360"/>
      <c r="CV13" s="360"/>
      <c r="CW13" s="360"/>
      <c r="CX13" s="360"/>
      <c r="CY13" s="361"/>
      <c r="CZ13" s="362">
        <v>11.6</v>
      </c>
      <c r="DA13" s="362"/>
      <c r="DB13" s="362"/>
      <c r="DC13" s="362"/>
      <c r="DD13" s="376">
        <v>259845</v>
      </c>
      <c r="DE13" s="360"/>
      <c r="DF13" s="360"/>
      <c r="DG13" s="360"/>
      <c r="DH13" s="360"/>
      <c r="DI13" s="360"/>
      <c r="DJ13" s="360"/>
      <c r="DK13" s="360"/>
      <c r="DL13" s="360"/>
      <c r="DM13" s="360"/>
      <c r="DN13" s="360"/>
      <c r="DO13" s="360"/>
      <c r="DP13" s="361"/>
      <c r="DQ13" s="376">
        <v>2412022</v>
      </c>
      <c r="DR13" s="360"/>
      <c r="DS13" s="360"/>
      <c r="DT13" s="360"/>
      <c r="DU13" s="360"/>
      <c r="DV13" s="360"/>
      <c r="DW13" s="360"/>
      <c r="DX13" s="360"/>
      <c r="DY13" s="360"/>
      <c r="DZ13" s="360"/>
      <c r="EA13" s="360"/>
      <c r="EB13" s="360"/>
      <c r="EC13" s="377"/>
    </row>
    <row r="14" spans="2:143" ht="11.25" customHeight="1" x14ac:dyDescent="0.15">
      <c r="B14" s="366" t="s">
        <v>187</v>
      </c>
      <c r="C14" s="367"/>
      <c r="D14" s="367"/>
      <c r="E14" s="367"/>
      <c r="F14" s="367"/>
      <c r="G14" s="367"/>
      <c r="H14" s="367"/>
      <c r="I14" s="367"/>
      <c r="J14" s="367"/>
      <c r="K14" s="367"/>
      <c r="L14" s="367"/>
      <c r="M14" s="367"/>
      <c r="N14" s="367"/>
      <c r="O14" s="367"/>
      <c r="P14" s="367"/>
      <c r="Q14" s="368"/>
      <c r="R14" s="359" t="s">
        <v>65</v>
      </c>
      <c r="S14" s="360"/>
      <c r="T14" s="360"/>
      <c r="U14" s="360"/>
      <c r="V14" s="360"/>
      <c r="W14" s="360"/>
      <c r="X14" s="360"/>
      <c r="Y14" s="361"/>
      <c r="Z14" s="362" t="s">
        <v>65</v>
      </c>
      <c r="AA14" s="362"/>
      <c r="AB14" s="362"/>
      <c r="AC14" s="362"/>
      <c r="AD14" s="363" t="s">
        <v>65</v>
      </c>
      <c r="AE14" s="363"/>
      <c r="AF14" s="363"/>
      <c r="AG14" s="363"/>
      <c r="AH14" s="363"/>
      <c r="AI14" s="363"/>
      <c r="AJ14" s="363"/>
      <c r="AK14" s="363"/>
      <c r="AL14" s="369" t="s">
        <v>65</v>
      </c>
      <c r="AM14" s="370"/>
      <c r="AN14" s="370"/>
      <c r="AO14" s="371"/>
      <c r="AP14" s="366" t="s">
        <v>188</v>
      </c>
      <c r="AQ14" s="367"/>
      <c r="AR14" s="367"/>
      <c r="AS14" s="367"/>
      <c r="AT14" s="367"/>
      <c r="AU14" s="367"/>
      <c r="AV14" s="367"/>
      <c r="AW14" s="367"/>
      <c r="AX14" s="367"/>
      <c r="AY14" s="367"/>
      <c r="AZ14" s="367"/>
      <c r="BA14" s="367"/>
      <c r="BB14" s="367"/>
      <c r="BC14" s="367"/>
      <c r="BD14" s="367"/>
      <c r="BE14" s="367"/>
      <c r="BF14" s="368"/>
      <c r="BG14" s="359">
        <v>170295</v>
      </c>
      <c r="BH14" s="360"/>
      <c r="BI14" s="360"/>
      <c r="BJ14" s="360"/>
      <c r="BK14" s="360"/>
      <c r="BL14" s="360"/>
      <c r="BM14" s="360"/>
      <c r="BN14" s="361"/>
      <c r="BO14" s="362">
        <v>3.4</v>
      </c>
      <c r="BP14" s="362"/>
      <c r="BQ14" s="362"/>
      <c r="BR14" s="362"/>
      <c r="BS14" s="363" t="s">
        <v>65</v>
      </c>
      <c r="BT14" s="363"/>
      <c r="BU14" s="363"/>
      <c r="BV14" s="363"/>
      <c r="BW14" s="363"/>
      <c r="BX14" s="363"/>
      <c r="BY14" s="363"/>
      <c r="BZ14" s="363"/>
      <c r="CA14" s="363"/>
      <c r="CB14" s="364"/>
      <c r="CD14" s="378" t="s">
        <v>189</v>
      </c>
      <c r="CE14" s="379"/>
      <c r="CF14" s="379"/>
      <c r="CG14" s="379"/>
      <c r="CH14" s="379"/>
      <c r="CI14" s="379"/>
      <c r="CJ14" s="379"/>
      <c r="CK14" s="379"/>
      <c r="CL14" s="379"/>
      <c r="CM14" s="379"/>
      <c r="CN14" s="379"/>
      <c r="CO14" s="379"/>
      <c r="CP14" s="379"/>
      <c r="CQ14" s="380"/>
      <c r="CR14" s="359">
        <v>899808</v>
      </c>
      <c r="CS14" s="360"/>
      <c r="CT14" s="360"/>
      <c r="CU14" s="360"/>
      <c r="CV14" s="360"/>
      <c r="CW14" s="360"/>
      <c r="CX14" s="360"/>
      <c r="CY14" s="361"/>
      <c r="CZ14" s="362">
        <v>3.8</v>
      </c>
      <c r="DA14" s="362"/>
      <c r="DB14" s="362"/>
      <c r="DC14" s="362"/>
      <c r="DD14" s="376">
        <v>144998</v>
      </c>
      <c r="DE14" s="360"/>
      <c r="DF14" s="360"/>
      <c r="DG14" s="360"/>
      <c r="DH14" s="360"/>
      <c r="DI14" s="360"/>
      <c r="DJ14" s="360"/>
      <c r="DK14" s="360"/>
      <c r="DL14" s="360"/>
      <c r="DM14" s="360"/>
      <c r="DN14" s="360"/>
      <c r="DO14" s="360"/>
      <c r="DP14" s="361"/>
      <c r="DQ14" s="376">
        <v>719711</v>
      </c>
      <c r="DR14" s="360"/>
      <c r="DS14" s="360"/>
      <c r="DT14" s="360"/>
      <c r="DU14" s="360"/>
      <c r="DV14" s="360"/>
      <c r="DW14" s="360"/>
      <c r="DX14" s="360"/>
      <c r="DY14" s="360"/>
      <c r="DZ14" s="360"/>
      <c r="EA14" s="360"/>
      <c r="EB14" s="360"/>
      <c r="EC14" s="377"/>
    </row>
    <row r="15" spans="2:143" ht="11.25" customHeight="1" x14ac:dyDescent="0.15">
      <c r="B15" s="366" t="s">
        <v>190</v>
      </c>
      <c r="C15" s="367"/>
      <c r="D15" s="367"/>
      <c r="E15" s="367"/>
      <c r="F15" s="367"/>
      <c r="G15" s="367"/>
      <c r="H15" s="367"/>
      <c r="I15" s="367"/>
      <c r="J15" s="367"/>
      <c r="K15" s="367"/>
      <c r="L15" s="367"/>
      <c r="M15" s="367"/>
      <c r="N15" s="367"/>
      <c r="O15" s="367"/>
      <c r="P15" s="367"/>
      <c r="Q15" s="368"/>
      <c r="R15" s="359" t="s">
        <v>65</v>
      </c>
      <c r="S15" s="360"/>
      <c r="T15" s="360"/>
      <c r="U15" s="360"/>
      <c r="V15" s="360"/>
      <c r="W15" s="360"/>
      <c r="X15" s="360"/>
      <c r="Y15" s="361"/>
      <c r="Z15" s="362" t="s">
        <v>65</v>
      </c>
      <c r="AA15" s="362"/>
      <c r="AB15" s="362"/>
      <c r="AC15" s="362"/>
      <c r="AD15" s="363" t="s">
        <v>65</v>
      </c>
      <c r="AE15" s="363"/>
      <c r="AF15" s="363"/>
      <c r="AG15" s="363"/>
      <c r="AH15" s="363"/>
      <c r="AI15" s="363"/>
      <c r="AJ15" s="363"/>
      <c r="AK15" s="363"/>
      <c r="AL15" s="369" t="s">
        <v>65</v>
      </c>
      <c r="AM15" s="370"/>
      <c r="AN15" s="370"/>
      <c r="AO15" s="371"/>
      <c r="AP15" s="366" t="s">
        <v>191</v>
      </c>
      <c r="AQ15" s="367"/>
      <c r="AR15" s="367"/>
      <c r="AS15" s="367"/>
      <c r="AT15" s="367"/>
      <c r="AU15" s="367"/>
      <c r="AV15" s="367"/>
      <c r="AW15" s="367"/>
      <c r="AX15" s="367"/>
      <c r="AY15" s="367"/>
      <c r="AZ15" s="367"/>
      <c r="BA15" s="367"/>
      <c r="BB15" s="367"/>
      <c r="BC15" s="367"/>
      <c r="BD15" s="367"/>
      <c r="BE15" s="367"/>
      <c r="BF15" s="368"/>
      <c r="BG15" s="359">
        <v>255489</v>
      </c>
      <c r="BH15" s="360"/>
      <c r="BI15" s="360"/>
      <c r="BJ15" s="360"/>
      <c r="BK15" s="360"/>
      <c r="BL15" s="360"/>
      <c r="BM15" s="360"/>
      <c r="BN15" s="361"/>
      <c r="BO15" s="362">
        <v>5.0999999999999996</v>
      </c>
      <c r="BP15" s="362"/>
      <c r="BQ15" s="362"/>
      <c r="BR15" s="362"/>
      <c r="BS15" s="363" t="s">
        <v>65</v>
      </c>
      <c r="BT15" s="363"/>
      <c r="BU15" s="363"/>
      <c r="BV15" s="363"/>
      <c r="BW15" s="363"/>
      <c r="BX15" s="363"/>
      <c r="BY15" s="363"/>
      <c r="BZ15" s="363"/>
      <c r="CA15" s="363"/>
      <c r="CB15" s="364"/>
      <c r="CD15" s="378" t="s">
        <v>192</v>
      </c>
      <c r="CE15" s="379"/>
      <c r="CF15" s="379"/>
      <c r="CG15" s="379"/>
      <c r="CH15" s="379"/>
      <c r="CI15" s="379"/>
      <c r="CJ15" s="379"/>
      <c r="CK15" s="379"/>
      <c r="CL15" s="379"/>
      <c r="CM15" s="379"/>
      <c r="CN15" s="379"/>
      <c r="CO15" s="379"/>
      <c r="CP15" s="379"/>
      <c r="CQ15" s="380"/>
      <c r="CR15" s="359">
        <v>2876253</v>
      </c>
      <c r="CS15" s="360"/>
      <c r="CT15" s="360"/>
      <c r="CU15" s="360"/>
      <c r="CV15" s="360"/>
      <c r="CW15" s="360"/>
      <c r="CX15" s="360"/>
      <c r="CY15" s="361"/>
      <c r="CZ15" s="362">
        <v>12.3</v>
      </c>
      <c r="DA15" s="362"/>
      <c r="DB15" s="362"/>
      <c r="DC15" s="362"/>
      <c r="DD15" s="376">
        <v>379405</v>
      </c>
      <c r="DE15" s="360"/>
      <c r="DF15" s="360"/>
      <c r="DG15" s="360"/>
      <c r="DH15" s="360"/>
      <c r="DI15" s="360"/>
      <c r="DJ15" s="360"/>
      <c r="DK15" s="360"/>
      <c r="DL15" s="360"/>
      <c r="DM15" s="360"/>
      <c r="DN15" s="360"/>
      <c r="DO15" s="360"/>
      <c r="DP15" s="361"/>
      <c r="DQ15" s="376">
        <v>2372227</v>
      </c>
      <c r="DR15" s="360"/>
      <c r="DS15" s="360"/>
      <c r="DT15" s="360"/>
      <c r="DU15" s="360"/>
      <c r="DV15" s="360"/>
      <c r="DW15" s="360"/>
      <c r="DX15" s="360"/>
      <c r="DY15" s="360"/>
      <c r="DZ15" s="360"/>
      <c r="EA15" s="360"/>
      <c r="EB15" s="360"/>
      <c r="EC15" s="377"/>
    </row>
    <row r="16" spans="2:143" ht="11.25" customHeight="1" x14ac:dyDescent="0.15">
      <c r="B16" s="366" t="s">
        <v>193</v>
      </c>
      <c r="C16" s="367"/>
      <c r="D16" s="367"/>
      <c r="E16" s="367"/>
      <c r="F16" s="367"/>
      <c r="G16" s="367"/>
      <c r="H16" s="367"/>
      <c r="I16" s="367"/>
      <c r="J16" s="367"/>
      <c r="K16" s="367"/>
      <c r="L16" s="367"/>
      <c r="M16" s="367"/>
      <c r="N16" s="367"/>
      <c r="O16" s="367"/>
      <c r="P16" s="367"/>
      <c r="Q16" s="368"/>
      <c r="R16" s="359">
        <v>37642</v>
      </c>
      <c r="S16" s="360"/>
      <c r="T16" s="360"/>
      <c r="U16" s="360"/>
      <c r="V16" s="360"/>
      <c r="W16" s="360"/>
      <c r="X16" s="360"/>
      <c r="Y16" s="361"/>
      <c r="Z16" s="362">
        <v>0.2</v>
      </c>
      <c r="AA16" s="362"/>
      <c r="AB16" s="362"/>
      <c r="AC16" s="362"/>
      <c r="AD16" s="363">
        <v>37642</v>
      </c>
      <c r="AE16" s="363"/>
      <c r="AF16" s="363"/>
      <c r="AG16" s="363"/>
      <c r="AH16" s="363"/>
      <c r="AI16" s="363"/>
      <c r="AJ16" s="363"/>
      <c r="AK16" s="363"/>
      <c r="AL16" s="369">
        <v>0.3</v>
      </c>
      <c r="AM16" s="370"/>
      <c r="AN16" s="370"/>
      <c r="AO16" s="371"/>
      <c r="AP16" s="366" t="s">
        <v>194</v>
      </c>
      <c r="AQ16" s="367"/>
      <c r="AR16" s="367"/>
      <c r="AS16" s="367"/>
      <c r="AT16" s="367"/>
      <c r="AU16" s="367"/>
      <c r="AV16" s="367"/>
      <c r="AW16" s="367"/>
      <c r="AX16" s="367"/>
      <c r="AY16" s="367"/>
      <c r="AZ16" s="367"/>
      <c r="BA16" s="367"/>
      <c r="BB16" s="367"/>
      <c r="BC16" s="367"/>
      <c r="BD16" s="367"/>
      <c r="BE16" s="367"/>
      <c r="BF16" s="368"/>
      <c r="BG16" s="359" t="s">
        <v>65</v>
      </c>
      <c r="BH16" s="360"/>
      <c r="BI16" s="360"/>
      <c r="BJ16" s="360"/>
      <c r="BK16" s="360"/>
      <c r="BL16" s="360"/>
      <c r="BM16" s="360"/>
      <c r="BN16" s="361"/>
      <c r="BO16" s="362" t="s">
        <v>65</v>
      </c>
      <c r="BP16" s="362"/>
      <c r="BQ16" s="362"/>
      <c r="BR16" s="362"/>
      <c r="BS16" s="363" t="s">
        <v>65</v>
      </c>
      <c r="BT16" s="363"/>
      <c r="BU16" s="363"/>
      <c r="BV16" s="363"/>
      <c r="BW16" s="363"/>
      <c r="BX16" s="363"/>
      <c r="BY16" s="363"/>
      <c r="BZ16" s="363"/>
      <c r="CA16" s="363"/>
      <c r="CB16" s="364"/>
      <c r="CD16" s="378" t="s">
        <v>195</v>
      </c>
      <c r="CE16" s="379"/>
      <c r="CF16" s="379"/>
      <c r="CG16" s="379"/>
      <c r="CH16" s="379"/>
      <c r="CI16" s="379"/>
      <c r="CJ16" s="379"/>
      <c r="CK16" s="379"/>
      <c r="CL16" s="379"/>
      <c r="CM16" s="379"/>
      <c r="CN16" s="379"/>
      <c r="CO16" s="379"/>
      <c r="CP16" s="379"/>
      <c r="CQ16" s="380"/>
      <c r="CR16" s="359">
        <v>20044</v>
      </c>
      <c r="CS16" s="360"/>
      <c r="CT16" s="360"/>
      <c r="CU16" s="360"/>
      <c r="CV16" s="360"/>
      <c r="CW16" s="360"/>
      <c r="CX16" s="360"/>
      <c r="CY16" s="361"/>
      <c r="CZ16" s="362">
        <v>0.1</v>
      </c>
      <c r="DA16" s="362"/>
      <c r="DB16" s="362"/>
      <c r="DC16" s="362"/>
      <c r="DD16" s="376" t="s">
        <v>65</v>
      </c>
      <c r="DE16" s="360"/>
      <c r="DF16" s="360"/>
      <c r="DG16" s="360"/>
      <c r="DH16" s="360"/>
      <c r="DI16" s="360"/>
      <c r="DJ16" s="360"/>
      <c r="DK16" s="360"/>
      <c r="DL16" s="360"/>
      <c r="DM16" s="360"/>
      <c r="DN16" s="360"/>
      <c r="DO16" s="360"/>
      <c r="DP16" s="361"/>
      <c r="DQ16" s="376">
        <v>9377</v>
      </c>
      <c r="DR16" s="360"/>
      <c r="DS16" s="360"/>
      <c r="DT16" s="360"/>
      <c r="DU16" s="360"/>
      <c r="DV16" s="360"/>
      <c r="DW16" s="360"/>
      <c r="DX16" s="360"/>
      <c r="DY16" s="360"/>
      <c r="DZ16" s="360"/>
      <c r="EA16" s="360"/>
      <c r="EB16" s="360"/>
      <c r="EC16" s="377"/>
    </row>
    <row r="17" spans="2:133" ht="11.25" customHeight="1" x14ac:dyDescent="0.15">
      <c r="B17" s="366" t="s">
        <v>196</v>
      </c>
      <c r="C17" s="367"/>
      <c r="D17" s="367"/>
      <c r="E17" s="367"/>
      <c r="F17" s="367"/>
      <c r="G17" s="367"/>
      <c r="H17" s="367"/>
      <c r="I17" s="367"/>
      <c r="J17" s="367"/>
      <c r="K17" s="367"/>
      <c r="L17" s="367"/>
      <c r="M17" s="367"/>
      <c r="N17" s="367"/>
      <c r="O17" s="367"/>
      <c r="P17" s="367"/>
      <c r="Q17" s="368"/>
      <c r="R17" s="359">
        <v>67793</v>
      </c>
      <c r="S17" s="360"/>
      <c r="T17" s="360"/>
      <c r="U17" s="360"/>
      <c r="V17" s="360"/>
      <c r="W17" s="360"/>
      <c r="X17" s="360"/>
      <c r="Y17" s="361"/>
      <c r="Z17" s="362">
        <v>0.3</v>
      </c>
      <c r="AA17" s="362"/>
      <c r="AB17" s="362"/>
      <c r="AC17" s="362"/>
      <c r="AD17" s="363">
        <v>67793</v>
      </c>
      <c r="AE17" s="363"/>
      <c r="AF17" s="363"/>
      <c r="AG17" s="363"/>
      <c r="AH17" s="363"/>
      <c r="AI17" s="363"/>
      <c r="AJ17" s="363"/>
      <c r="AK17" s="363"/>
      <c r="AL17" s="369">
        <v>0.5</v>
      </c>
      <c r="AM17" s="370"/>
      <c r="AN17" s="370"/>
      <c r="AO17" s="371"/>
      <c r="AP17" s="366" t="s">
        <v>197</v>
      </c>
      <c r="AQ17" s="367"/>
      <c r="AR17" s="367"/>
      <c r="AS17" s="367"/>
      <c r="AT17" s="367"/>
      <c r="AU17" s="367"/>
      <c r="AV17" s="367"/>
      <c r="AW17" s="367"/>
      <c r="AX17" s="367"/>
      <c r="AY17" s="367"/>
      <c r="AZ17" s="367"/>
      <c r="BA17" s="367"/>
      <c r="BB17" s="367"/>
      <c r="BC17" s="367"/>
      <c r="BD17" s="367"/>
      <c r="BE17" s="367"/>
      <c r="BF17" s="368"/>
      <c r="BG17" s="359" t="s">
        <v>65</v>
      </c>
      <c r="BH17" s="360"/>
      <c r="BI17" s="360"/>
      <c r="BJ17" s="360"/>
      <c r="BK17" s="360"/>
      <c r="BL17" s="360"/>
      <c r="BM17" s="360"/>
      <c r="BN17" s="361"/>
      <c r="BO17" s="362" t="s">
        <v>65</v>
      </c>
      <c r="BP17" s="362"/>
      <c r="BQ17" s="362"/>
      <c r="BR17" s="362"/>
      <c r="BS17" s="363" t="s">
        <v>65</v>
      </c>
      <c r="BT17" s="363"/>
      <c r="BU17" s="363"/>
      <c r="BV17" s="363"/>
      <c r="BW17" s="363"/>
      <c r="BX17" s="363"/>
      <c r="BY17" s="363"/>
      <c r="BZ17" s="363"/>
      <c r="CA17" s="363"/>
      <c r="CB17" s="364"/>
      <c r="CD17" s="378" t="s">
        <v>198</v>
      </c>
      <c r="CE17" s="379"/>
      <c r="CF17" s="379"/>
      <c r="CG17" s="379"/>
      <c r="CH17" s="379"/>
      <c r="CI17" s="379"/>
      <c r="CJ17" s="379"/>
      <c r="CK17" s="379"/>
      <c r="CL17" s="379"/>
      <c r="CM17" s="379"/>
      <c r="CN17" s="379"/>
      <c r="CO17" s="379"/>
      <c r="CP17" s="379"/>
      <c r="CQ17" s="380"/>
      <c r="CR17" s="359">
        <v>2087579</v>
      </c>
      <c r="CS17" s="360"/>
      <c r="CT17" s="360"/>
      <c r="CU17" s="360"/>
      <c r="CV17" s="360"/>
      <c r="CW17" s="360"/>
      <c r="CX17" s="360"/>
      <c r="CY17" s="361"/>
      <c r="CZ17" s="362">
        <v>8.9</v>
      </c>
      <c r="DA17" s="362"/>
      <c r="DB17" s="362"/>
      <c r="DC17" s="362"/>
      <c r="DD17" s="376" t="s">
        <v>65</v>
      </c>
      <c r="DE17" s="360"/>
      <c r="DF17" s="360"/>
      <c r="DG17" s="360"/>
      <c r="DH17" s="360"/>
      <c r="DI17" s="360"/>
      <c r="DJ17" s="360"/>
      <c r="DK17" s="360"/>
      <c r="DL17" s="360"/>
      <c r="DM17" s="360"/>
      <c r="DN17" s="360"/>
      <c r="DO17" s="360"/>
      <c r="DP17" s="361"/>
      <c r="DQ17" s="376">
        <v>2030975</v>
      </c>
      <c r="DR17" s="360"/>
      <c r="DS17" s="360"/>
      <c r="DT17" s="360"/>
      <c r="DU17" s="360"/>
      <c r="DV17" s="360"/>
      <c r="DW17" s="360"/>
      <c r="DX17" s="360"/>
      <c r="DY17" s="360"/>
      <c r="DZ17" s="360"/>
      <c r="EA17" s="360"/>
      <c r="EB17" s="360"/>
      <c r="EC17" s="377"/>
    </row>
    <row r="18" spans="2:133" ht="11.25" customHeight="1" x14ac:dyDescent="0.15">
      <c r="B18" s="366" t="s">
        <v>199</v>
      </c>
      <c r="C18" s="367"/>
      <c r="D18" s="367"/>
      <c r="E18" s="367"/>
      <c r="F18" s="367"/>
      <c r="G18" s="367"/>
      <c r="H18" s="367"/>
      <c r="I18" s="367"/>
      <c r="J18" s="367"/>
      <c r="K18" s="367"/>
      <c r="L18" s="367"/>
      <c r="M18" s="367"/>
      <c r="N18" s="367"/>
      <c r="O18" s="367"/>
      <c r="P18" s="367"/>
      <c r="Q18" s="368"/>
      <c r="R18" s="359">
        <v>120760</v>
      </c>
      <c r="S18" s="360"/>
      <c r="T18" s="360"/>
      <c r="U18" s="360"/>
      <c r="V18" s="360"/>
      <c r="W18" s="360"/>
      <c r="X18" s="360"/>
      <c r="Y18" s="361"/>
      <c r="Z18" s="362">
        <v>0.5</v>
      </c>
      <c r="AA18" s="362"/>
      <c r="AB18" s="362"/>
      <c r="AC18" s="362"/>
      <c r="AD18" s="363">
        <v>120760</v>
      </c>
      <c r="AE18" s="363"/>
      <c r="AF18" s="363"/>
      <c r="AG18" s="363"/>
      <c r="AH18" s="363"/>
      <c r="AI18" s="363"/>
      <c r="AJ18" s="363"/>
      <c r="AK18" s="363"/>
      <c r="AL18" s="369">
        <v>0.9</v>
      </c>
      <c r="AM18" s="370"/>
      <c r="AN18" s="370"/>
      <c r="AO18" s="371"/>
      <c r="AP18" s="366" t="s">
        <v>200</v>
      </c>
      <c r="AQ18" s="367"/>
      <c r="AR18" s="367"/>
      <c r="AS18" s="367"/>
      <c r="AT18" s="367"/>
      <c r="AU18" s="367"/>
      <c r="AV18" s="367"/>
      <c r="AW18" s="367"/>
      <c r="AX18" s="367"/>
      <c r="AY18" s="367"/>
      <c r="AZ18" s="367"/>
      <c r="BA18" s="367"/>
      <c r="BB18" s="367"/>
      <c r="BC18" s="367"/>
      <c r="BD18" s="367"/>
      <c r="BE18" s="367"/>
      <c r="BF18" s="368"/>
      <c r="BG18" s="359" t="s">
        <v>65</v>
      </c>
      <c r="BH18" s="360"/>
      <c r="BI18" s="360"/>
      <c r="BJ18" s="360"/>
      <c r="BK18" s="360"/>
      <c r="BL18" s="360"/>
      <c r="BM18" s="360"/>
      <c r="BN18" s="361"/>
      <c r="BO18" s="362" t="s">
        <v>65</v>
      </c>
      <c r="BP18" s="362"/>
      <c r="BQ18" s="362"/>
      <c r="BR18" s="362"/>
      <c r="BS18" s="363" t="s">
        <v>65</v>
      </c>
      <c r="BT18" s="363"/>
      <c r="BU18" s="363"/>
      <c r="BV18" s="363"/>
      <c r="BW18" s="363"/>
      <c r="BX18" s="363"/>
      <c r="BY18" s="363"/>
      <c r="BZ18" s="363"/>
      <c r="CA18" s="363"/>
      <c r="CB18" s="364"/>
      <c r="CD18" s="378" t="s">
        <v>201</v>
      </c>
      <c r="CE18" s="379"/>
      <c r="CF18" s="379"/>
      <c r="CG18" s="379"/>
      <c r="CH18" s="379"/>
      <c r="CI18" s="379"/>
      <c r="CJ18" s="379"/>
      <c r="CK18" s="379"/>
      <c r="CL18" s="379"/>
      <c r="CM18" s="379"/>
      <c r="CN18" s="379"/>
      <c r="CO18" s="379"/>
      <c r="CP18" s="379"/>
      <c r="CQ18" s="380"/>
      <c r="CR18" s="359" t="s">
        <v>65</v>
      </c>
      <c r="CS18" s="360"/>
      <c r="CT18" s="360"/>
      <c r="CU18" s="360"/>
      <c r="CV18" s="360"/>
      <c r="CW18" s="360"/>
      <c r="CX18" s="360"/>
      <c r="CY18" s="361"/>
      <c r="CZ18" s="362" t="s">
        <v>65</v>
      </c>
      <c r="DA18" s="362"/>
      <c r="DB18" s="362"/>
      <c r="DC18" s="362"/>
      <c r="DD18" s="376" t="s">
        <v>65</v>
      </c>
      <c r="DE18" s="360"/>
      <c r="DF18" s="360"/>
      <c r="DG18" s="360"/>
      <c r="DH18" s="360"/>
      <c r="DI18" s="360"/>
      <c r="DJ18" s="360"/>
      <c r="DK18" s="360"/>
      <c r="DL18" s="360"/>
      <c r="DM18" s="360"/>
      <c r="DN18" s="360"/>
      <c r="DO18" s="360"/>
      <c r="DP18" s="361"/>
      <c r="DQ18" s="376" t="s">
        <v>65</v>
      </c>
      <c r="DR18" s="360"/>
      <c r="DS18" s="360"/>
      <c r="DT18" s="360"/>
      <c r="DU18" s="360"/>
      <c r="DV18" s="360"/>
      <c r="DW18" s="360"/>
      <c r="DX18" s="360"/>
      <c r="DY18" s="360"/>
      <c r="DZ18" s="360"/>
      <c r="EA18" s="360"/>
      <c r="EB18" s="360"/>
      <c r="EC18" s="377"/>
    </row>
    <row r="19" spans="2:133" ht="11.25" customHeight="1" x14ac:dyDescent="0.15">
      <c r="B19" s="366" t="s">
        <v>202</v>
      </c>
      <c r="C19" s="367"/>
      <c r="D19" s="367"/>
      <c r="E19" s="367"/>
      <c r="F19" s="367"/>
      <c r="G19" s="367"/>
      <c r="H19" s="367"/>
      <c r="I19" s="367"/>
      <c r="J19" s="367"/>
      <c r="K19" s="367"/>
      <c r="L19" s="367"/>
      <c r="M19" s="367"/>
      <c r="N19" s="367"/>
      <c r="O19" s="367"/>
      <c r="P19" s="367"/>
      <c r="Q19" s="368"/>
      <c r="R19" s="359">
        <v>25647</v>
      </c>
      <c r="S19" s="360"/>
      <c r="T19" s="360"/>
      <c r="U19" s="360"/>
      <c r="V19" s="360"/>
      <c r="W19" s="360"/>
      <c r="X19" s="360"/>
      <c r="Y19" s="361"/>
      <c r="Z19" s="362">
        <v>0.1</v>
      </c>
      <c r="AA19" s="362"/>
      <c r="AB19" s="362"/>
      <c r="AC19" s="362"/>
      <c r="AD19" s="363">
        <v>25647</v>
      </c>
      <c r="AE19" s="363"/>
      <c r="AF19" s="363"/>
      <c r="AG19" s="363"/>
      <c r="AH19" s="363"/>
      <c r="AI19" s="363"/>
      <c r="AJ19" s="363"/>
      <c r="AK19" s="363"/>
      <c r="AL19" s="369">
        <v>0.2</v>
      </c>
      <c r="AM19" s="370"/>
      <c r="AN19" s="370"/>
      <c r="AO19" s="371"/>
      <c r="AP19" s="366" t="s">
        <v>203</v>
      </c>
      <c r="AQ19" s="367"/>
      <c r="AR19" s="367"/>
      <c r="AS19" s="367"/>
      <c r="AT19" s="367"/>
      <c r="AU19" s="367"/>
      <c r="AV19" s="367"/>
      <c r="AW19" s="367"/>
      <c r="AX19" s="367"/>
      <c r="AY19" s="367"/>
      <c r="AZ19" s="367"/>
      <c r="BA19" s="367"/>
      <c r="BB19" s="367"/>
      <c r="BC19" s="367"/>
      <c r="BD19" s="367"/>
      <c r="BE19" s="367"/>
      <c r="BF19" s="368"/>
      <c r="BG19" s="359">
        <v>13099</v>
      </c>
      <c r="BH19" s="360"/>
      <c r="BI19" s="360"/>
      <c r="BJ19" s="360"/>
      <c r="BK19" s="360"/>
      <c r="BL19" s="360"/>
      <c r="BM19" s="360"/>
      <c r="BN19" s="361"/>
      <c r="BO19" s="362">
        <v>0.3</v>
      </c>
      <c r="BP19" s="362"/>
      <c r="BQ19" s="362"/>
      <c r="BR19" s="362"/>
      <c r="BS19" s="363" t="s">
        <v>65</v>
      </c>
      <c r="BT19" s="363"/>
      <c r="BU19" s="363"/>
      <c r="BV19" s="363"/>
      <c r="BW19" s="363"/>
      <c r="BX19" s="363"/>
      <c r="BY19" s="363"/>
      <c r="BZ19" s="363"/>
      <c r="CA19" s="363"/>
      <c r="CB19" s="364"/>
      <c r="CD19" s="378" t="s">
        <v>204</v>
      </c>
      <c r="CE19" s="379"/>
      <c r="CF19" s="379"/>
      <c r="CG19" s="379"/>
      <c r="CH19" s="379"/>
      <c r="CI19" s="379"/>
      <c r="CJ19" s="379"/>
      <c r="CK19" s="379"/>
      <c r="CL19" s="379"/>
      <c r="CM19" s="379"/>
      <c r="CN19" s="379"/>
      <c r="CO19" s="379"/>
      <c r="CP19" s="379"/>
      <c r="CQ19" s="380"/>
      <c r="CR19" s="359" t="s">
        <v>65</v>
      </c>
      <c r="CS19" s="360"/>
      <c r="CT19" s="360"/>
      <c r="CU19" s="360"/>
      <c r="CV19" s="360"/>
      <c r="CW19" s="360"/>
      <c r="CX19" s="360"/>
      <c r="CY19" s="361"/>
      <c r="CZ19" s="362" t="s">
        <v>65</v>
      </c>
      <c r="DA19" s="362"/>
      <c r="DB19" s="362"/>
      <c r="DC19" s="362"/>
      <c r="DD19" s="376" t="s">
        <v>65</v>
      </c>
      <c r="DE19" s="360"/>
      <c r="DF19" s="360"/>
      <c r="DG19" s="360"/>
      <c r="DH19" s="360"/>
      <c r="DI19" s="360"/>
      <c r="DJ19" s="360"/>
      <c r="DK19" s="360"/>
      <c r="DL19" s="360"/>
      <c r="DM19" s="360"/>
      <c r="DN19" s="360"/>
      <c r="DO19" s="360"/>
      <c r="DP19" s="361"/>
      <c r="DQ19" s="376" t="s">
        <v>65</v>
      </c>
      <c r="DR19" s="360"/>
      <c r="DS19" s="360"/>
      <c r="DT19" s="360"/>
      <c r="DU19" s="360"/>
      <c r="DV19" s="360"/>
      <c r="DW19" s="360"/>
      <c r="DX19" s="360"/>
      <c r="DY19" s="360"/>
      <c r="DZ19" s="360"/>
      <c r="EA19" s="360"/>
      <c r="EB19" s="360"/>
      <c r="EC19" s="377"/>
    </row>
    <row r="20" spans="2:133" ht="11.25" customHeight="1" x14ac:dyDescent="0.15">
      <c r="B20" s="366" t="s">
        <v>205</v>
      </c>
      <c r="C20" s="367"/>
      <c r="D20" s="367"/>
      <c r="E20" s="367"/>
      <c r="F20" s="367"/>
      <c r="G20" s="367"/>
      <c r="H20" s="367"/>
      <c r="I20" s="367"/>
      <c r="J20" s="367"/>
      <c r="K20" s="367"/>
      <c r="L20" s="367"/>
      <c r="M20" s="367"/>
      <c r="N20" s="367"/>
      <c r="O20" s="367"/>
      <c r="P20" s="367"/>
      <c r="Q20" s="368"/>
      <c r="R20" s="359">
        <v>10495</v>
      </c>
      <c r="S20" s="360"/>
      <c r="T20" s="360"/>
      <c r="U20" s="360"/>
      <c r="V20" s="360"/>
      <c r="W20" s="360"/>
      <c r="X20" s="360"/>
      <c r="Y20" s="361"/>
      <c r="Z20" s="362">
        <v>0</v>
      </c>
      <c r="AA20" s="362"/>
      <c r="AB20" s="362"/>
      <c r="AC20" s="362"/>
      <c r="AD20" s="363">
        <v>10495</v>
      </c>
      <c r="AE20" s="363"/>
      <c r="AF20" s="363"/>
      <c r="AG20" s="363"/>
      <c r="AH20" s="363"/>
      <c r="AI20" s="363"/>
      <c r="AJ20" s="363"/>
      <c r="AK20" s="363"/>
      <c r="AL20" s="369">
        <v>0.1</v>
      </c>
      <c r="AM20" s="370"/>
      <c r="AN20" s="370"/>
      <c r="AO20" s="371"/>
      <c r="AP20" s="366" t="s">
        <v>206</v>
      </c>
      <c r="AQ20" s="367"/>
      <c r="AR20" s="367"/>
      <c r="AS20" s="367"/>
      <c r="AT20" s="367"/>
      <c r="AU20" s="367"/>
      <c r="AV20" s="367"/>
      <c r="AW20" s="367"/>
      <c r="AX20" s="367"/>
      <c r="AY20" s="367"/>
      <c r="AZ20" s="367"/>
      <c r="BA20" s="367"/>
      <c r="BB20" s="367"/>
      <c r="BC20" s="367"/>
      <c r="BD20" s="367"/>
      <c r="BE20" s="367"/>
      <c r="BF20" s="368"/>
      <c r="BG20" s="359">
        <v>13099</v>
      </c>
      <c r="BH20" s="360"/>
      <c r="BI20" s="360"/>
      <c r="BJ20" s="360"/>
      <c r="BK20" s="360"/>
      <c r="BL20" s="360"/>
      <c r="BM20" s="360"/>
      <c r="BN20" s="361"/>
      <c r="BO20" s="362">
        <v>0.3</v>
      </c>
      <c r="BP20" s="362"/>
      <c r="BQ20" s="362"/>
      <c r="BR20" s="362"/>
      <c r="BS20" s="363" t="s">
        <v>65</v>
      </c>
      <c r="BT20" s="363"/>
      <c r="BU20" s="363"/>
      <c r="BV20" s="363"/>
      <c r="BW20" s="363"/>
      <c r="BX20" s="363"/>
      <c r="BY20" s="363"/>
      <c r="BZ20" s="363"/>
      <c r="CA20" s="363"/>
      <c r="CB20" s="364"/>
      <c r="CD20" s="378" t="s">
        <v>207</v>
      </c>
      <c r="CE20" s="379"/>
      <c r="CF20" s="379"/>
      <c r="CG20" s="379"/>
      <c r="CH20" s="379"/>
      <c r="CI20" s="379"/>
      <c r="CJ20" s="379"/>
      <c r="CK20" s="379"/>
      <c r="CL20" s="379"/>
      <c r="CM20" s="379"/>
      <c r="CN20" s="379"/>
      <c r="CO20" s="379"/>
      <c r="CP20" s="379"/>
      <c r="CQ20" s="380"/>
      <c r="CR20" s="359">
        <v>23460470</v>
      </c>
      <c r="CS20" s="360"/>
      <c r="CT20" s="360"/>
      <c r="CU20" s="360"/>
      <c r="CV20" s="360"/>
      <c r="CW20" s="360"/>
      <c r="CX20" s="360"/>
      <c r="CY20" s="361"/>
      <c r="CZ20" s="362">
        <v>100</v>
      </c>
      <c r="DA20" s="362"/>
      <c r="DB20" s="362"/>
      <c r="DC20" s="362"/>
      <c r="DD20" s="376">
        <v>1328227</v>
      </c>
      <c r="DE20" s="360"/>
      <c r="DF20" s="360"/>
      <c r="DG20" s="360"/>
      <c r="DH20" s="360"/>
      <c r="DI20" s="360"/>
      <c r="DJ20" s="360"/>
      <c r="DK20" s="360"/>
      <c r="DL20" s="360"/>
      <c r="DM20" s="360"/>
      <c r="DN20" s="360"/>
      <c r="DO20" s="360"/>
      <c r="DP20" s="361"/>
      <c r="DQ20" s="376">
        <v>16050044</v>
      </c>
      <c r="DR20" s="360"/>
      <c r="DS20" s="360"/>
      <c r="DT20" s="360"/>
      <c r="DU20" s="360"/>
      <c r="DV20" s="360"/>
      <c r="DW20" s="360"/>
      <c r="DX20" s="360"/>
      <c r="DY20" s="360"/>
      <c r="DZ20" s="360"/>
      <c r="EA20" s="360"/>
      <c r="EB20" s="360"/>
      <c r="EC20" s="377"/>
    </row>
    <row r="21" spans="2:133" ht="11.25" customHeight="1" x14ac:dyDescent="0.15">
      <c r="B21" s="366" t="s">
        <v>208</v>
      </c>
      <c r="C21" s="367"/>
      <c r="D21" s="367"/>
      <c r="E21" s="367"/>
      <c r="F21" s="367"/>
      <c r="G21" s="367"/>
      <c r="H21" s="367"/>
      <c r="I21" s="367"/>
      <c r="J21" s="367"/>
      <c r="K21" s="367"/>
      <c r="L21" s="367"/>
      <c r="M21" s="367"/>
      <c r="N21" s="367"/>
      <c r="O21" s="367"/>
      <c r="P21" s="367"/>
      <c r="Q21" s="368"/>
      <c r="R21" s="359">
        <v>3126</v>
      </c>
      <c r="S21" s="360"/>
      <c r="T21" s="360"/>
      <c r="U21" s="360"/>
      <c r="V21" s="360"/>
      <c r="W21" s="360"/>
      <c r="X21" s="360"/>
      <c r="Y21" s="361"/>
      <c r="Z21" s="362">
        <v>0</v>
      </c>
      <c r="AA21" s="362"/>
      <c r="AB21" s="362"/>
      <c r="AC21" s="362"/>
      <c r="AD21" s="363">
        <v>3126</v>
      </c>
      <c r="AE21" s="363"/>
      <c r="AF21" s="363"/>
      <c r="AG21" s="363"/>
      <c r="AH21" s="363"/>
      <c r="AI21" s="363"/>
      <c r="AJ21" s="363"/>
      <c r="AK21" s="363"/>
      <c r="AL21" s="369">
        <v>0</v>
      </c>
      <c r="AM21" s="370"/>
      <c r="AN21" s="370"/>
      <c r="AO21" s="371"/>
      <c r="AP21" s="382" t="s">
        <v>209</v>
      </c>
      <c r="AQ21" s="383"/>
      <c r="AR21" s="383"/>
      <c r="AS21" s="383"/>
      <c r="AT21" s="383"/>
      <c r="AU21" s="383"/>
      <c r="AV21" s="383"/>
      <c r="AW21" s="383"/>
      <c r="AX21" s="383"/>
      <c r="AY21" s="383"/>
      <c r="AZ21" s="383"/>
      <c r="BA21" s="383"/>
      <c r="BB21" s="383"/>
      <c r="BC21" s="383"/>
      <c r="BD21" s="383"/>
      <c r="BE21" s="383"/>
      <c r="BF21" s="384"/>
      <c r="BG21" s="359">
        <v>13099</v>
      </c>
      <c r="BH21" s="360"/>
      <c r="BI21" s="360"/>
      <c r="BJ21" s="360"/>
      <c r="BK21" s="360"/>
      <c r="BL21" s="360"/>
      <c r="BM21" s="360"/>
      <c r="BN21" s="361"/>
      <c r="BO21" s="362">
        <v>0.3</v>
      </c>
      <c r="BP21" s="362"/>
      <c r="BQ21" s="362"/>
      <c r="BR21" s="362"/>
      <c r="BS21" s="363" t="s">
        <v>65</v>
      </c>
      <c r="BT21" s="363"/>
      <c r="BU21" s="363"/>
      <c r="BV21" s="363"/>
      <c r="BW21" s="363"/>
      <c r="BX21" s="363"/>
      <c r="BY21" s="363"/>
      <c r="BZ21" s="363"/>
      <c r="CA21" s="363"/>
      <c r="CB21" s="364"/>
      <c r="CD21" s="385"/>
      <c r="CE21" s="386"/>
      <c r="CF21" s="386"/>
      <c r="CG21" s="386"/>
      <c r="CH21" s="386"/>
      <c r="CI21" s="386"/>
      <c r="CJ21" s="386"/>
      <c r="CK21" s="386"/>
      <c r="CL21" s="386"/>
      <c r="CM21" s="386"/>
      <c r="CN21" s="386"/>
      <c r="CO21" s="386"/>
      <c r="CP21" s="386"/>
      <c r="CQ21" s="387"/>
      <c r="CR21" s="388"/>
      <c r="CS21" s="389"/>
      <c r="CT21" s="389"/>
      <c r="CU21" s="389"/>
      <c r="CV21" s="389"/>
      <c r="CW21" s="389"/>
      <c r="CX21" s="389"/>
      <c r="CY21" s="390"/>
      <c r="CZ21" s="391"/>
      <c r="DA21" s="391"/>
      <c r="DB21" s="391"/>
      <c r="DC21" s="391"/>
      <c r="DD21" s="392"/>
      <c r="DE21" s="389"/>
      <c r="DF21" s="389"/>
      <c r="DG21" s="389"/>
      <c r="DH21" s="389"/>
      <c r="DI21" s="389"/>
      <c r="DJ21" s="389"/>
      <c r="DK21" s="389"/>
      <c r="DL21" s="389"/>
      <c r="DM21" s="389"/>
      <c r="DN21" s="389"/>
      <c r="DO21" s="389"/>
      <c r="DP21" s="390"/>
      <c r="DQ21" s="392"/>
      <c r="DR21" s="389"/>
      <c r="DS21" s="389"/>
      <c r="DT21" s="389"/>
      <c r="DU21" s="389"/>
      <c r="DV21" s="389"/>
      <c r="DW21" s="389"/>
      <c r="DX21" s="389"/>
      <c r="DY21" s="389"/>
      <c r="DZ21" s="389"/>
      <c r="EA21" s="389"/>
      <c r="EB21" s="389"/>
      <c r="EC21" s="393"/>
    </row>
    <row r="22" spans="2:133" ht="11.25" customHeight="1" x14ac:dyDescent="0.15">
      <c r="B22" s="394" t="s">
        <v>210</v>
      </c>
      <c r="C22" s="395"/>
      <c r="D22" s="395"/>
      <c r="E22" s="395"/>
      <c r="F22" s="395"/>
      <c r="G22" s="395"/>
      <c r="H22" s="395"/>
      <c r="I22" s="395"/>
      <c r="J22" s="395"/>
      <c r="K22" s="395"/>
      <c r="L22" s="395"/>
      <c r="M22" s="395"/>
      <c r="N22" s="395"/>
      <c r="O22" s="395"/>
      <c r="P22" s="395"/>
      <c r="Q22" s="396"/>
      <c r="R22" s="359">
        <v>81492</v>
      </c>
      <c r="S22" s="360"/>
      <c r="T22" s="360"/>
      <c r="U22" s="360"/>
      <c r="V22" s="360"/>
      <c r="W22" s="360"/>
      <c r="X22" s="360"/>
      <c r="Y22" s="361"/>
      <c r="Z22" s="362">
        <v>0.3</v>
      </c>
      <c r="AA22" s="362"/>
      <c r="AB22" s="362"/>
      <c r="AC22" s="362"/>
      <c r="AD22" s="363" t="s">
        <v>65</v>
      </c>
      <c r="AE22" s="363"/>
      <c r="AF22" s="363"/>
      <c r="AG22" s="363"/>
      <c r="AH22" s="363"/>
      <c r="AI22" s="363"/>
      <c r="AJ22" s="363"/>
      <c r="AK22" s="363"/>
      <c r="AL22" s="369" t="s">
        <v>65</v>
      </c>
      <c r="AM22" s="370"/>
      <c r="AN22" s="370"/>
      <c r="AO22" s="371"/>
      <c r="AP22" s="382" t="s">
        <v>211</v>
      </c>
      <c r="AQ22" s="383"/>
      <c r="AR22" s="383"/>
      <c r="AS22" s="383"/>
      <c r="AT22" s="383"/>
      <c r="AU22" s="383"/>
      <c r="AV22" s="383"/>
      <c r="AW22" s="383"/>
      <c r="AX22" s="383"/>
      <c r="AY22" s="383"/>
      <c r="AZ22" s="383"/>
      <c r="BA22" s="383"/>
      <c r="BB22" s="383"/>
      <c r="BC22" s="383"/>
      <c r="BD22" s="383"/>
      <c r="BE22" s="383"/>
      <c r="BF22" s="384"/>
      <c r="BG22" s="359" t="s">
        <v>65</v>
      </c>
      <c r="BH22" s="360"/>
      <c r="BI22" s="360"/>
      <c r="BJ22" s="360"/>
      <c r="BK22" s="360"/>
      <c r="BL22" s="360"/>
      <c r="BM22" s="360"/>
      <c r="BN22" s="361"/>
      <c r="BO22" s="362" t="s">
        <v>65</v>
      </c>
      <c r="BP22" s="362"/>
      <c r="BQ22" s="362"/>
      <c r="BR22" s="362"/>
      <c r="BS22" s="363" t="s">
        <v>65</v>
      </c>
      <c r="BT22" s="363"/>
      <c r="BU22" s="363"/>
      <c r="BV22" s="363"/>
      <c r="BW22" s="363"/>
      <c r="BX22" s="363"/>
      <c r="BY22" s="363"/>
      <c r="BZ22" s="363"/>
      <c r="CA22" s="363"/>
      <c r="CB22" s="364"/>
      <c r="CD22" s="344" t="s">
        <v>212</v>
      </c>
      <c r="CE22" s="345"/>
      <c r="CF22" s="345"/>
      <c r="CG22" s="345"/>
      <c r="CH22" s="345"/>
      <c r="CI22" s="345"/>
      <c r="CJ22" s="345"/>
      <c r="CK22" s="345"/>
      <c r="CL22" s="345"/>
      <c r="CM22" s="345"/>
      <c r="CN22" s="345"/>
      <c r="CO22" s="345"/>
      <c r="CP22" s="345"/>
      <c r="CQ22" s="345"/>
      <c r="CR22" s="345"/>
      <c r="CS22" s="345"/>
      <c r="CT22" s="345"/>
      <c r="CU22" s="345"/>
      <c r="CV22" s="345"/>
      <c r="CW22" s="345"/>
      <c r="CX22" s="345"/>
      <c r="CY22" s="345"/>
      <c r="CZ22" s="345"/>
      <c r="DA22" s="345"/>
      <c r="DB22" s="345"/>
      <c r="DC22" s="345"/>
      <c r="DD22" s="345"/>
      <c r="DE22" s="345"/>
      <c r="DF22" s="345"/>
      <c r="DG22" s="345"/>
      <c r="DH22" s="345"/>
      <c r="DI22" s="345"/>
      <c r="DJ22" s="345"/>
      <c r="DK22" s="345"/>
      <c r="DL22" s="345"/>
      <c r="DM22" s="345"/>
      <c r="DN22" s="345"/>
      <c r="DO22" s="345"/>
      <c r="DP22" s="345"/>
      <c r="DQ22" s="345"/>
      <c r="DR22" s="345"/>
      <c r="DS22" s="345"/>
      <c r="DT22" s="345"/>
      <c r="DU22" s="345"/>
      <c r="DV22" s="345"/>
      <c r="DW22" s="345"/>
      <c r="DX22" s="345"/>
      <c r="DY22" s="345"/>
      <c r="DZ22" s="345"/>
      <c r="EA22" s="345"/>
      <c r="EB22" s="345"/>
      <c r="EC22" s="346"/>
    </row>
    <row r="23" spans="2:133" ht="11.25" customHeight="1" x14ac:dyDescent="0.15">
      <c r="B23" s="366" t="s">
        <v>213</v>
      </c>
      <c r="C23" s="367"/>
      <c r="D23" s="367"/>
      <c r="E23" s="367"/>
      <c r="F23" s="367"/>
      <c r="G23" s="367"/>
      <c r="H23" s="367"/>
      <c r="I23" s="367"/>
      <c r="J23" s="367"/>
      <c r="K23" s="367"/>
      <c r="L23" s="367"/>
      <c r="M23" s="367"/>
      <c r="N23" s="367"/>
      <c r="O23" s="367"/>
      <c r="P23" s="367"/>
      <c r="Q23" s="368"/>
      <c r="R23" s="359">
        <v>8847631</v>
      </c>
      <c r="S23" s="360"/>
      <c r="T23" s="360"/>
      <c r="U23" s="360"/>
      <c r="V23" s="360"/>
      <c r="W23" s="360"/>
      <c r="X23" s="360"/>
      <c r="Y23" s="361"/>
      <c r="Z23" s="362">
        <v>36.799999999999997</v>
      </c>
      <c r="AA23" s="362"/>
      <c r="AB23" s="362"/>
      <c r="AC23" s="362"/>
      <c r="AD23" s="363">
        <v>7553519</v>
      </c>
      <c r="AE23" s="363"/>
      <c r="AF23" s="363"/>
      <c r="AG23" s="363"/>
      <c r="AH23" s="363"/>
      <c r="AI23" s="363"/>
      <c r="AJ23" s="363"/>
      <c r="AK23" s="363"/>
      <c r="AL23" s="369">
        <v>53.2</v>
      </c>
      <c r="AM23" s="370"/>
      <c r="AN23" s="370"/>
      <c r="AO23" s="371"/>
      <c r="AP23" s="382" t="s">
        <v>214</v>
      </c>
      <c r="AQ23" s="383"/>
      <c r="AR23" s="383"/>
      <c r="AS23" s="383"/>
      <c r="AT23" s="383"/>
      <c r="AU23" s="383"/>
      <c r="AV23" s="383"/>
      <c r="AW23" s="383"/>
      <c r="AX23" s="383"/>
      <c r="AY23" s="383"/>
      <c r="AZ23" s="383"/>
      <c r="BA23" s="383"/>
      <c r="BB23" s="383"/>
      <c r="BC23" s="383"/>
      <c r="BD23" s="383"/>
      <c r="BE23" s="383"/>
      <c r="BF23" s="384"/>
      <c r="BG23" s="359" t="s">
        <v>65</v>
      </c>
      <c r="BH23" s="360"/>
      <c r="BI23" s="360"/>
      <c r="BJ23" s="360"/>
      <c r="BK23" s="360"/>
      <c r="BL23" s="360"/>
      <c r="BM23" s="360"/>
      <c r="BN23" s="361"/>
      <c r="BO23" s="362" t="s">
        <v>65</v>
      </c>
      <c r="BP23" s="362"/>
      <c r="BQ23" s="362"/>
      <c r="BR23" s="362"/>
      <c r="BS23" s="363" t="s">
        <v>65</v>
      </c>
      <c r="BT23" s="363"/>
      <c r="BU23" s="363"/>
      <c r="BV23" s="363"/>
      <c r="BW23" s="363"/>
      <c r="BX23" s="363"/>
      <c r="BY23" s="363"/>
      <c r="BZ23" s="363"/>
      <c r="CA23" s="363"/>
      <c r="CB23" s="364"/>
      <c r="CD23" s="344" t="s">
        <v>154</v>
      </c>
      <c r="CE23" s="345"/>
      <c r="CF23" s="345"/>
      <c r="CG23" s="345"/>
      <c r="CH23" s="345"/>
      <c r="CI23" s="345"/>
      <c r="CJ23" s="345"/>
      <c r="CK23" s="345"/>
      <c r="CL23" s="345"/>
      <c r="CM23" s="345"/>
      <c r="CN23" s="345"/>
      <c r="CO23" s="345"/>
      <c r="CP23" s="345"/>
      <c r="CQ23" s="346"/>
      <c r="CR23" s="344" t="s">
        <v>215</v>
      </c>
      <c r="CS23" s="345"/>
      <c r="CT23" s="345"/>
      <c r="CU23" s="345"/>
      <c r="CV23" s="345"/>
      <c r="CW23" s="345"/>
      <c r="CX23" s="345"/>
      <c r="CY23" s="346"/>
      <c r="CZ23" s="344" t="s">
        <v>216</v>
      </c>
      <c r="DA23" s="345"/>
      <c r="DB23" s="345"/>
      <c r="DC23" s="346"/>
      <c r="DD23" s="344" t="s">
        <v>217</v>
      </c>
      <c r="DE23" s="345"/>
      <c r="DF23" s="345"/>
      <c r="DG23" s="345"/>
      <c r="DH23" s="345"/>
      <c r="DI23" s="345"/>
      <c r="DJ23" s="345"/>
      <c r="DK23" s="346"/>
      <c r="DL23" s="397" t="s">
        <v>218</v>
      </c>
      <c r="DM23" s="398"/>
      <c r="DN23" s="398"/>
      <c r="DO23" s="398"/>
      <c r="DP23" s="398"/>
      <c r="DQ23" s="398"/>
      <c r="DR23" s="398"/>
      <c r="DS23" s="398"/>
      <c r="DT23" s="398"/>
      <c r="DU23" s="398"/>
      <c r="DV23" s="399"/>
      <c r="DW23" s="344" t="s">
        <v>219</v>
      </c>
      <c r="DX23" s="345"/>
      <c r="DY23" s="345"/>
      <c r="DZ23" s="345"/>
      <c r="EA23" s="345"/>
      <c r="EB23" s="345"/>
      <c r="EC23" s="346"/>
    </row>
    <row r="24" spans="2:133" ht="11.25" customHeight="1" x14ac:dyDescent="0.15">
      <c r="B24" s="366" t="s">
        <v>220</v>
      </c>
      <c r="C24" s="367"/>
      <c r="D24" s="367"/>
      <c r="E24" s="367"/>
      <c r="F24" s="367"/>
      <c r="G24" s="367"/>
      <c r="H24" s="367"/>
      <c r="I24" s="367"/>
      <c r="J24" s="367"/>
      <c r="K24" s="367"/>
      <c r="L24" s="367"/>
      <c r="M24" s="367"/>
      <c r="N24" s="367"/>
      <c r="O24" s="367"/>
      <c r="P24" s="367"/>
      <c r="Q24" s="368"/>
      <c r="R24" s="359">
        <v>7553519</v>
      </c>
      <c r="S24" s="360"/>
      <c r="T24" s="360"/>
      <c r="U24" s="360"/>
      <c r="V24" s="360"/>
      <c r="W24" s="360"/>
      <c r="X24" s="360"/>
      <c r="Y24" s="361"/>
      <c r="Z24" s="362">
        <v>31.4</v>
      </c>
      <c r="AA24" s="362"/>
      <c r="AB24" s="362"/>
      <c r="AC24" s="362"/>
      <c r="AD24" s="363">
        <v>7553519</v>
      </c>
      <c r="AE24" s="363"/>
      <c r="AF24" s="363"/>
      <c r="AG24" s="363"/>
      <c r="AH24" s="363"/>
      <c r="AI24" s="363"/>
      <c r="AJ24" s="363"/>
      <c r="AK24" s="363"/>
      <c r="AL24" s="369">
        <v>53.2</v>
      </c>
      <c r="AM24" s="370"/>
      <c r="AN24" s="370"/>
      <c r="AO24" s="371"/>
      <c r="AP24" s="382" t="s">
        <v>221</v>
      </c>
      <c r="AQ24" s="383"/>
      <c r="AR24" s="383"/>
      <c r="AS24" s="383"/>
      <c r="AT24" s="383"/>
      <c r="AU24" s="383"/>
      <c r="AV24" s="383"/>
      <c r="AW24" s="383"/>
      <c r="AX24" s="383"/>
      <c r="AY24" s="383"/>
      <c r="AZ24" s="383"/>
      <c r="BA24" s="383"/>
      <c r="BB24" s="383"/>
      <c r="BC24" s="383"/>
      <c r="BD24" s="383"/>
      <c r="BE24" s="383"/>
      <c r="BF24" s="384"/>
      <c r="BG24" s="359" t="s">
        <v>65</v>
      </c>
      <c r="BH24" s="360"/>
      <c r="BI24" s="360"/>
      <c r="BJ24" s="360"/>
      <c r="BK24" s="360"/>
      <c r="BL24" s="360"/>
      <c r="BM24" s="360"/>
      <c r="BN24" s="361"/>
      <c r="BO24" s="362" t="s">
        <v>65</v>
      </c>
      <c r="BP24" s="362"/>
      <c r="BQ24" s="362"/>
      <c r="BR24" s="362"/>
      <c r="BS24" s="363" t="s">
        <v>65</v>
      </c>
      <c r="BT24" s="363"/>
      <c r="BU24" s="363"/>
      <c r="BV24" s="363"/>
      <c r="BW24" s="363"/>
      <c r="BX24" s="363"/>
      <c r="BY24" s="363"/>
      <c r="BZ24" s="363"/>
      <c r="CA24" s="363"/>
      <c r="CB24" s="364"/>
      <c r="CD24" s="372" t="s">
        <v>222</v>
      </c>
      <c r="CE24" s="373"/>
      <c r="CF24" s="373"/>
      <c r="CG24" s="373"/>
      <c r="CH24" s="373"/>
      <c r="CI24" s="373"/>
      <c r="CJ24" s="373"/>
      <c r="CK24" s="373"/>
      <c r="CL24" s="373"/>
      <c r="CM24" s="373"/>
      <c r="CN24" s="373"/>
      <c r="CO24" s="373"/>
      <c r="CP24" s="373"/>
      <c r="CQ24" s="374"/>
      <c r="CR24" s="351">
        <v>9688999</v>
      </c>
      <c r="CS24" s="352"/>
      <c r="CT24" s="352"/>
      <c r="CU24" s="352"/>
      <c r="CV24" s="352"/>
      <c r="CW24" s="352"/>
      <c r="CX24" s="352"/>
      <c r="CY24" s="353"/>
      <c r="CZ24" s="356">
        <v>41.3</v>
      </c>
      <c r="DA24" s="357"/>
      <c r="DB24" s="357"/>
      <c r="DC24" s="375"/>
      <c r="DD24" s="400">
        <v>7295505</v>
      </c>
      <c r="DE24" s="352"/>
      <c r="DF24" s="352"/>
      <c r="DG24" s="352"/>
      <c r="DH24" s="352"/>
      <c r="DI24" s="352"/>
      <c r="DJ24" s="352"/>
      <c r="DK24" s="353"/>
      <c r="DL24" s="400">
        <v>7177969</v>
      </c>
      <c r="DM24" s="352"/>
      <c r="DN24" s="352"/>
      <c r="DO24" s="352"/>
      <c r="DP24" s="352"/>
      <c r="DQ24" s="352"/>
      <c r="DR24" s="352"/>
      <c r="DS24" s="352"/>
      <c r="DT24" s="352"/>
      <c r="DU24" s="352"/>
      <c r="DV24" s="353"/>
      <c r="DW24" s="356">
        <v>48.2</v>
      </c>
      <c r="DX24" s="357"/>
      <c r="DY24" s="357"/>
      <c r="DZ24" s="357"/>
      <c r="EA24" s="357"/>
      <c r="EB24" s="357"/>
      <c r="EC24" s="358"/>
    </row>
    <row r="25" spans="2:133" ht="11.25" customHeight="1" x14ac:dyDescent="0.15">
      <c r="B25" s="366" t="s">
        <v>223</v>
      </c>
      <c r="C25" s="367"/>
      <c r="D25" s="367"/>
      <c r="E25" s="367"/>
      <c r="F25" s="367"/>
      <c r="G25" s="367"/>
      <c r="H25" s="367"/>
      <c r="I25" s="367"/>
      <c r="J25" s="367"/>
      <c r="K25" s="367"/>
      <c r="L25" s="367"/>
      <c r="M25" s="367"/>
      <c r="N25" s="367"/>
      <c r="O25" s="367"/>
      <c r="P25" s="367"/>
      <c r="Q25" s="368"/>
      <c r="R25" s="359">
        <v>1294112</v>
      </c>
      <c r="S25" s="360"/>
      <c r="T25" s="360"/>
      <c r="U25" s="360"/>
      <c r="V25" s="360"/>
      <c r="W25" s="360"/>
      <c r="X25" s="360"/>
      <c r="Y25" s="361"/>
      <c r="Z25" s="362">
        <v>5.4</v>
      </c>
      <c r="AA25" s="362"/>
      <c r="AB25" s="362"/>
      <c r="AC25" s="362"/>
      <c r="AD25" s="363" t="s">
        <v>65</v>
      </c>
      <c r="AE25" s="363"/>
      <c r="AF25" s="363"/>
      <c r="AG25" s="363"/>
      <c r="AH25" s="363"/>
      <c r="AI25" s="363"/>
      <c r="AJ25" s="363"/>
      <c r="AK25" s="363"/>
      <c r="AL25" s="369" t="s">
        <v>65</v>
      </c>
      <c r="AM25" s="370"/>
      <c r="AN25" s="370"/>
      <c r="AO25" s="371"/>
      <c r="AP25" s="382" t="s">
        <v>224</v>
      </c>
      <c r="AQ25" s="383"/>
      <c r="AR25" s="383"/>
      <c r="AS25" s="383"/>
      <c r="AT25" s="383"/>
      <c r="AU25" s="383"/>
      <c r="AV25" s="383"/>
      <c r="AW25" s="383"/>
      <c r="AX25" s="383"/>
      <c r="AY25" s="383"/>
      <c r="AZ25" s="383"/>
      <c r="BA25" s="383"/>
      <c r="BB25" s="383"/>
      <c r="BC25" s="383"/>
      <c r="BD25" s="383"/>
      <c r="BE25" s="383"/>
      <c r="BF25" s="384"/>
      <c r="BG25" s="359" t="s">
        <v>65</v>
      </c>
      <c r="BH25" s="360"/>
      <c r="BI25" s="360"/>
      <c r="BJ25" s="360"/>
      <c r="BK25" s="360"/>
      <c r="BL25" s="360"/>
      <c r="BM25" s="360"/>
      <c r="BN25" s="361"/>
      <c r="BO25" s="362" t="s">
        <v>65</v>
      </c>
      <c r="BP25" s="362"/>
      <c r="BQ25" s="362"/>
      <c r="BR25" s="362"/>
      <c r="BS25" s="363" t="s">
        <v>65</v>
      </c>
      <c r="BT25" s="363"/>
      <c r="BU25" s="363"/>
      <c r="BV25" s="363"/>
      <c r="BW25" s="363"/>
      <c r="BX25" s="363"/>
      <c r="BY25" s="363"/>
      <c r="BZ25" s="363"/>
      <c r="CA25" s="363"/>
      <c r="CB25" s="364"/>
      <c r="CD25" s="378" t="s">
        <v>225</v>
      </c>
      <c r="CE25" s="379"/>
      <c r="CF25" s="379"/>
      <c r="CG25" s="379"/>
      <c r="CH25" s="379"/>
      <c r="CI25" s="379"/>
      <c r="CJ25" s="379"/>
      <c r="CK25" s="379"/>
      <c r="CL25" s="379"/>
      <c r="CM25" s="379"/>
      <c r="CN25" s="379"/>
      <c r="CO25" s="379"/>
      <c r="CP25" s="379"/>
      <c r="CQ25" s="380"/>
      <c r="CR25" s="359">
        <v>4771392</v>
      </c>
      <c r="CS25" s="401"/>
      <c r="CT25" s="401"/>
      <c r="CU25" s="401"/>
      <c r="CV25" s="401"/>
      <c r="CW25" s="401"/>
      <c r="CX25" s="401"/>
      <c r="CY25" s="402"/>
      <c r="CZ25" s="369">
        <v>20.3</v>
      </c>
      <c r="DA25" s="403"/>
      <c r="DB25" s="403"/>
      <c r="DC25" s="404"/>
      <c r="DD25" s="376">
        <v>4429089</v>
      </c>
      <c r="DE25" s="401"/>
      <c r="DF25" s="401"/>
      <c r="DG25" s="401"/>
      <c r="DH25" s="401"/>
      <c r="DI25" s="401"/>
      <c r="DJ25" s="401"/>
      <c r="DK25" s="402"/>
      <c r="DL25" s="376">
        <v>4385069</v>
      </c>
      <c r="DM25" s="401"/>
      <c r="DN25" s="401"/>
      <c r="DO25" s="401"/>
      <c r="DP25" s="401"/>
      <c r="DQ25" s="401"/>
      <c r="DR25" s="401"/>
      <c r="DS25" s="401"/>
      <c r="DT25" s="401"/>
      <c r="DU25" s="401"/>
      <c r="DV25" s="402"/>
      <c r="DW25" s="369">
        <v>29.4</v>
      </c>
      <c r="DX25" s="403"/>
      <c r="DY25" s="403"/>
      <c r="DZ25" s="403"/>
      <c r="EA25" s="403"/>
      <c r="EB25" s="403"/>
      <c r="EC25" s="405"/>
    </row>
    <row r="26" spans="2:133" ht="11.25" customHeight="1" x14ac:dyDescent="0.15">
      <c r="B26" s="366" t="s">
        <v>226</v>
      </c>
      <c r="C26" s="367"/>
      <c r="D26" s="367"/>
      <c r="E26" s="367"/>
      <c r="F26" s="367"/>
      <c r="G26" s="367"/>
      <c r="H26" s="367"/>
      <c r="I26" s="367"/>
      <c r="J26" s="367"/>
      <c r="K26" s="367"/>
      <c r="L26" s="367"/>
      <c r="M26" s="367"/>
      <c r="N26" s="367"/>
      <c r="O26" s="367"/>
      <c r="P26" s="367"/>
      <c r="Q26" s="368"/>
      <c r="R26" s="359" t="s">
        <v>65</v>
      </c>
      <c r="S26" s="360"/>
      <c r="T26" s="360"/>
      <c r="U26" s="360"/>
      <c r="V26" s="360"/>
      <c r="W26" s="360"/>
      <c r="X26" s="360"/>
      <c r="Y26" s="361"/>
      <c r="Z26" s="362" t="s">
        <v>65</v>
      </c>
      <c r="AA26" s="362"/>
      <c r="AB26" s="362"/>
      <c r="AC26" s="362"/>
      <c r="AD26" s="363" t="s">
        <v>65</v>
      </c>
      <c r="AE26" s="363"/>
      <c r="AF26" s="363"/>
      <c r="AG26" s="363"/>
      <c r="AH26" s="363"/>
      <c r="AI26" s="363"/>
      <c r="AJ26" s="363"/>
      <c r="AK26" s="363"/>
      <c r="AL26" s="369" t="s">
        <v>65</v>
      </c>
      <c r="AM26" s="370"/>
      <c r="AN26" s="370"/>
      <c r="AO26" s="371"/>
      <c r="AP26" s="382" t="s">
        <v>227</v>
      </c>
      <c r="AQ26" s="406"/>
      <c r="AR26" s="406"/>
      <c r="AS26" s="406"/>
      <c r="AT26" s="406"/>
      <c r="AU26" s="406"/>
      <c r="AV26" s="406"/>
      <c r="AW26" s="406"/>
      <c r="AX26" s="406"/>
      <c r="AY26" s="406"/>
      <c r="AZ26" s="406"/>
      <c r="BA26" s="406"/>
      <c r="BB26" s="406"/>
      <c r="BC26" s="406"/>
      <c r="BD26" s="406"/>
      <c r="BE26" s="406"/>
      <c r="BF26" s="384"/>
      <c r="BG26" s="359" t="s">
        <v>65</v>
      </c>
      <c r="BH26" s="360"/>
      <c r="BI26" s="360"/>
      <c r="BJ26" s="360"/>
      <c r="BK26" s="360"/>
      <c r="BL26" s="360"/>
      <c r="BM26" s="360"/>
      <c r="BN26" s="361"/>
      <c r="BO26" s="362" t="s">
        <v>65</v>
      </c>
      <c r="BP26" s="362"/>
      <c r="BQ26" s="362"/>
      <c r="BR26" s="362"/>
      <c r="BS26" s="363" t="s">
        <v>65</v>
      </c>
      <c r="BT26" s="363"/>
      <c r="BU26" s="363"/>
      <c r="BV26" s="363"/>
      <c r="BW26" s="363"/>
      <c r="BX26" s="363"/>
      <c r="BY26" s="363"/>
      <c r="BZ26" s="363"/>
      <c r="CA26" s="363"/>
      <c r="CB26" s="364"/>
      <c r="CD26" s="378" t="s">
        <v>228</v>
      </c>
      <c r="CE26" s="379"/>
      <c r="CF26" s="379"/>
      <c r="CG26" s="379"/>
      <c r="CH26" s="379"/>
      <c r="CI26" s="379"/>
      <c r="CJ26" s="379"/>
      <c r="CK26" s="379"/>
      <c r="CL26" s="379"/>
      <c r="CM26" s="379"/>
      <c r="CN26" s="379"/>
      <c r="CO26" s="379"/>
      <c r="CP26" s="379"/>
      <c r="CQ26" s="380"/>
      <c r="CR26" s="359">
        <v>2900766</v>
      </c>
      <c r="CS26" s="360"/>
      <c r="CT26" s="360"/>
      <c r="CU26" s="360"/>
      <c r="CV26" s="360"/>
      <c r="CW26" s="360"/>
      <c r="CX26" s="360"/>
      <c r="CY26" s="361"/>
      <c r="CZ26" s="369">
        <v>12.4</v>
      </c>
      <c r="DA26" s="403"/>
      <c r="DB26" s="403"/>
      <c r="DC26" s="404"/>
      <c r="DD26" s="376">
        <v>2653102</v>
      </c>
      <c r="DE26" s="360"/>
      <c r="DF26" s="360"/>
      <c r="DG26" s="360"/>
      <c r="DH26" s="360"/>
      <c r="DI26" s="360"/>
      <c r="DJ26" s="360"/>
      <c r="DK26" s="361"/>
      <c r="DL26" s="376" t="s">
        <v>65</v>
      </c>
      <c r="DM26" s="360"/>
      <c r="DN26" s="360"/>
      <c r="DO26" s="360"/>
      <c r="DP26" s="360"/>
      <c r="DQ26" s="360"/>
      <c r="DR26" s="360"/>
      <c r="DS26" s="360"/>
      <c r="DT26" s="360"/>
      <c r="DU26" s="360"/>
      <c r="DV26" s="361"/>
      <c r="DW26" s="369" t="s">
        <v>65</v>
      </c>
      <c r="DX26" s="403"/>
      <c r="DY26" s="403"/>
      <c r="DZ26" s="403"/>
      <c r="EA26" s="403"/>
      <c r="EB26" s="403"/>
      <c r="EC26" s="405"/>
    </row>
    <row r="27" spans="2:133" ht="11.25" customHeight="1" x14ac:dyDescent="0.15">
      <c r="B27" s="366" t="s">
        <v>229</v>
      </c>
      <c r="C27" s="367"/>
      <c r="D27" s="367"/>
      <c r="E27" s="367"/>
      <c r="F27" s="367"/>
      <c r="G27" s="367"/>
      <c r="H27" s="367"/>
      <c r="I27" s="367"/>
      <c r="J27" s="367"/>
      <c r="K27" s="367"/>
      <c r="L27" s="367"/>
      <c r="M27" s="367"/>
      <c r="N27" s="367"/>
      <c r="O27" s="367"/>
      <c r="P27" s="367"/>
      <c r="Q27" s="368"/>
      <c r="R27" s="359">
        <v>15443025</v>
      </c>
      <c r="S27" s="360"/>
      <c r="T27" s="360"/>
      <c r="U27" s="360"/>
      <c r="V27" s="360"/>
      <c r="W27" s="360"/>
      <c r="X27" s="360"/>
      <c r="Y27" s="361"/>
      <c r="Z27" s="362">
        <v>64.3</v>
      </c>
      <c r="AA27" s="362"/>
      <c r="AB27" s="362"/>
      <c r="AC27" s="362"/>
      <c r="AD27" s="363">
        <v>14148913</v>
      </c>
      <c r="AE27" s="363"/>
      <c r="AF27" s="363"/>
      <c r="AG27" s="363"/>
      <c r="AH27" s="363"/>
      <c r="AI27" s="363"/>
      <c r="AJ27" s="363"/>
      <c r="AK27" s="363"/>
      <c r="AL27" s="369">
        <v>99.7</v>
      </c>
      <c r="AM27" s="370"/>
      <c r="AN27" s="370"/>
      <c r="AO27" s="371"/>
      <c r="AP27" s="366" t="s">
        <v>230</v>
      </c>
      <c r="AQ27" s="367"/>
      <c r="AR27" s="367"/>
      <c r="AS27" s="367"/>
      <c r="AT27" s="367"/>
      <c r="AU27" s="367"/>
      <c r="AV27" s="367"/>
      <c r="AW27" s="367"/>
      <c r="AX27" s="367"/>
      <c r="AY27" s="367"/>
      <c r="AZ27" s="367"/>
      <c r="BA27" s="367"/>
      <c r="BB27" s="367"/>
      <c r="BC27" s="367"/>
      <c r="BD27" s="367"/>
      <c r="BE27" s="367"/>
      <c r="BF27" s="368"/>
      <c r="BG27" s="359">
        <v>4968770</v>
      </c>
      <c r="BH27" s="360"/>
      <c r="BI27" s="360"/>
      <c r="BJ27" s="360"/>
      <c r="BK27" s="360"/>
      <c r="BL27" s="360"/>
      <c r="BM27" s="360"/>
      <c r="BN27" s="361"/>
      <c r="BO27" s="362">
        <v>100</v>
      </c>
      <c r="BP27" s="362"/>
      <c r="BQ27" s="362"/>
      <c r="BR27" s="362"/>
      <c r="BS27" s="363">
        <v>53585</v>
      </c>
      <c r="BT27" s="363"/>
      <c r="BU27" s="363"/>
      <c r="BV27" s="363"/>
      <c r="BW27" s="363"/>
      <c r="BX27" s="363"/>
      <c r="BY27" s="363"/>
      <c r="BZ27" s="363"/>
      <c r="CA27" s="363"/>
      <c r="CB27" s="364"/>
      <c r="CD27" s="378" t="s">
        <v>231</v>
      </c>
      <c r="CE27" s="379"/>
      <c r="CF27" s="379"/>
      <c r="CG27" s="379"/>
      <c r="CH27" s="379"/>
      <c r="CI27" s="379"/>
      <c r="CJ27" s="379"/>
      <c r="CK27" s="379"/>
      <c r="CL27" s="379"/>
      <c r="CM27" s="379"/>
      <c r="CN27" s="379"/>
      <c r="CO27" s="379"/>
      <c r="CP27" s="379"/>
      <c r="CQ27" s="380"/>
      <c r="CR27" s="359">
        <v>2830055</v>
      </c>
      <c r="CS27" s="401"/>
      <c r="CT27" s="401"/>
      <c r="CU27" s="401"/>
      <c r="CV27" s="401"/>
      <c r="CW27" s="401"/>
      <c r="CX27" s="401"/>
      <c r="CY27" s="402"/>
      <c r="CZ27" s="369">
        <v>12.1</v>
      </c>
      <c r="DA27" s="403"/>
      <c r="DB27" s="403"/>
      <c r="DC27" s="404"/>
      <c r="DD27" s="376">
        <v>835468</v>
      </c>
      <c r="DE27" s="401"/>
      <c r="DF27" s="401"/>
      <c r="DG27" s="401"/>
      <c r="DH27" s="401"/>
      <c r="DI27" s="401"/>
      <c r="DJ27" s="401"/>
      <c r="DK27" s="402"/>
      <c r="DL27" s="376">
        <v>764385</v>
      </c>
      <c r="DM27" s="401"/>
      <c r="DN27" s="401"/>
      <c r="DO27" s="401"/>
      <c r="DP27" s="401"/>
      <c r="DQ27" s="401"/>
      <c r="DR27" s="401"/>
      <c r="DS27" s="401"/>
      <c r="DT27" s="401"/>
      <c r="DU27" s="401"/>
      <c r="DV27" s="402"/>
      <c r="DW27" s="369">
        <v>5.0999999999999996</v>
      </c>
      <c r="DX27" s="403"/>
      <c r="DY27" s="403"/>
      <c r="DZ27" s="403"/>
      <c r="EA27" s="403"/>
      <c r="EB27" s="403"/>
      <c r="EC27" s="405"/>
    </row>
    <row r="28" spans="2:133" ht="11.25" customHeight="1" x14ac:dyDescent="0.15">
      <c r="B28" s="366" t="s">
        <v>232</v>
      </c>
      <c r="C28" s="367"/>
      <c r="D28" s="367"/>
      <c r="E28" s="367"/>
      <c r="F28" s="367"/>
      <c r="G28" s="367"/>
      <c r="H28" s="367"/>
      <c r="I28" s="367"/>
      <c r="J28" s="367"/>
      <c r="K28" s="367"/>
      <c r="L28" s="367"/>
      <c r="M28" s="367"/>
      <c r="N28" s="367"/>
      <c r="O28" s="367"/>
      <c r="P28" s="367"/>
      <c r="Q28" s="368"/>
      <c r="R28" s="359">
        <v>7838</v>
      </c>
      <c r="S28" s="360"/>
      <c r="T28" s="360"/>
      <c r="U28" s="360"/>
      <c r="V28" s="360"/>
      <c r="W28" s="360"/>
      <c r="X28" s="360"/>
      <c r="Y28" s="361"/>
      <c r="Z28" s="362">
        <v>0</v>
      </c>
      <c r="AA28" s="362"/>
      <c r="AB28" s="362"/>
      <c r="AC28" s="362"/>
      <c r="AD28" s="363">
        <v>7838</v>
      </c>
      <c r="AE28" s="363"/>
      <c r="AF28" s="363"/>
      <c r="AG28" s="363"/>
      <c r="AH28" s="363"/>
      <c r="AI28" s="363"/>
      <c r="AJ28" s="363"/>
      <c r="AK28" s="363"/>
      <c r="AL28" s="369">
        <v>0.1</v>
      </c>
      <c r="AM28" s="370"/>
      <c r="AN28" s="370"/>
      <c r="AO28" s="371"/>
      <c r="AP28" s="366"/>
      <c r="AQ28" s="367"/>
      <c r="AR28" s="367"/>
      <c r="AS28" s="367"/>
      <c r="AT28" s="367"/>
      <c r="AU28" s="367"/>
      <c r="AV28" s="367"/>
      <c r="AW28" s="367"/>
      <c r="AX28" s="367"/>
      <c r="AY28" s="367"/>
      <c r="AZ28" s="367"/>
      <c r="BA28" s="367"/>
      <c r="BB28" s="367"/>
      <c r="BC28" s="367"/>
      <c r="BD28" s="367"/>
      <c r="BE28" s="367"/>
      <c r="BF28" s="368"/>
      <c r="BG28" s="359"/>
      <c r="BH28" s="360"/>
      <c r="BI28" s="360"/>
      <c r="BJ28" s="360"/>
      <c r="BK28" s="360"/>
      <c r="BL28" s="360"/>
      <c r="BM28" s="360"/>
      <c r="BN28" s="361"/>
      <c r="BO28" s="362"/>
      <c r="BP28" s="362"/>
      <c r="BQ28" s="362"/>
      <c r="BR28" s="362"/>
      <c r="BS28" s="376"/>
      <c r="BT28" s="360"/>
      <c r="BU28" s="360"/>
      <c r="BV28" s="360"/>
      <c r="BW28" s="360"/>
      <c r="BX28" s="360"/>
      <c r="BY28" s="360"/>
      <c r="BZ28" s="360"/>
      <c r="CA28" s="360"/>
      <c r="CB28" s="377"/>
      <c r="CD28" s="378" t="s">
        <v>233</v>
      </c>
      <c r="CE28" s="379"/>
      <c r="CF28" s="379"/>
      <c r="CG28" s="379"/>
      <c r="CH28" s="379"/>
      <c r="CI28" s="379"/>
      <c r="CJ28" s="379"/>
      <c r="CK28" s="379"/>
      <c r="CL28" s="379"/>
      <c r="CM28" s="379"/>
      <c r="CN28" s="379"/>
      <c r="CO28" s="379"/>
      <c r="CP28" s="379"/>
      <c r="CQ28" s="380"/>
      <c r="CR28" s="359">
        <v>2087552</v>
      </c>
      <c r="CS28" s="360"/>
      <c r="CT28" s="360"/>
      <c r="CU28" s="360"/>
      <c r="CV28" s="360"/>
      <c r="CW28" s="360"/>
      <c r="CX28" s="360"/>
      <c r="CY28" s="361"/>
      <c r="CZ28" s="369">
        <v>8.9</v>
      </c>
      <c r="DA28" s="403"/>
      <c r="DB28" s="403"/>
      <c r="DC28" s="404"/>
      <c r="DD28" s="376">
        <v>2030948</v>
      </c>
      <c r="DE28" s="360"/>
      <c r="DF28" s="360"/>
      <c r="DG28" s="360"/>
      <c r="DH28" s="360"/>
      <c r="DI28" s="360"/>
      <c r="DJ28" s="360"/>
      <c r="DK28" s="361"/>
      <c r="DL28" s="376">
        <v>2028515</v>
      </c>
      <c r="DM28" s="360"/>
      <c r="DN28" s="360"/>
      <c r="DO28" s="360"/>
      <c r="DP28" s="360"/>
      <c r="DQ28" s="360"/>
      <c r="DR28" s="360"/>
      <c r="DS28" s="360"/>
      <c r="DT28" s="360"/>
      <c r="DU28" s="360"/>
      <c r="DV28" s="361"/>
      <c r="DW28" s="369">
        <v>13.6</v>
      </c>
      <c r="DX28" s="403"/>
      <c r="DY28" s="403"/>
      <c r="DZ28" s="403"/>
      <c r="EA28" s="403"/>
      <c r="EB28" s="403"/>
      <c r="EC28" s="405"/>
    </row>
    <row r="29" spans="2:133" ht="11.25" customHeight="1" x14ac:dyDescent="0.15">
      <c r="B29" s="366" t="s">
        <v>234</v>
      </c>
      <c r="C29" s="367"/>
      <c r="D29" s="367"/>
      <c r="E29" s="367"/>
      <c r="F29" s="367"/>
      <c r="G29" s="367"/>
      <c r="H29" s="367"/>
      <c r="I29" s="367"/>
      <c r="J29" s="367"/>
      <c r="K29" s="367"/>
      <c r="L29" s="367"/>
      <c r="M29" s="367"/>
      <c r="N29" s="367"/>
      <c r="O29" s="367"/>
      <c r="P29" s="367"/>
      <c r="Q29" s="368"/>
      <c r="R29" s="359">
        <v>127915</v>
      </c>
      <c r="S29" s="360"/>
      <c r="T29" s="360"/>
      <c r="U29" s="360"/>
      <c r="V29" s="360"/>
      <c r="W29" s="360"/>
      <c r="X29" s="360"/>
      <c r="Y29" s="361"/>
      <c r="Z29" s="362">
        <v>0.5</v>
      </c>
      <c r="AA29" s="362"/>
      <c r="AB29" s="362"/>
      <c r="AC29" s="362"/>
      <c r="AD29" s="363">
        <v>70</v>
      </c>
      <c r="AE29" s="363"/>
      <c r="AF29" s="363"/>
      <c r="AG29" s="363"/>
      <c r="AH29" s="363"/>
      <c r="AI29" s="363"/>
      <c r="AJ29" s="363"/>
      <c r="AK29" s="363"/>
      <c r="AL29" s="369">
        <v>0</v>
      </c>
      <c r="AM29" s="370"/>
      <c r="AN29" s="370"/>
      <c r="AO29" s="371"/>
      <c r="AP29" s="407"/>
      <c r="AQ29" s="408"/>
      <c r="AR29" s="408"/>
      <c r="AS29" s="408"/>
      <c r="AT29" s="408"/>
      <c r="AU29" s="408"/>
      <c r="AV29" s="408"/>
      <c r="AW29" s="408"/>
      <c r="AX29" s="408"/>
      <c r="AY29" s="408"/>
      <c r="AZ29" s="408"/>
      <c r="BA29" s="408"/>
      <c r="BB29" s="408"/>
      <c r="BC29" s="408"/>
      <c r="BD29" s="408"/>
      <c r="BE29" s="408"/>
      <c r="BF29" s="409"/>
      <c r="BG29" s="359"/>
      <c r="BH29" s="360"/>
      <c r="BI29" s="360"/>
      <c r="BJ29" s="360"/>
      <c r="BK29" s="360"/>
      <c r="BL29" s="360"/>
      <c r="BM29" s="360"/>
      <c r="BN29" s="361"/>
      <c r="BO29" s="362"/>
      <c r="BP29" s="362"/>
      <c r="BQ29" s="362"/>
      <c r="BR29" s="362"/>
      <c r="BS29" s="363"/>
      <c r="BT29" s="363"/>
      <c r="BU29" s="363"/>
      <c r="BV29" s="363"/>
      <c r="BW29" s="363"/>
      <c r="BX29" s="363"/>
      <c r="BY29" s="363"/>
      <c r="BZ29" s="363"/>
      <c r="CA29" s="363"/>
      <c r="CB29" s="364"/>
      <c r="CD29" s="410" t="s">
        <v>235</v>
      </c>
      <c r="CE29" s="411"/>
      <c r="CF29" s="378" t="s">
        <v>236</v>
      </c>
      <c r="CG29" s="379"/>
      <c r="CH29" s="379"/>
      <c r="CI29" s="379"/>
      <c r="CJ29" s="379"/>
      <c r="CK29" s="379"/>
      <c r="CL29" s="379"/>
      <c r="CM29" s="379"/>
      <c r="CN29" s="379"/>
      <c r="CO29" s="379"/>
      <c r="CP29" s="379"/>
      <c r="CQ29" s="380"/>
      <c r="CR29" s="359">
        <v>2087552</v>
      </c>
      <c r="CS29" s="401"/>
      <c r="CT29" s="401"/>
      <c r="CU29" s="401"/>
      <c r="CV29" s="401"/>
      <c r="CW29" s="401"/>
      <c r="CX29" s="401"/>
      <c r="CY29" s="402"/>
      <c r="CZ29" s="369">
        <v>8.9</v>
      </c>
      <c r="DA29" s="403"/>
      <c r="DB29" s="403"/>
      <c r="DC29" s="404"/>
      <c r="DD29" s="376">
        <v>2030948</v>
      </c>
      <c r="DE29" s="401"/>
      <c r="DF29" s="401"/>
      <c r="DG29" s="401"/>
      <c r="DH29" s="401"/>
      <c r="DI29" s="401"/>
      <c r="DJ29" s="401"/>
      <c r="DK29" s="402"/>
      <c r="DL29" s="376">
        <v>2028515</v>
      </c>
      <c r="DM29" s="401"/>
      <c r="DN29" s="401"/>
      <c r="DO29" s="401"/>
      <c r="DP29" s="401"/>
      <c r="DQ29" s="401"/>
      <c r="DR29" s="401"/>
      <c r="DS29" s="401"/>
      <c r="DT29" s="401"/>
      <c r="DU29" s="401"/>
      <c r="DV29" s="402"/>
      <c r="DW29" s="369">
        <v>13.6</v>
      </c>
      <c r="DX29" s="403"/>
      <c r="DY29" s="403"/>
      <c r="DZ29" s="403"/>
      <c r="EA29" s="403"/>
      <c r="EB29" s="403"/>
      <c r="EC29" s="405"/>
    </row>
    <row r="30" spans="2:133" ht="11.25" customHeight="1" x14ac:dyDescent="0.15">
      <c r="B30" s="366" t="s">
        <v>237</v>
      </c>
      <c r="C30" s="367"/>
      <c r="D30" s="367"/>
      <c r="E30" s="367"/>
      <c r="F30" s="367"/>
      <c r="G30" s="367"/>
      <c r="H30" s="367"/>
      <c r="I30" s="367"/>
      <c r="J30" s="367"/>
      <c r="K30" s="367"/>
      <c r="L30" s="367"/>
      <c r="M30" s="367"/>
      <c r="N30" s="367"/>
      <c r="O30" s="367"/>
      <c r="P30" s="367"/>
      <c r="Q30" s="368"/>
      <c r="R30" s="359">
        <v>331515</v>
      </c>
      <c r="S30" s="360"/>
      <c r="T30" s="360"/>
      <c r="U30" s="360"/>
      <c r="V30" s="360"/>
      <c r="W30" s="360"/>
      <c r="X30" s="360"/>
      <c r="Y30" s="361"/>
      <c r="Z30" s="362">
        <v>1.4</v>
      </c>
      <c r="AA30" s="362"/>
      <c r="AB30" s="362"/>
      <c r="AC30" s="362"/>
      <c r="AD30" s="363">
        <v>35225</v>
      </c>
      <c r="AE30" s="363"/>
      <c r="AF30" s="363"/>
      <c r="AG30" s="363"/>
      <c r="AH30" s="363"/>
      <c r="AI30" s="363"/>
      <c r="AJ30" s="363"/>
      <c r="AK30" s="363"/>
      <c r="AL30" s="369">
        <v>0.2</v>
      </c>
      <c r="AM30" s="370"/>
      <c r="AN30" s="370"/>
      <c r="AO30" s="371"/>
      <c r="AP30" s="341" t="s">
        <v>154</v>
      </c>
      <c r="AQ30" s="342"/>
      <c r="AR30" s="342"/>
      <c r="AS30" s="342"/>
      <c r="AT30" s="342"/>
      <c r="AU30" s="342"/>
      <c r="AV30" s="342"/>
      <c r="AW30" s="342"/>
      <c r="AX30" s="342"/>
      <c r="AY30" s="342"/>
      <c r="AZ30" s="342"/>
      <c r="BA30" s="342"/>
      <c r="BB30" s="342"/>
      <c r="BC30" s="342"/>
      <c r="BD30" s="342"/>
      <c r="BE30" s="342"/>
      <c r="BF30" s="343"/>
      <c r="BG30" s="341" t="s">
        <v>238</v>
      </c>
      <c r="BH30" s="412"/>
      <c r="BI30" s="412"/>
      <c r="BJ30" s="412"/>
      <c r="BK30" s="412"/>
      <c r="BL30" s="412"/>
      <c r="BM30" s="412"/>
      <c r="BN30" s="412"/>
      <c r="BO30" s="412"/>
      <c r="BP30" s="412"/>
      <c r="BQ30" s="413"/>
      <c r="BR30" s="341" t="s">
        <v>239</v>
      </c>
      <c r="BS30" s="412"/>
      <c r="BT30" s="412"/>
      <c r="BU30" s="412"/>
      <c r="BV30" s="412"/>
      <c r="BW30" s="412"/>
      <c r="BX30" s="412"/>
      <c r="BY30" s="412"/>
      <c r="BZ30" s="412"/>
      <c r="CA30" s="412"/>
      <c r="CB30" s="413"/>
      <c r="CD30" s="414"/>
      <c r="CE30" s="415"/>
      <c r="CF30" s="378" t="s">
        <v>240</v>
      </c>
      <c r="CG30" s="379"/>
      <c r="CH30" s="379"/>
      <c r="CI30" s="379"/>
      <c r="CJ30" s="379"/>
      <c r="CK30" s="379"/>
      <c r="CL30" s="379"/>
      <c r="CM30" s="379"/>
      <c r="CN30" s="379"/>
      <c r="CO30" s="379"/>
      <c r="CP30" s="379"/>
      <c r="CQ30" s="380"/>
      <c r="CR30" s="359">
        <v>1973303</v>
      </c>
      <c r="CS30" s="360"/>
      <c r="CT30" s="360"/>
      <c r="CU30" s="360"/>
      <c r="CV30" s="360"/>
      <c r="CW30" s="360"/>
      <c r="CX30" s="360"/>
      <c r="CY30" s="361"/>
      <c r="CZ30" s="369">
        <v>8.4</v>
      </c>
      <c r="DA30" s="403"/>
      <c r="DB30" s="403"/>
      <c r="DC30" s="404"/>
      <c r="DD30" s="376">
        <v>1916702</v>
      </c>
      <c r="DE30" s="360"/>
      <c r="DF30" s="360"/>
      <c r="DG30" s="360"/>
      <c r="DH30" s="360"/>
      <c r="DI30" s="360"/>
      <c r="DJ30" s="360"/>
      <c r="DK30" s="361"/>
      <c r="DL30" s="376">
        <v>1914269</v>
      </c>
      <c r="DM30" s="360"/>
      <c r="DN30" s="360"/>
      <c r="DO30" s="360"/>
      <c r="DP30" s="360"/>
      <c r="DQ30" s="360"/>
      <c r="DR30" s="360"/>
      <c r="DS30" s="360"/>
      <c r="DT30" s="360"/>
      <c r="DU30" s="360"/>
      <c r="DV30" s="361"/>
      <c r="DW30" s="369">
        <v>12.9</v>
      </c>
      <c r="DX30" s="403"/>
      <c r="DY30" s="403"/>
      <c r="DZ30" s="403"/>
      <c r="EA30" s="403"/>
      <c r="EB30" s="403"/>
      <c r="EC30" s="405"/>
    </row>
    <row r="31" spans="2:133" ht="11.25" customHeight="1" x14ac:dyDescent="0.15">
      <c r="B31" s="366" t="s">
        <v>241</v>
      </c>
      <c r="C31" s="367"/>
      <c r="D31" s="367"/>
      <c r="E31" s="367"/>
      <c r="F31" s="367"/>
      <c r="G31" s="367"/>
      <c r="H31" s="367"/>
      <c r="I31" s="367"/>
      <c r="J31" s="367"/>
      <c r="K31" s="367"/>
      <c r="L31" s="367"/>
      <c r="M31" s="367"/>
      <c r="N31" s="367"/>
      <c r="O31" s="367"/>
      <c r="P31" s="367"/>
      <c r="Q31" s="368"/>
      <c r="R31" s="359">
        <v>235504</v>
      </c>
      <c r="S31" s="360"/>
      <c r="T31" s="360"/>
      <c r="U31" s="360"/>
      <c r="V31" s="360"/>
      <c r="W31" s="360"/>
      <c r="X31" s="360"/>
      <c r="Y31" s="361"/>
      <c r="Z31" s="362">
        <v>1</v>
      </c>
      <c r="AA31" s="362"/>
      <c r="AB31" s="362"/>
      <c r="AC31" s="362"/>
      <c r="AD31" s="363" t="s">
        <v>65</v>
      </c>
      <c r="AE31" s="363"/>
      <c r="AF31" s="363"/>
      <c r="AG31" s="363"/>
      <c r="AH31" s="363"/>
      <c r="AI31" s="363"/>
      <c r="AJ31" s="363"/>
      <c r="AK31" s="363"/>
      <c r="AL31" s="369" t="s">
        <v>65</v>
      </c>
      <c r="AM31" s="370"/>
      <c r="AN31" s="370"/>
      <c r="AO31" s="371"/>
      <c r="AP31" s="416" t="s">
        <v>242</v>
      </c>
      <c r="AQ31" s="417"/>
      <c r="AR31" s="417"/>
      <c r="AS31" s="417"/>
      <c r="AT31" s="418" t="s">
        <v>243</v>
      </c>
      <c r="AU31" s="419"/>
      <c r="AV31" s="419"/>
      <c r="AW31" s="419"/>
      <c r="AX31" s="348" t="s">
        <v>120</v>
      </c>
      <c r="AY31" s="349"/>
      <c r="AZ31" s="349"/>
      <c r="BA31" s="349"/>
      <c r="BB31" s="349"/>
      <c r="BC31" s="349"/>
      <c r="BD31" s="349"/>
      <c r="BE31" s="349"/>
      <c r="BF31" s="350"/>
      <c r="BG31" s="420">
        <v>98.9</v>
      </c>
      <c r="BH31" s="421"/>
      <c r="BI31" s="421"/>
      <c r="BJ31" s="421"/>
      <c r="BK31" s="421"/>
      <c r="BL31" s="421"/>
      <c r="BM31" s="357">
        <v>94.7</v>
      </c>
      <c r="BN31" s="421"/>
      <c r="BO31" s="421"/>
      <c r="BP31" s="421"/>
      <c r="BQ31" s="422"/>
      <c r="BR31" s="420">
        <v>97.8</v>
      </c>
      <c r="BS31" s="421"/>
      <c r="BT31" s="421"/>
      <c r="BU31" s="421"/>
      <c r="BV31" s="421"/>
      <c r="BW31" s="421"/>
      <c r="BX31" s="357">
        <v>93.7</v>
      </c>
      <c r="BY31" s="421"/>
      <c r="BZ31" s="421"/>
      <c r="CA31" s="421"/>
      <c r="CB31" s="422"/>
      <c r="CD31" s="414"/>
      <c r="CE31" s="415"/>
      <c r="CF31" s="378" t="s">
        <v>244</v>
      </c>
      <c r="CG31" s="379"/>
      <c r="CH31" s="379"/>
      <c r="CI31" s="379"/>
      <c r="CJ31" s="379"/>
      <c r="CK31" s="379"/>
      <c r="CL31" s="379"/>
      <c r="CM31" s="379"/>
      <c r="CN31" s="379"/>
      <c r="CO31" s="379"/>
      <c r="CP31" s="379"/>
      <c r="CQ31" s="380"/>
      <c r="CR31" s="359">
        <v>114249</v>
      </c>
      <c r="CS31" s="401"/>
      <c r="CT31" s="401"/>
      <c r="CU31" s="401"/>
      <c r="CV31" s="401"/>
      <c r="CW31" s="401"/>
      <c r="CX31" s="401"/>
      <c r="CY31" s="402"/>
      <c r="CZ31" s="369">
        <v>0.5</v>
      </c>
      <c r="DA31" s="403"/>
      <c r="DB31" s="403"/>
      <c r="DC31" s="404"/>
      <c r="DD31" s="376">
        <v>114246</v>
      </c>
      <c r="DE31" s="401"/>
      <c r="DF31" s="401"/>
      <c r="DG31" s="401"/>
      <c r="DH31" s="401"/>
      <c r="DI31" s="401"/>
      <c r="DJ31" s="401"/>
      <c r="DK31" s="402"/>
      <c r="DL31" s="376">
        <v>114246</v>
      </c>
      <c r="DM31" s="401"/>
      <c r="DN31" s="401"/>
      <c r="DO31" s="401"/>
      <c r="DP31" s="401"/>
      <c r="DQ31" s="401"/>
      <c r="DR31" s="401"/>
      <c r="DS31" s="401"/>
      <c r="DT31" s="401"/>
      <c r="DU31" s="401"/>
      <c r="DV31" s="402"/>
      <c r="DW31" s="369">
        <v>0.8</v>
      </c>
      <c r="DX31" s="403"/>
      <c r="DY31" s="403"/>
      <c r="DZ31" s="403"/>
      <c r="EA31" s="403"/>
      <c r="EB31" s="403"/>
      <c r="EC31" s="405"/>
    </row>
    <row r="32" spans="2:133" ht="11.25" customHeight="1" x14ac:dyDescent="0.15">
      <c r="B32" s="366" t="s">
        <v>245</v>
      </c>
      <c r="C32" s="367"/>
      <c r="D32" s="367"/>
      <c r="E32" s="367"/>
      <c r="F32" s="367"/>
      <c r="G32" s="367"/>
      <c r="H32" s="367"/>
      <c r="I32" s="367"/>
      <c r="J32" s="367"/>
      <c r="K32" s="367"/>
      <c r="L32" s="367"/>
      <c r="M32" s="367"/>
      <c r="N32" s="367"/>
      <c r="O32" s="367"/>
      <c r="P32" s="367"/>
      <c r="Q32" s="368"/>
      <c r="R32" s="359">
        <v>3591305</v>
      </c>
      <c r="S32" s="360"/>
      <c r="T32" s="360"/>
      <c r="U32" s="360"/>
      <c r="V32" s="360"/>
      <c r="W32" s="360"/>
      <c r="X32" s="360"/>
      <c r="Y32" s="361"/>
      <c r="Z32" s="362">
        <v>14.9</v>
      </c>
      <c r="AA32" s="362"/>
      <c r="AB32" s="362"/>
      <c r="AC32" s="362"/>
      <c r="AD32" s="363" t="s">
        <v>65</v>
      </c>
      <c r="AE32" s="363"/>
      <c r="AF32" s="363"/>
      <c r="AG32" s="363"/>
      <c r="AH32" s="363"/>
      <c r="AI32" s="363"/>
      <c r="AJ32" s="363"/>
      <c r="AK32" s="363"/>
      <c r="AL32" s="369" t="s">
        <v>65</v>
      </c>
      <c r="AM32" s="370"/>
      <c r="AN32" s="370"/>
      <c r="AO32" s="371"/>
      <c r="AP32" s="423"/>
      <c r="AQ32" s="424"/>
      <c r="AR32" s="424"/>
      <c r="AS32" s="424"/>
      <c r="AT32" s="425"/>
      <c r="AU32" s="365" t="s">
        <v>246</v>
      </c>
      <c r="AV32" s="365"/>
      <c r="AW32" s="365"/>
      <c r="AX32" s="366" t="s">
        <v>247</v>
      </c>
      <c r="AY32" s="367"/>
      <c r="AZ32" s="367"/>
      <c r="BA32" s="367"/>
      <c r="BB32" s="367"/>
      <c r="BC32" s="367"/>
      <c r="BD32" s="367"/>
      <c r="BE32" s="367"/>
      <c r="BF32" s="368"/>
      <c r="BG32" s="426">
        <v>99.1</v>
      </c>
      <c r="BH32" s="401"/>
      <c r="BI32" s="401"/>
      <c r="BJ32" s="401"/>
      <c r="BK32" s="401"/>
      <c r="BL32" s="401"/>
      <c r="BM32" s="370">
        <v>96.5</v>
      </c>
      <c r="BN32" s="427"/>
      <c r="BO32" s="427"/>
      <c r="BP32" s="427"/>
      <c r="BQ32" s="428"/>
      <c r="BR32" s="426">
        <v>98.6</v>
      </c>
      <c r="BS32" s="401"/>
      <c r="BT32" s="401"/>
      <c r="BU32" s="401"/>
      <c r="BV32" s="401"/>
      <c r="BW32" s="401"/>
      <c r="BX32" s="370">
        <v>95.9</v>
      </c>
      <c r="BY32" s="427"/>
      <c r="BZ32" s="427"/>
      <c r="CA32" s="427"/>
      <c r="CB32" s="428"/>
      <c r="CD32" s="429"/>
      <c r="CE32" s="430"/>
      <c r="CF32" s="378" t="s">
        <v>248</v>
      </c>
      <c r="CG32" s="379"/>
      <c r="CH32" s="379"/>
      <c r="CI32" s="379"/>
      <c r="CJ32" s="379"/>
      <c r="CK32" s="379"/>
      <c r="CL32" s="379"/>
      <c r="CM32" s="379"/>
      <c r="CN32" s="379"/>
      <c r="CO32" s="379"/>
      <c r="CP32" s="379"/>
      <c r="CQ32" s="380"/>
      <c r="CR32" s="359" t="s">
        <v>65</v>
      </c>
      <c r="CS32" s="360"/>
      <c r="CT32" s="360"/>
      <c r="CU32" s="360"/>
      <c r="CV32" s="360"/>
      <c r="CW32" s="360"/>
      <c r="CX32" s="360"/>
      <c r="CY32" s="361"/>
      <c r="CZ32" s="369" t="s">
        <v>65</v>
      </c>
      <c r="DA32" s="403"/>
      <c r="DB32" s="403"/>
      <c r="DC32" s="404"/>
      <c r="DD32" s="376" t="s">
        <v>65</v>
      </c>
      <c r="DE32" s="360"/>
      <c r="DF32" s="360"/>
      <c r="DG32" s="360"/>
      <c r="DH32" s="360"/>
      <c r="DI32" s="360"/>
      <c r="DJ32" s="360"/>
      <c r="DK32" s="361"/>
      <c r="DL32" s="376" t="s">
        <v>65</v>
      </c>
      <c r="DM32" s="360"/>
      <c r="DN32" s="360"/>
      <c r="DO32" s="360"/>
      <c r="DP32" s="360"/>
      <c r="DQ32" s="360"/>
      <c r="DR32" s="360"/>
      <c r="DS32" s="360"/>
      <c r="DT32" s="360"/>
      <c r="DU32" s="360"/>
      <c r="DV32" s="361"/>
      <c r="DW32" s="369" t="s">
        <v>65</v>
      </c>
      <c r="DX32" s="403"/>
      <c r="DY32" s="403"/>
      <c r="DZ32" s="403"/>
      <c r="EA32" s="403"/>
      <c r="EB32" s="403"/>
      <c r="EC32" s="405"/>
    </row>
    <row r="33" spans="2:133" ht="11.25" customHeight="1" x14ac:dyDescent="0.15">
      <c r="B33" s="394" t="s">
        <v>249</v>
      </c>
      <c r="C33" s="395"/>
      <c r="D33" s="395"/>
      <c r="E33" s="395"/>
      <c r="F33" s="395"/>
      <c r="G33" s="395"/>
      <c r="H33" s="395"/>
      <c r="I33" s="395"/>
      <c r="J33" s="395"/>
      <c r="K33" s="395"/>
      <c r="L33" s="395"/>
      <c r="M33" s="395"/>
      <c r="N33" s="395"/>
      <c r="O33" s="395"/>
      <c r="P33" s="395"/>
      <c r="Q33" s="396"/>
      <c r="R33" s="359" t="s">
        <v>65</v>
      </c>
      <c r="S33" s="360"/>
      <c r="T33" s="360"/>
      <c r="U33" s="360"/>
      <c r="V33" s="360"/>
      <c r="W33" s="360"/>
      <c r="X33" s="360"/>
      <c r="Y33" s="361"/>
      <c r="Z33" s="362" t="s">
        <v>65</v>
      </c>
      <c r="AA33" s="362"/>
      <c r="AB33" s="362"/>
      <c r="AC33" s="362"/>
      <c r="AD33" s="363" t="s">
        <v>65</v>
      </c>
      <c r="AE33" s="363"/>
      <c r="AF33" s="363"/>
      <c r="AG33" s="363"/>
      <c r="AH33" s="363"/>
      <c r="AI33" s="363"/>
      <c r="AJ33" s="363"/>
      <c r="AK33" s="363"/>
      <c r="AL33" s="369" t="s">
        <v>65</v>
      </c>
      <c r="AM33" s="370"/>
      <c r="AN33" s="370"/>
      <c r="AO33" s="371"/>
      <c r="AP33" s="431"/>
      <c r="AQ33" s="432"/>
      <c r="AR33" s="432"/>
      <c r="AS33" s="432"/>
      <c r="AT33" s="433"/>
      <c r="AU33" s="434"/>
      <c r="AV33" s="434"/>
      <c r="AW33" s="434"/>
      <c r="AX33" s="407" t="s">
        <v>250</v>
      </c>
      <c r="AY33" s="408"/>
      <c r="AZ33" s="408"/>
      <c r="BA33" s="408"/>
      <c r="BB33" s="408"/>
      <c r="BC33" s="408"/>
      <c r="BD33" s="408"/>
      <c r="BE33" s="408"/>
      <c r="BF33" s="409"/>
      <c r="BG33" s="435">
        <v>98.6</v>
      </c>
      <c r="BH33" s="436"/>
      <c r="BI33" s="436"/>
      <c r="BJ33" s="436"/>
      <c r="BK33" s="436"/>
      <c r="BL33" s="436"/>
      <c r="BM33" s="437">
        <v>92.4</v>
      </c>
      <c r="BN33" s="436"/>
      <c r="BO33" s="436"/>
      <c r="BP33" s="436"/>
      <c r="BQ33" s="438"/>
      <c r="BR33" s="435">
        <v>96.9</v>
      </c>
      <c r="BS33" s="436"/>
      <c r="BT33" s="436"/>
      <c r="BU33" s="436"/>
      <c r="BV33" s="436"/>
      <c r="BW33" s="436"/>
      <c r="BX33" s="437">
        <v>91</v>
      </c>
      <c r="BY33" s="436"/>
      <c r="BZ33" s="436"/>
      <c r="CA33" s="436"/>
      <c r="CB33" s="438"/>
      <c r="CD33" s="378" t="s">
        <v>251</v>
      </c>
      <c r="CE33" s="379"/>
      <c r="CF33" s="379"/>
      <c r="CG33" s="379"/>
      <c r="CH33" s="379"/>
      <c r="CI33" s="379"/>
      <c r="CJ33" s="379"/>
      <c r="CK33" s="379"/>
      <c r="CL33" s="379"/>
      <c r="CM33" s="379"/>
      <c r="CN33" s="379"/>
      <c r="CO33" s="379"/>
      <c r="CP33" s="379"/>
      <c r="CQ33" s="380"/>
      <c r="CR33" s="359">
        <v>12423200</v>
      </c>
      <c r="CS33" s="401"/>
      <c r="CT33" s="401"/>
      <c r="CU33" s="401"/>
      <c r="CV33" s="401"/>
      <c r="CW33" s="401"/>
      <c r="CX33" s="401"/>
      <c r="CY33" s="402"/>
      <c r="CZ33" s="369">
        <v>53</v>
      </c>
      <c r="DA33" s="403"/>
      <c r="DB33" s="403"/>
      <c r="DC33" s="404"/>
      <c r="DD33" s="376">
        <v>8385800</v>
      </c>
      <c r="DE33" s="401"/>
      <c r="DF33" s="401"/>
      <c r="DG33" s="401"/>
      <c r="DH33" s="401"/>
      <c r="DI33" s="401"/>
      <c r="DJ33" s="401"/>
      <c r="DK33" s="402"/>
      <c r="DL33" s="376">
        <v>5902407</v>
      </c>
      <c r="DM33" s="401"/>
      <c r="DN33" s="401"/>
      <c r="DO33" s="401"/>
      <c r="DP33" s="401"/>
      <c r="DQ33" s="401"/>
      <c r="DR33" s="401"/>
      <c r="DS33" s="401"/>
      <c r="DT33" s="401"/>
      <c r="DU33" s="401"/>
      <c r="DV33" s="402"/>
      <c r="DW33" s="369">
        <v>39.6</v>
      </c>
      <c r="DX33" s="403"/>
      <c r="DY33" s="403"/>
      <c r="DZ33" s="403"/>
      <c r="EA33" s="403"/>
      <c r="EB33" s="403"/>
      <c r="EC33" s="405"/>
    </row>
    <row r="34" spans="2:133" ht="11.25" customHeight="1" x14ac:dyDescent="0.15">
      <c r="B34" s="366" t="s">
        <v>252</v>
      </c>
      <c r="C34" s="367"/>
      <c r="D34" s="367"/>
      <c r="E34" s="367"/>
      <c r="F34" s="367"/>
      <c r="G34" s="367"/>
      <c r="H34" s="367"/>
      <c r="I34" s="367"/>
      <c r="J34" s="367"/>
      <c r="K34" s="367"/>
      <c r="L34" s="367"/>
      <c r="M34" s="367"/>
      <c r="N34" s="367"/>
      <c r="O34" s="367"/>
      <c r="P34" s="367"/>
      <c r="Q34" s="368"/>
      <c r="R34" s="359">
        <v>1708360</v>
      </c>
      <c r="S34" s="360"/>
      <c r="T34" s="360"/>
      <c r="U34" s="360"/>
      <c r="V34" s="360"/>
      <c r="W34" s="360"/>
      <c r="X34" s="360"/>
      <c r="Y34" s="361"/>
      <c r="Z34" s="362">
        <v>7.1</v>
      </c>
      <c r="AA34" s="362"/>
      <c r="AB34" s="362"/>
      <c r="AC34" s="362"/>
      <c r="AD34" s="363" t="s">
        <v>65</v>
      </c>
      <c r="AE34" s="363"/>
      <c r="AF34" s="363"/>
      <c r="AG34" s="363"/>
      <c r="AH34" s="363"/>
      <c r="AI34" s="363"/>
      <c r="AJ34" s="363"/>
      <c r="AK34" s="363"/>
      <c r="AL34" s="369" t="s">
        <v>65</v>
      </c>
      <c r="AM34" s="370"/>
      <c r="AN34" s="370"/>
      <c r="AO34" s="371"/>
      <c r="AP34" s="439"/>
      <c r="AQ34" s="440"/>
      <c r="AR34" s="365"/>
      <c r="AS34" s="419"/>
      <c r="AT34" s="419"/>
      <c r="AU34" s="419"/>
      <c r="AV34" s="419"/>
      <c r="AW34" s="419"/>
      <c r="AX34" s="419"/>
      <c r="AY34" s="419"/>
      <c r="AZ34" s="419"/>
      <c r="BA34" s="419"/>
      <c r="BB34" s="419"/>
      <c r="BC34" s="419"/>
      <c r="BD34" s="419"/>
      <c r="BE34" s="419"/>
      <c r="BF34" s="419"/>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D34" s="378" t="s">
        <v>253</v>
      </c>
      <c r="CE34" s="379"/>
      <c r="CF34" s="379"/>
      <c r="CG34" s="379"/>
      <c r="CH34" s="379"/>
      <c r="CI34" s="379"/>
      <c r="CJ34" s="379"/>
      <c r="CK34" s="379"/>
      <c r="CL34" s="379"/>
      <c r="CM34" s="379"/>
      <c r="CN34" s="379"/>
      <c r="CO34" s="379"/>
      <c r="CP34" s="379"/>
      <c r="CQ34" s="380"/>
      <c r="CR34" s="359">
        <v>3816438</v>
      </c>
      <c r="CS34" s="360"/>
      <c r="CT34" s="360"/>
      <c r="CU34" s="360"/>
      <c r="CV34" s="360"/>
      <c r="CW34" s="360"/>
      <c r="CX34" s="360"/>
      <c r="CY34" s="361"/>
      <c r="CZ34" s="369">
        <v>16.3</v>
      </c>
      <c r="DA34" s="403"/>
      <c r="DB34" s="403"/>
      <c r="DC34" s="404"/>
      <c r="DD34" s="376">
        <v>2337690</v>
      </c>
      <c r="DE34" s="360"/>
      <c r="DF34" s="360"/>
      <c r="DG34" s="360"/>
      <c r="DH34" s="360"/>
      <c r="DI34" s="360"/>
      <c r="DJ34" s="360"/>
      <c r="DK34" s="361"/>
      <c r="DL34" s="376">
        <v>2040550</v>
      </c>
      <c r="DM34" s="360"/>
      <c r="DN34" s="360"/>
      <c r="DO34" s="360"/>
      <c r="DP34" s="360"/>
      <c r="DQ34" s="360"/>
      <c r="DR34" s="360"/>
      <c r="DS34" s="360"/>
      <c r="DT34" s="360"/>
      <c r="DU34" s="360"/>
      <c r="DV34" s="361"/>
      <c r="DW34" s="369">
        <v>13.7</v>
      </c>
      <c r="DX34" s="403"/>
      <c r="DY34" s="403"/>
      <c r="DZ34" s="403"/>
      <c r="EA34" s="403"/>
      <c r="EB34" s="403"/>
      <c r="EC34" s="405"/>
    </row>
    <row r="35" spans="2:133" ht="11.25" customHeight="1" x14ac:dyDescent="0.15">
      <c r="B35" s="366" t="s">
        <v>254</v>
      </c>
      <c r="C35" s="367"/>
      <c r="D35" s="367"/>
      <c r="E35" s="367"/>
      <c r="F35" s="367"/>
      <c r="G35" s="367"/>
      <c r="H35" s="367"/>
      <c r="I35" s="367"/>
      <c r="J35" s="367"/>
      <c r="K35" s="367"/>
      <c r="L35" s="367"/>
      <c r="M35" s="367"/>
      <c r="N35" s="367"/>
      <c r="O35" s="367"/>
      <c r="P35" s="367"/>
      <c r="Q35" s="368"/>
      <c r="R35" s="359">
        <v>62243</v>
      </c>
      <c r="S35" s="360"/>
      <c r="T35" s="360"/>
      <c r="U35" s="360"/>
      <c r="V35" s="360"/>
      <c r="W35" s="360"/>
      <c r="X35" s="360"/>
      <c r="Y35" s="361"/>
      <c r="Z35" s="362">
        <v>0.3</v>
      </c>
      <c r="AA35" s="362"/>
      <c r="AB35" s="362"/>
      <c r="AC35" s="362"/>
      <c r="AD35" s="363" t="s">
        <v>65</v>
      </c>
      <c r="AE35" s="363"/>
      <c r="AF35" s="363"/>
      <c r="AG35" s="363"/>
      <c r="AH35" s="363"/>
      <c r="AI35" s="363"/>
      <c r="AJ35" s="363"/>
      <c r="AK35" s="363"/>
      <c r="AL35" s="369" t="s">
        <v>65</v>
      </c>
      <c r="AM35" s="370"/>
      <c r="AN35" s="370"/>
      <c r="AO35" s="371"/>
      <c r="AP35" s="441"/>
      <c r="AQ35" s="341" t="s">
        <v>255</v>
      </c>
      <c r="AR35" s="342"/>
      <c r="AS35" s="342"/>
      <c r="AT35" s="342"/>
      <c r="AU35" s="342"/>
      <c r="AV35" s="342"/>
      <c r="AW35" s="342"/>
      <c r="AX35" s="342"/>
      <c r="AY35" s="342"/>
      <c r="AZ35" s="342"/>
      <c r="BA35" s="342"/>
      <c r="BB35" s="342"/>
      <c r="BC35" s="342"/>
      <c r="BD35" s="342"/>
      <c r="BE35" s="342"/>
      <c r="BF35" s="343"/>
      <c r="BG35" s="341" t="s">
        <v>256</v>
      </c>
      <c r="BH35" s="342"/>
      <c r="BI35" s="342"/>
      <c r="BJ35" s="342"/>
      <c r="BK35" s="342"/>
      <c r="BL35" s="342"/>
      <c r="BM35" s="342"/>
      <c r="BN35" s="342"/>
      <c r="BO35" s="342"/>
      <c r="BP35" s="342"/>
      <c r="BQ35" s="342"/>
      <c r="BR35" s="342"/>
      <c r="BS35" s="342"/>
      <c r="BT35" s="342"/>
      <c r="BU35" s="342"/>
      <c r="BV35" s="342"/>
      <c r="BW35" s="342"/>
      <c r="BX35" s="342"/>
      <c r="BY35" s="342"/>
      <c r="BZ35" s="342"/>
      <c r="CA35" s="342"/>
      <c r="CB35" s="343"/>
      <c r="CD35" s="378" t="s">
        <v>257</v>
      </c>
      <c r="CE35" s="379"/>
      <c r="CF35" s="379"/>
      <c r="CG35" s="379"/>
      <c r="CH35" s="379"/>
      <c r="CI35" s="379"/>
      <c r="CJ35" s="379"/>
      <c r="CK35" s="379"/>
      <c r="CL35" s="379"/>
      <c r="CM35" s="379"/>
      <c r="CN35" s="379"/>
      <c r="CO35" s="379"/>
      <c r="CP35" s="379"/>
      <c r="CQ35" s="380"/>
      <c r="CR35" s="359">
        <v>230006</v>
      </c>
      <c r="CS35" s="401"/>
      <c r="CT35" s="401"/>
      <c r="CU35" s="401"/>
      <c r="CV35" s="401"/>
      <c r="CW35" s="401"/>
      <c r="CX35" s="401"/>
      <c r="CY35" s="402"/>
      <c r="CZ35" s="369">
        <v>1</v>
      </c>
      <c r="DA35" s="403"/>
      <c r="DB35" s="403"/>
      <c r="DC35" s="404"/>
      <c r="DD35" s="376">
        <v>187281</v>
      </c>
      <c r="DE35" s="401"/>
      <c r="DF35" s="401"/>
      <c r="DG35" s="401"/>
      <c r="DH35" s="401"/>
      <c r="DI35" s="401"/>
      <c r="DJ35" s="401"/>
      <c r="DK35" s="402"/>
      <c r="DL35" s="376">
        <v>117924</v>
      </c>
      <c r="DM35" s="401"/>
      <c r="DN35" s="401"/>
      <c r="DO35" s="401"/>
      <c r="DP35" s="401"/>
      <c r="DQ35" s="401"/>
      <c r="DR35" s="401"/>
      <c r="DS35" s="401"/>
      <c r="DT35" s="401"/>
      <c r="DU35" s="401"/>
      <c r="DV35" s="402"/>
      <c r="DW35" s="369">
        <v>0.8</v>
      </c>
      <c r="DX35" s="403"/>
      <c r="DY35" s="403"/>
      <c r="DZ35" s="403"/>
      <c r="EA35" s="403"/>
      <c r="EB35" s="403"/>
      <c r="EC35" s="405"/>
    </row>
    <row r="36" spans="2:133" ht="11.25" customHeight="1" x14ac:dyDescent="0.15">
      <c r="B36" s="366" t="s">
        <v>258</v>
      </c>
      <c r="C36" s="367"/>
      <c r="D36" s="367"/>
      <c r="E36" s="367"/>
      <c r="F36" s="367"/>
      <c r="G36" s="367"/>
      <c r="H36" s="367"/>
      <c r="I36" s="367"/>
      <c r="J36" s="367"/>
      <c r="K36" s="367"/>
      <c r="L36" s="367"/>
      <c r="M36" s="367"/>
      <c r="N36" s="367"/>
      <c r="O36" s="367"/>
      <c r="P36" s="367"/>
      <c r="Q36" s="368"/>
      <c r="R36" s="359">
        <v>188355</v>
      </c>
      <c r="S36" s="360"/>
      <c r="T36" s="360"/>
      <c r="U36" s="360"/>
      <c r="V36" s="360"/>
      <c r="W36" s="360"/>
      <c r="X36" s="360"/>
      <c r="Y36" s="361"/>
      <c r="Z36" s="362">
        <v>0.8</v>
      </c>
      <c r="AA36" s="362"/>
      <c r="AB36" s="362"/>
      <c r="AC36" s="362"/>
      <c r="AD36" s="363" t="s">
        <v>65</v>
      </c>
      <c r="AE36" s="363"/>
      <c r="AF36" s="363"/>
      <c r="AG36" s="363"/>
      <c r="AH36" s="363"/>
      <c r="AI36" s="363"/>
      <c r="AJ36" s="363"/>
      <c r="AK36" s="363"/>
      <c r="AL36" s="369" t="s">
        <v>65</v>
      </c>
      <c r="AM36" s="370"/>
      <c r="AN36" s="370"/>
      <c r="AO36" s="371"/>
      <c r="AP36" s="441"/>
      <c r="AQ36" s="442" t="s">
        <v>259</v>
      </c>
      <c r="AR36" s="443"/>
      <c r="AS36" s="443"/>
      <c r="AT36" s="443"/>
      <c r="AU36" s="443"/>
      <c r="AV36" s="443"/>
      <c r="AW36" s="443"/>
      <c r="AX36" s="443"/>
      <c r="AY36" s="444"/>
      <c r="AZ36" s="351">
        <v>4601679</v>
      </c>
      <c r="BA36" s="352"/>
      <c r="BB36" s="352"/>
      <c r="BC36" s="352"/>
      <c r="BD36" s="352"/>
      <c r="BE36" s="352"/>
      <c r="BF36" s="445"/>
      <c r="BG36" s="372" t="s">
        <v>260</v>
      </c>
      <c r="BH36" s="373"/>
      <c r="BI36" s="373"/>
      <c r="BJ36" s="373"/>
      <c r="BK36" s="373"/>
      <c r="BL36" s="373"/>
      <c r="BM36" s="373"/>
      <c r="BN36" s="373"/>
      <c r="BO36" s="373"/>
      <c r="BP36" s="373"/>
      <c r="BQ36" s="373"/>
      <c r="BR36" s="373"/>
      <c r="BS36" s="373"/>
      <c r="BT36" s="373"/>
      <c r="BU36" s="374"/>
      <c r="BV36" s="351">
        <v>38069</v>
      </c>
      <c r="BW36" s="352"/>
      <c r="BX36" s="352"/>
      <c r="BY36" s="352"/>
      <c r="BZ36" s="352"/>
      <c r="CA36" s="352"/>
      <c r="CB36" s="445"/>
      <c r="CD36" s="378" t="s">
        <v>261</v>
      </c>
      <c r="CE36" s="379"/>
      <c r="CF36" s="379"/>
      <c r="CG36" s="379"/>
      <c r="CH36" s="379"/>
      <c r="CI36" s="379"/>
      <c r="CJ36" s="379"/>
      <c r="CK36" s="379"/>
      <c r="CL36" s="379"/>
      <c r="CM36" s="379"/>
      <c r="CN36" s="379"/>
      <c r="CO36" s="379"/>
      <c r="CP36" s="379"/>
      <c r="CQ36" s="380"/>
      <c r="CR36" s="359">
        <v>5545920</v>
      </c>
      <c r="CS36" s="360"/>
      <c r="CT36" s="360"/>
      <c r="CU36" s="360"/>
      <c r="CV36" s="360"/>
      <c r="CW36" s="360"/>
      <c r="CX36" s="360"/>
      <c r="CY36" s="361"/>
      <c r="CZ36" s="369">
        <v>23.6</v>
      </c>
      <c r="DA36" s="403"/>
      <c r="DB36" s="403"/>
      <c r="DC36" s="404"/>
      <c r="DD36" s="376">
        <v>3673255</v>
      </c>
      <c r="DE36" s="360"/>
      <c r="DF36" s="360"/>
      <c r="DG36" s="360"/>
      <c r="DH36" s="360"/>
      <c r="DI36" s="360"/>
      <c r="DJ36" s="360"/>
      <c r="DK36" s="361"/>
      <c r="DL36" s="376">
        <v>2342164</v>
      </c>
      <c r="DM36" s="360"/>
      <c r="DN36" s="360"/>
      <c r="DO36" s="360"/>
      <c r="DP36" s="360"/>
      <c r="DQ36" s="360"/>
      <c r="DR36" s="360"/>
      <c r="DS36" s="360"/>
      <c r="DT36" s="360"/>
      <c r="DU36" s="360"/>
      <c r="DV36" s="361"/>
      <c r="DW36" s="369">
        <v>15.7</v>
      </c>
      <c r="DX36" s="403"/>
      <c r="DY36" s="403"/>
      <c r="DZ36" s="403"/>
      <c r="EA36" s="403"/>
      <c r="EB36" s="403"/>
      <c r="EC36" s="405"/>
    </row>
    <row r="37" spans="2:133" ht="11.25" customHeight="1" x14ac:dyDescent="0.15">
      <c r="B37" s="366" t="s">
        <v>262</v>
      </c>
      <c r="C37" s="367"/>
      <c r="D37" s="367"/>
      <c r="E37" s="367"/>
      <c r="F37" s="367"/>
      <c r="G37" s="367"/>
      <c r="H37" s="367"/>
      <c r="I37" s="367"/>
      <c r="J37" s="367"/>
      <c r="K37" s="367"/>
      <c r="L37" s="367"/>
      <c r="M37" s="367"/>
      <c r="N37" s="367"/>
      <c r="O37" s="367"/>
      <c r="P37" s="367"/>
      <c r="Q37" s="368"/>
      <c r="R37" s="359">
        <v>513124</v>
      </c>
      <c r="S37" s="360"/>
      <c r="T37" s="360"/>
      <c r="U37" s="360"/>
      <c r="V37" s="360"/>
      <c r="W37" s="360"/>
      <c r="X37" s="360"/>
      <c r="Y37" s="361"/>
      <c r="Z37" s="362">
        <v>2.1</v>
      </c>
      <c r="AA37" s="362"/>
      <c r="AB37" s="362"/>
      <c r="AC37" s="362"/>
      <c r="AD37" s="363" t="s">
        <v>65</v>
      </c>
      <c r="AE37" s="363"/>
      <c r="AF37" s="363"/>
      <c r="AG37" s="363"/>
      <c r="AH37" s="363"/>
      <c r="AI37" s="363"/>
      <c r="AJ37" s="363"/>
      <c r="AK37" s="363"/>
      <c r="AL37" s="369" t="s">
        <v>65</v>
      </c>
      <c r="AM37" s="370"/>
      <c r="AN37" s="370"/>
      <c r="AO37" s="371"/>
      <c r="AQ37" s="446" t="s">
        <v>263</v>
      </c>
      <c r="AR37" s="447"/>
      <c r="AS37" s="447"/>
      <c r="AT37" s="447"/>
      <c r="AU37" s="447"/>
      <c r="AV37" s="447"/>
      <c r="AW37" s="447"/>
      <c r="AX37" s="447"/>
      <c r="AY37" s="448"/>
      <c r="AZ37" s="359">
        <v>2111344</v>
      </c>
      <c r="BA37" s="360"/>
      <c r="BB37" s="360"/>
      <c r="BC37" s="360"/>
      <c r="BD37" s="401"/>
      <c r="BE37" s="401"/>
      <c r="BF37" s="428"/>
      <c r="BG37" s="378" t="s">
        <v>264</v>
      </c>
      <c r="BH37" s="379"/>
      <c r="BI37" s="379"/>
      <c r="BJ37" s="379"/>
      <c r="BK37" s="379"/>
      <c r="BL37" s="379"/>
      <c r="BM37" s="379"/>
      <c r="BN37" s="379"/>
      <c r="BO37" s="379"/>
      <c r="BP37" s="379"/>
      <c r="BQ37" s="379"/>
      <c r="BR37" s="379"/>
      <c r="BS37" s="379"/>
      <c r="BT37" s="379"/>
      <c r="BU37" s="380"/>
      <c r="BV37" s="359">
        <v>-17139</v>
      </c>
      <c r="BW37" s="360"/>
      <c r="BX37" s="360"/>
      <c r="BY37" s="360"/>
      <c r="BZ37" s="360"/>
      <c r="CA37" s="360"/>
      <c r="CB37" s="377"/>
      <c r="CD37" s="378" t="s">
        <v>265</v>
      </c>
      <c r="CE37" s="379"/>
      <c r="CF37" s="379"/>
      <c r="CG37" s="379"/>
      <c r="CH37" s="379"/>
      <c r="CI37" s="379"/>
      <c r="CJ37" s="379"/>
      <c r="CK37" s="379"/>
      <c r="CL37" s="379"/>
      <c r="CM37" s="379"/>
      <c r="CN37" s="379"/>
      <c r="CO37" s="379"/>
      <c r="CP37" s="379"/>
      <c r="CQ37" s="380"/>
      <c r="CR37" s="359">
        <v>6520</v>
      </c>
      <c r="CS37" s="401"/>
      <c r="CT37" s="401"/>
      <c r="CU37" s="401"/>
      <c r="CV37" s="401"/>
      <c r="CW37" s="401"/>
      <c r="CX37" s="401"/>
      <c r="CY37" s="402"/>
      <c r="CZ37" s="369">
        <v>0</v>
      </c>
      <c r="DA37" s="403"/>
      <c r="DB37" s="403"/>
      <c r="DC37" s="404"/>
      <c r="DD37" s="376">
        <v>6520</v>
      </c>
      <c r="DE37" s="401"/>
      <c r="DF37" s="401"/>
      <c r="DG37" s="401"/>
      <c r="DH37" s="401"/>
      <c r="DI37" s="401"/>
      <c r="DJ37" s="401"/>
      <c r="DK37" s="402"/>
      <c r="DL37" s="376">
        <v>6520</v>
      </c>
      <c r="DM37" s="401"/>
      <c r="DN37" s="401"/>
      <c r="DO37" s="401"/>
      <c r="DP37" s="401"/>
      <c r="DQ37" s="401"/>
      <c r="DR37" s="401"/>
      <c r="DS37" s="401"/>
      <c r="DT37" s="401"/>
      <c r="DU37" s="401"/>
      <c r="DV37" s="402"/>
      <c r="DW37" s="369">
        <v>0</v>
      </c>
      <c r="DX37" s="403"/>
      <c r="DY37" s="403"/>
      <c r="DZ37" s="403"/>
      <c r="EA37" s="403"/>
      <c r="EB37" s="403"/>
      <c r="EC37" s="405"/>
    </row>
    <row r="38" spans="2:133" ht="11.25" customHeight="1" x14ac:dyDescent="0.15">
      <c r="B38" s="366" t="s">
        <v>266</v>
      </c>
      <c r="C38" s="367"/>
      <c r="D38" s="367"/>
      <c r="E38" s="367"/>
      <c r="F38" s="367"/>
      <c r="G38" s="367"/>
      <c r="H38" s="367"/>
      <c r="I38" s="367"/>
      <c r="J38" s="367"/>
      <c r="K38" s="367"/>
      <c r="L38" s="367"/>
      <c r="M38" s="367"/>
      <c r="N38" s="367"/>
      <c r="O38" s="367"/>
      <c r="P38" s="367"/>
      <c r="Q38" s="368"/>
      <c r="R38" s="359">
        <v>255433</v>
      </c>
      <c r="S38" s="360"/>
      <c r="T38" s="360"/>
      <c r="U38" s="360"/>
      <c r="V38" s="360"/>
      <c r="W38" s="360"/>
      <c r="X38" s="360"/>
      <c r="Y38" s="361"/>
      <c r="Z38" s="362">
        <v>1.1000000000000001</v>
      </c>
      <c r="AA38" s="362"/>
      <c r="AB38" s="362"/>
      <c r="AC38" s="362"/>
      <c r="AD38" s="363" t="s">
        <v>65</v>
      </c>
      <c r="AE38" s="363"/>
      <c r="AF38" s="363"/>
      <c r="AG38" s="363"/>
      <c r="AH38" s="363"/>
      <c r="AI38" s="363"/>
      <c r="AJ38" s="363"/>
      <c r="AK38" s="363"/>
      <c r="AL38" s="369" t="s">
        <v>65</v>
      </c>
      <c r="AM38" s="370"/>
      <c r="AN38" s="370"/>
      <c r="AO38" s="371"/>
      <c r="AQ38" s="446" t="s">
        <v>267</v>
      </c>
      <c r="AR38" s="447"/>
      <c r="AS38" s="447"/>
      <c r="AT38" s="447"/>
      <c r="AU38" s="447"/>
      <c r="AV38" s="447"/>
      <c r="AW38" s="447"/>
      <c r="AX38" s="447"/>
      <c r="AY38" s="448"/>
      <c r="AZ38" s="359">
        <v>568061</v>
      </c>
      <c r="BA38" s="360"/>
      <c r="BB38" s="360"/>
      <c r="BC38" s="360"/>
      <c r="BD38" s="401"/>
      <c r="BE38" s="401"/>
      <c r="BF38" s="428"/>
      <c r="BG38" s="378" t="s">
        <v>268</v>
      </c>
      <c r="BH38" s="379"/>
      <c r="BI38" s="379"/>
      <c r="BJ38" s="379"/>
      <c r="BK38" s="379"/>
      <c r="BL38" s="379"/>
      <c r="BM38" s="379"/>
      <c r="BN38" s="379"/>
      <c r="BO38" s="379"/>
      <c r="BP38" s="379"/>
      <c r="BQ38" s="379"/>
      <c r="BR38" s="379"/>
      <c r="BS38" s="379"/>
      <c r="BT38" s="379"/>
      <c r="BU38" s="380"/>
      <c r="BV38" s="359">
        <v>5649</v>
      </c>
      <c r="BW38" s="360"/>
      <c r="BX38" s="360"/>
      <c r="BY38" s="360"/>
      <c r="BZ38" s="360"/>
      <c r="CA38" s="360"/>
      <c r="CB38" s="377"/>
      <c r="CD38" s="378" t="s">
        <v>269</v>
      </c>
      <c r="CE38" s="379"/>
      <c r="CF38" s="379"/>
      <c r="CG38" s="379"/>
      <c r="CH38" s="379"/>
      <c r="CI38" s="379"/>
      <c r="CJ38" s="379"/>
      <c r="CK38" s="379"/>
      <c r="CL38" s="379"/>
      <c r="CM38" s="379"/>
      <c r="CN38" s="379"/>
      <c r="CO38" s="379"/>
      <c r="CP38" s="379"/>
      <c r="CQ38" s="380"/>
      <c r="CR38" s="359">
        <v>1922274</v>
      </c>
      <c r="CS38" s="360"/>
      <c r="CT38" s="360"/>
      <c r="CU38" s="360"/>
      <c r="CV38" s="360"/>
      <c r="CW38" s="360"/>
      <c r="CX38" s="360"/>
      <c r="CY38" s="361"/>
      <c r="CZ38" s="369">
        <v>8.1999999999999993</v>
      </c>
      <c r="DA38" s="403"/>
      <c r="DB38" s="403"/>
      <c r="DC38" s="404"/>
      <c r="DD38" s="376">
        <v>1588985</v>
      </c>
      <c r="DE38" s="360"/>
      <c r="DF38" s="360"/>
      <c r="DG38" s="360"/>
      <c r="DH38" s="360"/>
      <c r="DI38" s="360"/>
      <c r="DJ38" s="360"/>
      <c r="DK38" s="361"/>
      <c r="DL38" s="376">
        <v>1401769</v>
      </c>
      <c r="DM38" s="360"/>
      <c r="DN38" s="360"/>
      <c r="DO38" s="360"/>
      <c r="DP38" s="360"/>
      <c r="DQ38" s="360"/>
      <c r="DR38" s="360"/>
      <c r="DS38" s="360"/>
      <c r="DT38" s="360"/>
      <c r="DU38" s="360"/>
      <c r="DV38" s="361"/>
      <c r="DW38" s="369">
        <v>9.4</v>
      </c>
      <c r="DX38" s="403"/>
      <c r="DY38" s="403"/>
      <c r="DZ38" s="403"/>
      <c r="EA38" s="403"/>
      <c r="EB38" s="403"/>
      <c r="EC38" s="405"/>
    </row>
    <row r="39" spans="2:133" ht="11.25" customHeight="1" x14ac:dyDescent="0.15">
      <c r="B39" s="366" t="s">
        <v>270</v>
      </c>
      <c r="C39" s="367"/>
      <c r="D39" s="367"/>
      <c r="E39" s="367"/>
      <c r="F39" s="367"/>
      <c r="G39" s="367"/>
      <c r="H39" s="367"/>
      <c r="I39" s="367"/>
      <c r="J39" s="367"/>
      <c r="K39" s="367"/>
      <c r="L39" s="367"/>
      <c r="M39" s="367"/>
      <c r="N39" s="367"/>
      <c r="O39" s="367"/>
      <c r="P39" s="367"/>
      <c r="Q39" s="368"/>
      <c r="R39" s="359">
        <v>277036</v>
      </c>
      <c r="S39" s="360"/>
      <c r="T39" s="360"/>
      <c r="U39" s="360"/>
      <c r="V39" s="360"/>
      <c r="W39" s="360"/>
      <c r="X39" s="360"/>
      <c r="Y39" s="361"/>
      <c r="Z39" s="362">
        <v>1.2</v>
      </c>
      <c r="AA39" s="362"/>
      <c r="AB39" s="362"/>
      <c r="AC39" s="362"/>
      <c r="AD39" s="363">
        <v>397</v>
      </c>
      <c r="AE39" s="363"/>
      <c r="AF39" s="363"/>
      <c r="AG39" s="363"/>
      <c r="AH39" s="363"/>
      <c r="AI39" s="363"/>
      <c r="AJ39" s="363"/>
      <c r="AK39" s="363"/>
      <c r="AL39" s="369">
        <v>0</v>
      </c>
      <c r="AM39" s="370"/>
      <c r="AN39" s="370"/>
      <c r="AO39" s="371"/>
      <c r="AQ39" s="446" t="s">
        <v>271</v>
      </c>
      <c r="AR39" s="447"/>
      <c r="AS39" s="447"/>
      <c r="AT39" s="447"/>
      <c r="AU39" s="447"/>
      <c r="AV39" s="447"/>
      <c r="AW39" s="447"/>
      <c r="AX39" s="447"/>
      <c r="AY39" s="448"/>
      <c r="AZ39" s="359">
        <v>828</v>
      </c>
      <c r="BA39" s="360"/>
      <c r="BB39" s="360"/>
      <c r="BC39" s="360"/>
      <c r="BD39" s="401"/>
      <c r="BE39" s="401"/>
      <c r="BF39" s="428"/>
      <c r="BG39" s="378" t="s">
        <v>272</v>
      </c>
      <c r="BH39" s="379"/>
      <c r="BI39" s="379"/>
      <c r="BJ39" s="379"/>
      <c r="BK39" s="379"/>
      <c r="BL39" s="379"/>
      <c r="BM39" s="379"/>
      <c r="BN39" s="379"/>
      <c r="BO39" s="379"/>
      <c r="BP39" s="379"/>
      <c r="BQ39" s="379"/>
      <c r="BR39" s="379"/>
      <c r="BS39" s="379"/>
      <c r="BT39" s="379"/>
      <c r="BU39" s="380"/>
      <c r="BV39" s="359">
        <v>8814</v>
      </c>
      <c r="BW39" s="360"/>
      <c r="BX39" s="360"/>
      <c r="BY39" s="360"/>
      <c r="BZ39" s="360"/>
      <c r="CA39" s="360"/>
      <c r="CB39" s="377"/>
      <c r="CD39" s="378" t="s">
        <v>273</v>
      </c>
      <c r="CE39" s="379"/>
      <c r="CF39" s="379"/>
      <c r="CG39" s="379"/>
      <c r="CH39" s="379"/>
      <c r="CI39" s="379"/>
      <c r="CJ39" s="379"/>
      <c r="CK39" s="379"/>
      <c r="CL39" s="379"/>
      <c r="CM39" s="379"/>
      <c r="CN39" s="379"/>
      <c r="CO39" s="379"/>
      <c r="CP39" s="379"/>
      <c r="CQ39" s="380"/>
      <c r="CR39" s="359">
        <v>688150</v>
      </c>
      <c r="CS39" s="401"/>
      <c r="CT39" s="401"/>
      <c r="CU39" s="401"/>
      <c r="CV39" s="401"/>
      <c r="CW39" s="401"/>
      <c r="CX39" s="401"/>
      <c r="CY39" s="402"/>
      <c r="CZ39" s="369">
        <v>2.9</v>
      </c>
      <c r="DA39" s="403"/>
      <c r="DB39" s="403"/>
      <c r="DC39" s="404"/>
      <c r="DD39" s="376">
        <v>386957</v>
      </c>
      <c r="DE39" s="401"/>
      <c r="DF39" s="401"/>
      <c r="DG39" s="401"/>
      <c r="DH39" s="401"/>
      <c r="DI39" s="401"/>
      <c r="DJ39" s="401"/>
      <c r="DK39" s="402"/>
      <c r="DL39" s="376" t="s">
        <v>65</v>
      </c>
      <c r="DM39" s="401"/>
      <c r="DN39" s="401"/>
      <c r="DO39" s="401"/>
      <c r="DP39" s="401"/>
      <c r="DQ39" s="401"/>
      <c r="DR39" s="401"/>
      <c r="DS39" s="401"/>
      <c r="DT39" s="401"/>
      <c r="DU39" s="401"/>
      <c r="DV39" s="402"/>
      <c r="DW39" s="369" t="s">
        <v>65</v>
      </c>
      <c r="DX39" s="403"/>
      <c r="DY39" s="403"/>
      <c r="DZ39" s="403"/>
      <c r="EA39" s="403"/>
      <c r="EB39" s="403"/>
      <c r="EC39" s="405"/>
    </row>
    <row r="40" spans="2:133" ht="11.25" customHeight="1" x14ac:dyDescent="0.15">
      <c r="B40" s="366" t="s">
        <v>274</v>
      </c>
      <c r="C40" s="367"/>
      <c r="D40" s="367"/>
      <c r="E40" s="367"/>
      <c r="F40" s="367"/>
      <c r="G40" s="367"/>
      <c r="H40" s="367"/>
      <c r="I40" s="367"/>
      <c r="J40" s="367"/>
      <c r="K40" s="367"/>
      <c r="L40" s="367"/>
      <c r="M40" s="367"/>
      <c r="N40" s="367"/>
      <c r="O40" s="367"/>
      <c r="P40" s="367"/>
      <c r="Q40" s="368"/>
      <c r="R40" s="359">
        <v>1286174</v>
      </c>
      <c r="S40" s="360"/>
      <c r="T40" s="360"/>
      <c r="U40" s="360"/>
      <c r="V40" s="360"/>
      <c r="W40" s="360"/>
      <c r="X40" s="360"/>
      <c r="Y40" s="361"/>
      <c r="Z40" s="362">
        <v>5.4</v>
      </c>
      <c r="AA40" s="362"/>
      <c r="AB40" s="362"/>
      <c r="AC40" s="362"/>
      <c r="AD40" s="363" t="s">
        <v>65</v>
      </c>
      <c r="AE40" s="363"/>
      <c r="AF40" s="363"/>
      <c r="AG40" s="363"/>
      <c r="AH40" s="363"/>
      <c r="AI40" s="363"/>
      <c r="AJ40" s="363"/>
      <c r="AK40" s="363"/>
      <c r="AL40" s="369" t="s">
        <v>65</v>
      </c>
      <c r="AM40" s="370"/>
      <c r="AN40" s="370"/>
      <c r="AO40" s="371"/>
      <c r="AQ40" s="446" t="s">
        <v>275</v>
      </c>
      <c r="AR40" s="447"/>
      <c r="AS40" s="447"/>
      <c r="AT40" s="447"/>
      <c r="AU40" s="447"/>
      <c r="AV40" s="447"/>
      <c r="AW40" s="447"/>
      <c r="AX40" s="447"/>
      <c r="AY40" s="448"/>
      <c r="AZ40" s="359" t="s">
        <v>65</v>
      </c>
      <c r="BA40" s="360"/>
      <c r="BB40" s="360"/>
      <c r="BC40" s="360"/>
      <c r="BD40" s="401"/>
      <c r="BE40" s="401"/>
      <c r="BF40" s="428"/>
      <c r="BG40" s="449" t="s">
        <v>276</v>
      </c>
      <c r="BH40" s="450"/>
      <c r="BI40" s="450"/>
      <c r="BJ40" s="450"/>
      <c r="BK40" s="450"/>
      <c r="BL40" s="451"/>
      <c r="BM40" s="379" t="s">
        <v>277</v>
      </c>
      <c r="BN40" s="379"/>
      <c r="BO40" s="379"/>
      <c r="BP40" s="379"/>
      <c r="BQ40" s="379"/>
      <c r="BR40" s="379"/>
      <c r="BS40" s="379"/>
      <c r="BT40" s="379"/>
      <c r="BU40" s="380"/>
      <c r="BV40" s="359">
        <v>96</v>
      </c>
      <c r="BW40" s="360"/>
      <c r="BX40" s="360"/>
      <c r="BY40" s="360"/>
      <c r="BZ40" s="360"/>
      <c r="CA40" s="360"/>
      <c r="CB40" s="377"/>
      <c r="CD40" s="378" t="s">
        <v>278</v>
      </c>
      <c r="CE40" s="379"/>
      <c r="CF40" s="379"/>
      <c r="CG40" s="379"/>
      <c r="CH40" s="379"/>
      <c r="CI40" s="379"/>
      <c r="CJ40" s="379"/>
      <c r="CK40" s="379"/>
      <c r="CL40" s="379"/>
      <c r="CM40" s="379"/>
      <c r="CN40" s="379"/>
      <c r="CO40" s="379"/>
      <c r="CP40" s="379"/>
      <c r="CQ40" s="380"/>
      <c r="CR40" s="359">
        <v>220412</v>
      </c>
      <c r="CS40" s="360"/>
      <c r="CT40" s="360"/>
      <c r="CU40" s="360"/>
      <c r="CV40" s="360"/>
      <c r="CW40" s="360"/>
      <c r="CX40" s="360"/>
      <c r="CY40" s="361"/>
      <c r="CZ40" s="369">
        <v>0.9</v>
      </c>
      <c r="DA40" s="403"/>
      <c r="DB40" s="403"/>
      <c r="DC40" s="404"/>
      <c r="DD40" s="376">
        <v>211632</v>
      </c>
      <c r="DE40" s="360"/>
      <c r="DF40" s="360"/>
      <c r="DG40" s="360"/>
      <c r="DH40" s="360"/>
      <c r="DI40" s="360"/>
      <c r="DJ40" s="360"/>
      <c r="DK40" s="361"/>
      <c r="DL40" s="376" t="s">
        <v>65</v>
      </c>
      <c r="DM40" s="360"/>
      <c r="DN40" s="360"/>
      <c r="DO40" s="360"/>
      <c r="DP40" s="360"/>
      <c r="DQ40" s="360"/>
      <c r="DR40" s="360"/>
      <c r="DS40" s="360"/>
      <c r="DT40" s="360"/>
      <c r="DU40" s="360"/>
      <c r="DV40" s="361"/>
      <c r="DW40" s="369" t="s">
        <v>65</v>
      </c>
      <c r="DX40" s="403"/>
      <c r="DY40" s="403"/>
      <c r="DZ40" s="403"/>
      <c r="EA40" s="403"/>
      <c r="EB40" s="403"/>
      <c r="EC40" s="405"/>
    </row>
    <row r="41" spans="2:133" ht="11.25" customHeight="1" x14ac:dyDescent="0.15">
      <c r="B41" s="366" t="s">
        <v>279</v>
      </c>
      <c r="C41" s="367"/>
      <c r="D41" s="367"/>
      <c r="E41" s="367"/>
      <c r="F41" s="367"/>
      <c r="G41" s="367"/>
      <c r="H41" s="367"/>
      <c r="I41" s="367"/>
      <c r="J41" s="367"/>
      <c r="K41" s="367"/>
      <c r="L41" s="367"/>
      <c r="M41" s="367"/>
      <c r="N41" s="367"/>
      <c r="O41" s="367"/>
      <c r="P41" s="367"/>
      <c r="Q41" s="368"/>
      <c r="R41" s="359" t="s">
        <v>65</v>
      </c>
      <c r="S41" s="360"/>
      <c r="T41" s="360"/>
      <c r="U41" s="360"/>
      <c r="V41" s="360"/>
      <c r="W41" s="360"/>
      <c r="X41" s="360"/>
      <c r="Y41" s="361"/>
      <c r="Z41" s="362" t="s">
        <v>65</v>
      </c>
      <c r="AA41" s="362"/>
      <c r="AB41" s="362"/>
      <c r="AC41" s="362"/>
      <c r="AD41" s="363" t="s">
        <v>65</v>
      </c>
      <c r="AE41" s="363"/>
      <c r="AF41" s="363"/>
      <c r="AG41" s="363"/>
      <c r="AH41" s="363"/>
      <c r="AI41" s="363"/>
      <c r="AJ41" s="363"/>
      <c r="AK41" s="363"/>
      <c r="AL41" s="369" t="s">
        <v>65</v>
      </c>
      <c r="AM41" s="370"/>
      <c r="AN41" s="370"/>
      <c r="AO41" s="371"/>
      <c r="AQ41" s="446" t="s">
        <v>280</v>
      </c>
      <c r="AR41" s="447"/>
      <c r="AS41" s="447"/>
      <c r="AT41" s="447"/>
      <c r="AU41" s="447"/>
      <c r="AV41" s="447"/>
      <c r="AW41" s="447"/>
      <c r="AX41" s="447"/>
      <c r="AY41" s="448"/>
      <c r="AZ41" s="359">
        <v>405937</v>
      </c>
      <c r="BA41" s="360"/>
      <c r="BB41" s="360"/>
      <c r="BC41" s="360"/>
      <c r="BD41" s="401"/>
      <c r="BE41" s="401"/>
      <c r="BF41" s="428"/>
      <c r="BG41" s="449"/>
      <c r="BH41" s="450"/>
      <c r="BI41" s="450"/>
      <c r="BJ41" s="450"/>
      <c r="BK41" s="450"/>
      <c r="BL41" s="451"/>
      <c r="BM41" s="379" t="s">
        <v>281</v>
      </c>
      <c r="BN41" s="379"/>
      <c r="BO41" s="379"/>
      <c r="BP41" s="379"/>
      <c r="BQ41" s="379"/>
      <c r="BR41" s="379"/>
      <c r="BS41" s="379"/>
      <c r="BT41" s="379"/>
      <c r="BU41" s="380"/>
      <c r="BV41" s="359" t="s">
        <v>65</v>
      </c>
      <c r="BW41" s="360"/>
      <c r="BX41" s="360"/>
      <c r="BY41" s="360"/>
      <c r="BZ41" s="360"/>
      <c r="CA41" s="360"/>
      <c r="CB41" s="377"/>
      <c r="CD41" s="378" t="s">
        <v>282</v>
      </c>
      <c r="CE41" s="379"/>
      <c r="CF41" s="379"/>
      <c r="CG41" s="379"/>
      <c r="CH41" s="379"/>
      <c r="CI41" s="379"/>
      <c r="CJ41" s="379"/>
      <c r="CK41" s="379"/>
      <c r="CL41" s="379"/>
      <c r="CM41" s="379"/>
      <c r="CN41" s="379"/>
      <c r="CO41" s="379"/>
      <c r="CP41" s="379"/>
      <c r="CQ41" s="380"/>
      <c r="CR41" s="359" t="s">
        <v>65</v>
      </c>
      <c r="CS41" s="401"/>
      <c r="CT41" s="401"/>
      <c r="CU41" s="401"/>
      <c r="CV41" s="401"/>
      <c r="CW41" s="401"/>
      <c r="CX41" s="401"/>
      <c r="CY41" s="402"/>
      <c r="CZ41" s="369" t="s">
        <v>65</v>
      </c>
      <c r="DA41" s="403"/>
      <c r="DB41" s="403"/>
      <c r="DC41" s="404"/>
      <c r="DD41" s="376" t="s">
        <v>65</v>
      </c>
      <c r="DE41" s="401"/>
      <c r="DF41" s="401"/>
      <c r="DG41" s="401"/>
      <c r="DH41" s="401"/>
      <c r="DI41" s="401"/>
      <c r="DJ41" s="401"/>
      <c r="DK41" s="402"/>
      <c r="DL41" s="452"/>
      <c r="DM41" s="453"/>
      <c r="DN41" s="453"/>
      <c r="DO41" s="453"/>
      <c r="DP41" s="453"/>
      <c r="DQ41" s="453"/>
      <c r="DR41" s="453"/>
      <c r="DS41" s="453"/>
      <c r="DT41" s="453"/>
      <c r="DU41" s="453"/>
      <c r="DV41" s="454"/>
      <c r="DW41" s="455"/>
      <c r="DX41" s="456"/>
      <c r="DY41" s="456"/>
      <c r="DZ41" s="456"/>
      <c r="EA41" s="456"/>
      <c r="EB41" s="456"/>
      <c r="EC41" s="457"/>
    </row>
    <row r="42" spans="2:133" ht="11.25" customHeight="1" x14ac:dyDescent="0.15">
      <c r="B42" s="366" t="s">
        <v>283</v>
      </c>
      <c r="C42" s="367"/>
      <c r="D42" s="367"/>
      <c r="E42" s="367"/>
      <c r="F42" s="367"/>
      <c r="G42" s="367"/>
      <c r="H42" s="367"/>
      <c r="I42" s="367"/>
      <c r="J42" s="367"/>
      <c r="K42" s="367"/>
      <c r="L42" s="367"/>
      <c r="M42" s="367"/>
      <c r="N42" s="367"/>
      <c r="O42" s="367"/>
      <c r="P42" s="367"/>
      <c r="Q42" s="368"/>
      <c r="R42" s="359" t="s">
        <v>65</v>
      </c>
      <c r="S42" s="360"/>
      <c r="T42" s="360"/>
      <c r="U42" s="360"/>
      <c r="V42" s="360"/>
      <c r="W42" s="360"/>
      <c r="X42" s="360"/>
      <c r="Y42" s="361"/>
      <c r="Z42" s="362" t="s">
        <v>65</v>
      </c>
      <c r="AA42" s="362"/>
      <c r="AB42" s="362"/>
      <c r="AC42" s="362"/>
      <c r="AD42" s="363" t="s">
        <v>65</v>
      </c>
      <c r="AE42" s="363"/>
      <c r="AF42" s="363"/>
      <c r="AG42" s="363"/>
      <c r="AH42" s="363"/>
      <c r="AI42" s="363"/>
      <c r="AJ42" s="363"/>
      <c r="AK42" s="363"/>
      <c r="AL42" s="369" t="s">
        <v>65</v>
      </c>
      <c r="AM42" s="370"/>
      <c r="AN42" s="370"/>
      <c r="AO42" s="371"/>
      <c r="AQ42" s="458" t="s">
        <v>284</v>
      </c>
      <c r="AR42" s="459"/>
      <c r="AS42" s="459"/>
      <c r="AT42" s="459"/>
      <c r="AU42" s="459"/>
      <c r="AV42" s="459"/>
      <c r="AW42" s="459"/>
      <c r="AX42" s="459"/>
      <c r="AY42" s="460"/>
      <c r="AZ42" s="461">
        <v>1515509</v>
      </c>
      <c r="BA42" s="462"/>
      <c r="BB42" s="462"/>
      <c r="BC42" s="462"/>
      <c r="BD42" s="436"/>
      <c r="BE42" s="436"/>
      <c r="BF42" s="438"/>
      <c r="BG42" s="463"/>
      <c r="BH42" s="464"/>
      <c r="BI42" s="464"/>
      <c r="BJ42" s="464"/>
      <c r="BK42" s="464"/>
      <c r="BL42" s="465"/>
      <c r="BM42" s="386" t="s">
        <v>285</v>
      </c>
      <c r="BN42" s="386"/>
      <c r="BO42" s="386"/>
      <c r="BP42" s="386"/>
      <c r="BQ42" s="386"/>
      <c r="BR42" s="386"/>
      <c r="BS42" s="386"/>
      <c r="BT42" s="386"/>
      <c r="BU42" s="387"/>
      <c r="BV42" s="461">
        <v>391</v>
      </c>
      <c r="BW42" s="462"/>
      <c r="BX42" s="462"/>
      <c r="BY42" s="462"/>
      <c r="BZ42" s="462"/>
      <c r="CA42" s="462"/>
      <c r="CB42" s="466"/>
      <c r="CD42" s="366" t="s">
        <v>286</v>
      </c>
      <c r="CE42" s="367"/>
      <c r="CF42" s="367"/>
      <c r="CG42" s="367"/>
      <c r="CH42" s="367"/>
      <c r="CI42" s="367"/>
      <c r="CJ42" s="367"/>
      <c r="CK42" s="367"/>
      <c r="CL42" s="367"/>
      <c r="CM42" s="367"/>
      <c r="CN42" s="367"/>
      <c r="CO42" s="367"/>
      <c r="CP42" s="367"/>
      <c r="CQ42" s="368"/>
      <c r="CR42" s="359">
        <v>1348271</v>
      </c>
      <c r="CS42" s="401"/>
      <c r="CT42" s="401"/>
      <c r="CU42" s="401"/>
      <c r="CV42" s="401"/>
      <c r="CW42" s="401"/>
      <c r="CX42" s="401"/>
      <c r="CY42" s="402"/>
      <c r="CZ42" s="369">
        <v>5.7</v>
      </c>
      <c r="DA42" s="403"/>
      <c r="DB42" s="403"/>
      <c r="DC42" s="404"/>
      <c r="DD42" s="376">
        <v>368739</v>
      </c>
      <c r="DE42" s="401"/>
      <c r="DF42" s="401"/>
      <c r="DG42" s="401"/>
      <c r="DH42" s="401"/>
      <c r="DI42" s="401"/>
      <c r="DJ42" s="401"/>
      <c r="DK42" s="402"/>
      <c r="DL42" s="452"/>
      <c r="DM42" s="453"/>
      <c r="DN42" s="453"/>
      <c r="DO42" s="453"/>
      <c r="DP42" s="453"/>
      <c r="DQ42" s="453"/>
      <c r="DR42" s="453"/>
      <c r="DS42" s="453"/>
      <c r="DT42" s="453"/>
      <c r="DU42" s="453"/>
      <c r="DV42" s="454"/>
      <c r="DW42" s="455"/>
      <c r="DX42" s="456"/>
      <c r="DY42" s="456"/>
      <c r="DZ42" s="456"/>
      <c r="EA42" s="456"/>
      <c r="EB42" s="456"/>
      <c r="EC42" s="457"/>
    </row>
    <row r="43" spans="2:133" ht="11.25" customHeight="1" x14ac:dyDescent="0.15">
      <c r="B43" s="366" t="s">
        <v>287</v>
      </c>
      <c r="C43" s="367"/>
      <c r="D43" s="367"/>
      <c r="E43" s="367"/>
      <c r="F43" s="367"/>
      <c r="G43" s="367"/>
      <c r="H43" s="367"/>
      <c r="I43" s="367"/>
      <c r="J43" s="367"/>
      <c r="K43" s="367"/>
      <c r="L43" s="367"/>
      <c r="M43" s="367"/>
      <c r="N43" s="367"/>
      <c r="O43" s="367"/>
      <c r="P43" s="367"/>
      <c r="Q43" s="368"/>
      <c r="R43" s="359">
        <v>704174</v>
      </c>
      <c r="S43" s="360"/>
      <c r="T43" s="360"/>
      <c r="U43" s="360"/>
      <c r="V43" s="360"/>
      <c r="W43" s="360"/>
      <c r="X43" s="360"/>
      <c r="Y43" s="361"/>
      <c r="Z43" s="362">
        <v>2.9</v>
      </c>
      <c r="AA43" s="362"/>
      <c r="AB43" s="362"/>
      <c r="AC43" s="362"/>
      <c r="AD43" s="363" t="s">
        <v>65</v>
      </c>
      <c r="AE43" s="363"/>
      <c r="AF43" s="363"/>
      <c r="AG43" s="363"/>
      <c r="AH43" s="363"/>
      <c r="AI43" s="363"/>
      <c r="AJ43" s="363"/>
      <c r="AK43" s="363"/>
      <c r="AL43" s="369" t="s">
        <v>65</v>
      </c>
      <c r="AM43" s="370"/>
      <c r="AN43" s="370"/>
      <c r="AO43" s="371"/>
      <c r="BV43" s="467"/>
      <c r="BW43" s="467"/>
      <c r="BX43" s="467"/>
      <c r="BY43" s="467"/>
      <c r="BZ43" s="467"/>
      <c r="CA43" s="467"/>
      <c r="CB43" s="467"/>
      <c r="CD43" s="366" t="s">
        <v>288</v>
      </c>
      <c r="CE43" s="367"/>
      <c r="CF43" s="367"/>
      <c r="CG43" s="367"/>
      <c r="CH43" s="367"/>
      <c r="CI43" s="367"/>
      <c r="CJ43" s="367"/>
      <c r="CK43" s="367"/>
      <c r="CL43" s="367"/>
      <c r="CM43" s="367"/>
      <c r="CN43" s="367"/>
      <c r="CO43" s="367"/>
      <c r="CP43" s="367"/>
      <c r="CQ43" s="368"/>
      <c r="CR43" s="359">
        <v>27641</v>
      </c>
      <c r="CS43" s="401"/>
      <c r="CT43" s="401"/>
      <c r="CU43" s="401"/>
      <c r="CV43" s="401"/>
      <c r="CW43" s="401"/>
      <c r="CX43" s="401"/>
      <c r="CY43" s="402"/>
      <c r="CZ43" s="369">
        <v>0.1</v>
      </c>
      <c r="DA43" s="403"/>
      <c r="DB43" s="403"/>
      <c r="DC43" s="404"/>
      <c r="DD43" s="376">
        <v>27641</v>
      </c>
      <c r="DE43" s="401"/>
      <c r="DF43" s="401"/>
      <c r="DG43" s="401"/>
      <c r="DH43" s="401"/>
      <c r="DI43" s="401"/>
      <c r="DJ43" s="401"/>
      <c r="DK43" s="402"/>
      <c r="DL43" s="452"/>
      <c r="DM43" s="453"/>
      <c r="DN43" s="453"/>
      <c r="DO43" s="453"/>
      <c r="DP43" s="453"/>
      <c r="DQ43" s="453"/>
      <c r="DR43" s="453"/>
      <c r="DS43" s="453"/>
      <c r="DT43" s="453"/>
      <c r="DU43" s="453"/>
      <c r="DV43" s="454"/>
      <c r="DW43" s="455"/>
      <c r="DX43" s="456"/>
      <c r="DY43" s="456"/>
      <c r="DZ43" s="456"/>
      <c r="EA43" s="456"/>
      <c r="EB43" s="456"/>
      <c r="EC43" s="457"/>
    </row>
    <row r="44" spans="2:133" ht="11.25" customHeight="1" x14ac:dyDescent="0.15">
      <c r="B44" s="407" t="s">
        <v>289</v>
      </c>
      <c r="C44" s="408"/>
      <c r="D44" s="408"/>
      <c r="E44" s="408"/>
      <c r="F44" s="408"/>
      <c r="G44" s="408"/>
      <c r="H44" s="408"/>
      <c r="I44" s="408"/>
      <c r="J44" s="408"/>
      <c r="K44" s="408"/>
      <c r="L44" s="408"/>
      <c r="M44" s="408"/>
      <c r="N44" s="408"/>
      <c r="O44" s="408"/>
      <c r="P44" s="408"/>
      <c r="Q44" s="409"/>
      <c r="R44" s="461">
        <v>24027827</v>
      </c>
      <c r="S44" s="462"/>
      <c r="T44" s="462"/>
      <c r="U44" s="462"/>
      <c r="V44" s="462"/>
      <c r="W44" s="462"/>
      <c r="X44" s="462"/>
      <c r="Y44" s="468"/>
      <c r="Z44" s="469">
        <v>100</v>
      </c>
      <c r="AA44" s="469"/>
      <c r="AB44" s="469"/>
      <c r="AC44" s="469"/>
      <c r="AD44" s="470">
        <v>14192443</v>
      </c>
      <c r="AE44" s="470"/>
      <c r="AF44" s="470"/>
      <c r="AG44" s="470"/>
      <c r="AH44" s="470"/>
      <c r="AI44" s="470"/>
      <c r="AJ44" s="470"/>
      <c r="AK44" s="470"/>
      <c r="AL44" s="471">
        <v>100</v>
      </c>
      <c r="AM44" s="437"/>
      <c r="AN44" s="437"/>
      <c r="AO44" s="472"/>
      <c r="CD44" s="473" t="s">
        <v>235</v>
      </c>
      <c r="CE44" s="474"/>
      <c r="CF44" s="366" t="s">
        <v>290</v>
      </c>
      <c r="CG44" s="367"/>
      <c r="CH44" s="367"/>
      <c r="CI44" s="367"/>
      <c r="CJ44" s="367"/>
      <c r="CK44" s="367"/>
      <c r="CL44" s="367"/>
      <c r="CM44" s="367"/>
      <c r="CN44" s="367"/>
      <c r="CO44" s="367"/>
      <c r="CP44" s="367"/>
      <c r="CQ44" s="368"/>
      <c r="CR44" s="359">
        <v>1328227</v>
      </c>
      <c r="CS44" s="360"/>
      <c r="CT44" s="360"/>
      <c r="CU44" s="360"/>
      <c r="CV44" s="360"/>
      <c r="CW44" s="360"/>
      <c r="CX44" s="360"/>
      <c r="CY44" s="361"/>
      <c r="CZ44" s="369">
        <v>5.7</v>
      </c>
      <c r="DA44" s="370"/>
      <c r="DB44" s="370"/>
      <c r="DC44" s="381"/>
      <c r="DD44" s="376">
        <v>359362</v>
      </c>
      <c r="DE44" s="360"/>
      <c r="DF44" s="360"/>
      <c r="DG44" s="360"/>
      <c r="DH44" s="360"/>
      <c r="DI44" s="360"/>
      <c r="DJ44" s="360"/>
      <c r="DK44" s="361"/>
      <c r="DL44" s="452"/>
      <c r="DM44" s="453"/>
      <c r="DN44" s="453"/>
      <c r="DO44" s="453"/>
      <c r="DP44" s="453"/>
      <c r="DQ44" s="453"/>
      <c r="DR44" s="453"/>
      <c r="DS44" s="453"/>
      <c r="DT44" s="453"/>
      <c r="DU44" s="453"/>
      <c r="DV44" s="454"/>
      <c r="DW44" s="455"/>
      <c r="DX44" s="456"/>
      <c r="DY44" s="456"/>
      <c r="DZ44" s="456"/>
      <c r="EA44" s="456"/>
      <c r="EB44" s="456"/>
      <c r="EC44" s="457"/>
    </row>
    <row r="45" spans="2:133" ht="11.25" customHeight="1" x14ac:dyDescent="0.15">
      <c r="B45" s="475"/>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CD45" s="476"/>
      <c r="CE45" s="477"/>
      <c r="CF45" s="366" t="s">
        <v>291</v>
      </c>
      <c r="CG45" s="367"/>
      <c r="CH45" s="367"/>
      <c r="CI45" s="367"/>
      <c r="CJ45" s="367"/>
      <c r="CK45" s="367"/>
      <c r="CL45" s="367"/>
      <c r="CM45" s="367"/>
      <c r="CN45" s="367"/>
      <c r="CO45" s="367"/>
      <c r="CP45" s="367"/>
      <c r="CQ45" s="368"/>
      <c r="CR45" s="359">
        <v>341739</v>
      </c>
      <c r="CS45" s="401"/>
      <c r="CT45" s="401"/>
      <c r="CU45" s="401"/>
      <c r="CV45" s="401"/>
      <c r="CW45" s="401"/>
      <c r="CX45" s="401"/>
      <c r="CY45" s="402"/>
      <c r="CZ45" s="369">
        <v>1.5</v>
      </c>
      <c r="DA45" s="403"/>
      <c r="DB45" s="403"/>
      <c r="DC45" s="404"/>
      <c r="DD45" s="376">
        <v>44101</v>
      </c>
      <c r="DE45" s="401"/>
      <c r="DF45" s="401"/>
      <c r="DG45" s="401"/>
      <c r="DH45" s="401"/>
      <c r="DI45" s="401"/>
      <c r="DJ45" s="401"/>
      <c r="DK45" s="402"/>
      <c r="DL45" s="452"/>
      <c r="DM45" s="453"/>
      <c r="DN45" s="453"/>
      <c r="DO45" s="453"/>
      <c r="DP45" s="453"/>
      <c r="DQ45" s="453"/>
      <c r="DR45" s="453"/>
      <c r="DS45" s="453"/>
      <c r="DT45" s="453"/>
      <c r="DU45" s="453"/>
      <c r="DV45" s="454"/>
      <c r="DW45" s="455"/>
      <c r="DX45" s="456"/>
      <c r="DY45" s="456"/>
      <c r="DZ45" s="456"/>
      <c r="EA45" s="456"/>
      <c r="EB45" s="456"/>
      <c r="EC45" s="457"/>
    </row>
    <row r="46" spans="2:133" ht="11.25" customHeight="1" x14ac:dyDescent="0.15">
      <c r="B46" s="478" t="s">
        <v>292</v>
      </c>
      <c r="C46" s="478"/>
      <c r="D46" s="478"/>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478"/>
      <c r="AI46" s="478"/>
      <c r="AJ46" s="478"/>
      <c r="AK46" s="478"/>
      <c r="AL46" s="478"/>
      <c r="AM46" s="478"/>
      <c r="AN46" s="478"/>
      <c r="AO46" s="478"/>
      <c r="CD46" s="476"/>
      <c r="CE46" s="477"/>
      <c r="CF46" s="366" t="s">
        <v>293</v>
      </c>
      <c r="CG46" s="367"/>
      <c r="CH46" s="367"/>
      <c r="CI46" s="367"/>
      <c r="CJ46" s="367"/>
      <c r="CK46" s="367"/>
      <c r="CL46" s="367"/>
      <c r="CM46" s="367"/>
      <c r="CN46" s="367"/>
      <c r="CO46" s="367"/>
      <c r="CP46" s="367"/>
      <c r="CQ46" s="368"/>
      <c r="CR46" s="359">
        <v>904523</v>
      </c>
      <c r="CS46" s="360"/>
      <c r="CT46" s="360"/>
      <c r="CU46" s="360"/>
      <c r="CV46" s="360"/>
      <c r="CW46" s="360"/>
      <c r="CX46" s="360"/>
      <c r="CY46" s="361"/>
      <c r="CZ46" s="369">
        <v>3.9</v>
      </c>
      <c r="DA46" s="370"/>
      <c r="DB46" s="370"/>
      <c r="DC46" s="381"/>
      <c r="DD46" s="376">
        <v>308107</v>
      </c>
      <c r="DE46" s="360"/>
      <c r="DF46" s="360"/>
      <c r="DG46" s="360"/>
      <c r="DH46" s="360"/>
      <c r="DI46" s="360"/>
      <c r="DJ46" s="360"/>
      <c r="DK46" s="361"/>
      <c r="DL46" s="452"/>
      <c r="DM46" s="453"/>
      <c r="DN46" s="453"/>
      <c r="DO46" s="453"/>
      <c r="DP46" s="453"/>
      <c r="DQ46" s="453"/>
      <c r="DR46" s="453"/>
      <c r="DS46" s="453"/>
      <c r="DT46" s="453"/>
      <c r="DU46" s="453"/>
      <c r="DV46" s="454"/>
      <c r="DW46" s="455"/>
      <c r="DX46" s="456"/>
      <c r="DY46" s="456"/>
      <c r="DZ46" s="456"/>
      <c r="EA46" s="456"/>
      <c r="EB46" s="456"/>
      <c r="EC46" s="457"/>
    </row>
    <row r="47" spans="2:133" ht="11.25" customHeight="1" x14ac:dyDescent="0.15">
      <c r="B47" s="479" t="s">
        <v>294</v>
      </c>
      <c r="C47" s="479"/>
      <c r="D47" s="479"/>
      <c r="E47" s="479"/>
      <c r="F47" s="479"/>
      <c r="G47" s="479"/>
      <c r="H47" s="479"/>
      <c r="I47" s="479"/>
      <c r="J47" s="479"/>
      <c r="K47" s="479"/>
      <c r="L47" s="479"/>
      <c r="M47" s="479"/>
      <c r="N47" s="479"/>
      <c r="O47" s="479"/>
      <c r="P47" s="479"/>
      <c r="Q47" s="479"/>
      <c r="R47" s="479"/>
      <c r="S47" s="479"/>
      <c r="T47" s="479"/>
      <c r="U47" s="479"/>
      <c r="V47" s="479"/>
      <c r="W47" s="479"/>
      <c r="X47" s="479"/>
      <c r="Y47" s="479"/>
      <c r="Z47" s="479"/>
      <c r="AA47" s="479"/>
      <c r="AB47" s="479"/>
      <c r="AC47" s="479"/>
      <c r="AD47" s="479"/>
      <c r="AE47" s="479"/>
      <c r="AF47" s="479"/>
      <c r="AG47" s="479"/>
      <c r="AH47" s="479"/>
      <c r="AI47" s="479"/>
      <c r="AJ47" s="479"/>
      <c r="AK47" s="479"/>
      <c r="AL47" s="479"/>
      <c r="AM47" s="479"/>
      <c r="AN47" s="479"/>
      <c r="AO47" s="479"/>
      <c r="AP47" s="479"/>
      <c r="AQ47" s="479"/>
      <c r="AR47" s="479"/>
      <c r="AS47" s="479"/>
      <c r="AT47" s="479"/>
      <c r="AU47" s="479"/>
      <c r="AV47" s="479"/>
      <c r="AW47" s="479"/>
      <c r="AX47" s="479"/>
      <c r="AY47" s="479"/>
      <c r="AZ47" s="479"/>
      <c r="BA47" s="479"/>
      <c r="BB47" s="479"/>
      <c r="BC47" s="479"/>
      <c r="BD47" s="479"/>
      <c r="BE47" s="479"/>
      <c r="BF47" s="479"/>
      <c r="BG47" s="479"/>
      <c r="BH47" s="479"/>
      <c r="BI47" s="479"/>
      <c r="BJ47" s="479"/>
      <c r="BK47" s="479"/>
      <c r="BL47" s="479"/>
      <c r="BM47" s="479"/>
      <c r="BN47" s="479"/>
      <c r="BO47" s="479"/>
      <c r="BP47" s="479"/>
      <c r="BQ47" s="479"/>
      <c r="BR47" s="479"/>
      <c r="BS47" s="479"/>
      <c r="BT47" s="479"/>
      <c r="BU47" s="479"/>
      <c r="BV47" s="479"/>
      <c r="BW47" s="479"/>
      <c r="BX47" s="479"/>
      <c r="BY47" s="479"/>
      <c r="BZ47" s="479"/>
      <c r="CA47" s="479"/>
      <c r="CB47" s="479"/>
      <c r="CD47" s="476"/>
      <c r="CE47" s="477"/>
      <c r="CF47" s="366" t="s">
        <v>295</v>
      </c>
      <c r="CG47" s="367"/>
      <c r="CH47" s="367"/>
      <c r="CI47" s="367"/>
      <c r="CJ47" s="367"/>
      <c r="CK47" s="367"/>
      <c r="CL47" s="367"/>
      <c r="CM47" s="367"/>
      <c r="CN47" s="367"/>
      <c r="CO47" s="367"/>
      <c r="CP47" s="367"/>
      <c r="CQ47" s="368"/>
      <c r="CR47" s="359">
        <v>20044</v>
      </c>
      <c r="CS47" s="401"/>
      <c r="CT47" s="401"/>
      <c r="CU47" s="401"/>
      <c r="CV47" s="401"/>
      <c r="CW47" s="401"/>
      <c r="CX47" s="401"/>
      <c r="CY47" s="402"/>
      <c r="CZ47" s="369">
        <v>0.1</v>
      </c>
      <c r="DA47" s="403"/>
      <c r="DB47" s="403"/>
      <c r="DC47" s="404"/>
      <c r="DD47" s="376">
        <v>9377</v>
      </c>
      <c r="DE47" s="401"/>
      <c r="DF47" s="401"/>
      <c r="DG47" s="401"/>
      <c r="DH47" s="401"/>
      <c r="DI47" s="401"/>
      <c r="DJ47" s="401"/>
      <c r="DK47" s="402"/>
      <c r="DL47" s="452"/>
      <c r="DM47" s="453"/>
      <c r="DN47" s="453"/>
      <c r="DO47" s="453"/>
      <c r="DP47" s="453"/>
      <c r="DQ47" s="453"/>
      <c r="DR47" s="453"/>
      <c r="DS47" s="453"/>
      <c r="DT47" s="453"/>
      <c r="DU47" s="453"/>
      <c r="DV47" s="454"/>
      <c r="DW47" s="455"/>
      <c r="DX47" s="456"/>
      <c r="DY47" s="456"/>
      <c r="DZ47" s="456"/>
      <c r="EA47" s="456"/>
      <c r="EB47" s="456"/>
      <c r="EC47" s="457"/>
    </row>
    <row r="48" spans="2:133" x14ac:dyDescent="0.15">
      <c r="B48" s="480" t="s">
        <v>296</v>
      </c>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0"/>
      <c r="AP48" s="480"/>
      <c r="AQ48" s="480"/>
      <c r="AR48" s="480"/>
      <c r="AS48" s="480"/>
      <c r="AT48" s="480"/>
      <c r="AU48" s="480"/>
      <c r="AV48" s="480"/>
      <c r="AW48" s="480"/>
      <c r="AX48" s="480"/>
      <c r="AY48" s="480"/>
      <c r="AZ48" s="480"/>
      <c r="BA48" s="480"/>
      <c r="BB48" s="480"/>
      <c r="BC48" s="480"/>
      <c r="BD48" s="480"/>
      <c r="BE48" s="480"/>
      <c r="BF48" s="480"/>
      <c r="BG48" s="480"/>
      <c r="BH48" s="480"/>
      <c r="BI48" s="480"/>
      <c r="BJ48" s="480"/>
      <c r="BK48" s="480"/>
      <c r="BL48" s="480"/>
      <c r="BM48" s="480"/>
      <c r="BN48" s="480"/>
      <c r="BO48" s="480"/>
      <c r="BP48" s="480"/>
      <c r="BQ48" s="480"/>
      <c r="BR48" s="480"/>
      <c r="BS48" s="480"/>
      <c r="BT48" s="480"/>
      <c r="BU48" s="480"/>
      <c r="BV48" s="480"/>
      <c r="BW48" s="480"/>
      <c r="BX48" s="480"/>
      <c r="BY48" s="480"/>
      <c r="BZ48" s="480"/>
      <c r="CA48" s="480"/>
      <c r="CB48" s="480"/>
      <c r="CD48" s="481"/>
      <c r="CE48" s="482"/>
      <c r="CF48" s="366" t="s">
        <v>297</v>
      </c>
      <c r="CG48" s="367"/>
      <c r="CH48" s="367"/>
      <c r="CI48" s="367"/>
      <c r="CJ48" s="367"/>
      <c r="CK48" s="367"/>
      <c r="CL48" s="367"/>
      <c r="CM48" s="367"/>
      <c r="CN48" s="367"/>
      <c r="CO48" s="367"/>
      <c r="CP48" s="367"/>
      <c r="CQ48" s="368"/>
      <c r="CR48" s="359" t="s">
        <v>65</v>
      </c>
      <c r="CS48" s="360"/>
      <c r="CT48" s="360"/>
      <c r="CU48" s="360"/>
      <c r="CV48" s="360"/>
      <c r="CW48" s="360"/>
      <c r="CX48" s="360"/>
      <c r="CY48" s="361"/>
      <c r="CZ48" s="369" t="s">
        <v>65</v>
      </c>
      <c r="DA48" s="370"/>
      <c r="DB48" s="370"/>
      <c r="DC48" s="381"/>
      <c r="DD48" s="376" t="s">
        <v>65</v>
      </c>
      <c r="DE48" s="360"/>
      <c r="DF48" s="360"/>
      <c r="DG48" s="360"/>
      <c r="DH48" s="360"/>
      <c r="DI48" s="360"/>
      <c r="DJ48" s="360"/>
      <c r="DK48" s="361"/>
      <c r="DL48" s="452"/>
      <c r="DM48" s="453"/>
      <c r="DN48" s="453"/>
      <c r="DO48" s="453"/>
      <c r="DP48" s="453"/>
      <c r="DQ48" s="453"/>
      <c r="DR48" s="453"/>
      <c r="DS48" s="453"/>
      <c r="DT48" s="453"/>
      <c r="DU48" s="453"/>
      <c r="DV48" s="454"/>
      <c r="DW48" s="455"/>
      <c r="DX48" s="456"/>
      <c r="DY48" s="456"/>
      <c r="DZ48" s="456"/>
      <c r="EA48" s="456"/>
      <c r="EB48" s="456"/>
      <c r="EC48" s="457"/>
    </row>
    <row r="49" spans="2:133" ht="11.25" customHeight="1" x14ac:dyDescent="0.15">
      <c r="B49" s="483"/>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478"/>
      <c r="AI49" s="478"/>
      <c r="AJ49" s="478"/>
      <c r="AK49" s="478"/>
      <c r="AL49" s="478"/>
      <c r="AM49" s="478"/>
      <c r="AN49" s="478"/>
      <c r="AO49" s="478"/>
      <c r="CD49" s="407" t="s">
        <v>298</v>
      </c>
      <c r="CE49" s="408"/>
      <c r="CF49" s="408"/>
      <c r="CG49" s="408"/>
      <c r="CH49" s="408"/>
      <c r="CI49" s="408"/>
      <c r="CJ49" s="408"/>
      <c r="CK49" s="408"/>
      <c r="CL49" s="408"/>
      <c r="CM49" s="408"/>
      <c r="CN49" s="408"/>
      <c r="CO49" s="408"/>
      <c r="CP49" s="408"/>
      <c r="CQ49" s="409"/>
      <c r="CR49" s="461">
        <v>23460470</v>
      </c>
      <c r="CS49" s="436"/>
      <c r="CT49" s="436"/>
      <c r="CU49" s="436"/>
      <c r="CV49" s="436"/>
      <c r="CW49" s="436"/>
      <c r="CX49" s="436"/>
      <c r="CY49" s="484"/>
      <c r="CZ49" s="471">
        <v>100</v>
      </c>
      <c r="DA49" s="485"/>
      <c r="DB49" s="485"/>
      <c r="DC49" s="486"/>
      <c r="DD49" s="487">
        <v>16050044</v>
      </c>
      <c r="DE49" s="436"/>
      <c r="DF49" s="436"/>
      <c r="DG49" s="436"/>
      <c r="DH49" s="436"/>
      <c r="DI49" s="436"/>
      <c r="DJ49" s="436"/>
      <c r="DK49" s="484"/>
      <c r="DL49" s="488"/>
      <c r="DM49" s="489"/>
      <c r="DN49" s="489"/>
      <c r="DO49" s="489"/>
      <c r="DP49" s="489"/>
      <c r="DQ49" s="489"/>
      <c r="DR49" s="489"/>
      <c r="DS49" s="489"/>
      <c r="DT49" s="489"/>
      <c r="DU49" s="489"/>
      <c r="DV49" s="490"/>
      <c r="DW49" s="491"/>
      <c r="DX49" s="492"/>
      <c r="DY49" s="492"/>
      <c r="DZ49" s="492"/>
      <c r="EA49" s="492"/>
      <c r="EB49" s="492"/>
      <c r="EC49" s="493"/>
    </row>
    <row r="50" spans="2:133" hidden="1" x14ac:dyDescent="0.15">
      <c r="B50" s="494"/>
      <c r="C50" s="475"/>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row>
  </sheetData>
  <sheetProtection algorithmName="SHA-512" hashValue="69hDxaGYekXOs1gsIwZ1umSRxccxuBAKPZ1TXAQS8y/wQgGGkIa5kuWnXPq5tNs4ehKJFZXg0Y5GcQ6az8ZKtw==" saltValue="wwsl+OjXaygGIhvs+Vdc4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4A161-2729-4512-BC80-EAC49D37F9EF}">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500" customWidth="1"/>
    <col min="131" max="131" width="1.625" style="500" customWidth="1"/>
    <col min="132" max="16384" width="9" style="500" hidden="1"/>
  </cols>
  <sheetData>
    <row r="1" spans="1:131" ht="11.25" customHeight="1" thickBot="1" x14ac:dyDescent="0.2">
      <c r="A1" s="496"/>
      <c r="B1" s="496"/>
      <c r="C1" s="496"/>
      <c r="D1" s="496"/>
      <c r="E1" s="496"/>
      <c r="F1" s="496"/>
      <c r="G1" s="496"/>
      <c r="H1" s="496"/>
      <c r="I1" s="496"/>
      <c r="J1" s="496"/>
      <c r="K1" s="496"/>
      <c r="L1" s="496"/>
      <c r="M1" s="496"/>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497"/>
      <c r="AX1" s="497"/>
      <c r="AY1" s="497"/>
      <c r="AZ1" s="497"/>
      <c r="BA1" s="497"/>
      <c r="BB1" s="497"/>
      <c r="BC1" s="497"/>
      <c r="BD1" s="497"/>
      <c r="BE1" s="497"/>
      <c r="BF1" s="497"/>
      <c r="BG1" s="497"/>
      <c r="BH1" s="497"/>
      <c r="BI1" s="497"/>
      <c r="BJ1" s="497"/>
      <c r="BK1" s="497"/>
      <c r="BL1" s="497"/>
      <c r="BM1" s="497"/>
      <c r="BN1" s="497"/>
      <c r="BO1" s="497"/>
      <c r="BP1" s="497"/>
      <c r="BQ1" s="497"/>
      <c r="BR1" s="497"/>
      <c r="BS1" s="497"/>
      <c r="BT1" s="497"/>
      <c r="BU1" s="497"/>
      <c r="BV1" s="497"/>
      <c r="BW1" s="497"/>
      <c r="BX1" s="497"/>
      <c r="BY1" s="497"/>
      <c r="BZ1" s="497"/>
      <c r="CA1" s="497"/>
      <c r="CB1" s="497"/>
      <c r="CC1" s="497"/>
      <c r="CD1" s="497"/>
      <c r="CE1" s="497"/>
      <c r="CF1" s="497"/>
      <c r="CG1" s="497"/>
      <c r="CH1" s="497"/>
      <c r="CI1" s="497"/>
      <c r="CJ1" s="497"/>
      <c r="CK1" s="497"/>
      <c r="CL1" s="497"/>
      <c r="CM1" s="497"/>
      <c r="CN1" s="497"/>
      <c r="CO1" s="497"/>
      <c r="CP1" s="497"/>
      <c r="CQ1" s="497"/>
      <c r="CR1" s="497"/>
      <c r="CS1" s="497"/>
      <c r="CT1" s="497"/>
      <c r="CU1" s="497"/>
      <c r="CV1" s="497"/>
      <c r="CW1" s="497"/>
      <c r="CX1" s="497"/>
      <c r="CY1" s="497"/>
      <c r="CZ1" s="497"/>
      <c r="DA1" s="497"/>
      <c r="DB1" s="497"/>
      <c r="DC1" s="497"/>
      <c r="DD1" s="497"/>
      <c r="DE1" s="497"/>
      <c r="DF1" s="497"/>
      <c r="DG1" s="497"/>
      <c r="DH1" s="497"/>
      <c r="DI1" s="497"/>
      <c r="DJ1" s="497"/>
      <c r="DK1" s="497"/>
      <c r="DL1" s="497"/>
      <c r="DM1" s="497"/>
      <c r="DN1" s="497"/>
      <c r="DO1" s="497"/>
      <c r="DP1" s="497"/>
      <c r="DQ1" s="498"/>
      <c r="DR1" s="498"/>
      <c r="DS1" s="498"/>
      <c r="DT1" s="498"/>
      <c r="DU1" s="498"/>
      <c r="DV1" s="498"/>
      <c r="DW1" s="498"/>
      <c r="DX1" s="498"/>
      <c r="DY1" s="498"/>
      <c r="DZ1" s="498"/>
      <c r="EA1" s="499"/>
    </row>
    <row r="2" spans="1:131" ht="26.25" customHeight="1" thickBot="1" x14ac:dyDescent="0.2">
      <c r="A2" s="501" t="s">
        <v>299</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c r="AT2" s="501"/>
      <c r="AU2" s="501"/>
      <c r="AV2" s="501"/>
      <c r="AW2" s="501"/>
      <c r="AX2" s="501"/>
      <c r="AY2" s="501"/>
      <c r="AZ2" s="501"/>
      <c r="BA2" s="501"/>
      <c r="BB2" s="501"/>
      <c r="BC2" s="501"/>
      <c r="BD2" s="501"/>
      <c r="BE2" s="501"/>
      <c r="BF2" s="501"/>
      <c r="BG2" s="501"/>
      <c r="BH2" s="501"/>
      <c r="BI2" s="501"/>
      <c r="BJ2" s="497"/>
      <c r="BK2" s="497"/>
      <c r="BL2" s="497"/>
      <c r="BM2" s="497"/>
      <c r="BN2" s="497"/>
      <c r="BO2" s="497"/>
      <c r="BP2" s="497"/>
      <c r="BQ2" s="497"/>
      <c r="BR2" s="497"/>
      <c r="BS2" s="497"/>
      <c r="BT2" s="497"/>
      <c r="BU2" s="497"/>
      <c r="BV2" s="497"/>
      <c r="BW2" s="497"/>
      <c r="BX2" s="497"/>
      <c r="BY2" s="497"/>
      <c r="BZ2" s="497"/>
      <c r="CA2" s="497"/>
      <c r="CB2" s="497"/>
      <c r="CC2" s="497"/>
      <c r="CD2" s="497"/>
      <c r="CE2" s="497"/>
      <c r="CF2" s="497"/>
      <c r="CG2" s="497"/>
      <c r="CH2" s="497"/>
      <c r="CI2" s="497"/>
      <c r="CJ2" s="497"/>
      <c r="CK2" s="497"/>
      <c r="CL2" s="497"/>
      <c r="CM2" s="497"/>
      <c r="CN2" s="497"/>
      <c r="CO2" s="497"/>
      <c r="CP2" s="497"/>
      <c r="CQ2" s="497"/>
      <c r="CR2" s="497"/>
      <c r="CS2" s="497"/>
      <c r="CT2" s="497"/>
      <c r="CU2" s="497"/>
      <c r="CV2" s="497"/>
      <c r="CW2" s="497"/>
      <c r="CX2" s="497"/>
      <c r="CY2" s="497"/>
      <c r="CZ2" s="497"/>
      <c r="DA2" s="497"/>
      <c r="DB2" s="497"/>
      <c r="DC2" s="497"/>
      <c r="DD2" s="497"/>
      <c r="DE2" s="497"/>
      <c r="DF2" s="497"/>
      <c r="DG2" s="497"/>
      <c r="DH2" s="497"/>
      <c r="DI2" s="497"/>
      <c r="DJ2" s="502" t="s">
        <v>300</v>
      </c>
      <c r="DK2" s="503"/>
      <c r="DL2" s="503"/>
      <c r="DM2" s="503"/>
      <c r="DN2" s="503"/>
      <c r="DO2" s="504"/>
      <c r="DP2" s="497"/>
      <c r="DQ2" s="502" t="s">
        <v>301</v>
      </c>
      <c r="DR2" s="503"/>
      <c r="DS2" s="503"/>
      <c r="DT2" s="503"/>
      <c r="DU2" s="503"/>
      <c r="DV2" s="503"/>
      <c r="DW2" s="503"/>
      <c r="DX2" s="503"/>
      <c r="DY2" s="503"/>
      <c r="DZ2" s="504"/>
      <c r="EA2" s="499"/>
    </row>
    <row r="3" spans="1:131" ht="11.25" customHeight="1" x14ac:dyDescent="0.15">
      <c r="A3" s="497"/>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c r="BN3" s="497"/>
      <c r="BO3" s="497"/>
      <c r="BP3" s="497"/>
      <c r="BQ3" s="497"/>
      <c r="BR3" s="497"/>
      <c r="BS3" s="497"/>
      <c r="BT3" s="497"/>
      <c r="BU3" s="497"/>
      <c r="BV3" s="497"/>
      <c r="BW3" s="497"/>
      <c r="BX3" s="497"/>
      <c r="BY3" s="497"/>
      <c r="BZ3" s="497"/>
      <c r="CA3" s="497"/>
      <c r="CB3" s="497"/>
      <c r="CC3" s="497"/>
      <c r="CD3" s="497"/>
      <c r="CE3" s="497"/>
      <c r="CF3" s="497"/>
      <c r="CG3" s="497"/>
      <c r="CH3" s="497"/>
      <c r="CI3" s="497"/>
      <c r="CJ3" s="497"/>
      <c r="CK3" s="497"/>
      <c r="CL3" s="497"/>
      <c r="CM3" s="497"/>
      <c r="CN3" s="497"/>
      <c r="CO3" s="497"/>
      <c r="CP3" s="497"/>
      <c r="CQ3" s="497"/>
      <c r="CR3" s="497"/>
      <c r="CS3" s="497"/>
      <c r="CT3" s="497"/>
      <c r="CU3" s="497"/>
      <c r="CV3" s="497"/>
      <c r="CW3" s="497"/>
      <c r="CX3" s="497"/>
      <c r="CY3" s="497"/>
      <c r="CZ3" s="497"/>
      <c r="DA3" s="497"/>
      <c r="DB3" s="497"/>
      <c r="DC3" s="497"/>
      <c r="DD3" s="497"/>
      <c r="DE3" s="497"/>
      <c r="DF3" s="497"/>
      <c r="DG3" s="497"/>
      <c r="DH3" s="497"/>
      <c r="DI3" s="497"/>
      <c r="DJ3" s="497"/>
      <c r="DK3" s="497"/>
      <c r="DL3" s="497"/>
      <c r="DM3" s="497"/>
      <c r="DN3" s="497"/>
      <c r="DO3" s="497"/>
      <c r="DP3" s="497"/>
      <c r="DQ3" s="497"/>
      <c r="DR3" s="497"/>
      <c r="DS3" s="497"/>
      <c r="DT3" s="497"/>
      <c r="DU3" s="497"/>
      <c r="DV3" s="497"/>
      <c r="DW3" s="497"/>
      <c r="DX3" s="497"/>
      <c r="DY3" s="497"/>
      <c r="DZ3" s="497"/>
      <c r="EA3" s="499"/>
    </row>
    <row r="4" spans="1:131" s="510" customFormat="1" ht="26.25" customHeight="1" thickBot="1" x14ac:dyDescent="0.2">
      <c r="A4" s="505" t="s">
        <v>302</v>
      </c>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6"/>
      <c r="BA4" s="506"/>
      <c r="BB4" s="506"/>
      <c r="BC4" s="506"/>
      <c r="BD4" s="506"/>
      <c r="BE4" s="507"/>
      <c r="BF4" s="507"/>
      <c r="BG4" s="507"/>
      <c r="BH4" s="507"/>
      <c r="BI4" s="507"/>
      <c r="BJ4" s="507"/>
      <c r="BK4" s="507"/>
      <c r="BL4" s="507"/>
      <c r="BM4" s="507"/>
      <c r="BN4" s="507"/>
      <c r="BO4" s="507"/>
      <c r="BP4" s="507"/>
      <c r="BQ4" s="508" t="s">
        <v>303</v>
      </c>
      <c r="BR4" s="508"/>
      <c r="BS4" s="508"/>
      <c r="BT4" s="508"/>
      <c r="BU4" s="508"/>
      <c r="BV4" s="508"/>
      <c r="BW4" s="508"/>
      <c r="BX4" s="508"/>
      <c r="BY4" s="508"/>
      <c r="BZ4" s="508"/>
      <c r="CA4" s="508"/>
      <c r="CB4" s="508"/>
      <c r="CC4" s="508"/>
      <c r="CD4" s="508"/>
      <c r="CE4" s="508"/>
      <c r="CF4" s="508"/>
      <c r="CG4" s="508"/>
      <c r="CH4" s="508"/>
      <c r="CI4" s="508"/>
      <c r="CJ4" s="508"/>
      <c r="CK4" s="508"/>
      <c r="CL4" s="508"/>
      <c r="CM4" s="508"/>
      <c r="CN4" s="508"/>
      <c r="CO4" s="508"/>
      <c r="CP4" s="508"/>
      <c r="CQ4" s="508"/>
      <c r="CR4" s="508"/>
      <c r="CS4" s="508"/>
      <c r="CT4" s="508"/>
      <c r="CU4" s="508"/>
      <c r="CV4" s="508"/>
      <c r="CW4" s="508"/>
      <c r="CX4" s="508"/>
      <c r="CY4" s="508"/>
      <c r="CZ4" s="508"/>
      <c r="DA4" s="508"/>
      <c r="DB4" s="508"/>
      <c r="DC4" s="508"/>
      <c r="DD4" s="508"/>
      <c r="DE4" s="508"/>
      <c r="DF4" s="508"/>
      <c r="DG4" s="508"/>
      <c r="DH4" s="508"/>
      <c r="DI4" s="508"/>
      <c r="DJ4" s="508"/>
      <c r="DK4" s="508"/>
      <c r="DL4" s="508"/>
      <c r="DM4" s="508"/>
      <c r="DN4" s="508"/>
      <c r="DO4" s="508"/>
      <c r="DP4" s="508"/>
      <c r="DQ4" s="508"/>
      <c r="DR4" s="508"/>
      <c r="DS4" s="508"/>
      <c r="DT4" s="508"/>
      <c r="DU4" s="508"/>
      <c r="DV4" s="508"/>
      <c r="DW4" s="508"/>
      <c r="DX4" s="508"/>
      <c r="DY4" s="508"/>
      <c r="DZ4" s="508"/>
      <c r="EA4" s="509"/>
    </row>
    <row r="5" spans="1:131" s="510" customFormat="1" ht="26.25" customHeight="1" x14ac:dyDescent="0.15">
      <c r="A5" s="511" t="s">
        <v>304</v>
      </c>
      <c r="B5" s="512"/>
      <c r="C5" s="512"/>
      <c r="D5" s="512"/>
      <c r="E5" s="512"/>
      <c r="F5" s="512"/>
      <c r="G5" s="512"/>
      <c r="H5" s="512"/>
      <c r="I5" s="512"/>
      <c r="J5" s="512"/>
      <c r="K5" s="512"/>
      <c r="L5" s="512"/>
      <c r="M5" s="512"/>
      <c r="N5" s="512"/>
      <c r="O5" s="512"/>
      <c r="P5" s="513"/>
      <c r="Q5" s="514" t="s">
        <v>305</v>
      </c>
      <c r="R5" s="515"/>
      <c r="S5" s="515"/>
      <c r="T5" s="515"/>
      <c r="U5" s="516"/>
      <c r="V5" s="514" t="s">
        <v>306</v>
      </c>
      <c r="W5" s="515"/>
      <c r="X5" s="515"/>
      <c r="Y5" s="515"/>
      <c r="Z5" s="516"/>
      <c r="AA5" s="514" t="s">
        <v>307</v>
      </c>
      <c r="AB5" s="515"/>
      <c r="AC5" s="515"/>
      <c r="AD5" s="515"/>
      <c r="AE5" s="515"/>
      <c r="AF5" s="517" t="s">
        <v>308</v>
      </c>
      <c r="AG5" s="515"/>
      <c r="AH5" s="515"/>
      <c r="AI5" s="515"/>
      <c r="AJ5" s="518"/>
      <c r="AK5" s="515" t="s">
        <v>309</v>
      </c>
      <c r="AL5" s="515"/>
      <c r="AM5" s="515"/>
      <c r="AN5" s="515"/>
      <c r="AO5" s="516"/>
      <c r="AP5" s="514" t="s">
        <v>310</v>
      </c>
      <c r="AQ5" s="515"/>
      <c r="AR5" s="515"/>
      <c r="AS5" s="515"/>
      <c r="AT5" s="516"/>
      <c r="AU5" s="514" t="s">
        <v>311</v>
      </c>
      <c r="AV5" s="515"/>
      <c r="AW5" s="515"/>
      <c r="AX5" s="515"/>
      <c r="AY5" s="518"/>
      <c r="AZ5" s="506"/>
      <c r="BA5" s="506"/>
      <c r="BB5" s="506"/>
      <c r="BC5" s="506"/>
      <c r="BD5" s="506"/>
      <c r="BE5" s="507"/>
      <c r="BF5" s="507"/>
      <c r="BG5" s="507"/>
      <c r="BH5" s="507"/>
      <c r="BI5" s="507"/>
      <c r="BJ5" s="507"/>
      <c r="BK5" s="507"/>
      <c r="BL5" s="507"/>
      <c r="BM5" s="507"/>
      <c r="BN5" s="507"/>
      <c r="BO5" s="507"/>
      <c r="BP5" s="507"/>
      <c r="BQ5" s="511" t="s">
        <v>312</v>
      </c>
      <c r="BR5" s="512"/>
      <c r="BS5" s="512"/>
      <c r="BT5" s="512"/>
      <c r="BU5" s="512"/>
      <c r="BV5" s="512"/>
      <c r="BW5" s="512"/>
      <c r="BX5" s="512"/>
      <c r="BY5" s="512"/>
      <c r="BZ5" s="512"/>
      <c r="CA5" s="512"/>
      <c r="CB5" s="512"/>
      <c r="CC5" s="512"/>
      <c r="CD5" s="512"/>
      <c r="CE5" s="512"/>
      <c r="CF5" s="512"/>
      <c r="CG5" s="513"/>
      <c r="CH5" s="514" t="s">
        <v>313</v>
      </c>
      <c r="CI5" s="515"/>
      <c r="CJ5" s="515"/>
      <c r="CK5" s="515"/>
      <c r="CL5" s="516"/>
      <c r="CM5" s="514" t="s">
        <v>314</v>
      </c>
      <c r="CN5" s="515"/>
      <c r="CO5" s="515"/>
      <c r="CP5" s="515"/>
      <c r="CQ5" s="516"/>
      <c r="CR5" s="514" t="s">
        <v>315</v>
      </c>
      <c r="CS5" s="515"/>
      <c r="CT5" s="515"/>
      <c r="CU5" s="515"/>
      <c r="CV5" s="516"/>
      <c r="CW5" s="514" t="s">
        <v>316</v>
      </c>
      <c r="CX5" s="515"/>
      <c r="CY5" s="515"/>
      <c r="CZ5" s="515"/>
      <c r="DA5" s="516"/>
      <c r="DB5" s="514" t="s">
        <v>317</v>
      </c>
      <c r="DC5" s="515"/>
      <c r="DD5" s="515"/>
      <c r="DE5" s="515"/>
      <c r="DF5" s="516"/>
      <c r="DG5" s="519" t="s">
        <v>318</v>
      </c>
      <c r="DH5" s="520"/>
      <c r="DI5" s="520"/>
      <c r="DJ5" s="520"/>
      <c r="DK5" s="521"/>
      <c r="DL5" s="519" t="s">
        <v>319</v>
      </c>
      <c r="DM5" s="520"/>
      <c r="DN5" s="520"/>
      <c r="DO5" s="520"/>
      <c r="DP5" s="521"/>
      <c r="DQ5" s="514" t="s">
        <v>320</v>
      </c>
      <c r="DR5" s="515"/>
      <c r="DS5" s="515"/>
      <c r="DT5" s="515"/>
      <c r="DU5" s="516"/>
      <c r="DV5" s="514" t="s">
        <v>311</v>
      </c>
      <c r="DW5" s="515"/>
      <c r="DX5" s="515"/>
      <c r="DY5" s="515"/>
      <c r="DZ5" s="518"/>
      <c r="EA5" s="509"/>
    </row>
    <row r="6" spans="1:131" s="510" customFormat="1" ht="26.25" customHeight="1" thickBot="1" x14ac:dyDescent="0.2">
      <c r="A6" s="522"/>
      <c r="B6" s="523"/>
      <c r="C6" s="523"/>
      <c r="D6" s="523"/>
      <c r="E6" s="523"/>
      <c r="F6" s="523"/>
      <c r="G6" s="523"/>
      <c r="H6" s="523"/>
      <c r="I6" s="523"/>
      <c r="J6" s="523"/>
      <c r="K6" s="523"/>
      <c r="L6" s="523"/>
      <c r="M6" s="523"/>
      <c r="N6" s="523"/>
      <c r="O6" s="523"/>
      <c r="P6" s="524"/>
      <c r="Q6" s="525"/>
      <c r="R6" s="526"/>
      <c r="S6" s="526"/>
      <c r="T6" s="526"/>
      <c r="U6" s="527"/>
      <c r="V6" s="525"/>
      <c r="W6" s="526"/>
      <c r="X6" s="526"/>
      <c r="Y6" s="526"/>
      <c r="Z6" s="527"/>
      <c r="AA6" s="525"/>
      <c r="AB6" s="526"/>
      <c r="AC6" s="526"/>
      <c r="AD6" s="526"/>
      <c r="AE6" s="526"/>
      <c r="AF6" s="528"/>
      <c r="AG6" s="526"/>
      <c r="AH6" s="526"/>
      <c r="AI6" s="526"/>
      <c r="AJ6" s="529"/>
      <c r="AK6" s="526"/>
      <c r="AL6" s="526"/>
      <c r="AM6" s="526"/>
      <c r="AN6" s="526"/>
      <c r="AO6" s="527"/>
      <c r="AP6" s="525"/>
      <c r="AQ6" s="526"/>
      <c r="AR6" s="526"/>
      <c r="AS6" s="526"/>
      <c r="AT6" s="527"/>
      <c r="AU6" s="525"/>
      <c r="AV6" s="526"/>
      <c r="AW6" s="526"/>
      <c r="AX6" s="526"/>
      <c r="AY6" s="529"/>
      <c r="AZ6" s="506"/>
      <c r="BA6" s="506"/>
      <c r="BB6" s="506"/>
      <c r="BC6" s="506"/>
      <c r="BD6" s="506"/>
      <c r="BE6" s="507"/>
      <c r="BF6" s="507"/>
      <c r="BG6" s="507"/>
      <c r="BH6" s="507"/>
      <c r="BI6" s="507"/>
      <c r="BJ6" s="507"/>
      <c r="BK6" s="507"/>
      <c r="BL6" s="507"/>
      <c r="BM6" s="507"/>
      <c r="BN6" s="507"/>
      <c r="BO6" s="507"/>
      <c r="BP6" s="507"/>
      <c r="BQ6" s="522"/>
      <c r="BR6" s="523"/>
      <c r="BS6" s="523"/>
      <c r="BT6" s="523"/>
      <c r="BU6" s="523"/>
      <c r="BV6" s="523"/>
      <c r="BW6" s="523"/>
      <c r="BX6" s="523"/>
      <c r="BY6" s="523"/>
      <c r="BZ6" s="523"/>
      <c r="CA6" s="523"/>
      <c r="CB6" s="523"/>
      <c r="CC6" s="523"/>
      <c r="CD6" s="523"/>
      <c r="CE6" s="523"/>
      <c r="CF6" s="523"/>
      <c r="CG6" s="524"/>
      <c r="CH6" s="525"/>
      <c r="CI6" s="526"/>
      <c r="CJ6" s="526"/>
      <c r="CK6" s="526"/>
      <c r="CL6" s="527"/>
      <c r="CM6" s="525"/>
      <c r="CN6" s="526"/>
      <c r="CO6" s="526"/>
      <c r="CP6" s="526"/>
      <c r="CQ6" s="527"/>
      <c r="CR6" s="525"/>
      <c r="CS6" s="526"/>
      <c r="CT6" s="526"/>
      <c r="CU6" s="526"/>
      <c r="CV6" s="527"/>
      <c r="CW6" s="525"/>
      <c r="CX6" s="526"/>
      <c r="CY6" s="526"/>
      <c r="CZ6" s="526"/>
      <c r="DA6" s="527"/>
      <c r="DB6" s="525"/>
      <c r="DC6" s="526"/>
      <c r="DD6" s="526"/>
      <c r="DE6" s="526"/>
      <c r="DF6" s="527"/>
      <c r="DG6" s="530"/>
      <c r="DH6" s="531"/>
      <c r="DI6" s="531"/>
      <c r="DJ6" s="531"/>
      <c r="DK6" s="532"/>
      <c r="DL6" s="530"/>
      <c r="DM6" s="531"/>
      <c r="DN6" s="531"/>
      <c r="DO6" s="531"/>
      <c r="DP6" s="532"/>
      <c r="DQ6" s="525"/>
      <c r="DR6" s="526"/>
      <c r="DS6" s="526"/>
      <c r="DT6" s="526"/>
      <c r="DU6" s="527"/>
      <c r="DV6" s="525"/>
      <c r="DW6" s="526"/>
      <c r="DX6" s="526"/>
      <c r="DY6" s="526"/>
      <c r="DZ6" s="529"/>
      <c r="EA6" s="509"/>
    </row>
    <row r="7" spans="1:131" s="510" customFormat="1" ht="26.25" customHeight="1" thickTop="1" x14ac:dyDescent="0.15">
      <c r="A7" s="533">
        <v>1</v>
      </c>
      <c r="B7" s="534" t="s">
        <v>321</v>
      </c>
      <c r="C7" s="535"/>
      <c r="D7" s="535"/>
      <c r="E7" s="535"/>
      <c r="F7" s="535"/>
      <c r="G7" s="535"/>
      <c r="H7" s="535"/>
      <c r="I7" s="535"/>
      <c r="J7" s="535"/>
      <c r="K7" s="535"/>
      <c r="L7" s="535"/>
      <c r="M7" s="535"/>
      <c r="N7" s="535"/>
      <c r="O7" s="535"/>
      <c r="P7" s="536"/>
      <c r="Q7" s="537">
        <v>24210</v>
      </c>
      <c r="R7" s="538"/>
      <c r="S7" s="538"/>
      <c r="T7" s="538"/>
      <c r="U7" s="538"/>
      <c r="V7" s="538">
        <v>23642</v>
      </c>
      <c r="W7" s="538"/>
      <c r="X7" s="538"/>
      <c r="Y7" s="538"/>
      <c r="Z7" s="538"/>
      <c r="AA7" s="538">
        <v>568</v>
      </c>
      <c r="AB7" s="538"/>
      <c r="AC7" s="538"/>
      <c r="AD7" s="538"/>
      <c r="AE7" s="539"/>
      <c r="AF7" s="540">
        <v>501</v>
      </c>
      <c r="AG7" s="541"/>
      <c r="AH7" s="541"/>
      <c r="AI7" s="541"/>
      <c r="AJ7" s="542"/>
      <c r="AK7" s="543"/>
      <c r="AL7" s="544"/>
      <c r="AM7" s="544"/>
      <c r="AN7" s="544"/>
      <c r="AO7" s="544"/>
      <c r="AP7" s="544">
        <v>18763</v>
      </c>
      <c r="AQ7" s="544"/>
      <c r="AR7" s="544"/>
      <c r="AS7" s="544"/>
      <c r="AT7" s="544"/>
      <c r="AU7" s="545"/>
      <c r="AV7" s="545"/>
      <c r="AW7" s="545"/>
      <c r="AX7" s="545"/>
      <c r="AY7" s="546"/>
      <c r="AZ7" s="506"/>
      <c r="BA7" s="506"/>
      <c r="BB7" s="506"/>
      <c r="BC7" s="506"/>
      <c r="BD7" s="506"/>
      <c r="BE7" s="507"/>
      <c r="BF7" s="507"/>
      <c r="BG7" s="507"/>
      <c r="BH7" s="507"/>
      <c r="BI7" s="507"/>
      <c r="BJ7" s="507"/>
      <c r="BK7" s="507"/>
      <c r="BL7" s="507"/>
      <c r="BM7" s="507"/>
      <c r="BN7" s="507"/>
      <c r="BO7" s="507"/>
      <c r="BP7" s="507"/>
      <c r="BQ7" s="533">
        <v>1</v>
      </c>
      <c r="BR7" s="547"/>
      <c r="BS7" s="548" t="s">
        <v>322</v>
      </c>
      <c r="BT7" s="549"/>
      <c r="BU7" s="549"/>
      <c r="BV7" s="549"/>
      <c r="BW7" s="549"/>
      <c r="BX7" s="549"/>
      <c r="BY7" s="549"/>
      <c r="BZ7" s="549"/>
      <c r="CA7" s="549"/>
      <c r="CB7" s="549"/>
      <c r="CC7" s="549"/>
      <c r="CD7" s="549"/>
      <c r="CE7" s="549"/>
      <c r="CF7" s="549"/>
      <c r="CG7" s="550"/>
      <c r="CH7" s="551">
        <v>7</v>
      </c>
      <c r="CI7" s="552"/>
      <c r="CJ7" s="552"/>
      <c r="CK7" s="552"/>
      <c r="CL7" s="553"/>
      <c r="CM7" s="551">
        <v>-5</v>
      </c>
      <c r="CN7" s="552"/>
      <c r="CO7" s="552"/>
      <c r="CP7" s="552"/>
      <c r="CQ7" s="553"/>
      <c r="CR7" s="551">
        <v>3</v>
      </c>
      <c r="CS7" s="552"/>
      <c r="CT7" s="552"/>
      <c r="CU7" s="552"/>
      <c r="CV7" s="553"/>
      <c r="CW7" s="551"/>
      <c r="CX7" s="552"/>
      <c r="CY7" s="552"/>
      <c r="CZ7" s="552"/>
      <c r="DA7" s="553"/>
      <c r="DB7" s="551"/>
      <c r="DC7" s="552"/>
      <c r="DD7" s="552"/>
      <c r="DE7" s="552"/>
      <c r="DF7" s="553"/>
      <c r="DG7" s="551"/>
      <c r="DH7" s="552"/>
      <c r="DI7" s="552"/>
      <c r="DJ7" s="552"/>
      <c r="DK7" s="553"/>
      <c r="DL7" s="551"/>
      <c r="DM7" s="552"/>
      <c r="DN7" s="552"/>
      <c r="DO7" s="552"/>
      <c r="DP7" s="553"/>
      <c r="DQ7" s="551"/>
      <c r="DR7" s="552"/>
      <c r="DS7" s="552"/>
      <c r="DT7" s="552"/>
      <c r="DU7" s="553"/>
      <c r="DV7" s="548"/>
      <c r="DW7" s="549"/>
      <c r="DX7" s="549"/>
      <c r="DY7" s="549"/>
      <c r="DZ7" s="554"/>
      <c r="EA7" s="509"/>
    </row>
    <row r="8" spans="1:131" s="510" customFormat="1" ht="26.25" customHeight="1" x14ac:dyDescent="0.15">
      <c r="A8" s="555">
        <v>2</v>
      </c>
      <c r="B8" s="556"/>
      <c r="C8" s="557"/>
      <c r="D8" s="557"/>
      <c r="E8" s="557"/>
      <c r="F8" s="557"/>
      <c r="G8" s="557"/>
      <c r="H8" s="557"/>
      <c r="I8" s="557"/>
      <c r="J8" s="557"/>
      <c r="K8" s="557"/>
      <c r="L8" s="557"/>
      <c r="M8" s="557"/>
      <c r="N8" s="557"/>
      <c r="O8" s="557"/>
      <c r="P8" s="558"/>
      <c r="Q8" s="559"/>
      <c r="R8" s="560"/>
      <c r="S8" s="560"/>
      <c r="T8" s="560"/>
      <c r="U8" s="560"/>
      <c r="V8" s="560"/>
      <c r="W8" s="560"/>
      <c r="X8" s="560"/>
      <c r="Y8" s="560"/>
      <c r="Z8" s="560"/>
      <c r="AA8" s="560"/>
      <c r="AB8" s="560"/>
      <c r="AC8" s="560"/>
      <c r="AD8" s="560"/>
      <c r="AE8" s="561"/>
      <c r="AF8" s="562"/>
      <c r="AG8" s="563"/>
      <c r="AH8" s="563"/>
      <c r="AI8" s="563"/>
      <c r="AJ8" s="564"/>
      <c r="AK8" s="565"/>
      <c r="AL8" s="566"/>
      <c r="AM8" s="566"/>
      <c r="AN8" s="566"/>
      <c r="AO8" s="566"/>
      <c r="AP8" s="566"/>
      <c r="AQ8" s="566"/>
      <c r="AR8" s="566"/>
      <c r="AS8" s="566"/>
      <c r="AT8" s="566"/>
      <c r="AU8" s="567"/>
      <c r="AV8" s="567"/>
      <c r="AW8" s="567"/>
      <c r="AX8" s="567"/>
      <c r="AY8" s="568"/>
      <c r="AZ8" s="506"/>
      <c r="BA8" s="506"/>
      <c r="BB8" s="506"/>
      <c r="BC8" s="506"/>
      <c r="BD8" s="506"/>
      <c r="BE8" s="507"/>
      <c r="BF8" s="507"/>
      <c r="BG8" s="507"/>
      <c r="BH8" s="507"/>
      <c r="BI8" s="507"/>
      <c r="BJ8" s="507"/>
      <c r="BK8" s="507"/>
      <c r="BL8" s="507"/>
      <c r="BM8" s="507"/>
      <c r="BN8" s="507"/>
      <c r="BO8" s="507"/>
      <c r="BP8" s="507"/>
      <c r="BQ8" s="555">
        <v>2</v>
      </c>
      <c r="BR8" s="569"/>
      <c r="BS8" s="570" t="s">
        <v>323</v>
      </c>
      <c r="BT8" s="571"/>
      <c r="BU8" s="571"/>
      <c r="BV8" s="571"/>
      <c r="BW8" s="571"/>
      <c r="BX8" s="571"/>
      <c r="BY8" s="571"/>
      <c r="BZ8" s="571"/>
      <c r="CA8" s="571"/>
      <c r="CB8" s="571"/>
      <c r="CC8" s="571"/>
      <c r="CD8" s="571"/>
      <c r="CE8" s="571"/>
      <c r="CF8" s="571"/>
      <c r="CG8" s="572"/>
      <c r="CH8" s="573">
        <v>1</v>
      </c>
      <c r="CI8" s="574"/>
      <c r="CJ8" s="574"/>
      <c r="CK8" s="574"/>
      <c r="CL8" s="575"/>
      <c r="CM8" s="573">
        <v>21</v>
      </c>
      <c r="CN8" s="574"/>
      <c r="CO8" s="574"/>
      <c r="CP8" s="574"/>
      <c r="CQ8" s="575"/>
      <c r="CR8" s="573">
        <v>10</v>
      </c>
      <c r="CS8" s="574"/>
      <c r="CT8" s="574"/>
      <c r="CU8" s="574"/>
      <c r="CV8" s="575"/>
      <c r="CW8" s="573"/>
      <c r="CX8" s="574"/>
      <c r="CY8" s="574"/>
      <c r="CZ8" s="574"/>
      <c r="DA8" s="575"/>
      <c r="DB8" s="573"/>
      <c r="DC8" s="574"/>
      <c r="DD8" s="574"/>
      <c r="DE8" s="574"/>
      <c r="DF8" s="575"/>
      <c r="DG8" s="573"/>
      <c r="DH8" s="574"/>
      <c r="DI8" s="574"/>
      <c r="DJ8" s="574"/>
      <c r="DK8" s="575"/>
      <c r="DL8" s="573"/>
      <c r="DM8" s="574"/>
      <c r="DN8" s="574"/>
      <c r="DO8" s="574"/>
      <c r="DP8" s="575"/>
      <c r="DQ8" s="573"/>
      <c r="DR8" s="574"/>
      <c r="DS8" s="574"/>
      <c r="DT8" s="574"/>
      <c r="DU8" s="575"/>
      <c r="DV8" s="570"/>
      <c r="DW8" s="571"/>
      <c r="DX8" s="571"/>
      <c r="DY8" s="571"/>
      <c r="DZ8" s="576"/>
      <c r="EA8" s="509"/>
    </row>
    <row r="9" spans="1:131" s="510" customFormat="1" ht="26.25" customHeight="1" x14ac:dyDescent="0.15">
      <c r="A9" s="555">
        <v>3</v>
      </c>
      <c r="B9" s="556"/>
      <c r="C9" s="557"/>
      <c r="D9" s="557"/>
      <c r="E9" s="557"/>
      <c r="F9" s="557"/>
      <c r="G9" s="557"/>
      <c r="H9" s="557"/>
      <c r="I9" s="557"/>
      <c r="J9" s="557"/>
      <c r="K9" s="557"/>
      <c r="L9" s="557"/>
      <c r="M9" s="557"/>
      <c r="N9" s="557"/>
      <c r="O9" s="557"/>
      <c r="P9" s="558"/>
      <c r="Q9" s="559"/>
      <c r="R9" s="560"/>
      <c r="S9" s="560"/>
      <c r="T9" s="560"/>
      <c r="U9" s="560"/>
      <c r="V9" s="560"/>
      <c r="W9" s="560"/>
      <c r="X9" s="560"/>
      <c r="Y9" s="560"/>
      <c r="Z9" s="560"/>
      <c r="AA9" s="560"/>
      <c r="AB9" s="560"/>
      <c r="AC9" s="560"/>
      <c r="AD9" s="560"/>
      <c r="AE9" s="561"/>
      <c r="AF9" s="562"/>
      <c r="AG9" s="563"/>
      <c r="AH9" s="563"/>
      <c r="AI9" s="563"/>
      <c r="AJ9" s="564"/>
      <c r="AK9" s="565"/>
      <c r="AL9" s="566"/>
      <c r="AM9" s="566"/>
      <c r="AN9" s="566"/>
      <c r="AO9" s="566"/>
      <c r="AP9" s="566"/>
      <c r="AQ9" s="566"/>
      <c r="AR9" s="566"/>
      <c r="AS9" s="566"/>
      <c r="AT9" s="566"/>
      <c r="AU9" s="567"/>
      <c r="AV9" s="567"/>
      <c r="AW9" s="567"/>
      <c r="AX9" s="567"/>
      <c r="AY9" s="568"/>
      <c r="AZ9" s="506"/>
      <c r="BA9" s="506"/>
      <c r="BB9" s="506"/>
      <c r="BC9" s="506"/>
      <c r="BD9" s="506"/>
      <c r="BE9" s="507"/>
      <c r="BF9" s="507"/>
      <c r="BG9" s="507"/>
      <c r="BH9" s="507"/>
      <c r="BI9" s="507"/>
      <c r="BJ9" s="507"/>
      <c r="BK9" s="507"/>
      <c r="BL9" s="507"/>
      <c r="BM9" s="507"/>
      <c r="BN9" s="507"/>
      <c r="BO9" s="507"/>
      <c r="BP9" s="507"/>
      <c r="BQ9" s="555">
        <v>3</v>
      </c>
      <c r="BR9" s="569"/>
      <c r="BS9" s="570" t="s">
        <v>324</v>
      </c>
      <c r="BT9" s="571"/>
      <c r="BU9" s="571"/>
      <c r="BV9" s="571"/>
      <c r="BW9" s="571"/>
      <c r="BX9" s="571"/>
      <c r="BY9" s="571"/>
      <c r="BZ9" s="571"/>
      <c r="CA9" s="571"/>
      <c r="CB9" s="571"/>
      <c r="CC9" s="571"/>
      <c r="CD9" s="571"/>
      <c r="CE9" s="571"/>
      <c r="CF9" s="571"/>
      <c r="CG9" s="572"/>
      <c r="CH9" s="573">
        <v>2</v>
      </c>
      <c r="CI9" s="574"/>
      <c r="CJ9" s="574"/>
      <c r="CK9" s="574"/>
      <c r="CL9" s="575"/>
      <c r="CM9" s="573">
        <v>51</v>
      </c>
      <c r="CN9" s="574"/>
      <c r="CO9" s="574"/>
      <c r="CP9" s="574"/>
      <c r="CQ9" s="575"/>
      <c r="CR9" s="573">
        <v>15</v>
      </c>
      <c r="CS9" s="574"/>
      <c r="CT9" s="574"/>
      <c r="CU9" s="574"/>
      <c r="CV9" s="575"/>
      <c r="CW9" s="573"/>
      <c r="CX9" s="574"/>
      <c r="CY9" s="574"/>
      <c r="CZ9" s="574"/>
      <c r="DA9" s="575"/>
      <c r="DB9" s="573"/>
      <c r="DC9" s="574"/>
      <c r="DD9" s="574"/>
      <c r="DE9" s="574"/>
      <c r="DF9" s="575"/>
      <c r="DG9" s="573"/>
      <c r="DH9" s="574"/>
      <c r="DI9" s="574"/>
      <c r="DJ9" s="574"/>
      <c r="DK9" s="575"/>
      <c r="DL9" s="573"/>
      <c r="DM9" s="574"/>
      <c r="DN9" s="574"/>
      <c r="DO9" s="574"/>
      <c r="DP9" s="575"/>
      <c r="DQ9" s="573"/>
      <c r="DR9" s="574"/>
      <c r="DS9" s="574"/>
      <c r="DT9" s="574"/>
      <c r="DU9" s="575"/>
      <c r="DV9" s="570"/>
      <c r="DW9" s="571"/>
      <c r="DX9" s="571"/>
      <c r="DY9" s="571"/>
      <c r="DZ9" s="576"/>
      <c r="EA9" s="509"/>
    </row>
    <row r="10" spans="1:131" s="510" customFormat="1" ht="26.25" customHeight="1" x14ac:dyDescent="0.15">
      <c r="A10" s="555">
        <v>4</v>
      </c>
      <c r="B10" s="556"/>
      <c r="C10" s="557"/>
      <c r="D10" s="557"/>
      <c r="E10" s="557"/>
      <c r="F10" s="557"/>
      <c r="G10" s="557"/>
      <c r="H10" s="557"/>
      <c r="I10" s="557"/>
      <c r="J10" s="557"/>
      <c r="K10" s="557"/>
      <c r="L10" s="557"/>
      <c r="M10" s="557"/>
      <c r="N10" s="557"/>
      <c r="O10" s="557"/>
      <c r="P10" s="558"/>
      <c r="Q10" s="559"/>
      <c r="R10" s="560"/>
      <c r="S10" s="560"/>
      <c r="T10" s="560"/>
      <c r="U10" s="560"/>
      <c r="V10" s="560"/>
      <c r="W10" s="560"/>
      <c r="X10" s="560"/>
      <c r="Y10" s="560"/>
      <c r="Z10" s="560"/>
      <c r="AA10" s="560"/>
      <c r="AB10" s="560"/>
      <c r="AC10" s="560"/>
      <c r="AD10" s="560"/>
      <c r="AE10" s="561"/>
      <c r="AF10" s="562"/>
      <c r="AG10" s="563"/>
      <c r="AH10" s="563"/>
      <c r="AI10" s="563"/>
      <c r="AJ10" s="564"/>
      <c r="AK10" s="565"/>
      <c r="AL10" s="566"/>
      <c r="AM10" s="566"/>
      <c r="AN10" s="566"/>
      <c r="AO10" s="566"/>
      <c r="AP10" s="566"/>
      <c r="AQ10" s="566"/>
      <c r="AR10" s="566"/>
      <c r="AS10" s="566"/>
      <c r="AT10" s="566"/>
      <c r="AU10" s="567"/>
      <c r="AV10" s="567"/>
      <c r="AW10" s="567"/>
      <c r="AX10" s="567"/>
      <c r="AY10" s="568"/>
      <c r="AZ10" s="506"/>
      <c r="BA10" s="506"/>
      <c r="BB10" s="506"/>
      <c r="BC10" s="506"/>
      <c r="BD10" s="506"/>
      <c r="BE10" s="507"/>
      <c r="BF10" s="507"/>
      <c r="BG10" s="507"/>
      <c r="BH10" s="507"/>
      <c r="BI10" s="507"/>
      <c r="BJ10" s="507"/>
      <c r="BK10" s="507"/>
      <c r="BL10" s="507"/>
      <c r="BM10" s="507"/>
      <c r="BN10" s="507"/>
      <c r="BO10" s="507"/>
      <c r="BP10" s="507"/>
      <c r="BQ10" s="555">
        <v>4</v>
      </c>
      <c r="BR10" s="569"/>
      <c r="BS10" s="570"/>
      <c r="BT10" s="571"/>
      <c r="BU10" s="571"/>
      <c r="BV10" s="571"/>
      <c r="BW10" s="571"/>
      <c r="BX10" s="571"/>
      <c r="BY10" s="571"/>
      <c r="BZ10" s="571"/>
      <c r="CA10" s="571"/>
      <c r="CB10" s="571"/>
      <c r="CC10" s="571"/>
      <c r="CD10" s="571"/>
      <c r="CE10" s="571"/>
      <c r="CF10" s="571"/>
      <c r="CG10" s="572"/>
      <c r="CH10" s="573"/>
      <c r="CI10" s="574"/>
      <c r="CJ10" s="574"/>
      <c r="CK10" s="574"/>
      <c r="CL10" s="575"/>
      <c r="CM10" s="573"/>
      <c r="CN10" s="574"/>
      <c r="CO10" s="574"/>
      <c r="CP10" s="574"/>
      <c r="CQ10" s="575"/>
      <c r="CR10" s="573"/>
      <c r="CS10" s="574"/>
      <c r="CT10" s="574"/>
      <c r="CU10" s="574"/>
      <c r="CV10" s="575"/>
      <c r="CW10" s="573"/>
      <c r="CX10" s="574"/>
      <c r="CY10" s="574"/>
      <c r="CZ10" s="574"/>
      <c r="DA10" s="575"/>
      <c r="DB10" s="573"/>
      <c r="DC10" s="574"/>
      <c r="DD10" s="574"/>
      <c r="DE10" s="574"/>
      <c r="DF10" s="575"/>
      <c r="DG10" s="573"/>
      <c r="DH10" s="574"/>
      <c r="DI10" s="574"/>
      <c r="DJ10" s="574"/>
      <c r="DK10" s="575"/>
      <c r="DL10" s="573"/>
      <c r="DM10" s="574"/>
      <c r="DN10" s="574"/>
      <c r="DO10" s="574"/>
      <c r="DP10" s="575"/>
      <c r="DQ10" s="573"/>
      <c r="DR10" s="574"/>
      <c r="DS10" s="574"/>
      <c r="DT10" s="574"/>
      <c r="DU10" s="575"/>
      <c r="DV10" s="570"/>
      <c r="DW10" s="571"/>
      <c r="DX10" s="571"/>
      <c r="DY10" s="571"/>
      <c r="DZ10" s="576"/>
      <c r="EA10" s="509"/>
    </row>
    <row r="11" spans="1:131" s="510" customFormat="1" ht="26.25" customHeight="1" x14ac:dyDescent="0.15">
      <c r="A11" s="555">
        <v>5</v>
      </c>
      <c r="B11" s="556"/>
      <c r="C11" s="557"/>
      <c r="D11" s="557"/>
      <c r="E11" s="557"/>
      <c r="F11" s="557"/>
      <c r="G11" s="557"/>
      <c r="H11" s="557"/>
      <c r="I11" s="557"/>
      <c r="J11" s="557"/>
      <c r="K11" s="557"/>
      <c r="L11" s="557"/>
      <c r="M11" s="557"/>
      <c r="N11" s="557"/>
      <c r="O11" s="557"/>
      <c r="P11" s="558"/>
      <c r="Q11" s="559"/>
      <c r="R11" s="560"/>
      <c r="S11" s="560"/>
      <c r="T11" s="560"/>
      <c r="U11" s="560"/>
      <c r="V11" s="560"/>
      <c r="W11" s="560"/>
      <c r="X11" s="560"/>
      <c r="Y11" s="560"/>
      <c r="Z11" s="560"/>
      <c r="AA11" s="560"/>
      <c r="AB11" s="560"/>
      <c r="AC11" s="560"/>
      <c r="AD11" s="560"/>
      <c r="AE11" s="561"/>
      <c r="AF11" s="562"/>
      <c r="AG11" s="563"/>
      <c r="AH11" s="563"/>
      <c r="AI11" s="563"/>
      <c r="AJ11" s="564"/>
      <c r="AK11" s="565"/>
      <c r="AL11" s="566"/>
      <c r="AM11" s="566"/>
      <c r="AN11" s="566"/>
      <c r="AO11" s="566"/>
      <c r="AP11" s="566"/>
      <c r="AQ11" s="566"/>
      <c r="AR11" s="566"/>
      <c r="AS11" s="566"/>
      <c r="AT11" s="566"/>
      <c r="AU11" s="567"/>
      <c r="AV11" s="567"/>
      <c r="AW11" s="567"/>
      <c r="AX11" s="567"/>
      <c r="AY11" s="568"/>
      <c r="AZ11" s="506"/>
      <c r="BA11" s="506"/>
      <c r="BB11" s="506"/>
      <c r="BC11" s="506"/>
      <c r="BD11" s="506"/>
      <c r="BE11" s="507"/>
      <c r="BF11" s="507"/>
      <c r="BG11" s="507"/>
      <c r="BH11" s="507"/>
      <c r="BI11" s="507"/>
      <c r="BJ11" s="507"/>
      <c r="BK11" s="507"/>
      <c r="BL11" s="507"/>
      <c r="BM11" s="507"/>
      <c r="BN11" s="507"/>
      <c r="BO11" s="507"/>
      <c r="BP11" s="507"/>
      <c r="BQ11" s="555">
        <v>5</v>
      </c>
      <c r="BR11" s="569"/>
      <c r="BS11" s="570"/>
      <c r="BT11" s="571"/>
      <c r="BU11" s="571"/>
      <c r="BV11" s="571"/>
      <c r="BW11" s="571"/>
      <c r="BX11" s="571"/>
      <c r="BY11" s="571"/>
      <c r="BZ11" s="571"/>
      <c r="CA11" s="571"/>
      <c r="CB11" s="571"/>
      <c r="CC11" s="571"/>
      <c r="CD11" s="571"/>
      <c r="CE11" s="571"/>
      <c r="CF11" s="571"/>
      <c r="CG11" s="572"/>
      <c r="CH11" s="573"/>
      <c r="CI11" s="574"/>
      <c r="CJ11" s="574"/>
      <c r="CK11" s="574"/>
      <c r="CL11" s="575"/>
      <c r="CM11" s="573"/>
      <c r="CN11" s="574"/>
      <c r="CO11" s="574"/>
      <c r="CP11" s="574"/>
      <c r="CQ11" s="575"/>
      <c r="CR11" s="573"/>
      <c r="CS11" s="574"/>
      <c r="CT11" s="574"/>
      <c r="CU11" s="574"/>
      <c r="CV11" s="575"/>
      <c r="CW11" s="573"/>
      <c r="CX11" s="574"/>
      <c r="CY11" s="574"/>
      <c r="CZ11" s="574"/>
      <c r="DA11" s="575"/>
      <c r="DB11" s="573"/>
      <c r="DC11" s="574"/>
      <c r="DD11" s="574"/>
      <c r="DE11" s="574"/>
      <c r="DF11" s="575"/>
      <c r="DG11" s="573"/>
      <c r="DH11" s="574"/>
      <c r="DI11" s="574"/>
      <c r="DJ11" s="574"/>
      <c r="DK11" s="575"/>
      <c r="DL11" s="573"/>
      <c r="DM11" s="574"/>
      <c r="DN11" s="574"/>
      <c r="DO11" s="574"/>
      <c r="DP11" s="575"/>
      <c r="DQ11" s="573"/>
      <c r="DR11" s="574"/>
      <c r="DS11" s="574"/>
      <c r="DT11" s="574"/>
      <c r="DU11" s="575"/>
      <c r="DV11" s="570"/>
      <c r="DW11" s="571"/>
      <c r="DX11" s="571"/>
      <c r="DY11" s="571"/>
      <c r="DZ11" s="576"/>
      <c r="EA11" s="509"/>
    </row>
    <row r="12" spans="1:131" s="510" customFormat="1" ht="26.25" customHeight="1" x14ac:dyDescent="0.15">
      <c r="A12" s="555">
        <v>6</v>
      </c>
      <c r="B12" s="556"/>
      <c r="C12" s="557"/>
      <c r="D12" s="557"/>
      <c r="E12" s="557"/>
      <c r="F12" s="557"/>
      <c r="G12" s="557"/>
      <c r="H12" s="557"/>
      <c r="I12" s="557"/>
      <c r="J12" s="557"/>
      <c r="K12" s="557"/>
      <c r="L12" s="557"/>
      <c r="M12" s="557"/>
      <c r="N12" s="557"/>
      <c r="O12" s="557"/>
      <c r="P12" s="558"/>
      <c r="Q12" s="559"/>
      <c r="R12" s="560"/>
      <c r="S12" s="560"/>
      <c r="T12" s="560"/>
      <c r="U12" s="560"/>
      <c r="V12" s="560"/>
      <c r="W12" s="560"/>
      <c r="X12" s="560"/>
      <c r="Y12" s="560"/>
      <c r="Z12" s="560"/>
      <c r="AA12" s="560"/>
      <c r="AB12" s="560"/>
      <c r="AC12" s="560"/>
      <c r="AD12" s="560"/>
      <c r="AE12" s="561"/>
      <c r="AF12" s="562"/>
      <c r="AG12" s="563"/>
      <c r="AH12" s="563"/>
      <c r="AI12" s="563"/>
      <c r="AJ12" s="564"/>
      <c r="AK12" s="565"/>
      <c r="AL12" s="566"/>
      <c r="AM12" s="566"/>
      <c r="AN12" s="566"/>
      <c r="AO12" s="566"/>
      <c r="AP12" s="566"/>
      <c r="AQ12" s="566"/>
      <c r="AR12" s="566"/>
      <c r="AS12" s="566"/>
      <c r="AT12" s="566"/>
      <c r="AU12" s="567"/>
      <c r="AV12" s="567"/>
      <c r="AW12" s="567"/>
      <c r="AX12" s="567"/>
      <c r="AY12" s="568"/>
      <c r="AZ12" s="506"/>
      <c r="BA12" s="506"/>
      <c r="BB12" s="506"/>
      <c r="BC12" s="506"/>
      <c r="BD12" s="506"/>
      <c r="BE12" s="507"/>
      <c r="BF12" s="507"/>
      <c r="BG12" s="507"/>
      <c r="BH12" s="507"/>
      <c r="BI12" s="507"/>
      <c r="BJ12" s="507"/>
      <c r="BK12" s="507"/>
      <c r="BL12" s="507"/>
      <c r="BM12" s="507"/>
      <c r="BN12" s="507"/>
      <c r="BO12" s="507"/>
      <c r="BP12" s="507"/>
      <c r="BQ12" s="555">
        <v>6</v>
      </c>
      <c r="BR12" s="569"/>
      <c r="BS12" s="570"/>
      <c r="BT12" s="571"/>
      <c r="BU12" s="571"/>
      <c r="BV12" s="571"/>
      <c r="BW12" s="571"/>
      <c r="BX12" s="571"/>
      <c r="BY12" s="571"/>
      <c r="BZ12" s="571"/>
      <c r="CA12" s="571"/>
      <c r="CB12" s="571"/>
      <c r="CC12" s="571"/>
      <c r="CD12" s="571"/>
      <c r="CE12" s="571"/>
      <c r="CF12" s="571"/>
      <c r="CG12" s="572"/>
      <c r="CH12" s="573"/>
      <c r="CI12" s="574"/>
      <c r="CJ12" s="574"/>
      <c r="CK12" s="574"/>
      <c r="CL12" s="575"/>
      <c r="CM12" s="573"/>
      <c r="CN12" s="574"/>
      <c r="CO12" s="574"/>
      <c r="CP12" s="574"/>
      <c r="CQ12" s="575"/>
      <c r="CR12" s="573"/>
      <c r="CS12" s="574"/>
      <c r="CT12" s="574"/>
      <c r="CU12" s="574"/>
      <c r="CV12" s="575"/>
      <c r="CW12" s="573"/>
      <c r="CX12" s="574"/>
      <c r="CY12" s="574"/>
      <c r="CZ12" s="574"/>
      <c r="DA12" s="575"/>
      <c r="DB12" s="573"/>
      <c r="DC12" s="574"/>
      <c r="DD12" s="574"/>
      <c r="DE12" s="574"/>
      <c r="DF12" s="575"/>
      <c r="DG12" s="573"/>
      <c r="DH12" s="574"/>
      <c r="DI12" s="574"/>
      <c r="DJ12" s="574"/>
      <c r="DK12" s="575"/>
      <c r="DL12" s="573"/>
      <c r="DM12" s="574"/>
      <c r="DN12" s="574"/>
      <c r="DO12" s="574"/>
      <c r="DP12" s="575"/>
      <c r="DQ12" s="573"/>
      <c r="DR12" s="574"/>
      <c r="DS12" s="574"/>
      <c r="DT12" s="574"/>
      <c r="DU12" s="575"/>
      <c r="DV12" s="570"/>
      <c r="DW12" s="571"/>
      <c r="DX12" s="571"/>
      <c r="DY12" s="571"/>
      <c r="DZ12" s="576"/>
      <c r="EA12" s="509"/>
    </row>
    <row r="13" spans="1:131" s="510" customFormat="1" ht="26.25" customHeight="1" x14ac:dyDescent="0.15">
      <c r="A13" s="555">
        <v>7</v>
      </c>
      <c r="B13" s="556"/>
      <c r="C13" s="557"/>
      <c r="D13" s="557"/>
      <c r="E13" s="557"/>
      <c r="F13" s="557"/>
      <c r="G13" s="557"/>
      <c r="H13" s="557"/>
      <c r="I13" s="557"/>
      <c r="J13" s="557"/>
      <c r="K13" s="557"/>
      <c r="L13" s="557"/>
      <c r="M13" s="557"/>
      <c r="N13" s="557"/>
      <c r="O13" s="557"/>
      <c r="P13" s="558"/>
      <c r="Q13" s="559"/>
      <c r="R13" s="560"/>
      <c r="S13" s="560"/>
      <c r="T13" s="560"/>
      <c r="U13" s="560"/>
      <c r="V13" s="560"/>
      <c r="W13" s="560"/>
      <c r="X13" s="560"/>
      <c r="Y13" s="560"/>
      <c r="Z13" s="560"/>
      <c r="AA13" s="560"/>
      <c r="AB13" s="560"/>
      <c r="AC13" s="560"/>
      <c r="AD13" s="560"/>
      <c r="AE13" s="561"/>
      <c r="AF13" s="562"/>
      <c r="AG13" s="563"/>
      <c r="AH13" s="563"/>
      <c r="AI13" s="563"/>
      <c r="AJ13" s="564"/>
      <c r="AK13" s="565"/>
      <c r="AL13" s="566"/>
      <c r="AM13" s="566"/>
      <c r="AN13" s="566"/>
      <c r="AO13" s="566"/>
      <c r="AP13" s="566"/>
      <c r="AQ13" s="566"/>
      <c r="AR13" s="566"/>
      <c r="AS13" s="566"/>
      <c r="AT13" s="566"/>
      <c r="AU13" s="567"/>
      <c r="AV13" s="567"/>
      <c r="AW13" s="567"/>
      <c r="AX13" s="567"/>
      <c r="AY13" s="568"/>
      <c r="AZ13" s="506"/>
      <c r="BA13" s="506"/>
      <c r="BB13" s="506"/>
      <c r="BC13" s="506"/>
      <c r="BD13" s="506"/>
      <c r="BE13" s="507"/>
      <c r="BF13" s="507"/>
      <c r="BG13" s="507"/>
      <c r="BH13" s="507"/>
      <c r="BI13" s="507"/>
      <c r="BJ13" s="507"/>
      <c r="BK13" s="507"/>
      <c r="BL13" s="507"/>
      <c r="BM13" s="507"/>
      <c r="BN13" s="507"/>
      <c r="BO13" s="507"/>
      <c r="BP13" s="507"/>
      <c r="BQ13" s="555">
        <v>7</v>
      </c>
      <c r="BR13" s="569"/>
      <c r="BS13" s="570"/>
      <c r="BT13" s="571"/>
      <c r="BU13" s="571"/>
      <c r="BV13" s="571"/>
      <c r="BW13" s="571"/>
      <c r="BX13" s="571"/>
      <c r="BY13" s="571"/>
      <c r="BZ13" s="571"/>
      <c r="CA13" s="571"/>
      <c r="CB13" s="571"/>
      <c r="CC13" s="571"/>
      <c r="CD13" s="571"/>
      <c r="CE13" s="571"/>
      <c r="CF13" s="571"/>
      <c r="CG13" s="572"/>
      <c r="CH13" s="573"/>
      <c r="CI13" s="574"/>
      <c r="CJ13" s="574"/>
      <c r="CK13" s="574"/>
      <c r="CL13" s="575"/>
      <c r="CM13" s="573"/>
      <c r="CN13" s="574"/>
      <c r="CO13" s="574"/>
      <c r="CP13" s="574"/>
      <c r="CQ13" s="575"/>
      <c r="CR13" s="573"/>
      <c r="CS13" s="574"/>
      <c r="CT13" s="574"/>
      <c r="CU13" s="574"/>
      <c r="CV13" s="575"/>
      <c r="CW13" s="573"/>
      <c r="CX13" s="574"/>
      <c r="CY13" s="574"/>
      <c r="CZ13" s="574"/>
      <c r="DA13" s="575"/>
      <c r="DB13" s="573"/>
      <c r="DC13" s="574"/>
      <c r="DD13" s="574"/>
      <c r="DE13" s="574"/>
      <c r="DF13" s="575"/>
      <c r="DG13" s="573"/>
      <c r="DH13" s="574"/>
      <c r="DI13" s="574"/>
      <c r="DJ13" s="574"/>
      <c r="DK13" s="575"/>
      <c r="DL13" s="573"/>
      <c r="DM13" s="574"/>
      <c r="DN13" s="574"/>
      <c r="DO13" s="574"/>
      <c r="DP13" s="575"/>
      <c r="DQ13" s="573"/>
      <c r="DR13" s="574"/>
      <c r="DS13" s="574"/>
      <c r="DT13" s="574"/>
      <c r="DU13" s="575"/>
      <c r="DV13" s="570"/>
      <c r="DW13" s="571"/>
      <c r="DX13" s="571"/>
      <c r="DY13" s="571"/>
      <c r="DZ13" s="576"/>
      <c r="EA13" s="509"/>
    </row>
    <row r="14" spans="1:131" s="510" customFormat="1" ht="26.25" customHeight="1" x14ac:dyDescent="0.15">
      <c r="A14" s="555">
        <v>8</v>
      </c>
      <c r="B14" s="556"/>
      <c r="C14" s="557"/>
      <c r="D14" s="557"/>
      <c r="E14" s="557"/>
      <c r="F14" s="557"/>
      <c r="G14" s="557"/>
      <c r="H14" s="557"/>
      <c r="I14" s="557"/>
      <c r="J14" s="557"/>
      <c r="K14" s="557"/>
      <c r="L14" s="557"/>
      <c r="M14" s="557"/>
      <c r="N14" s="557"/>
      <c r="O14" s="557"/>
      <c r="P14" s="558"/>
      <c r="Q14" s="559"/>
      <c r="R14" s="560"/>
      <c r="S14" s="560"/>
      <c r="T14" s="560"/>
      <c r="U14" s="560"/>
      <c r="V14" s="560"/>
      <c r="W14" s="560"/>
      <c r="X14" s="560"/>
      <c r="Y14" s="560"/>
      <c r="Z14" s="560"/>
      <c r="AA14" s="560"/>
      <c r="AB14" s="560"/>
      <c r="AC14" s="560"/>
      <c r="AD14" s="560"/>
      <c r="AE14" s="561"/>
      <c r="AF14" s="562"/>
      <c r="AG14" s="563"/>
      <c r="AH14" s="563"/>
      <c r="AI14" s="563"/>
      <c r="AJ14" s="564"/>
      <c r="AK14" s="565"/>
      <c r="AL14" s="566"/>
      <c r="AM14" s="566"/>
      <c r="AN14" s="566"/>
      <c r="AO14" s="566"/>
      <c r="AP14" s="566"/>
      <c r="AQ14" s="566"/>
      <c r="AR14" s="566"/>
      <c r="AS14" s="566"/>
      <c r="AT14" s="566"/>
      <c r="AU14" s="567"/>
      <c r="AV14" s="567"/>
      <c r="AW14" s="567"/>
      <c r="AX14" s="567"/>
      <c r="AY14" s="568"/>
      <c r="AZ14" s="506"/>
      <c r="BA14" s="506"/>
      <c r="BB14" s="506"/>
      <c r="BC14" s="506"/>
      <c r="BD14" s="506"/>
      <c r="BE14" s="507"/>
      <c r="BF14" s="507"/>
      <c r="BG14" s="507"/>
      <c r="BH14" s="507"/>
      <c r="BI14" s="507"/>
      <c r="BJ14" s="507"/>
      <c r="BK14" s="507"/>
      <c r="BL14" s="507"/>
      <c r="BM14" s="507"/>
      <c r="BN14" s="507"/>
      <c r="BO14" s="507"/>
      <c r="BP14" s="507"/>
      <c r="BQ14" s="555">
        <v>8</v>
      </c>
      <c r="BR14" s="569"/>
      <c r="BS14" s="570"/>
      <c r="BT14" s="571"/>
      <c r="BU14" s="571"/>
      <c r="BV14" s="571"/>
      <c r="BW14" s="571"/>
      <c r="BX14" s="571"/>
      <c r="BY14" s="571"/>
      <c r="BZ14" s="571"/>
      <c r="CA14" s="571"/>
      <c r="CB14" s="571"/>
      <c r="CC14" s="571"/>
      <c r="CD14" s="571"/>
      <c r="CE14" s="571"/>
      <c r="CF14" s="571"/>
      <c r="CG14" s="572"/>
      <c r="CH14" s="573"/>
      <c r="CI14" s="574"/>
      <c r="CJ14" s="574"/>
      <c r="CK14" s="574"/>
      <c r="CL14" s="575"/>
      <c r="CM14" s="573"/>
      <c r="CN14" s="574"/>
      <c r="CO14" s="574"/>
      <c r="CP14" s="574"/>
      <c r="CQ14" s="575"/>
      <c r="CR14" s="573"/>
      <c r="CS14" s="574"/>
      <c r="CT14" s="574"/>
      <c r="CU14" s="574"/>
      <c r="CV14" s="575"/>
      <c r="CW14" s="573"/>
      <c r="CX14" s="574"/>
      <c r="CY14" s="574"/>
      <c r="CZ14" s="574"/>
      <c r="DA14" s="575"/>
      <c r="DB14" s="573"/>
      <c r="DC14" s="574"/>
      <c r="DD14" s="574"/>
      <c r="DE14" s="574"/>
      <c r="DF14" s="575"/>
      <c r="DG14" s="573"/>
      <c r="DH14" s="574"/>
      <c r="DI14" s="574"/>
      <c r="DJ14" s="574"/>
      <c r="DK14" s="575"/>
      <c r="DL14" s="573"/>
      <c r="DM14" s="574"/>
      <c r="DN14" s="574"/>
      <c r="DO14" s="574"/>
      <c r="DP14" s="575"/>
      <c r="DQ14" s="573"/>
      <c r="DR14" s="574"/>
      <c r="DS14" s="574"/>
      <c r="DT14" s="574"/>
      <c r="DU14" s="575"/>
      <c r="DV14" s="570"/>
      <c r="DW14" s="571"/>
      <c r="DX14" s="571"/>
      <c r="DY14" s="571"/>
      <c r="DZ14" s="576"/>
      <c r="EA14" s="509"/>
    </row>
    <row r="15" spans="1:131" s="510" customFormat="1" ht="26.25" customHeight="1" x14ac:dyDescent="0.15">
      <c r="A15" s="555">
        <v>9</v>
      </c>
      <c r="B15" s="556"/>
      <c r="C15" s="557"/>
      <c r="D15" s="557"/>
      <c r="E15" s="557"/>
      <c r="F15" s="557"/>
      <c r="G15" s="557"/>
      <c r="H15" s="557"/>
      <c r="I15" s="557"/>
      <c r="J15" s="557"/>
      <c r="K15" s="557"/>
      <c r="L15" s="557"/>
      <c r="M15" s="557"/>
      <c r="N15" s="557"/>
      <c r="O15" s="557"/>
      <c r="P15" s="558"/>
      <c r="Q15" s="559"/>
      <c r="R15" s="560"/>
      <c r="S15" s="560"/>
      <c r="T15" s="560"/>
      <c r="U15" s="560"/>
      <c r="V15" s="560"/>
      <c r="W15" s="560"/>
      <c r="X15" s="560"/>
      <c r="Y15" s="560"/>
      <c r="Z15" s="560"/>
      <c r="AA15" s="560"/>
      <c r="AB15" s="560"/>
      <c r="AC15" s="560"/>
      <c r="AD15" s="560"/>
      <c r="AE15" s="561"/>
      <c r="AF15" s="562"/>
      <c r="AG15" s="563"/>
      <c r="AH15" s="563"/>
      <c r="AI15" s="563"/>
      <c r="AJ15" s="564"/>
      <c r="AK15" s="565"/>
      <c r="AL15" s="566"/>
      <c r="AM15" s="566"/>
      <c r="AN15" s="566"/>
      <c r="AO15" s="566"/>
      <c r="AP15" s="566"/>
      <c r="AQ15" s="566"/>
      <c r="AR15" s="566"/>
      <c r="AS15" s="566"/>
      <c r="AT15" s="566"/>
      <c r="AU15" s="567"/>
      <c r="AV15" s="567"/>
      <c r="AW15" s="567"/>
      <c r="AX15" s="567"/>
      <c r="AY15" s="568"/>
      <c r="AZ15" s="506"/>
      <c r="BA15" s="506"/>
      <c r="BB15" s="506"/>
      <c r="BC15" s="506"/>
      <c r="BD15" s="506"/>
      <c r="BE15" s="507"/>
      <c r="BF15" s="507"/>
      <c r="BG15" s="507"/>
      <c r="BH15" s="507"/>
      <c r="BI15" s="507"/>
      <c r="BJ15" s="507"/>
      <c r="BK15" s="507"/>
      <c r="BL15" s="507"/>
      <c r="BM15" s="507"/>
      <c r="BN15" s="507"/>
      <c r="BO15" s="507"/>
      <c r="BP15" s="507"/>
      <c r="BQ15" s="555">
        <v>9</v>
      </c>
      <c r="BR15" s="569"/>
      <c r="BS15" s="570"/>
      <c r="BT15" s="571"/>
      <c r="BU15" s="571"/>
      <c r="BV15" s="571"/>
      <c r="BW15" s="571"/>
      <c r="BX15" s="571"/>
      <c r="BY15" s="571"/>
      <c r="BZ15" s="571"/>
      <c r="CA15" s="571"/>
      <c r="CB15" s="571"/>
      <c r="CC15" s="571"/>
      <c r="CD15" s="571"/>
      <c r="CE15" s="571"/>
      <c r="CF15" s="571"/>
      <c r="CG15" s="572"/>
      <c r="CH15" s="573"/>
      <c r="CI15" s="574"/>
      <c r="CJ15" s="574"/>
      <c r="CK15" s="574"/>
      <c r="CL15" s="575"/>
      <c r="CM15" s="573"/>
      <c r="CN15" s="574"/>
      <c r="CO15" s="574"/>
      <c r="CP15" s="574"/>
      <c r="CQ15" s="575"/>
      <c r="CR15" s="573"/>
      <c r="CS15" s="574"/>
      <c r="CT15" s="574"/>
      <c r="CU15" s="574"/>
      <c r="CV15" s="575"/>
      <c r="CW15" s="573"/>
      <c r="CX15" s="574"/>
      <c r="CY15" s="574"/>
      <c r="CZ15" s="574"/>
      <c r="DA15" s="575"/>
      <c r="DB15" s="573"/>
      <c r="DC15" s="574"/>
      <c r="DD15" s="574"/>
      <c r="DE15" s="574"/>
      <c r="DF15" s="575"/>
      <c r="DG15" s="573"/>
      <c r="DH15" s="574"/>
      <c r="DI15" s="574"/>
      <c r="DJ15" s="574"/>
      <c r="DK15" s="575"/>
      <c r="DL15" s="573"/>
      <c r="DM15" s="574"/>
      <c r="DN15" s="574"/>
      <c r="DO15" s="574"/>
      <c r="DP15" s="575"/>
      <c r="DQ15" s="573"/>
      <c r="DR15" s="574"/>
      <c r="DS15" s="574"/>
      <c r="DT15" s="574"/>
      <c r="DU15" s="575"/>
      <c r="DV15" s="570"/>
      <c r="DW15" s="571"/>
      <c r="DX15" s="571"/>
      <c r="DY15" s="571"/>
      <c r="DZ15" s="576"/>
      <c r="EA15" s="509"/>
    </row>
    <row r="16" spans="1:131" s="510" customFormat="1" ht="26.25" customHeight="1" x14ac:dyDescent="0.15">
      <c r="A16" s="555">
        <v>10</v>
      </c>
      <c r="B16" s="556"/>
      <c r="C16" s="557"/>
      <c r="D16" s="557"/>
      <c r="E16" s="557"/>
      <c r="F16" s="557"/>
      <c r="G16" s="557"/>
      <c r="H16" s="557"/>
      <c r="I16" s="557"/>
      <c r="J16" s="557"/>
      <c r="K16" s="557"/>
      <c r="L16" s="557"/>
      <c r="M16" s="557"/>
      <c r="N16" s="557"/>
      <c r="O16" s="557"/>
      <c r="P16" s="558"/>
      <c r="Q16" s="559"/>
      <c r="R16" s="560"/>
      <c r="S16" s="560"/>
      <c r="T16" s="560"/>
      <c r="U16" s="560"/>
      <c r="V16" s="560"/>
      <c r="W16" s="560"/>
      <c r="X16" s="560"/>
      <c r="Y16" s="560"/>
      <c r="Z16" s="560"/>
      <c r="AA16" s="560"/>
      <c r="AB16" s="560"/>
      <c r="AC16" s="560"/>
      <c r="AD16" s="560"/>
      <c r="AE16" s="561"/>
      <c r="AF16" s="562"/>
      <c r="AG16" s="563"/>
      <c r="AH16" s="563"/>
      <c r="AI16" s="563"/>
      <c r="AJ16" s="564"/>
      <c r="AK16" s="565"/>
      <c r="AL16" s="566"/>
      <c r="AM16" s="566"/>
      <c r="AN16" s="566"/>
      <c r="AO16" s="566"/>
      <c r="AP16" s="566"/>
      <c r="AQ16" s="566"/>
      <c r="AR16" s="566"/>
      <c r="AS16" s="566"/>
      <c r="AT16" s="566"/>
      <c r="AU16" s="567"/>
      <c r="AV16" s="567"/>
      <c r="AW16" s="567"/>
      <c r="AX16" s="567"/>
      <c r="AY16" s="568"/>
      <c r="AZ16" s="506"/>
      <c r="BA16" s="506"/>
      <c r="BB16" s="506"/>
      <c r="BC16" s="506"/>
      <c r="BD16" s="506"/>
      <c r="BE16" s="507"/>
      <c r="BF16" s="507"/>
      <c r="BG16" s="507"/>
      <c r="BH16" s="507"/>
      <c r="BI16" s="507"/>
      <c r="BJ16" s="507"/>
      <c r="BK16" s="507"/>
      <c r="BL16" s="507"/>
      <c r="BM16" s="507"/>
      <c r="BN16" s="507"/>
      <c r="BO16" s="507"/>
      <c r="BP16" s="507"/>
      <c r="BQ16" s="555">
        <v>10</v>
      </c>
      <c r="BR16" s="569"/>
      <c r="BS16" s="570"/>
      <c r="BT16" s="571"/>
      <c r="BU16" s="571"/>
      <c r="BV16" s="571"/>
      <c r="BW16" s="571"/>
      <c r="BX16" s="571"/>
      <c r="BY16" s="571"/>
      <c r="BZ16" s="571"/>
      <c r="CA16" s="571"/>
      <c r="CB16" s="571"/>
      <c r="CC16" s="571"/>
      <c r="CD16" s="571"/>
      <c r="CE16" s="571"/>
      <c r="CF16" s="571"/>
      <c r="CG16" s="572"/>
      <c r="CH16" s="573"/>
      <c r="CI16" s="574"/>
      <c r="CJ16" s="574"/>
      <c r="CK16" s="574"/>
      <c r="CL16" s="575"/>
      <c r="CM16" s="573"/>
      <c r="CN16" s="574"/>
      <c r="CO16" s="574"/>
      <c r="CP16" s="574"/>
      <c r="CQ16" s="575"/>
      <c r="CR16" s="573"/>
      <c r="CS16" s="574"/>
      <c r="CT16" s="574"/>
      <c r="CU16" s="574"/>
      <c r="CV16" s="575"/>
      <c r="CW16" s="573"/>
      <c r="CX16" s="574"/>
      <c r="CY16" s="574"/>
      <c r="CZ16" s="574"/>
      <c r="DA16" s="575"/>
      <c r="DB16" s="573"/>
      <c r="DC16" s="574"/>
      <c r="DD16" s="574"/>
      <c r="DE16" s="574"/>
      <c r="DF16" s="575"/>
      <c r="DG16" s="573"/>
      <c r="DH16" s="574"/>
      <c r="DI16" s="574"/>
      <c r="DJ16" s="574"/>
      <c r="DK16" s="575"/>
      <c r="DL16" s="573"/>
      <c r="DM16" s="574"/>
      <c r="DN16" s="574"/>
      <c r="DO16" s="574"/>
      <c r="DP16" s="575"/>
      <c r="DQ16" s="573"/>
      <c r="DR16" s="574"/>
      <c r="DS16" s="574"/>
      <c r="DT16" s="574"/>
      <c r="DU16" s="575"/>
      <c r="DV16" s="570"/>
      <c r="DW16" s="571"/>
      <c r="DX16" s="571"/>
      <c r="DY16" s="571"/>
      <c r="DZ16" s="576"/>
      <c r="EA16" s="509"/>
    </row>
    <row r="17" spans="1:131" s="510" customFormat="1" ht="26.25" customHeight="1" x14ac:dyDescent="0.15">
      <c r="A17" s="555">
        <v>11</v>
      </c>
      <c r="B17" s="556"/>
      <c r="C17" s="557"/>
      <c r="D17" s="557"/>
      <c r="E17" s="557"/>
      <c r="F17" s="557"/>
      <c r="G17" s="557"/>
      <c r="H17" s="557"/>
      <c r="I17" s="557"/>
      <c r="J17" s="557"/>
      <c r="K17" s="557"/>
      <c r="L17" s="557"/>
      <c r="M17" s="557"/>
      <c r="N17" s="557"/>
      <c r="O17" s="557"/>
      <c r="P17" s="558"/>
      <c r="Q17" s="559"/>
      <c r="R17" s="560"/>
      <c r="S17" s="560"/>
      <c r="T17" s="560"/>
      <c r="U17" s="560"/>
      <c r="V17" s="560"/>
      <c r="W17" s="560"/>
      <c r="X17" s="560"/>
      <c r="Y17" s="560"/>
      <c r="Z17" s="560"/>
      <c r="AA17" s="560"/>
      <c r="AB17" s="560"/>
      <c r="AC17" s="560"/>
      <c r="AD17" s="560"/>
      <c r="AE17" s="561"/>
      <c r="AF17" s="562"/>
      <c r="AG17" s="563"/>
      <c r="AH17" s="563"/>
      <c r="AI17" s="563"/>
      <c r="AJ17" s="564"/>
      <c r="AK17" s="565"/>
      <c r="AL17" s="566"/>
      <c r="AM17" s="566"/>
      <c r="AN17" s="566"/>
      <c r="AO17" s="566"/>
      <c r="AP17" s="566"/>
      <c r="AQ17" s="566"/>
      <c r="AR17" s="566"/>
      <c r="AS17" s="566"/>
      <c r="AT17" s="566"/>
      <c r="AU17" s="567"/>
      <c r="AV17" s="567"/>
      <c r="AW17" s="567"/>
      <c r="AX17" s="567"/>
      <c r="AY17" s="568"/>
      <c r="AZ17" s="506"/>
      <c r="BA17" s="506"/>
      <c r="BB17" s="506"/>
      <c r="BC17" s="506"/>
      <c r="BD17" s="506"/>
      <c r="BE17" s="507"/>
      <c r="BF17" s="507"/>
      <c r="BG17" s="507"/>
      <c r="BH17" s="507"/>
      <c r="BI17" s="507"/>
      <c r="BJ17" s="507"/>
      <c r="BK17" s="507"/>
      <c r="BL17" s="507"/>
      <c r="BM17" s="507"/>
      <c r="BN17" s="507"/>
      <c r="BO17" s="507"/>
      <c r="BP17" s="507"/>
      <c r="BQ17" s="555">
        <v>11</v>
      </c>
      <c r="BR17" s="569"/>
      <c r="BS17" s="570"/>
      <c r="BT17" s="571"/>
      <c r="BU17" s="571"/>
      <c r="BV17" s="571"/>
      <c r="BW17" s="571"/>
      <c r="BX17" s="571"/>
      <c r="BY17" s="571"/>
      <c r="BZ17" s="571"/>
      <c r="CA17" s="571"/>
      <c r="CB17" s="571"/>
      <c r="CC17" s="571"/>
      <c r="CD17" s="571"/>
      <c r="CE17" s="571"/>
      <c r="CF17" s="571"/>
      <c r="CG17" s="572"/>
      <c r="CH17" s="573"/>
      <c r="CI17" s="574"/>
      <c r="CJ17" s="574"/>
      <c r="CK17" s="574"/>
      <c r="CL17" s="575"/>
      <c r="CM17" s="573"/>
      <c r="CN17" s="574"/>
      <c r="CO17" s="574"/>
      <c r="CP17" s="574"/>
      <c r="CQ17" s="575"/>
      <c r="CR17" s="573"/>
      <c r="CS17" s="574"/>
      <c r="CT17" s="574"/>
      <c r="CU17" s="574"/>
      <c r="CV17" s="575"/>
      <c r="CW17" s="573"/>
      <c r="CX17" s="574"/>
      <c r="CY17" s="574"/>
      <c r="CZ17" s="574"/>
      <c r="DA17" s="575"/>
      <c r="DB17" s="573"/>
      <c r="DC17" s="574"/>
      <c r="DD17" s="574"/>
      <c r="DE17" s="574"/>
      <c r="DF17" s="575"/>
      <c r="DG17" s="573"/>
      <c r="DH17" s="574"/>
      <c r="DI17" s="574"/>
      <c r="DJ17" s="574"/>
      <c r="DK17" s="575"/>
      <c r="DL17" s="573"/>
      <c r="DM17" s="574"/>
      <c r="DN17" s="574"/>
      <c r="DO17" s="574"/>
      <c r="DP17" s="575"/>
      <c r="DQ17" s="573"/>
      <c r="DR17" s="574"/>
      <c r="DS17" s="574"/>
      <c r="DT17" s="574"/>
      <c r="DU17" s="575"/>
      <c r="DV17" s="570"/>
      <c r="DW17" s="571"/>
      <c r="DX17" s="571"/>
      <c r="DY17" s="571"/>
      <c r="DZ17" s="576"/>
      <c r="EA17" s="509"/>
    </row>
    <row r="18" spans="1:131" s="510" customFormat="1" ht="26.25" customHeight="1" x14ac:dyDescent="0.15">
      <c r="A18" s="555">
        <v>12</v>
      </c>
      <c r="B18" s="556"/>
      <c r="C18" s="557"/>
      <c r="D18" s="557"/>
      <c r="E18" s="557"/>
      <c r="F18" s="557"/>
      <c r="G18" s="557"/>
      <c r="H18" s="557"/>
      <c r="I18" s="557"/>
      <c r="J18" s="557"/>
      <c r="K18" s="557"/>
      <c r="L18" s="557"/>
      <c r="M18" s="557"/>
      <c r="N18" s="557"/>
      <c r="O18" s="557"/>
      <c r="P18" s="558"/>
      <c r="Q18" s="559"/>
      <c r="R18" s="560"/>
      <c r="S18" s="560"/>
      <c r="T18" s="560"/>
      <c r="U18" s="560"/>
      <c r="V18" s="560"/>
      <c r="W18" s="560"/>
      <c r="X18" s="560"/>
      <c r="Y18" s="560"/>
      <c r="Z18" s="560"/>
      <c r="AA18" s="560"/>
      <c r="AB18" s="560"/>
      <c r="AC18" s="560"/>
      <c r="AD18" s="560"/>
      <c r="AE18" s="561"/>
      <c r="AF18" s="562"/>
      <c r="AG18" s="563"/>
      <c r="AH18" s="563"/>
      <c r="AI18" s="563"/>
      <c r="AJ18" s="564"/>
      <c r="AK18" s="565"/>
      <c r="AL18" s="566"/>
      <c r="AM18" s="566"/>
      <c r="AN18" s="566"/>
      <c r="AO18" s="566"/>
      <c r="AP18" s="566"/>
      <c r="AQ18" s="566"/>
      <c r="AR18" s="566"/>
      <c r="AS18" s="566"/>
      <c r="AT18" s="566"/>
      <c r="AU18" s="567"/>
      <c r="AV18" s="567"/>
      <c r="AW18" s="567"/>
      <c r="AX18" s="567"/>
      <c r="AY18" s="568"/>
      <c r="AZ18" s="506"/>
      <c r="BA18" s="506"/>
      <c r="BB18" s="506"/>
      <c r="BC18" s="506"/>
      <c r="BD18" s="506"/>
      <c r="BE18" s="507"/>
      <c r="BF18" s="507"/>
      <c r="BG18" s="507"/>
      <c r="BH18" s="507"/>
      <c r="BI18" s="507"/>
      <c r="BJ18" s="507"/>
      <c r="BK18" s="507"/>
      <c r="BL18" s="507"/>
      <c r="BM18" s="507"/>
      <c r="BN18" s="507"/>
      <c r="BO18" s="507"/>
      <c r="BP18" s="507"/>
      <c r="BQ18" s="555">
        <v>12</v>
      </c>
      <c r="BR18" s="569"/>
      <c r="BS18" s="570"/>
      <c r="BT18" s="571"/>
      <c r="BU18" s="571"/>
      <c r="BV18" s="571"/>
      <c r="BW18" s="571"/>
      <c r="BX18" s="571"/>
      <c r="BY18" s="571"/>
      <c r="BZ18" s="571"/>
      <c r="CA18" s="571"/>
      <c r="CB18" s="571"/>
      <c r="CC18" s="571"/>
      <c r="CD18" s="571"/>
      <c r="CE18" s="571"/>
      <c r="CF18" s="571"/>
      <c r="CG18" s="572"/>
      <c r="CH18" s="573"/>
      <c r="CI18" s="574"/>
      <c r="CJ18" s="574"/>
      <c r="CK18" s="574"/>
      <c r="CL18" s="575"/>
      <c r="CM18" s="573"/>
      <c r="CN18" s="574"/>
      <c r="CO18" s="574"/>
      <c r="CP18" s="574"/>
      <c r="CQ18" s="575"/>
      <c r="CR18" s="573"/>
      <c r="CS18" s="574"/>
      <c r="CT18" s="574"/>
      <c r="CU18" s="574"/>
      <c r="CV18" s="575"/>
      <c r="CW18" s="573"/>
      <c r="CX18" s="574"/>
      <c r="CY18" s="574"/>
      <c r="CZ18" s="574"/>
      <c r="DA18" s="575"/>
      <c r="DB18" s="573"/>
      <c r="DC18" s="574"/>
      <c r="DD18" s="574"/>
      <c r="DE18" s="574"/>
      <c r="DF18" s="575"/>
      <c r="DG18" s="573"/>
      <c r="DH18" s="574"/>
      <c r="DI18" s="574"/>
      <c r="DJ18" s="574"/>
      <c r="DK18" s="575"/>
      <c r="DL18" s="573"/>
      <c r="DM18" s="574"/>
      <c r="DN18" s="574"/>
      <c r="DO18" s="574"/>
      <c r="DP18" s="575"/>
      <c r="DQ18" s="573"/>
      <c r="DR18" s="574"/>
      <c r="DS18" s="574"/>
      <c r="DT18" s="574"/>
      <c r="DU18" s="575"/>
      <c r="DV18" s="570"/>
      <c r="DW18" s="571"/>
      <c r="DX18" s="571"/>
      <c r="DY18" s="571"/>
      <c r="DZ18" s="576"/>
      <c r="EA18" s="509"/>
    </row>
    <row r="19" spans="1:131" s="510" customFormat="1" ht="26.25" customHeight="1" x14ac:dyDescent="0.15">
      <c r="A19" s="555">
        <v>13</v>
      </c>
      <c r="B19" s="556"/>
      <c r="C19" s="557"/>
      <c r="D19" s="557"/>
      <c r="E19" s="557"/>
      <c r="F19" s="557"/>
      <c r="G19" s="557"/>
      <c r="H19" s="557"/>
      <c r="I19" s="557"/>
      <c r="J19" s="557"/>
      <c r="K19" s="557"/>
      <c r="L19" s="557"/>
      <c r="M19" s="557"/>
      <c r="N19" s="557"/>
      <c r="O19" s="557"/>
      <c r="P19" s="558"/>
      <c r="Q19" s="559"/>
      <c r="R19" s="560"/>
      <c r="S19" s="560"/>
      <c r="T19" s="560"/>
      <c r="U19" s="560"/>
      <c r="V19" s="560"/>
      <c r="W19" s="560"/>
      <c r="X19" s="560"/>
      <c r="Y19" s="560"/>
      <c r="Z19" s="560"/>
      <c r="AA19" s="560"/>
      <c r="AB19" s="560"/>
      <c r="AC19" s="560"/>
      <c r="AD19" s="560"/>
      <c r="AE19" s="561"/>
      <c r="AF19" s="562"/>
      <c r="AG19" s="563"/>
      <c r="AH19" s="563"/>
      <c r="AI19" s="563"/>
      <c r="AJ19" s="564"/>
      <c r="AK19" s="565"/>
      <c r="AL19" s="566"/>
      <c r="AM19" s="566"/>
      <c r="AN19" s="566"/>
      <c r="AO19" s="566"/>
      <c r="AP19" s="566"/>
      <c r="AQ19" s="566"/>
      <c r="AR19" s="566"/>
      <c r="AS19" s="566"/>
      <c r="AT19" s="566"/>
      <c r="AU19" s="567"/>
      <c r="AV19" s="567"/>
      <c r="AW19" s="567"/>
      <c r="AX19" s="567"/>
      <c r="AY19" s="568"/>
      <c r="AZ19" s="506"/>
      <c r="BA19" s="506"/>
      <c r="BB19" s="506"/>
      <c r="BC19" s="506"/>
      <c r="BD19" s="506"/>
      <c r="BE19" s="507"/>
      <c r="BF19" s="507"/>
      <c r="BG19" s="507"/>
      <c r="BH19" s="507"/>
      <c r="BI19" s="507"/>
      <c r="BJ19" s="507"/>
      <c r="BK19" s="507"/>
      <c r="BL19" s="507"/>
      <c r="BM19" s="507"/>
      <c r="BN19" s="507"/>
      <c r="BO19" s="507"/>
      <c r="BP19" s="507"/>
      <c r="BQ19" s="555">
        <v>13</v>
      </c>
      <c r="BR19" s="569"/>
      <c r="BS19" s="570"/>
      <c r="BT19" s="571"/>
      <c r="BU19" s="571"/>
      <c r="BV19" s="571"/>
      <c r="BW19" s="571"/>
      <c r="BX19" s="571"/>
      <c r="BY19" s="571"/>
      <c r="BZ19" s="571"/>
      <c r="CA19" s="571"/>
      <c r="CB19" s="571"/>
      <c r="CC19" s="571"/>
      <c r="CD19" s="571"/>
      <c r="CE19" s="571"/>
      <c r="CF19" s="571"/>
      <c r="CG19" s="572"/>
      <c r="CH19" s="573"/>
      <c r="CI19" s="574"/>
      <c r="CJ19" s="574"/>
      <c r="CK19" s="574"/>
      <c r="CL19" s="575"/>
      <c r="CM19" s="573"/>
      <c r="CN19" s="574"/>
      <c r="CO19" s="574"/>
      <c r="CP19" s="574"/>
      <c r="CQ19" s="575"/>
      <c r="CR19" s="573"/>
      <c r="CS19" s="574"/>
      <c r="CT19" s="574"/>
      <c r="CU19" s="574"/>
      <c r="CV19" s="575"/>
      <c r="CW19" s="573"/>
      <c r="CX19" s="574"/>
      <c r="CY19" s="574"/>
      <c r="CZ19" s="574"/>
      <c r="DA19" s="575"/>
      <c r="DB19" s="573"/>
      <c r="DC19" s="574"/>
      <c r="DD19" s="574"/>
      <c r="DE19" s="574"/>
      <c r="DF19" s="575"/>
      <c r="DG19" s="573"/>
      <c r="DH19" s="574"/>
      <c r="DI19" s="574"/>
      <c r="DJ19" s="574"/>
      <c r="DK19" s="575"/>
      <c r="DL19" s="573"/>
      <c r="DM19" s="574"/>
      <c r="DN19" s="574"/>
      <c r="DO19" s="574"/>
      <c r="DP19" s="575"/>
      <c r="DQ19" s="573"/>
      <c r="DR19" s="574"/>
      <c r="DS19" s="574"/>
      <c r="DT19" s="574"/>
      <c r="DU19" s="575"/>
      <c r="DV19" s="570"/>
      <c r="DW19" s="571"/>
      <c r="DX19" s="571"/>
      <c r="DY19" s="571"/>
      <c r="DZ19" s="576"/>
      <c r="EA19" s="509"/>
    </row>
    <row r="20" spans="1:131" s="510" customFormat="1" ht="26.25" customHeight="1" x14ac:dyDescent="0.15">
      <c r="A20" s="555">
        <v>14</v>
      </c>
      <c r="B20" s="556"/>
      <c r="C20" s="557"/>
      <c r="D20" s="557"/>
      <c r="E20" s="557"/>
      <c r="F20" s="557"/>
      <c r="G20" s="557"/>
      <c r="H20" s="557"/>
      <c r="I20" s="557"/>
      <c r="J20" s="557"/>
      <c r="K20" s="557"/>
      <c r="L20" s="557"/>
      <c r="M20" s="557"/>
      <c r="N20" s="557"/>
      <c r="O20" s="557"/>
      <c r="P20" s="558"/>
      <c r="Q20" s="559"/>
      <c r="R20" s="560"/>
      <c r="S20" s="560"/>
      <c r="T20" s="560"/>
      <c r="U20" s="560"/>
      <c r="V20" s="560"/>
      <c r="W20" s="560"/>
      <c r="X20" s="560"/>
      <c r="Y20" s="560"/>
      <c r="Z20" s="560"/>
      <c r="AA20" s="560"/>
      <c r="AB20" s="560"/>
      <c r="AC20" s="560"/>
      <c r="AD20" s="560"/>
      <c r="AE20" s="561"/>
      <c r="AF20" s="562"/>
      <c r="AG20" s="563"/>
      <c r="AH20" s="563"/>
      <c r="AI20" s="563"/>
      <c r="AJ20" s="564"/>
      <c r="AK20" s="565"/>
      <c r="AL20" s="566"/>
      <c r="AM20" s="566"/>
      <c r="AN20" s="566"/>
      <c r="AO20" s="566"/>
      <c r="AP20" s="566"/>
      <c r="AQ20" s="566"/>
      <c r="AR20" s="566"/>
      <c r="AS20" s="566"/>
      <c r="AT20" s="566"/>
      <c r="AU20" s="567"/>
      <c r="AV20" s="567"/>
      <c r="AW20" s="567"/>
      <c r="AX20" s="567"/>
      <c r="AY20" s="568"/>
      <c r="AZ20" s="506"/>
      <c r="BA20" s="506"/>
      <c r="BB20" s="506"/>
      <c r="BC20" s="506"/>
      <c r="BD20" s="506"/>
      <c r="BE20" s="507"/>
      <c r="BF20" s="507"/>
      <c r="BG20" s="507"/>
      <c r="BH20" s="507"/>
      <c r="BI20" s="507"/>
      <c r="BJ20" s="507"/>
      <c r="BK20" s="507"/>
      <c r="BL20" s="507"/>
      <c r="BM20" s="507"/>
      <c r="BN20" s="507"/>
      <c r="BO20" s="507"/>
      <c r="BP20" s="507"/>
      <c r="BQ20" s="555">
        <v>14</v>
      </c>
      <c r="BR20" s="569"/>
      <c r="BS20" s="570"/>
      <c r="BT20" s="571"/>
      <c r="BU20" s="571"/>
      <c r="BV20" s="571"/>
      <c r="BW20" s="571"/>
      <c r="BX20" s="571"/>
      <c r="BY20" s="571"/>
      <c r="BZ20" s="571"/>
      <c r="CA20" s="571"/>
      <c r="CB20" s="571"/>
      <c r="CC20" s="571"/>
      <c r="CD20" s="571"/>
      <c r="CE20" s="571"/>
      <c r="CF20" s="571"/>
      <c r="CG20" s="572"/>
      <c r="CH20" s="573"/>
      <c r="CI20" s="574"/>
      <c r="CJ20" s="574"/>
      <c r="CK20" s="574"/>
      <c r="CL20" s="575"/>
      <c r="CM20" s="573"/>
      <c r="CN20" s="574"/>
      <c r="CO20" s="574"/>
      <c r="CP20" s="574"/>
      <c r="CQ20" s="575"/>
      <c r="CR20" s="573"/>
      <c r="CS20" s="574"/>
      <c r="CT20" s="574"/>
      <c r="CU20" s="574"/>
      <c r="CV20" s="575"/>
      <c r="CW20" s="573"/>
      <c r="CX20" s="574"/>
      <c r="CY20" s="574"/>
      <c r="CZ20" s="574"/>
      <c r="DA20" s="575"/>
      <c r="DB20" s="573"/>
      <c r="DC20" s="574"/>
      <c r="DD20" s="574"/>
      <c r="DE20" s="574"/>
      <c r="DF20" s="575"/>
      <c r="DG20" s="573"/>
      <c r="DH20" s="574"/>
      <c r="DI20" s="574"/>
      <c r="DJ20" s="574"/>
      <c r="DK20" s="575"/>
      <c r="DL20" s="573"/>
      <c r="DM20" s="574"/>
      <c r="DN20" s="574"/>
      <c r="DO20" s="574"/>
      <c r="DP20" s="575"/>
      <c r="DQ20" s="573"/>
      <c r="DR20" s="574"/>
      <c r="DS20" s="574"/>
      <c r="DT20" s="574"/>
      <c r="DU20" s="575"/>
      <c r="DV20" s="570"/>
      <c r="DW20" s="571"/>
      <c r="DX20" s="571"/>
      <c r="DY20" s="571"/>
      <c r="DZ20" s="576"/>
      <c r="EA20" s="509"/>
    </row>
    <row r="21" spans="1:131" s="510" customFormat="1" ht="26.25" customHeight="1" thickBot="1" x14ac:dyDescent="0.2">
      <c r="A21" s="555">
        <v>15</v>
      </c>
      <c r="B21" s="556"/>
      <c r="C21" s="557"/>
      <c r="D21" s="557"/>
      <c r="E21" s="557"/>
      <c r="F21" s="557"/>
      <c r="G21" s="557"/>
      <c r="H21" s="557"/>
      <c r="I21" s="557"/>
      <c r="J21" s="557"/>
      <c r="K21" s="557"/>
      <c r="L21" s="557"/>
      <c r="M21" s="557"/>
      <c r="N21" s="557"/>
      <c r="O21" s="557"/>
      <c r="P21" s="558"/>
      <c r="Q21" s="559"/>
      <c r="R21" s="560"/>
      <c r="S21" s="560"/>
      <c r="T21" s="560"/>
      <c r="U21" s="560"/>
      <c r="V21" s="560"/>
      <c r="W21" s="560"/>
      <c r="X21" s="560"/>
      <c r="Y21" s="560"/>
      <c r="Z21" s="560"/>
      <c r="AA21" s="560"/>
      <c r="AB21" s="560"/>
      <c r="AC21" s="560"/>
      <c r="AD21" s="560"/>
      <c r="AE21" s="561"/>
      <c r="AF21" s="562"/>
      <c r="AG21" s="563"/>
      <c r="AH21" s="563"/>
      <c r="AI21" s="563"/>
      <c r="AJ21" s="564"/>
      <c r="AK21" s="565"/>
      <c r="AL21" s="566"/>
      <c r="AM21" s="566"/>
      <c r="AN21" s="566"/>
      <c r="AO21" s="566"/>
      <c r="AP21" s="566"/>
      <c r="AQ21" s="566"/>
      <c r="AR21" s="566"/>
      <c r="AS21" s="566"/>
      <c r="AT21" s="566"/>
      <c r="AU21" s="567"/>
      <c r="AV21" s="567"/>
      <c r="AW21" s="567"/>
      <c r="AX21" s="567"/>
      <c r="AY21" s="568"/>
      <c r="AZ21" s="506"/>
      <c r="BA21" s="506"/>
      <c r="BB21" s="506"/>
      <c r="BC21" s="506"/>
      <c r="BD21" s="506"/>
      <c r="BE21" s="507"/>
      <c r="BF21" s="507"/>
      <c r="BG21" s="507"/>
      <c r="BH21" s="507"/>
      <c r="BI21" s="507"/>
      <c r="BJ21" s="507"/>
      <c r="BK21" s="507"/>
      <c r="BL21" s="507"/>
      <c r="BM21" s="507"/>
      <c r="BN21" s="507"/>
      <c r="BO21" s="507"/>
      <c r="BP21" s="507"/>
      <c r="BQ21" s="555">
        <v>15</v>
      </c>
      <c r="BR21" s="569"/>
      <c r="BS21" s="570"/>
      <c r="BT21" s="571"/>
      <c r="BU21" s="571"/>
      <c r="BV21" s="571"/>
      <c r="BW21" s="571"/>
      <c r="BX21" s="571"/>
      <c r="BY21" s="571"/>
      <c r="BZ21" s="571"/>
      <c r="CA21" s="571"/>
      <c r="CB21" s="571"/>
      <c r="CC21" s="571"/>
      <c r="CD21" s="571"/>
      <c r="CE21" s="571"/>
      <c r="CF21" s="571"/>
      <c r="CG21" s="572"/>
      <c r="CH21" s="573"/>
      <c r="CI21" s="574"/>
      <c r="CJ21" s="574"/>
      <c r="CK21" s="574"/>
      <c r="CL21" s="575"/>
      <c r="CM21" s="573"/>
      <c r="CN21" s="574"/>
      <c r="CO21" s="574"/>
      <c r="CP21" s="574"/>
      <c r="CQ21" s="575"/>
      <c r="CR21" s="573"/>
      <c r="CS21" s="574"/>
      <c r="CT21" s="574"/>
      <c r="CU21" s="574"/>
      <c r="CV21" s="575"/>
      <c r="CW21" s="573"/>
      <c r="CX21" s="574"/>
      <c r="CY21" s="574"/>
      <c r="CZ21" s="574"/>
      <c r="DA21" s="575"/>
      <c r="DB21" s="573"/>
      <c r="DC21" s="574"/>
      <c r="DD21" s="574"/>
      <c r="DE21" s="574"/>
      <c r="DF21" s="575"/>
      <c r="DG21" s="573"/>
      <c r="DH21" s="574"/>
      <c r="DI21" s="574"/>
      <c r="DJ21" s="574"/>
      <c r="DK21" s="575"/>
      <c r="DL21" s="573"/>
      <c r="DM21" s="574"/>
      <c r="DN21" s="574"/>
      <c r="DO21" s="574"/>
      <c r="DP21" s="575"/>
      <c r="DQ21" s="573"/>
      <c r="DR21" s="574"/>
      <c r="DS21" s="574"/>
      <c r="DT21" s="574"/>
      <c r="DU21" s="575"/>
      <c r="DV21" s="570"/>
      <c r="DW21" s="571"/>
      <c r="DX21" s="571"/>
      <c r="DY21" s="571"/>
      <c r="DZ21" s="576"/>
      <c r="EA21" s="509"/>
    </row>
    <row r="22" spans="1:131" s="510" customFormat="1" ht="26.25" customHeight="1" x14ac:dyDescent="0.15">
      <c r="A22" s="555">
        <v>16</v>
      </c>
      <c r="B22" s="556"/>
      <c r="C22" s="557"/>
      <c r="D22" s="557"/>
      <c r="E22" s="557"/>
      <c r="F22" s="557"/>
      <c r="G22" s="557"/>
      <c r="H22" s="557"/>
      <c r="I22" s="557"/>
      <c r="J22" s="557"/>
      <c r="K22" s="557"/>
      <c r="L22" s="557"/>
      <c r="M22" s="557"/>
      <c r="N22" s="557"/>
      <c r="O22" s="557"/>
      <c r="P22" s="558"/>
      <c r="Q22" s="577"/>
      <c r="R22" s="578"/>
      <c r="S22" s="578"/>
      <c r="T22" s="578"/>
      <c r="U22" s="578"/>
      <c r="V22" s="578"/>
      <c r="W22" s="578"/>
      <c r="X22" s="578"/>
      <c r="Y22" s="578"/>
      <c r="Z22" s="578"/>
      <c r="AA22" s="578"/>
      <c r="AB22" s="578"/>
      <c r="AC22" s="578"/>
      <c r="AD22" s="578"/>
      <c r="AE22" s="579"/>
      <c r="AF22" s="562"/>
      <c r="AG22" s="563"/>
      <c r="AH22" s="563"/>
      <c r="AI22" s="563"/>
      <c r="AJ22" s="564"/>
      <c r="AK22" s="580"/>
      <c r="AL22" s="581"/>
      <c r="AM22" s="581"/>
      <c r="AN22" s="581"/>
      <c r="AO22" s="581"/>
      <c r="AP22" s="581"/>
      <c r="AQ22" s="581"/>
      <c r="AR22" s="581"/>
      <c r="AS22" s="581"/>
      <c r="AT22" s="581"/>
      <c r="AU22" s="582"/>
      <c r="AV22" s="582"/>
      <c r="AW22" s="582"/>
      <c r="AX22" s="582"/>
      <c r="AY22" s="583"/>
      <c r="AZ22" s="584" t="s">
        <v>325</v>
      </c>
      <c r="BA22" s="584"/>
      <c r="BB22" s="584"/>
      <c r="BC22" s="584"/>
      <c r="BD22" s="585"/>
      <c r="BE22" s="507"/>
      <c r="BF22" s="507"/>
      <c r="BG22" s="507"/>
      <c r="BH22" s="507"/>
      <c r="BI22" s="507"/>
      <c r="BJ22" s="507"/>
      <c r="BK22" s="507"/>
      <c r="BL22" s="507"/>
      <c r="BM22" s="507"/>
      <c r="BN22" s="507"/>
      <c r="BO22" s="507"/>
      <c r="BP22" s="507"/>
      <c r="BQ22" s="555">
        <v>16</v>
      </c>
      <c r="BR22" s="569"/>
      <c r="BS22" s="570"/>
      <c r="BT22" s="571"/>
      <c r="BU22" s="571"/>
      <c r="BV22" s="571"/>
      <c r="BW22" s="571"/>
      <c r="BX22" s="571"/>
      <c r="BY22" s="571"/>
      <c r="BZ22" s="571"/>
      <c r="CA22" s="571"/>
      <c r="CB22" s="571"/>
      <c r="CC22" s="571"/>
      <c r="CD22" s="571"/>
      <c r="CE22" s="571"/>
      <c r="CF22" s="571"/>
      <c r="CG22" s="572"/>
      <c r="CH22" s="573"/>
      <c r="CI22" s="574"/>
      <c r="CJ22" s="574"/>
      <c r="CK22" s="574"/>
      <c r="CL22" s="575"/>
      <c r="CM22" s="573"/>
      <c r="CN22" s="574"/>
      <c r="CO22" s="574"/>
      <c r="CP22" s="574"/>
      <c r="CQ22" s="575"/>
      <c r="CR22" s="573"/>
      <c r="CS22" s="574"/>
      <c r="CT22" s="574"/>
      <c r="CU22" s="574"/>
      <c r="CV22" s="575"/>
      <c r="CW22" s="573"/>
      <c r="CX22" s="574"/>
      <c r="CY22" s="574"/>
      <c r="CZ22" s="574"/>
      <c r="DA22" s="575"/>
      <c r="DB22" s="573"/>
      <c r="DC22" s="574"/>
      <c r="DD22" s="574"/>
      <c r="DE22" s="574"/>
      <c r="DF22" s="575"/>
      <c r="DG22" s="573"/>
      <c r="DH22" s="574"/>
      <c r="DI22" s="574"/>
      <c r="DJ22" s="574"/>
      <c r="DK22" s="575"/>
      <c r="DL22" s="573"/>
      <c r="DM22" s="574"/>
      <c r="DN22" s="574"/>
      <c r="DO22" s="574"/>
      <c r="DP22" s="575"/>
      <c r="DQ22" s="573"/>
      <c r="DR22" s="574"/>
      <c r="DS22" s="574"/>
      <c r="DT22" s="574"/>
      <c r="DU22" s="575"/>
      <c r="DV22" s="570"/>
      <c r="DW22" s="571"/>
      <c r="DX22" s="571"/>
      <c r="DY22" s="571"/>
      <c r="DZ22" s="576"/>
      <c r="EA22" s="509"/>
    </row>
    <row r="23" spans="1:131" s="510" customFormat="1" ht="26.25" customHeight="1" thickBot="1" x14ac:dyDescent="0.2">
      <c r="A23" s="586" t="s">
        <v>326</v>
      </c>
      <c r="B23" s="587" t="s">
        <v>327</v>
      </c>
      <c r="C23" s="588"/>
      <c r="D23" s="588"/>
      <c r="E23" s="588"/>
      <c r="F23" s="588"/>
      <c r="G23" s="588"/>
      <c r="H23" s="588"/>
      <c r="I23" s="588"/>
      <c r="J23" s="588"/>
      <c r="K23" s="588"/>
      <c r="L23" s="588"/>
      <c r="M23" s="588"/>
      <c r="N23" s="588"/>
      <c r="O23" s="588"/>
      <c r="P23" s="589"/>
      <c r="Q23" s="590"/>
      <c r="R23" s="591"/>
      <c r="S23" s="591"/>
      <c r="T23" s="591"/>
      <c r="U23" s="591"/>
      <c r="V23" s="591"/>
      <c r="W23" s="591"/>
      <c r="X23" s="591"/>
      <c r="Y23" s="591"/>
      <c r="Z23" s="591"/>
      <c r="AA23" s="591"/>
      <c r="AB23" s="591"/>
      <c r="AC23" s="591"/>
      <c r="AD23" s="591"/>
      <c r="AE23" s="592"/>
      <c r="AF23" s="593">
        <v>501</v>
      </c>
      <c r="AG23" s="591"/>
      <c r="AH23" s="591"/>
      <c r="AI23" s="591"/>
      <c r="AJ23" s="594"/>
      <c r="AK23" s="595"/>
      <c r="AL23" s="596"/>
      <c r="AM23" s="596"/>
      <c r="AN23" s="596"/>
      <c r="AO23" s="596"/>
      <c r="AP23" s="591"/>
      <c r="AQ23" s="591"/>
      <c r="AR23" s="591"/>
      <c r="AS23" s="591"/>
      <c r="AT23" s="591"/>
      <c r="AU23" s="597"/>
      <c r="AV23" s="597"/>
      <c r="AW23" s="597"/>
      <c r="AX23" s="597"/>
      <c r="AY23" s="598"/>
      <c r="AZ23" s="599" t="s">
        <v>65</v>
      </c>
      <c r="BA23" s="600"/>
      <c r="BB23" s="600"/>
      <c r="BC23" s="600"/>
      <c r="BD23" s="601"/>
      <c r="BE23" s="507"/>
      <c r="BF23" s="507"/>
      <c r="BG23" s="507"/>
      <c r="BH23" s="507"/>
      <c r="BI23" s="507"/>
      <c r="BJ23" s="507"/>
      <c r="BK23" s="507"/>
      <c r="BL23" s="507"/>
      <c r="BM23" s="507"/>
      <c r="BN23" s="507"/>
      <c r="BO23" s="507"/>
      <c r="BP23" s="507"/>
      <c r="BQ23" s="555">
        <v>17</v>
      </c>
      <c r="BR23" s="569"/>
      <c r="BS23" s="570"/>
      <c r="BT23" s="571"/>
      <c r="BU23" s="571"/>
      <c r="BV23" s="571"/>
      <c r="BW23" s="571"/>
      <c r="BX23" s="571"/>
      <c r="BY23" s="571"/>
      <c r="BZ23" s="571"/>
      <c r="CA23" s="571"/>
      <c r="CB23" s="571"/>
      <c r="CC23" s="571"/>
      <c r="CD23" s="571"/>
      <c r="CE23" s="571"/>
      <c r="CF23" s="571"/>
      <c r="CG23" s="572"/>
      <c r="CH23" s="573"/>
      <c r="CI23" s="574"/>
      <c r="CJ23" s="574"/>
      <c r="CK23" s="574"/>
      <c r="CL23" s="575"/>
      <c r="CM23" s="573"/>
      <c r="CN23" s="574"/>
      <c r="CO23" s="574"/>
      <c r="CP23" s="574"/>
      <c r="CQ23" s="575"/>
      <c r="CR23" s="573"/>
      <c r="CS23" s="574"/>
      <c r="CT23" s="574"/>
      <c r="CU23" s="574"/>
      <c r="CV23" s="575"/>
      <c r="CW23" s="573"/>
      <c r="CX23" s="574"/>
      <c r="CY23" s="574"/>
      <c r="CZ23" s="574"/>
      <c r="DA23" s="575"/>
      <c r="DB23" s="573"/>
      <c r="DC23" s="574"/>
      <c r="DD23" s="574"/>
      <c r="DE23" s="574"/>
      <c r="DF23" s="575"/>
      <c r="DG23" s="573"/>
      <c r="DH23" s="574"/>
      <c r="DI23" s="574"/>
      <c r="DJ23" s="574"/>
      <c r="DK23" s="575"/>
      <c r="DL23" s="573"/>
      <c r="DM23" s="574"/>
      <c r="DN23" s="574"/>
      <c r="DO23" s="574"/>
      <c r="DP23" s="575"/>
      <c r="DQ23" s="573"/>
      <c r="DR23" s="574"/>
      <c r="DS23" s="574"/>
      <c r="DT23" s="574"/>
      <c r="DU23" s="575"/>
      <c r="DV23" s="570"/>
      <c r="DW23" s="571"/>
      <c r="DX23" s="571"/>
      <c r="DY23" s="571"/>
      <c r="DZ23" s="576"/>
      <c r="EA23" s="509"/>
    </row>
    <row r="24" spans="1:131" s="510" customFormat="1" ht="26.25" customHeight="1" x14ac:dyDescent="0.15">
      <c r="A24" s="602" t="s">
        <v>328</v>
      </c>
      <c r="B24" s="602"/>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602"/>
      <c r="AO24" s="602"/>
      <c r="AP24" s="602"/>
      <c r="AQ24" s="602"/>
      <c r="AR24" s="602"/>
      <c r="AS24" s="602"/>
      <c r="AT24" s="602"/>
      <c r="AU24" s="602"/>
      <c r="AV24" s="602"/>
      <c r="AW24" s="602"/>
      <c r="AX24" s="602"/>
      <c r="AY24" s="602"/>
      <c r="AZ24" s="506"/>
      <c r="BA24" s="506"/>
      <c r="BB24" s="506"/>
      <c r="BC24" s="506"/>
      <c r="BD24" s="506"/>
      <c r="BE24" s="507"/>
      <c r="BF24" s="507"/>
      <c r="BG24" s="507"/>
      <c r="BH24" s="507"/>
      <c r="BI24" s="507"/>
      <c r="BJ24" s="507"/>
      <c r="BK24" s="507"/>
      <c r="BL24" s="507"/>
      <c r="BM24" s="507"/>
      <c r="BN24" s="507"/>
      <c r="BO24" s="507"/>
      <c r="BP24" s="507"/>
      <c r="BQ24" s="555">
        <v>18</v>
      </c>
      <c r="BR24" s="569"/>
      <c r="BS24" s="570"/>
      <c r="BT24" s="571"/>
      <c r="BU24" s="571"/>
      <c r="BV24" s="571"/>
      <c r="BW24" s="571"/>
      <c r="BX24" s="571"/>
      <c r="BY24" s="571"/>
      <c r="BZ24" s="571"/>
      <c r="CA24" s="571"/>
      <c r="CB24" s="571"/>
      <c r="CC24" s="571"/>
      <c r="CD24" s="571"/>
      <c r="CE24" s="571"/>
      <c r="CF24" s="571"/>
      <c r="CG24" s="572"/>
      <c r="CH24" s="573"/>
      <c r="CI24" s="574"/>
      <c r="CJ24" s="574"/>
      <c r="CK24" s="574"/>
      <c r="CL24" s="575"/>
      <c r="CM24" s="573"/>
      <c r="CN24" s="574"/>
      <c r="CO24" s="574"/>
      <c r="CP24" s="574"/>
      <c r="CQ24" s="575"/>
      <c r="CR24" s="573"/>
      <c r="CS24" s="574"/>
      <c r="CT24" s="574"/>
      <c r="CU24" s="574"/>
      <c r="CV24" s="575"/>
      <c r="CW24" s="573"/>
      <c r="CX24" s="574"/>
      <c r="CY24" s="574"/>
      <c r="CZ24" s="574"/>
      <c r="DA24" s="575"/>
      <c r="DB24" s="573"/>
      <c r="DC24" s="574"/>
      <c r="DD24" s="574"/>
      <c r="DE24" s="574"/>
      <c r="DF24" s="575"/>
      <c r="DG24" s="573"/>
      <c r="DH24" s="574"/>
      <c r="DI24" s="574"/>
      <c r="DJ24" s="574"/>
      <c r="DK24" s="575"/>
      <c r="DL24" s="573"/>
      <c r="DM24" s="574"/>
      <c r="DN24" s="574"/>
      <c r="DO24" s="574"/>
      <c r="DP24" s="575"/>
      <c r="DQ24" s="573"/>
      <c r="DR24" s="574"/>
      <c r="DS24" s="574"/>
      <c r="DT24" s="574"/>
      <c r="DU24" s="575"/>
      <c r="DV24" s="570"/>
      <c r="DW24" s="571"/>
      <c r="DX24" s="571"/>
      <c r="DY24" s="571"/>
      <c r="DZ24" s="576"/>
      <c r="EA24" s="509"/>
    </row>
    <row r="25" spans="1:131" ht="26.25" customHeight="1" thickBot="1" x14ac:dyDescent="0.2">
      <c r="A25" s="505" t="s">
        <v>329</v>
      </c>
      <c r="B25" s="505"/>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5"/>
      <c r="AO25" s="505"/>
      <c r="AP25" s="505"/>
      <c r="AQ25" s="505"/>
      <c r="AR25" s="505"/>
      <c r="AS25" s="505"/>
      <c r="AT25" s="505"/>
      <c r="AU25" s="505"/>
      <c r="AV25" s="505"/>
      <c r="AW25" s="505"/>
      <c r="AX25" s="505"/>
      <c r="AY25" s="505"/>
      <c r="AZ25" s="505"/>
      <c r="BA25" s="505"/>
      <c r="BB25" s="505"/>
      <c r="BC25" s="505"/>
      <c r="BD25" s="505"/>
      <c r="BE25" s="505"/>
      <c r="BF25" s="505"/>
      <c r="BG25" s="505"/>
      <c r="BH25" s="505"/>
      <c r="BI25" s="505"/>
      <c r="BJ25" s="506"/>
      <c r="BK25" s="506"/>
      <c r="BL25" s="506"/>
      <c r="BM25" s="506"/>
      <c r="BN25" s="506"/>
      <c r="BO25" s="603"/>
      <c r="BP25" s="603"/>
      <c r="BQ25" s="555">
        <v>19</v>
      </c>
      <c r="BR25" s="569"/>
      <c r="BS25" s="570"/>
      <c r="BT25" s="571"/>
      <c r="BU25" s="571"/>
      <c r="BV25" s="571"/>
      <c r="BW25" s="571"/>
      <c r="BX25" s="571"/>
      <c r="BY25" s="571"/>
      <c r="BZ25" s="571"/>
      <c r="CA25" s="571"/>
      <c r="CB25" s="571"/>
      <c r="CC25" s="571"/>
      <c r="CD25" s="571"/>
      <c r="CE25" s="571"/>
      <c r="CF25" s="571"/>
      <c r="CG25" s="572"/>
      <c r="CH25" s="573"/>
      <c r="CI25" s="574"/>
      <c r="CJ25" s="574"/>
      <c r="CK25" s="574"/>
      <c r="CL25" s="575"/>
      <c r="CM25" s="573"/>
      <c r="CN25" s="574"/>
      <c r="CO25" s="574"/>
      <c r="CP25" s="574"/>
      <c r="CQ25" s="575"/>
      <c r="CR25" s="573"/>
      <c r="CS25" s="574"/>
      <c r="CT25" s="574"/>
      <c r="CU25" s="574"/>
      <c r="CV25" s="575"/>
      <c r="CW25" s="573"/>
      <c r="CX25" s="574"/>
      <c r="CY25" s="574"/>
      <c r="CZ25" s="574"/>
      <c r="DA25" s="575"/>
      <c r="DB25" s="573"/>
      <c r="DC25" s="574"/>
      <c r="DD25" s="574"/>
      <c r="DE25" s="574"/>
      <c r="DF25" s="575"/>
      <c r="DG25" s="573"/>
      <c r="DH25" s="574"/>
      <c r="DI25" s="574"/>
      <c r="DJ25" s="574"/>
      <c r="DK25" s="575"/>
      <c r="DL25" s="573"/>
      <c r="DM25" s="574"/>
      <c r="DN25" s="574"/>
      <c r="DO25" s="574"/>
      <c r="DP25" s="575"/>
      <c r="DQ25" s="573"/>
      <c r="DR25" s="574"/>
      <c r="DS25" s="574"/>
      <c r="DT25" s="574"/>
      <c r="DU25" s="575"/>
      <c r="DV25" s="570"/>
      <c r="DW25" s="571"/>
      <c r="DX25" s="571"/>
      <c r="DY25" s="571"/>
      <c r="DZ25" s="576"/>
      <c r="EA25" s="499"/>
    </row>
    <row r="26" spans="1:131" ht="26.25" customHeight="1" x14ac:dyDescent="0.15">
      <c r="A26" s="511" t="s">
        <v>304</v>
      </c>
      <c r="B26" s="512"/>
      <c r="C26" s="512"/>
      <c r="D26" s="512"/>
      <c r="E26" s="512"/>
      <c r="F26" s="512"/>
      <c r="G26" s="512"/>
      <c r="H26" s="512"/>
      <c r="I26" s="512"/>
      <c r="J26" s="512"/>
      <c r="K26" s="512"/>
      <c r="L26" s="512"/>
      <c r="M26" s="512"/>
      <c r="N26" s="512"/>
      <c r="O26" s="512"/>
      <c r="P26" s="513"/>
      <c r="Q26" s="514" t="s">
        <v>330</v>
      </c>
      <c r="R26" s="515"/>
      <c r="S26" s="515"/>
      <c r="T26" s="515"/>
      <c r="U26" s="516"/>
      <c r="V26" s="514" t="s">
        <v>331</v>
      </c>
      <c r="W26" s="515"/>
      <c r="X26" s="515"/>
      <c r="Y26" s="515"/>
      <c r="Z26" s="516"/>
      <c r="AA26" s="514" t="s">
        <v>332</v>
      </c>
      <c r="AB26" s="515"/>
      <c r="AC26" s="515"/>
      <c r="AD26" s="515"/>
      <c r="AE26" s="515"/>
      <c r="AF26" s="604" t="s">
        <v>333</v>
      </c>
      <c r="AG26" s="605"/>
      <c r="AH26" s="605"/>
      <c r="AI26" s="605"/>
      <c r="AJ26" s="606"/>
      <c r="AK26" s="515" t="s">
        <v>334</v>
      </c>
      <c r="AL26" s="515"/>
      <c r="AM26" s="515"/>
      <c r="AN26" s="515"/>
      <c r="AO26" s="516"/>
      <c r="AP26" s="514" t="s">
        <v>335</v>
      </c>
      <c r="AQ26" s="515"/>
      <c r="AR26" s="515"/>
      <c r="AS26" s="515"/>
      <c r="AT26" s="516"/>
      <c r="AU26" s="514" t="s">
        <v>336</v>
      </c>
      <c r="AV26" s="515"/>
      <c r="AW26" s="515"/>
      <c r="AX26" s="515"/>
      <c r="AY26" s="516"/>
      <c r="AZ26" s="514" t="s">
        <v>337</v>
      </c>
      <c r="BA26" s="515"/>
      <c r="BB26" s="515"/>
      <c r="BC26" s="515"/>
      <c r="BD26" s="516"/>
      <c r="BE26" s="514" t="s">
        <v>311</v>
      </c>
      <c r="BF26" s="515"/>
      <c r="BG26" s="515"/>
      <c r="BH26" s="515"/>
      <c r="BI26" s="518"/>
      <c r="BJ26" s="506"/>
      <c r="BK26" s="506"/>
      <c r="BL26" s="506"/>
      <c r="BM26" s="506"/>
      <c r="BN26" s="506"/>
      <c r="BO26" s="603"/>
      <c r="BP26" s="603"/>
      <c r="BQ26" s="555">
        <v>20</v>
      </c>
      <c r="BR26" s="569"/>
      <c r="BS26" s="570"/>
      <c r="BT26" s="571"/>
      <c r="BU26" s="571"/>
      <c r="BV26" s="571"/>
      <c r="BW26" s="571"/>
      <c r="BX26" s="571"/>
      <c r="BY26" s="571"/>
      <c r="BZ26" s="571"/>
      <c r="CA26" s="571"/>
      <c r="CB26" s="571"/>
      <c r="CC26" s="571"/>
      <c r="CD26" s="571"/>
      <c r="CE26" s="571"/>
      <c r="CF26" s="571"/>
      <c r="CG26" s="572"/>
      <c r="CH26" s="573"/>
      <c r="CI26" s="574"/>
      <c r="CJ26" s="574"/>
      <c r="CK26" s="574"/>
      <c r="CL26" s="575"/>
      <c r="CM26" s="573"/>
      <c r="CN26" s="574"/>
      <c r="CO26" s="574"/>
      <c r="CP26" s="574"/>
      <c r="CQ26" s="575"/>
      <c r="CR26" s="573"/>
      <c r="CS26" s="574"/>
      <c r="CT26" s="574"/>
      <c r="CU26" s="574"/>
      <c r="CV26" s="575"/>
      <c r="CW26" s="573"/>
      <c r="CX26" s="574"/>
      <c r="CY26" s="574"/>
      <c r="CZ26" s="574"/>
      <c r="DA26" s="575"/>
      <c r="DB26" s="573"/>
      <c r="DC26" s="574"/>
      <c r="DD26" s="574"/>
      <c r="DE26" s="574"/>
      <c r="DF26" s="575"/>
      <c r="DG26" s="573"/>
      <c r="DH26" s="574"/>
      <c r="DI26" s="574"/>
      <c r="DJ26" s="574"/>
      <c r="DK26" s="575"/>
      <c r="DL26" s="573"/>
      <c r="DM26" s="574"/>
      <c r="DN26" s="574"/>
      <c r="DO26" s="574"/>
      <c r="DP26" s="575"/>
      <c r="DQ26" s="573"/>
      <c r="DR26" s="574"/>
      <c r="DS26" s="574"/>
      <c r="DT26" s="574"/>
      <c r="DU26" s="575"/>
      <c r="DV26" s="570"/>
      <c r="DW26" s="571"/>
      <c r="DX26" s="571"/>
      <c r="DY26" s="571"/>
      <c r="DZ26" s="576"/>
      <c r="EA26" s="499"/>
    </row>
    <row r="27" spans="1:131" ht="26.25" customHeight="1" thickBot="1" x14ac:dyDescent="0.2">
      <c r="A27" s="522"/>
      <c r="B27" s="523"/>
      <c r="C27" s="523"/>
      <c r="D27" s="523"/>
      <c r="E27" s="523"/>
      <c r="F27" s="523"/>
      <c r="G27" s="523"/>
      <c r="H27" s="523"/>
      <c r="I27" s="523"/>
      <c r="J27" s="523"/>
      <c r="K27" s="523"/>
      <c r="L27" s="523"/>
      <c r="M27" s="523"/>
      <c r="N27" s="523"/>
      <c r="O27" s="523"/>
      <c r="P27" s="524"/>
      <c r="Q27" s="525"/>
      <c r="R27" s="526"/>
      <c r="S27" s="526"/>
      <c r="T27" s="526"/>
      <c r="U27" s="527"/>
      <c r="V27" s="525"/>
      <c r="W27" s="526"/>
      <c r="X27" s="526"/>
      <c r="Y27" s="526"/>
      <c r="Z27" s="527"/>
      <c r="AA27" s="525"/>
      <c r="AB27" s="526"/>
      <c r="AC27" s="526"/>
      <c r="AD27" s="526"/>
      <c r="AE27" s="526"/>
      <c r="AF27" s="607"/>
      <c r="AG27" s="608"/>
      <c r="AH27" s="608"/>
      <c r="AI27" s="608"/>
      <c r="AJ27" s="609"/>
      <c r="AK27" s="526"/>
      <c r="AL27" s="526"/>
      <c r="AM27" s="526"/>
      <c r="AN27" s="526"/>
      <c r="AO27" s="527"/>
      <c r="AP27" s="525"/>
      <c r="AQ27" s="526"/>
      <c r="AR27" s="526"/>
      <c r="AS27" s="526"/>
      <c r="AT27" s="527"/>
      <c r="AU27" s="525"/>
      <c r="AV27" s="526"/>
      <c r="AW27" s="526"/>
      <c r="AX27" s="526"/>
      <c r="AY27" s="527"/>
      <c r="AZ27" s="525"/>
      <c r="BA27" s="526"/>
      <c r="BB27" s="526"/>
      <c r="BC27" s="526"/>
      <c r="BD27" s="527"/>
      <c r="BE27" s="525"/>
      <c r="BF27" s="526"/>
      <c r="BG27" s="526"/>
      <c r="BH27" s="526"/>
      <c r="BI27" s="529"/>
      <c r="BJ27" s="506"/>
      <c r="BK27" s="506"/>
      <c r="BL27" s="506"/>
      <c r="BM27" s="506"/>
      <c r="BN27" s="506"/>
      <c r="BO27" s="603"/>
      <c r="BP27" s="603"/>
      <c r="BQ27" s="555">
        <v>21</v>
      </c>
      <c r="BR27" s="569"/>
      <c r="BS27" s="570"/>
      <c r="BT27" s="571"/>
      <c r="BU27" s="571"/>
      <c r="BV27" s="571"/>
      <c r="BW27" s="571"/>
      <c r="BX27" s="571"/>
      <c r="BY27" s="571"/>
      <c r="BZ27" s="571"/>
      <c r="CA27" s="571"/>
      <c r="CB27" s="571"/>
      <c r="CC27" s="571"/>
      <c r="CD27" s="571"/>
      <c r="CE27" s="571"/>
      <c r="CF27" s="571"/>
      <c r="CG27" s="572"/>
      <c r="CH27" s="573"/>
      <c r="CI27" s="574"/>
      <c r="CJ27" s="574"/>
      <c r="CK27" s="574"/>
      <c r="CL27" s="575"/>
      <c r="CM27" s="573"/>
      <c r="CN27" s="574"/>
      <c r="CO27" s="574"/>
      <c r="CP27" s="574"/>
      <c r="CQ27" s="575"/>
      <c r="CR27" s="573"/>
      <c r="CS27" s="574"/>
      <c r="CT27" s="574"/>
      <c r="CU27" s="574"/>
      <c r="CV27" s="575"/>
      <c r="CW27" s="573"/>
      <c r="CX27" s="574"/>
      <c r="CY27" s="574"/>
      <c r="CZ27" s="574"/>
      <c r="DA27" s="575"/>
      <c r="DB27" s="573"/>
      <c r="DC27" s="574"/>
      <c r="DD27" s="574"/>
      <c r="DE27" s="574"/>
      <c r="DF27" s="575"/>
      <c r="DG27" s="573"/>
      <c r="DH27" s="574"/>
      <c r="DI27" s="574"/>
      <c r="DJ27" s="574"/>
      <c r="DK27" s="575"/>
      <c r="DL27" s="573"/>
      <c r="DM27" s="574"/>
      <c r="DN27" s="574"/>
      <c r="DO27" s="574"/>
      <c r="DP27" s="575"/>
      <c r="DQ27" s="573"/>
      <c r="DR27" s="574"/>
      <c r="DS27" s="574"/>
      <c r="DT27" s="574"/>
      <c r="DU27" s="575"/>
      <c r="DV27" s="570"/>
      <c r="DW27" s="571"/>
      <c r="DX27" s="571"/>
      <c r="DY27" s="571"/>
      <c r="DZ27" s="576"/>
      <c r="EA27" s="499"/>
    </row>
    <row r="28" spans="1:131" ht="26.25" customHeight="1" thickTop="1" x14ac:dyDescent="0.15">
      <c r="A28" s="610">
        <v>1</v>
      </c>
      <c r="B28" s="534" t="s">
        <v>338</v>
      </c>
      <c r="C28" s="535"/>
      <c r="D28" s="535"/>
      <c r="E28" s="535"/>
      <c r="F28" s="535"/>
      <c r="G28" s="535"/>
      <c r="H28" s="535"/>
      <c r="I28" s="535"/>
      <c r="J28" s="535"/>
      <c r="K28" s="535"/>
      <c r="L28" s="535"/>
      <c r="M28" s="535"/>
      <c r="N28" s="535"/>
      <c r="O28" s="535"/>
      <c r="P28" s="536"/>
      <c r="Q28" s="611">
        <v>5135</v>
      </c>
      <c r="R28" s="612"/>
      <c r="S28" s="612"/>
      <c r="T28" s="612"/>
      <c r="U28" s="612"/>
      <c r="V28" s="612">
        <v>5096</v>
      </c>
      <c r="W28" s="612"/>
      <c r="X28" s="612"/>
      <c r="Y28" s="612"/>
      <c r="Z28" s="612"/>
      <c r="AA28" s="612">
        <v>39</v>
      </c>
      <c r="AB28" s="612"/>
      <c r="AC28" s="612"/>
      <c r="AD28" s="612"/>
      <c r="AE28" s="613"/>
      <c r="AF28" s="614">
        <v>39</v>
      </c>
      <c r="AG28" s="612"/>
      <c r="AH28" s="612"/>
      <c r="AI28" s="612"/>
      <c r="AJ28" s="615"/>
      <c r="AK28" s="616">
        <v>428</v>
      </c>
      <c r="AL28" s="617"/>
      <c r="AM28" s="617"/>
      <c r="AN28" s="617"/>
      <c r="AO28" s="617"/>
      <c r="AP28" s="617">
        <v>16</v>
      </c>
      <c r="AQ28" s="617"/>
      <c r="AR28" s="617"/>
      <c r="AS28" s="617"/>
      <c r="AT28" s="617"/>
      <c r="AU28" s="617">
        <v>0</v>
      </c>
      <c r="AV28" s="617"/>
      <c r="AW28" s="617"/>
      <c r="AX28" s="617"/>
      <c r="AY28" s="617"/>
      <c r="AZ28" s="618"/>
      <c r="BA28" s="618"/>
      <c r="BB28" s="618"/>
      <c r="BC28" s="618"/>
      <c r="BD28" s="618"/>
      <c r="BE28" s="619"/>
      <c r="BF28" s="619"/>
      <c r="BG28" s="619"/>
      <c r="BH28" s="619"/>
      <c r="BI28" s="620"/>
      <c r="BJ28" s="506"/>
      <c r="BK28" s="506"/>
      <c r="BL28" s="506"/>
      <c r="BM28" s="506"/>
      <c r="BN28" s="506"/>
      <c r="BO28" s="603"/>
      <c r="BP28" s="603"/>
      <c r="BQ28" s="555">
        <v>22</v>
      </c>
      <c r="BR28" s="569"/>
      <c r="BS28" s="570"/>
      <c r="BT28" s="571"/>
      <c r="BU28" s="571"/>
      <c r="BV28" s="571"/>
      <c r="BW28" s="571"/>
      <c r="BX28" s="571"/>
      <c r="BY28" s="571"/>
      <c r="BZ28" s="571"/>
      <c r="CA28" s="571"/>
      <c r="CB28" s="571"/>
      <c r="CC28" s="571"/>
      <c r="CD28" s="571"/>
      <c r="CE28" s="571"/>
      <c r="CF28" s="571"/>
      <c r="CG28" s="572"/>
      <c r="CH28" s="573"/>
      <c r="CI28" s="574"/>
      <c r="CJ28" s="574"/>
      <c r="CK28" s="574"/>
      <c r="CL28" s="575"/>
      <c r="CM28" s="573"/>
      <c r="CN28" s="574"/>
      <c r="CO28" s="574"/>
      <c r="CP28" s="574"/>
      <c r="CQ28" s="575"/>
      <c r="CR28" s="573"/>
      <c r="CS28" s="574"/>
      <c r="CT28" s="574"/>
      <c r="CU28" s="574"/>
      <c r="CV28" s="575"/>
      <c r="CW28" s="573"/>
      <c r="CX28" s="574"/>
      <c r="CY28" s="574"/>
      <c r="CZ28" s="574"/>
      <c r="DA28" s="575"/>
      <c r="DB28" s="573"/>
      <c r="DC28" s="574"/>
      <c r="DD28" s="574"/>
      <c r="DE28" s="574"/>
      <c r="DF28" s="575"/>
      <c r="DG28" s="573"/>
      <c r="DH28" s="574"/>
      <c r="DI28" s="574"/>
      <c r="DJ28" s="574"/>
      <c r="DK28" s="575"/>
      <c r="DL28" s="573"/>
      <c r="DM28" s="574"/>
      <c r="DN28" s="574"/>
      <c r="DO28" s="574"/>
      <c r="DP28" s="575"/>
      <c r="DQ28" s="573"/>
      <c r="DR28" s="574"/>
      <c r="DS28" s="574"/>
      <c r="DT28" s="574"/>
      <c r="DU28" s="575"/>
      <c r="DV28" s="570"/>
      <c r="DW28" s="571"/>
      <c r="DX28" s="571"/>
      <c r="DY28" s="571"/>
      <c r="DZ28" s="576"/>
      <c r="EA28" s="499"/>
    </row>
    <row r="29" spans="1:131" ht="26.25" customHeight="1" x14ac:dyDescent="0.15">
      <c r="A29" s="610">
        <v>2</v>
      </c>
      <c r="B29" s="556" t="s">
        <v>339</v>
      </c>
      <c r="C29" s="557"/>
      <c r="D29" s="557"/>
      <c r="E29" s="557"/>
      <c r="F29" s="557"/>
      <c r="G29" s="557"/>
      <c r="H29" s="557"/>
      <c r="I29" s="557"/>
      <c r="J29" s="557"/>
      <c r="K29" s="557"/>
      <c r="L29" s="557"/>
      <c r="M29" s="557"/>
      <c r="N29" s="557"/>
      <c r="O29" s="557"/>
      <c r="P29" s="558"/>
      <c r="Q29" s="559">
        <v>4928</v>
      </c>
      <c r="R29" s="560"/>
      <c r="S29" s="560"/>
      <c r="T29" s="560"/>
      <c r="U29" s="560"/>
      <c r="V29" s="560">
        <v>4803</v>
      </c>
      <c r="W29" s="560"/>
      <c r="X29" s="560"/>
      <c r="Y29" s="560"/>
      <c r="Z29" s="560"/>
      <c r="AA29" s="560">
        <v>125</v>
      </c>
      <c r="AB29" s="560"/>
      <c r="AC29" s="560"/>
      <c r="AD29" s="560"/>
      <c r="AE29" s="561"/>
      <c r="AF29" s="562">
        <v>125</v>
      </c>
      <c r="AG29" s="563"/>
      <c r="AH29" s="563"/>
      <c r="AI29" s="563"/>
      <c r="AJ29" s="564"/>
      <c r="AK29" s="621">
        <v>732</v>
      </c>
      <c r="AL29" s="622"/>
      <c r="AM29" s="622"/>
      <c r="AN29" s="622"/>
      <c r="AO29" s="622"/>
      <c r="AP29" s="622">
        <v>0</v>
      </c>
      <c r="AQ29" s="622"/>
      <c r="AR29" s="622"/>
      <c r="AS29" s="622"/>
      <c r="AT29" s="622"/>
      <c r="AU29" s="622">
        <v>0</v>
      </c>
      <c r="AV29" s="622"/>
      <c r="AW29" s="622"/>
      <c r="AX29" s="622"/>
      <c r="AY29" s="622"/>
      <c r="AZ29" s="623"/>
      <c r="BA29" s="623"/>
      <c r="BB29" s="623"/>
      <c r="BC29" s="623"/>
      <c r="BD29" s="623"/>
      <c r="BE29" s="624"/>
      <c r="BF29" s="624"/>
      <c r="BG29" s="624"/>
      <c r="BH29" s="624"/>
      <c r="BI29" s="625"/>
      <c r="BJ29" s="506"/>
      <c r="BK29" s="506"/>
      <c r="BL29" s="506"/>
      <c r="BM29" s="506"/>
      <c r="BN29" s="506"/>
      <c r="BO29" s="603"/>
      <c r="BP29" s="603"/>
      <c r="BQ29" s="555">
        <v>23</v>
      </c>
      <c r="BR29" s="569"/>
      <c r="BS29" s="570"/>
      <c r="BT29" s="571"/>
      <c r="BU29" s="571"/>
      <c r="BV29" s="571"/>
      <c r="BW29" s="571"/>
      <c r="BX29" s="571"/>
      <c r="BY29" s="571"/>
      <c r="BZ29" s="571"/>
      <c r="CA29" s="571"/>
      <c r="CB29" s="571"/>
      <c r="CC29" s="571"/>
      <c r="CD29" s="571"/>
      <c r="CE29" s="571"/>
      <c r="CF29" s="571"/>
      <c r="CG29" s="572"/>
      <c r="CH29" s="573"/>
      <c r="CI29" s="574"/>
      <c r="CJ29" s="574"/>
      <c r="CK29" s="574"/>
      <c r="CL29" s="575"/>
      <c r="CM29" s="573"/>
      <c r="CN29" s="574"/>
      <c r="CO29" s="574"/>
      <c r="CP29" s="574"/>
      <c r="CQ29" s="575"/>
      <c r="CR29" s="573"/>
      <c r="CS29" s="574"/>
      <c r="CT29" s="574"/>
      <c r="CU29" s="574"/>
      <c r="CV29" s="575"/>
      <c r="CW29" s="573"/>
      <c r="CX29" s="574"/>
      <c r="CY29" s="574"/>
      <c r="CZ29" s="574"/>
      <c r="DA29" s="575"/>
      <c r="DB29" s="573"/>
      <c r="DC29" s="574"/>
      <c r="DD29" s="574"/>
      <c r="DE29" s="574"/>
      <c r="DF29" s="575"/>
      <c r="DG29" s="573"/>
      <c r="DH29" s="574"/>
      <c r="DI29" s="574"/>
      <c r="DJ29" s="574"/>
      <c r="DK29" s="575"/>
      <c r="DL29" s="573"/>
      <c r="DM29" s="574"/>
      <c r="DN29" s="574"/>
      <c r="DO29" s="574"/>
      <c r="DP29" s="575"/>
      <c r="DQ29" s="573"/>
      <c r="DR29" s="574"/>
      <c r="DS29" s="574"/>
      <c r="DT29" s="574"/>
      <c r="DU29" s="575"/>
      <c r="DV29" s="570"/>
      <c r="DW29" s="571"/>
      <c r="DX29" s="571"/>
      <c r="DY29" s="571"/>
      <c r="DZ29" s="576"/>
      <c r="EA29" s="499"/>
    </row>
    <row r="30" spans="1:131" ht="26.25" customHeight="1" x14ac:dyDescent="0.15">
      <c r="A30" s="610">
        <v>3</v>
      </c>
      <c r="B30" s="556" t="s">
        <v>340</v>
      </c>
      <c r="C30" s="557"/>
      <c r="D30" s="557"/>
      <c r="E30" s="557"/>
      <c r="F30" s="557"/>
      <c r="G30" s="557"/>
      <c r="H30" s="557"/>
      <c r="I30" s="557"/>
      <c r="J30" s="557"/>
      <c r="K30" s="557"/>
      <c r="L30" s="557"/>
      <c r="M30" s="557"/>
      <c r="N30" s="557"/>
      <c r="O30" s="557"/>
      <c r="P30" s="558"/>
      <c r="Q30" s="559">
        <v>690</v>
      </c>
      <c r="R30" s="560"/>
      <c r="S30" s="560"/>
      <c r="T30" s="560"/>
      <c r="U30" s="560"/>
      <c r="V30" s="560">
        <v>676</v>
      </c>
      <c r="W30" s="560"/>
      <c r="X30" s="560"/>
      <c r="Y30" s="560"/>
      <c r="Z30" s="560"/>
      <c r="AA30" s="560">
        <v>14</v>
      </c>
      <c r="AB30" s="560"/>
      <c r="AC30" s="560"/>
      <c r="AD30" s="560"/>
      <c r="AE30" s="561"/>
      <c r="AF30" s="562">
        <v>14</v>
      </c>
      <c r="AG30" s="563"/>
      <c r="AH30" s="563"/>
      <c r="AI30" s="563"/>
      <c r="AJ30" s="564"/>
      <c r="AK30" s="621">
        <v>164</v>
      </c>
      <c r="AL30" s="622"/>
      <c r="AM30" s="622"/>
      <c r="AN30" s="622"/>
      <c r="AO30" s="622"/>
      <c r="AP30" s="622">
        <v>0</v>
      </c>
      <c r="AQ30" s="622"/>
      <c r="AR30" s="622"/>
      <c r="AS30" s="622"/>
      <c r="AT30" s="622"/>
      <c r="AU30" s="622">
        <v>0</v>
      </c>
      <c r="AV30" s="622"/>
      <c r="AW30" s="622"/>
      <c r="AX30" s="622"/>
      <c r="AY30" s="622"/>
      <c r="AZ30" s="623"/>
      <c r="BA30" s="623"/>
      <c r="BB30" s="623"/>
      <c r="BC30" s="623"/>
      <c r="BD30" s="623"/>
      <c r="BE30" s="624"/>
      <c r="BF30" s="624"/>
      <c r="BG30" s="624"/>
      <c r="BH30" s="624"/>
      <c r="BI30" s="625"/>
      <c r="BJ30" s="506"/>
      <c r="BK30" s="506"/>
      <c r="BL30" s="506"/>
      <c r="BM30" s="506"/>
      <c r="BN30" s="506"/>
      <c r="BO30" s="603"/>
      <c r="BP30" s="603"/>
      <c r="BQ30" s="555">
        <v>24</v>
      </c>
      <c r="BR30" s="569"/>
      <c r="BS30" s="570"/>
      <c r="BT30" s="571"/>
      <c r="BU30" s="571"/>
      <c r="BV30" s="571"/>
      <c r="BW30" s="571"/>
      <c r="BX30" s="571"/>
      <c r="BY30" s="571"/>
      <c r="BZ30" s="571"/>
      <c r="CA30" s="571"/>
      <c r="CB30" s="571"/>
      <c r="CC30" s="571"/>
      <c r="CD30" s="571"/>
      <c r="CE30" s="571"/>
      <c r="CF30" s="571"/>
      <c r="CG30" s="572"/>
      <c r="CH30" s="573"/>
      <c r="CI30" s="574"/>
      <c r="CJ30" s="574"/>
      <c r="CK30" s="574"/>
      <c r="CL30" s="575"/>
      <c r="CM30" s="573"/>
      <c r="CN30" s="574"/>
      <c r="CO30" s="574"/>
      <c r="CP30" s="574"/>
      <c r="CQ30" s="575"/>
      <c r="CR30" s="573"/>
      <c r="CS30" s="574"/>
      <c r="CT30" s="574"/>
      <c r="CU30" s="574"/>
      <c r="CV30" s="575"/>
      <c r="CW30" s="573"/>
      <c r="CX30" s="574"/>
      <c r="CY30" s="574"/>
      <c r="CZ30" s="574"/>
      <c r="DA30" s="575"/>
      <c r="DB30" s="573"/>
      <c r="DC30" s="574"/>
      <c r="DD30" s="574"/>
      <c r="DE30" s="574"/>
      <c r="DF30" s="575"/>
      <c r="DG30" s="573"/>
      <c r="DH30" s="574"/>
      <c r="DI30" s="574"/>
      <c r="DJ30" s="574"/>
      <c r="DK30" s="575"/>
      <c r="DL30" s="573"/>
      <c r="DM30" s="574"/>
      <c r="DN30" s="574"/>
      <c r="DO30" s="574"/>
      <c r="DP30" s="575"/>
      <c r="DQ30" s="573"/>
      <c r="DR30" s="574"/>
      <c r="DS30" s="574"/>
      <c r="DT30" s="574"/>
      <c r="DU30" s="575"/>
      <c r="DV30" s="570"/>
      <c r="DW30" s="571"/>
      <c r="DX30" s="571"/>
      <c r="DY30" s="571"/>
      <c r="DZ30" s="576"/>
      <c r="EA30" s="499"/>
    </row>
    <row r="31" spans="1:131" ht="26.25" customHeight="1" x14ac:dyDescent="0.15">
      <c r="A31" s="610">
        <v>4</v>
      </c>
      <c r="B31" s="556" t="s">
        <v>341</v>
      </c>
      <c r="C31" s="557"/>
      <c r="D31" s="557"/>
      <c r="E31" s="557"/>
      <c r="F31" s="557"/>
      <c r="G31" s="557"/>
      <c r="H31" s="557"/>
      <c r="I31" s="557"/>
      <c r="J31" s="557"/>
      <c r="K31" s="557"/>
      <c r="L31" s="557"/>
      <c r="M31" s="557"/>
      <c r="N31" s="557"/>
      <c r="O31" s="557"/>
      <c r="P31" s="558"/>
      <c r="Q31" s="559">
        <v>2170</v>
      </c>
      <c r="R31" s="560"/>
      <c r="S31" s="560"/>
      <c r="T31" s="560"/>
      <c r="U31" s="560"/>
      <c r="V31" s="560">
        <v>1925</v>
      </c>
      <c r="W31" s="560"/>
      <c r="X31" s="560"/>
      <c r="Y31" s="560"/>
      <c r="Z31" s="560"/>
      <c r="AA31" s="560">
        <v>245</v>
      </c>
      <c r="AB31" s="560"/>
      <c r="AC31" s="560"/>
      <c r="AD31" s="560"/>
      <c r="AE31" s="561"/>
      <c r="AF31" s="562">
        <v>1405</v>
      </c>
      <c r="AG31" s="563"/>
      <c r="AH31" s="563"/>
      <c r="AI31" s="563"/>
      <c r="AJ31" s="564"/>
      <c r="AK31" s="621">
        <v>577</v>
      </c>
      <c r="AL31" s="622"/>
      <c r="AM31" s="622"/>
      <c r="AN31" s="622"/>
      <c r="AO31" s="622"/>
      <c r="AP31" s="622">
        <v>20048</v>
      </c>
      <c r="AQ31" s="622"/>
      <c r="AR31" s="622"/>
      <c r="AS31" s="622"/>
      <c r="AT31" s="622"/>
      <c r="AU31" s="622">
        <v>5722</v>
      </c>
      <c r="AV31" s="622"/>
      <c r="AW31" s="622"/>
      <c r="AX31" s="622"/>
      <c r="AY31" s="622"/>
      <c r="AZ31" s="623"/>
      <c r="BA31" s="623"/>
      <c r="BB31" s="623"/>
      <c r="BC31" s="623"/>
      <c r="BD31" s="623"/>
      <c r="BE31" s="624" t="s">
        <v>342</v>
      </c>
      <c r="BF31" s="624"/>
      <c r="BG31" s="624"/>
      <c r="BH31" s="624"/>
      <c r="BI31" s="625"/>
      <c r="BJ31" s="506"/>
      <c r="BK31" s="506"/>
      <c r="BL31" s="506"/>
      <c r="BM31" s="506"/>
      <c r="BN31" s="506"/>
      <c r="BO31" s="603"/>
      <c r="BP31" s="603"/>
      <c r="BQ31" s="555">
        <v>25</v>
      </c>
      <c r="BR31" s="569"/>
      <c r="BS31" s="570"/>
      <c r="BT31" s="571"/>
      <c r="BU31" s="571"/>
      <c r="BV31" s="571"/>
      <c r="BW31" s="571"/>
      <c r="BX31" s="571"/>
      <c r="BY31" s="571"/>
      <c r="BZ31" s="571"/>
      <c r="CA31" s="571"/>
      <c r="CB31" s="571"/>
      <c r="CC31" s="571"/>
      <c r="CD31" s="571"/>
      <c r="CE31" s="571"/>
      <c r="CF31" s="571"/>
      <c r="CG31" s="572"/>
      <c r="CH31" s="573"/>
      <c r="CI31" s="574"/>
      <c r="CJ31" s="574"/>
      <c r="CK31" s="574"/>
      <c r="CL31" s="575"/>
      <c r="CM31" s="573"/>
      <c r="CN31" s="574"/>
      <c r="CO31" s="574"/>
      <c r="CP31" s="574"/>
      <c r="CQ31" s="575"/>
      <c r="CR31" s="573"/>
      <c r="CS31" s="574"/>
      <c r="CT31" s="574"/>
      <c r="CU31" s="574"/>
      <c r="CV31" s="575"/>
      <c r="CW31" s="573"/>
      <c r="CX31" s="574"/>
      <c r="CY31" s="574"/>
      <c r="CZ31" s="574"/>
      <c r="DA31" s="575"/>
      <c r="DB31" s="573"/>
      <c r="DC31" s="574"/>
      <c r="DD31" s="574"/>
      <c r="DE31" s="574"/>
      <c r="DF31" s="575"/>
      <c r="DG31" s="573"/>
      <c r="DH31" s="574"/>
      <c r="DI31" s="574"/>
      <c r="DJ31" s="574"/>
      <c r="DK31" s="575"/>
      <c r="DL31" s="573"/>
      <c r="DM31" s="574"/>
      <c r="DN31" s="574"/>
      <c r="DO31" s="574"/>
      <c r="DP31" s="575"/>
      <c r="DQ31" s="573"/>
      <c r="DR31" s="574"/>
      <c r="DS31" s="574"/>
      <c r="DT31" s="574"/>
      <c r="DU31" s="575"/>
      <c r="DV31" s="570"/>
      <c r="DW31" s="571"/>
      <c r="DX31" s="571"/>
      <c r="DY31" s="571"/>
      <c r="DZ31" s="576"/>
      <c r="EA31" s="499"/>
    </row>
    <row r="32" spans="1:131" ht="26.25" customHeight="1" x14ac:dyDescent="0.15">
      <c r="A32" s="610">
        <v>5</v>
      </c>
      <c r="B32" s="556" t="s">
        <v>343</v>
      </c>
      <c r="C32" s="557"/>
      <c r="D32" s="557"/>
      <c r="E32" s="557"/>
      <c r="F32" s="557"/>
      <c r="G32" s="557"/>
      <c r="H32" s="557"/>
      <c r="I32" s="557"/>
      <c r="J32" s="557"/>
      <c r="K32" s="557"/>
      <c r="L32" s="557"/>
      <c r="M32" s="557"/>
      <c r="N32" s="557"/>
      <c r="O32" s="557"/>
      <c r="P32" s="558"/>
      <c r="Q32" s="559">
        <v>3193</v>
      </c>
      <c r="R32" s="560"/>
      <c r="S32" s="560"/>
      <c r="T32" s="560"/>
      <c r="U32" s="560"/>
      <c r="V32" s="560">
        <v>2743</v>
      </c>
      <c r="W32" s="560"/>
      <c r="X32" s="560"/>
      <c r="Y32" s="560"/>
      <c r="Z32" s="560"/>
      <c r="AA32" s="560">
        <v>450</v>
      </c>
      <c r="AB32" s="560"/>
      <c r="AC32" s="560"/>
      <c r="AD32" s="560"/>
      <c r="AE32" s="561"/>
      <c r="AF32" s="562">
        <v>380</v>
      </c>
      <c r="AG32" s="563"/>
      <c r="AH32" s="563"/>
      <c r="AI32" s="563"/>
      <c r="AJ32" s="564"/>
      <c r="AK32" s="621">
        <v>2111</v>
      </c>
      <c r="AL32" s="622"/>
      <c r="AM32" s="622"/>
      <c r="AN32" s="622"/>
      <c r="AO32" s="622"/>
      <c r="AP32" s="622">
        <v>9666</v>
      </c>
      <c r="AQ32" s="622"/>
      <c r="AR32" s="622"/>
      <c r="AS32" s="622"/>
      <c r="AT32" s="622"/>
      <c r="AU32" s="622">
        <v>14996</v>
      </c>
      <c r="AV32" s="622"/>
      <c r="AW32" s="622"/>
      <c r="AX32" s="622"/>
      <c r="AY32" s="622"/>
      <c r="AZ32" s="623"/>
      <c r="BA32" s="623"/>
      <c r="BB32" s="623"/>
      <c r="BC32" s="623"/>
      <c r="BD32" s="623"/>
      <c r="BE32" s="624" t="s">
        <v>342</v>
      </c>
      <c r="BF32" s="624"/>
      <c r="BG32" s="624"/>
      <c r="BH32" s="624"/>
      <c r="BI32" s="625"/>
      <c r="BJ32" s="506"/>
      <c r="BK32" s="506"/>
      <c r="BL32" s="506"/>
      <c r="BM32" s="506"/>
      <c r="BN32" s="506"/>
      <c r="BO32" s="603"/>
      <c r="BP32" s="603"/>
      <c r="BQ32" s="555">
        <v>26</v>
      </c>
      <c r="BR32" s="569"/>
      <c r="BS32" s="570"/>
      <c r="BT32" s="571"/>
      <c r="BU32" s="571"/>
      <c r="BV32" s="571"/>
      <c r="BW32" s="571"/>
      <c r="BX32" s="571"/>
      <c r="BY32" s="571"/>
      <c r="BZ32" s="571"/>
      <c r="CA32" s="571"/>
      <c r="CB32" s="571"/>
      <c r="CC32" s="571"/>
      <c r="CD32" s="571"/>
      <c r="CE32" s="571"/>
      <c r="CF32" s="571"/>
      <c r="CG32" s="572"/>
      <c r="CH32" s="573"/>
      <c r="CI32" s="574"/>
      <c r="CJ32" s="574"/>
      <c r="CK32" s="574"/>
      <c r="CL32" s="575"/>
      <c r="CM32" s="573"/>
      <c r="CN32" s="574"/>
      <c r="CO32" s="574"/>
      <c r="CP32" s="574"/>
      <c r="CQ32" s="575"/>
      <c r="CR32" s="573"/>
      <c r="CS32" s="574"/>
      <c r="CT32" s="574"/>
      <c r="CU32" s="574"/>
      <c r="CV32" s="575"/>
      <c r="CW32" s="573"/>
      <c r="CX32" s="574"/>
      <c r="CY32" s="574"/>
      <c r="CZ32" s="574"/>
      <c r="DA32" s="575"/>
      <c r="DB32" s="573"/>
      <c r="DC32" s="574"/>
      <c r="DD32" s="574"/>
      <c r="DE32" s="574"/>
      <c r="DF32" s="575"/>
      <c r="DG32" s="573"/>
      <c r="DH32" s="574"/>
      <c r="DI32" s="574"/>
      <c r="DJ32" s="574"/>
      <c r="DK32" s="575"/>
      <c r="DL32" s="573"/>
      <c r="DM32" s="574"/>
      <c r="DN32" s="574"/>
      <c r="DO32" s="574"/>
      <c r="DP32" s="575"/>
      <c r="DQ32" s="573"/>
      <c r="DR32" s="574"/>
      <c r="DS32" s="574"/>
      <c r="DT32" s="574"/>
      <c r="DU32" s="575"/>
      <c r="DV32" s="570"/>
      <c r="DW32" s="571"/>
      <c r="DX32" s="571"/>
      <c r="DY32" s="571"/>
      <c r="DZ32" s="576"/>
      <c r="EA32" s="499"/>
    </row>
    <row r="33" spans="1:131" ht="26.25" customHeight="1" x14ac:dyDescent="0.15">
      <c r="A33" s="610">
        <v>6</v>
      </c>
      <c r="B33" s="556"/>
      <c r="C33" s="557"/>
      <c r="D33" s="557"/>
      <c r="E33" s="557"/>
      <c r="F33" s="557"/>
      <c r="G33" s="557"/>
      <c r="H33" s="557"/>
      <c r="I33" s="557"/>
      <c r="J33" s="557"/>
      <c r="K33" s="557"/>
      <c r="L33" s="557"/>
      <c r="M33" s="557"/>
      <c r="N33" s="557"/>
      <c r="O33" s="557"/>
      <c r="P33" s="558"/>
      <c r="Q33" s="559"/>
      <c r="R33" s="560"/>
      <c r="S33" s="560"/>
      <c r="T33" s="560"/>
      <c r="U33" s="560"/>
      <c r="V33" s="560"/>
      <c r="W33" s="560"/>
      <c r="X33" s="560"/>
      <c r="Y33" s="560"/>
      <c r="Z33" s="560"/>
      <c r="AA33" s="560"/>
      <c r="AB33" s="560"/>
      <c r="AC33" s="560"/>
      <c r="AD33" s="560"/>
      <c r="AE33" s="561"/>
      <c r="AF33" s="562"/>
      <c r="AG33" s="563"/>
      <c r="AH33" s="563"/>
      <c r="AI33" s="563"/>
      <c r="AJ33" s="564"/>
      <c r="AK33" s="621"/>
      <c r="AL33" s="622"/>
      <c r="AM33" s="622"/>
      <c r="AN33" s="622"/>
      <c r="AO33" s="622"/>
      <c r="AP33" s="622"/>
      <c r="AQ33" s="622"/>
      <c r="AR33" s="622"/>
      <c r="AS33" s="622"/>
      <c r="AT33" s="622"/>
      <c r="AU33" s="622"/>
      <c r="AV33" s="622"/>
      <c r="AW33" s="622"/>
      <c r="AX33" s="622"/>
      <c r="AY33" s="622"/>
      <c r="AZ33" s="623"/>
      <c r="BA33" s="623"/>
      <c r="BB33" s="623"/>
      <c r="BC33" s="623"/>
      <c r="BD33" s="623"/>
      <c r="BE33" s="624"/>
      <c r="BF33" s="624"/>
      <c r="BG33" s="624"/>
      <c r="BH33" s="624"/>
      <c r="BI33" s="625"/>
      <c r="BJ33" s="506"/>
      <c r="BK33" s="506"/>
      <c r="BL33" s="506"/>
      <c r="BM33" s="506"/>
      <c r="BN33" s="506"/>
      <c r="BO33" s="603"/>
      <c r="BP33" s="603"/>
      <c r="BQ33" s="555">
        <v>27</v>
      </c>
      <c r="BR33" s="569"/>
      <c r="BS33" s="570"/>
      <c r="BT33" s="571"/>
      <c r="BU33" s="571"/>
      <c r="BV33" s="571"/>
      <c r="BW33" s="571"/>
      <c r="BX33" s="571"/>
      <c r="BY33" s="571"/>
      <c r="BZ33" s="571"/>
      <c r="CA33" s="571"/>
      <c r="CB33" s="571"/>
      <c r="CC33" s="571"/>
      <c r="CD33" s="571"/>
      <c r="CE33" s="571"/>
      <c r="CF33" s="571"/>
      <c r="CG33" s="572"/>
      <c r="CH33" s="573"/>
      <c r="CI33" s="574"/>
      <c r="CJ33" s="574"/>
      <c r="CK33" s="574"/>
      <c r="CL33" s="575"/>
      <c r="CM33" s="573"/>
      <c r="CN33" s="574"/>
      <c r="CO33" s="574"/>
      <c r="CP33" s="574"/>
      <c r="CQ33" s="575"/>
      <c r="CR33" s="573"/>
      <c r="CS33" s="574"/>
      <c r="CT33" s="574"/>
      <c r="CU33" s="574"/>
      <c r="CV33" s="575"/>
      <c r="CW33" s="573"/>
      <c r="CX33" s="574"/>
      <c r="CY33" s="574"/>
      <c r="CZ33" s="574"/>
      <c r="DA33" s="575"/>
      <c r="DB33" s="573"/>
      <c r="DC33" s="574"/>
      <c r="DD33" s="574"/>
      <c r="DE33" s="574"/>
      <c r="DF33" s="575"/>
      <c r="DG33" s="573"/>
      <c r="DH33" s="574"/>
      <c r="DI33" s="574"/>
      <c r="DJ33" s="574"/>
      <c r="DK33" s="575"/>
      <c r="DL33" s="573"/>
      <c r="DM33" s="574"/>
      <c r="DN33" s="574"/>
      <c r="DO33" s="574"/>
      <c r="DP33" s="575"/>
      <c r="DQ33" s="573"/>
      <c r="DR33" s="574"/>
      <c r="DS33" s="574"/>
      <c r="DT33" s="574"/>
      <c r="DU33" s="575"/>
      <c r="DV33" s="570"/>
      <c r="DW33" s="571"/>
      <c r="DX33" s="571"/>
      <c r="DY33" s="571"/>
      <c r="DZ33" s="576"/>
      <c r="EA33" s="499"/>
    </row>
    <row r="34" spans="1:131" ht="26.25" customHeight="1" x14ac:dyDescent="0.15">
      <c r="A34" s="610">
        <v>7</v>
      </c>
      <c r="B34" s="556"/>
      <c r="C34" s="557"/>
      <c r="D34" s="557"/>
      <c r="E34" s="557"/>
      <c r="F34" s="557"/>
      <c r="G34" s="557"/>
      <c r="H34" s="557"/>
      <c r="I34" s="557"/>
      <c r="J34" s="557"/>
      <c r="K34" s="557"/>
      <c r="L34" s="557"/>
      <c r="M34" s="557"/>
      <c r="N34" s="557"/>
      <c r="O34" s="557"/>
      <c r="P34" s="558"/>
      <c r="Q34" s="559"/>
      <c r="R34" s="560"/>
      <c r="S34" s="560"/>
      <c r="T34" s="560"/>
      <c r="U34" s="560"/>
      <c r="V34" s="560"/>
      <c r="W34" s="560"/>
      <c r="X34" s="560"/>
      <c r="Y34" s="560"/>
      <c r="Z34" s="560"/>
      <c r="AA34" s="560"/>
      <c r="AB34" s="560"/>
      <c r="AC34" s="560"/>
      <c r="AD34" s="560"/>
      <c r="AE34" s="561"/>
      <c r="AF34" s="562"/>
      <c r="AG34" s="563"/>
      <c r="AH34" s="563"/>
      <c r="AI34" s="563"/>
      <c r="AJ34" s="564"/>
      <c r="AK34" s="621"/>
      <c r="AL34" s="622"/>
      <c r="AM34" s="622"/>
      <c r="AN34" s="622"/>
      <c r="AO34" s="622"/>
      <c r="AP34" s="622"/>
      <c r="AQ34" s="622"/>
      <c r="AR34" s="622"/>
      <c r="AS34" s="622"/>
      <c r="AT34" s="622"/>
      <c r="AU34" s="622"/>
      <c r="AV34" s="622"/>
      <c r="AW34" s="622"/>
      <c r="AX34" s="622"/>
      <c r="AY34" s="622"/>
      <c r="AZ34" s="623"/>
      <c r="BA34" s="623"/>
      <c r="BB34" s="623"/>
      <c r="BC34" s="623"/>
      <c r="BD34" s="623"/>
      <c r="BE34" s="624"/>
      <c r="BF34" s="624"/>
      <c r="BG34" s="624"/>
      <c r="BH34" s="624"/>
      <c r="BI34" s="625"/>
      <c r="BJ34" s="506"/>
      <c r="BK34" s="506"/>
      <c r="BL34" s="506"/>
      <c r="BM34" s="506"/>
      <c r="BN34" s="506"/>
      <c r="BO34" s="603"/>
      <c r="BP34" s="603"/>
      <c r="BQ34" s="555">
        <v>28</v>
      </c>
      <c r="BR34" s="569"/>
      <c r="BS34" s="570"/>
      <c r="BT34" s="571"/>
      <c r="BU34" s="571"/>
      <c r="BV34" s="571"/>
      <c r="BW34" s="571"/>
      <c r="BX34" s="571"/>
      <c r="BY34" s="571"/>
      <c r="BZ34" s="571"/>
      <c r="CA34" s="571"/>
      <c r="CB34" s="571"/>
      <c r="CC34" s="571"/>
      <c r="CD34" s="571"/>
      <c r="CE34" s="571"/>
      <c r="CF34" s="571"/>
      <c r="CG34" s="572"/>
      <c r="CH34" s="573"/>
      <c r="CI34" s="574"/>
      <c r="CJ34" s="574"/>
      <c r="CK34" s="574"/>
      <c r="CL34" s="575"/>
      <c r="CM34" s="573"/>
      <c r="CN34" s="574"/>
      <c r="CO34" s="574"/>
      <c r="CP34" s="574"/>
      <c r="CQ34" s="575"/>
      <c r="CR34" s="573"/>
      <c r="CS34" s="574"/>
      <c r="CT34" s="574"/>
      <c r="CU34" s="574"/>
      <c r="CV34" s="575"/>
      <c r="CW34" s="573"/>
      <c r="CX34" s="574"/>
      <c r="CY34" s="574"/>
      <c r="CZ34" s="574"/>
      <c r="DA34" s="575"/>
      <c r="DB34" s="573"/>
      <c r="DC34" s="574"/>
      <c r="DD34" s="574"/>
      <c r="DE34" s="574"/>
      <c r="DF34" s="575"/>
      <c r="DG34" s="573"/>
      <c r="DH34" s="574"/>
      <c r="DI34" s="574"/>
      <c r="DJ34" s="574"/>
      <c r="DK34" s="575"/>
      <c r="DL34" s="573"/>
      <c r="DM34" s="574"/>
      <c r="DN34" s="574"/>
      <c r="DO34" s="574"/>
      <c r="DP34" s="575"/>
      <c r="DQ34" s="573"/>
      <c r="DR34" s="574"/>
      <c r="DS34" s="574"/>
      <c r="DT34" s="574"/>
      <c r="DU34" s="575"/>
      <c r="DV34" s="570"/>
      <c r="DW34" s="571"/>
      <c r="DX34" s="571"/>
      <c r="DY34" s="571"/>
      <c r="DZ34" s="576"/>
      <c r="EA34" s="499"/>
    </row>
    <row r="35" spans="1:131" ht="26.25" customHeight="1" x14ac:dyDescent="0.15">
      <c r="A35" s="610">
        <v>8</v>
      </c>
      <c r="B35" s="556"/>
      <c r="C35" s="557"/>
      <c r="D35" s="557"/>
      <c r="E35" s="557"/>
      <c r="F35" s="557"/>
      <c r="G35" s="557"/>
      <c r="H35" s="557"/>
      <c r="I35" s="557"/>
      <c r="J35" s="557"/>
      <c r="K35" s="557"/>
      <c r="L35" s="557"/>
      <c r="M35" s="557"/>
      <c r="N35" s="557"/>
      <c r="O35" s="557"/>
      <c r="P35" s="558"/>
      <c r="Q35" s="559"/>
      <c r="R35" s="560"/>
      <c r="S35" s="560"/>
      <c r="T35" s="560"/>
      <c r="U35" s="560"/>
      <c r="V35" s="560"/>
      <c r="W35" s="560"/>
      <c r="X35" s="560"/>
      <c r="Y35" s="560"/>
      <c r="Z35" s="560"/>
      <c r="AA35" s="560"/>
      <c r="AB35" s="560"/>
      <c r="AC35" s="560"/>
      <c r="AD35" s="560"/>
      <c r="AE35" s="561"/>
      <c r="AF35" s="562"/>
      <c r="AG35" s="563"/>
      <c r="AH35" s="563"/>
      <c r="AI35" s="563"/>
      <c r="AJ35" s="564"/>
      <c r="AK35" s="621"/>
      <c r="AL35" s="622"/>
      <c r="AM35" s="622"/>
      <c r="AN35" s="622"/>
      <c r="AO35" s="622"/>
      <c r="AP35" s="622"/>
      <c r="AQ35" s="622"/>
      <c r="AR35" s="622"/>
      <c r="AS35" s="622"/>
      <c r="AT35" s="622"/>
      <c r="AU35" s="622"/>
      <c r="AV35" s="622"/>
      <c r="AW35" s="622"/>
      <c r="AX35" s="622"/>
      <c r="AY35" s="622"/>
      <c r="AZ35" s="623"/>
      <c r="BA35" s="623"/>
      <c r="BB35" s="623"/>
      <c r="BC35" s="623"/>
      <c r="BD35" s="623"/>
      <c r="BE35" s="624"/>
      <c r="BF35" s="624"/>
      <c r="BG35" s="624"/>
      <c r="BH35" s="624"/>
      <c r="BI35" s="625"/>
      <c r="BJ35" s="506"/>
      <c r="BK35" s="506"/>
      <c r="BL35" s="506"/>
      <c r="BM35" s="506"/>
      <c r="BN35" s="506"/>
      <c r="BO35" s="603"/>
      <c r="BP35" s="603"/>
      <c r="BQ35" s="555">
        <v>29</v>
      </c>
      <c r="BR35" s="569"/>
      <c r="BS35" s="570"/>
      <c r="BT35" s="571"/>
      <c r="BU35" s="571"/>
      <c r="BV35" s="571"/>
      <c r="BW35" s="571"/>
      <c r="BX35" s="571"/>
      <c r="BY35" s="571"/>
      <c r="BZ35" s="571"/>
      <c r="CA35" s="571"/>
      <c r="CB35" s="571"/>
      <c r="CC35" s="571"/>
      <c r="CD35" s="571"/>
      <c r="CE35" s="571"/>
      <c r="CF35" s="571"/>
      <c r="CG35" s="572"/>
      <c r="CH35" s="573"/>
      <c r="CI35" s="574"/>
      <c r="CJ35" s="574"/>
      <c r="CK35" s="574"/>
      <c r="CL35" s="575"/>
      <c r="CM35" s="573"/>
      <c r="CN35" s="574"/>
      <c r="CO35" s="574"/>
      <c r="CP35" s="574"/>
      <c r="CQ35" s="575"/>
      <c r="CR35" s="573"/>
      <c r="CS35" s="574"/>
      <c r="CT35" s="574"/>
      <c r="CU35" s="574"/>
      <c r="CV35" s="575"/>
      <c r="CW35" s="573"/>
      <c r="CX35" s="574"/>
      <c r="CY35" s="574"/>
      <c r="CZ35" s="574"/>
      <c r="DA35" s="575"/>
      <c r="DB35" s="573"/>
      <c r="DC35" s="574"/>
      <c r="DD35" s="574"/>
      <c r="DE35" s="574"/>
      <c r="DF35" s="575"/>
      <c r="DG35" s="573"/>
      <c r="DH35" s="574"/>
      <c r="DI35" s="574"/>
      <c r="DJ35" s="574"/>
      <c r="DK35" s="575"/>
      <c r="DL35" s="573"/>
      <c r="DM35" s="574"/>
      <c r="DN35" s="574"/>
      <c r="DO35" s="574"/>
      <c r="DP35" s="575"/>
      <c r="DQ35" s="573"/>
      <c r="DR35" s="574"/>
      <c r="DS35" s="574"/>
      <c r="DT35" s="574"/>
      <c r="DU35" s="575"/>
      <c r="DV35" s="570"/>
      <c r="DW35" s="571"/>
      <c r="DX35" s="571"/>
      <c r="DY35" s="571"/>
      <c r="DZ35" s="576"/>
      <c r="EA35" s="499"/>
    </row>
    <row r="36" spans="1:131" ht="26.25" customHeight="1" x14ac:dyDescent="0.15">
      <c r="A36" s="610">
        <v>9</v>
      </c>
      <c r="B36" s="556"/>
      <c r="C36" s="557"/>
      <c r="D36" s="557"/>
      <c r="E36" s="557"/>
      <c r="F36" s="557"/>
      <c r="G36" s="557"/>
      <c r="H36" s="557"/>
      <c r="I36" s="557"/>
      <c r="J36" s="557"/>
      <c r="K36" s="557"/>
      <c r="L36" s="557"/>
      <c r="M36" s="557"/>
      <c r="N36" s="557"/>
      <c r="O36" s="557"/>
      <c r="P36" s="558"/>
      <c r="Q36" s="559"/>
      <c r="R36" s="560"/>
      <c r="S36" s="560"/>
      <c r="T36" s="560"/>
      <c r="U36" s="560"/>
      <c r="V36" s="560"/>
      <c r="W36" s="560"/>
      <c r="X36" s="560"/>
      <c r="Y36" s="560"/>
      <c r="Z36" s="560"/>
      <c r="AA36" s="560"/>
      <c r="AB36" s="560"/>
      <c r="AC36" s="560"/>
      <c r="AD36" s="560"/>
      <c r="AE36" s="561"/>
      <c r="AF36" s="562"/>
      <c r="AG36" s="563"/>
      <c r="AH36" s="563"/>
      <c r="AI36" s="563"/>
      <c r="AJ36" s="564"/>
      <c r="AK36" s="621"/>
      <c r="AL36" s="622"/>
      <c r="AM36" s="622"/>
      <c r="AN36" s="622"/>
      <c r="AO36" s="622"/>
      <c r="AP36" s="622"/>
      <c r="AQ36" s="622"/>
      <c r="AR36" s="622"/>
      <c r="AS36" s="622"/>
      <c r="AT36" s="622"/>
      <c r="AU36" s="622"/>
      <c r="AV36" s="622"/>
      <c r="AW36" s="622"/>
      <c r="AX36" s="622"/>
      <c r="AY36" s="622"/>
      <c r="AZ36" s="623"/>
      <c r="BA36" s="623"/>
      <c r="BB36" s="623"/>
      <c r="BC36" s="623"/>
      <c r="BD36" s="623"/>
      <c r="BE36" s="624"/>
      <c r="BF36" s="624"/>
      <c r="BG36" s="624"/>
      <c r="BH36" s="624"/>
      <c r="BI36" s="625"/>
      <c r="BJ36" s="506"/>
      <c r="BK36" s="506"/>
      <c r="BL36" s="506"/>
      <c r="BM36" s="506"/>
      <c r="BN36" s="506"/>
      <c r="BO36" s="603"/>
      <c r="BP36" s="603"/>
      <c r="BQ36" s="555">
        <v>30</v>
      </c>
      <c r="BR36" s="569"/>
      <c r="BS36" s="570"/>
      <c r="BT36" s="571"/>
      <c r="BU36" s="571"/>
      <c r="BV36" s="571"/>
      <c r="BW36" s="571"/>
      <c r="BX36" s="571"/>
      <c r="BY36" s="571"/>
      <c r="BZ36" s="571"/>
      <c r="CA36" s="571"/>
      <c r="CB36" s="571"/>
      <c r="CC36" s="571"/>
      <c r="CD36" s="571"/>
      <c r="CE36" s="571"/>
      <c r="CF36" s="571"/>
      <c r="CG36" s="572"/>
      <c r="CH36" s="573"/>
      <c r="CI36" s="574"/>
      <c r="CJ36" s="574"/>
      <c r="CK36" s="574"/>
      <c r="CL36" s="575"/>
      <c r="CM36" s="573"/>
      <c r="CN36" s="574"/>
      <c r="CO36" s="574"/>
      <c r="CP36" s="574"/>
      <c r="CQ36" s="575"/>
      <c r="CR36" s="573"/>
      <c r="CS36" s="574"/>
      <c r="CT36" s="574"/>
      <c r="CU36" s="574"/>
      <c r="CV36" s="575"/>
      <c r="CW36" s="573"/>
      <c r="CX36" s="574"/>
      <c r="CY36" s="574"/>
      <c r="CZ36" s="574"/>
      <c r="DA36" s="575"/>
      <c r="DB36" s="573"/>
      <c r="DC36" s="574"/>
      <c r="DD36" s="574"/>
      <c r="DE36" s="574"/>
      <c r="DF36" s="575"/>
      <c r="DG36" s="573"/>
      <c r="DH36" s="574"/>
      <c r="DI36" s="574"/>
      <c r="DJ36" s="574"/>
      <c r="DK36" s="575"/>
      <c r="DL36" s="573"/>
      <c r="DM36" s="574"/>
      <c r="DN36" s="574"/>
      <c r="DO36" s="574"/>
      <c r="DP36" s="575"/>
      <c r="DQ36" s="573"/>
      <c r="DR36" s="574"/>
      <c r="DS36" s="574"/>
      <c r="DT36" s="574"/>
      <c r="DU36" s="575"/>
      <c r="DV36" s="570"/>
      <c r="DW36" s="571"/>
      <c r="DX36" s="571"/>
      <c r="DY36" s="571"/>
      <c r="DZ36" s="576"/>
      <c r="EA36" s="499"/>
    </row>
    <row r="37" spans="1:131" ht="26.25" customHeight="1" x14ac:dyDescent="0.15">
      <c r="A37" s="610">
        <v>10</v>
      </c>
      <c r="B37" s="556"/>
      <c r="C37" s="557"/>
      <c r="D37" s="557"/>
      <c r="E37" s="557"/>
      <c r="F37" s="557"/>
      <c r="G37" s="557"/>
      <c r="H37" s="557"/>
      <c r="I37" s="557"/>
      <c r="J37" s="557"/>
      <c r="K37" s="557"/>
      <c r="L37" s="557"/>
      <c r="M37" s="557"/>
      <c r="N37" s="557"/>
      <c r="O37" s="557"/>
      <c r="P37" s="558"/>
      <c r="Q37" s="559"/>
      <c r="R37" s="560"/>
      <c r="S37" s="560"/>
      <c r="T37" s="560"/>
      <c r="U37" s="560"/>
      <c r="V37" s="560"/>
      <c r="W37" s="560"/>
      <c r="X37" s="560"/>
      <c r="Y37" s="560"/>
      <c r="Z37" s="560"/>
      <c r="AA37" s="560"/>
      <c r="AB37" s="560"/>
      <c r="AC37" s="560"/>
      <c r="AD37" s="560"/>
      <c r="AE37" s="561"/>
      <c r="AF37" s="562"/>
      <c r="AG37" s="563"/>
      <c r="AH37" s="563"/>
      <c r="AI37" s="563"/>
      <c r="AJ37" s="564"/>
      <c r="AK37" s="621"/>
      <c r="AL37" s="622"/>
      <c r="AM37" s="622"/>
      <c r="AN37" s="622"/>
      <c r="AO37" s="622"/>
      <c r="AP37" s="622"/>
      <c r="AQ37" s="622"/>
      <c r="AR37" s="622"/>
      <c r="AS37" s="622"/>
      <c r="AT37" s="622"/>
      <c r="AU37" s="622"/>
      <c r="AV37" s="622"/>
      <c r="AW37" s="622"/>
      <c r="AX37" s="622"/>
      <c r="AY37" s="622"/>
      <c r="AZ37" s="623"/>
      <c r="BA37" s="623"/>
      <c r="BB37" s="623"/>
      <c r="BC37" s="623"/>
      <c r="BD37" s="623"/>
      <c r="BE37" s="624"/>
      <c r="BF37" s="624"/>
      <c r="BG37" s="624"/>
      <c r="BH37" s="624"/>
      <c r="BI37" s="625"/>
      <c r="BJ37" s="506"/>
      <c r="BK37" s="506"/>
      <c r="BL37" s="506"/>
      <c r="BM37" s="506"/>
      <c r="BN37" s="506"/>
      <c r="BO37" s="603"/>
      <c r="BP37" s="603"/>
      <c r="BQ37" s="555">
        <v>31</v>
      </c>
      <c r="BR37" s="569"/>
      <c r="BS37" s="570"/>
      <c r="BT37" s="571"/>
      <c r="BU37" s="571"/>
      <c r="BV37" s="571"/>
      <c r="BW37" s="571"/>
      <c r="BX37" s="571"/>
      <c r="BY37" s="571"/>
      <c r="BZ37" s="571"/>
      <c r="CA37" s="571"/>
      <c r="CB37" s="571"/>
      <c r="CC37" s="571"/>
      <c r="CD37" s="571"/>
      <c r="CE37" s="571"/>
      <c r="CF37" s="571"/>
      <c r="CG37" s="572"/>
      <c r="CH37" s="573"/>
      <c r="CI37" s="574"/>
      <c r="CJ37" s="574"/>
      <c r="CK37" s="574"/>
      <c r="CL37" s="575"/>
      <c r="CM37" s="573"/>
      <c r="CN37" s="574"/>
      <c r="CO37" s="574"/>
      <c r="CP37" s="574"/>
      <c r="CQ37" s="575"/>
      <c r="CR37" s="573"/>
      <c r="CS37" s="574"/>
      <c r="CT37" s="574"/>
      <c r="CU37" s="574"/>
      <c r="CV37" s="575"/>
      <c r="CW37" s="573"/>
      <c r="CX37" s="574"/>
      <c r="CY37" s="574"/>
      <c r="CZ37" s="574"/>
      <c r="DA37" s="575"/>
      <c r="DB37" s="573"/>
      <c r="DC37" s="574"/>
      <c r="DD37" s="574"/>
      <c r="DE37" s="574"/>
      <c r="DF37" s="575"/>
      <c r="DG37" s="573"/>
      <c r="DH37" s="574"/>
      <c r="DI37" s="574"/>
      <c r="DJ37" s="574"/>
      <c r="DK37" s="575"/>
      <c r="DL37" s="573"/>
      <c r="DM37" s="574"/>
      <c r="DN37" s="574"/>
      <c r="DO37" s="574"/>
      <c r="DP37" s="575"/>
      <c r="DQ37" s="573"/>
      <c r="DR37" s="574"/>
      <c r="DS37" s="574"/>
      <c r="DT37" s="574"/>
      <c r="DU37" s="575"/>
      <c r="DV37" s="570"/>
      <c r="DW37" s="571"/>
      <c r="DX37" s="571"/>
      <c r="DY37" s="571"/>
      <c r="DZ37" s="576"/>
      <c r="EA37" s="499"/>
    </row>
    <row r="38" spans="1:131" ht="26.25" customHeight="1" x14ac:dyDescent="0.15">
      <c r="A38" s="610">
        <v>11</v>
      </c>
      <c r="B38" s="556"/>
      <c r="C38" s="557"/>
      <c r="D38" s="557"/>
      <c r="E38" s="557"/>
      <c r="F38" s="557"/>
      <c r="G38" s="557"/>
      <c r="H38" s="557"/>
      <c r="I38" s="557"/>
      <c r="J38" s="557"/>
      <c r="K38" s="557"/>
      <c r="L38" s="557"/>
      <c r="M38" s="557"/>
      <c r="N38" s="557"/>
      <c r="O38" s="557"/>
      <c r="P38" s="558"/>
      <c r="Q38" s="559"/>
      <c r="R38" s="560"/>
      <c r="S38" s="560"/>
      <c r="T38" s="560"/>
      <c r="U38" s="560"/>
      <c r="V38" s="560"/>
      <c r="W38" s="560"/>
      <c r="X38" s="560"/>
      <c r="Y38" s="560"/>
      <c r="Z38" s="560"/>
      <c r="AA38" s="560"/>
      <c r="AB38" s="560"/>
      <c r="AC38" s="560"/>
      <c r="AD38" s="560"/>
      <c r="AE38" s="561"/>
      <c r="AF38" s="562"/>
      <c r="AG38" s="563"/>
      <c r="AH38" s="563"/>
      <c r="AI38" s="563"/>
      <c r="AJ38" s="564"/>
      <c r="AK38" s="621"/>
      <c r="AL38" s="622"/>
      <c r="AM38" s="622"/>
      <c r="AN38" s="622"/>
      <c r="AO38" s="622"/>
      <c r="AP38" s="622"/>
      <c r="AQ38" s="622"/>
      <c r="AR38" s="622"/>
      <c r="AS38" s="622"/>
      <c r="AT38" s="622"/>
      <c r="AU38" s="622"/>
      <c r="AV38" s="622"/>
      <c r="AW38" s="622"/>
      <c r="AX38" s="622"/>
      <c r="AY38" s="622"/>
      <c r="AZ38" s="623"/>
      <c r="BA38" s="623"/>
      <c r="BB38" s="623"/>
      <c r="BC38" s="623"/>
      <c r="BD38" s="623"/>
      <c r="BE38" s="624"/>
      <c r="BF38" s="624"/>
      <c r="BG38" s="624"/>
      <c r="BH38" s="624"/>
      <c r="BI38" s="625"/>
      <c r="BJ38" s="506"/>
      <c r="BK38" s="506"/>
      <c r="BL38" s="506"/>
      <c r="BM38" s="506"/>
      <c r="BN38" s="506"/>
      <c r="BO38" s="603"/>
      <c r="BP38" s="603"/>
      <c r="BQ38" s="555">
        <v>32</v>
      </c>
      <c r="BR38" s="569"/>
      <c r="BS38" s="570"/>
      <c r="BT38" s="571"/>
      <c r="BU38" s="571"/>
      <c r="BV38" s="571"/>
      <c r="BW38" s="571"/>
      <c r="BX38" s="571"/>
      <c r="BY38" s="571"/>
      <c r="BZ38" s="571"/>
      <c r="CA38" s="571"/>
      <c r="CB38" s="571"/>
      <c r="CC38" s="571"/>
      <c r="CD38" s="571"/>
      <c r="CE38" s="571"/>
      <c r="CF38" s="571"/>
      <c r="CG38" s="572"/>
      <c r="CH38" s="573"/>
      <c r="CI38" s="574"/>
      <c r="CJ38" s="574"/>
      <c r="CK38" s="574"/>
      <c r="CL38" s="575"/>
      <c r="CM38" s="573"/>
      <c r="CN38" s="574"/>
      <c r="CO38" s="574"/>
      <c r="CP38" s="574"/>
      <c r="CQ38" s="575"/>
      <c r="CR38" s="573"/>
      <c r="CS38" s="574"/>
      <c r="CT38" s="574"/>
      <c r="CU38" s="574"/>
      <c r="CV38" s="575"/>
      <c r="CW38" s="573"/>
      <c r="CX38" s="574"/>
      <c r="CY38" s="574"/>
      <c r="CZ38" s="574"/>
      <c r="DA38" s="575"/>
      <c r="DB38" s="573"/>
      <c r="DC38" s="574"/>
      <c r="DD38" s="574"/>
      <c r="DE38" s="574"/>
      <c r="DF38" s="575"/>
      <c r="DG38" s="573"/>
      <c r="DH38" s="574"/>
      <c r="DI38" s="574"/>
      <c r="DJ38" s="574"/>
      <c r="DK38" s="575"/>
      <c r="DL38" s="573"/>
      <c r="DM38" s="574"/>
      <c r="DN38" s="574"/>
      <c r="DO38" s="574"/>
      <c r="DP38" s="575"/>
      <c r="DQ38" s="573"/>
      <c r="DR38" s="574"/>
      <c r="DS38" s="574"/>
      <c r="DT38" s="574"/>
      <c r="DU38" s="575"/>
      <c r="DV38" s="570"/>
      <c r="DW38" s="571"/>
      <c r="DX38" s="571"/>
      <c r="DY38" s="571"/>
      <c r="DZ38" s="576"/>
      <c r="EA38" s="499"/>
    </row>
    <row r="39" spans="1:131" ht="26.25" customHeight="1" x14ac:dyDescent="0.15">
      <c r="A39" s="610">
        <v>12</v>
      </c>
      <c r="B39" s="556"/>
      <c r="C39" s="557"/>
      <c r="D39" s="557"/>
      <c r="E39" s="557"/>
      <c r="F39" s="557"/>
      <c r="G39" s="557"/>
      <c r="H39" s="557"/>
      <c r="I39" s="557"/>
      <c r="J39" s="557"/>
      <c r="K39" s="557"/>
      <c r="L39" s="557"/>
      <c r="M39" s="557"/>
      <c r="N39" s="557"/>
      <c r="O39" s="557"/>
      <c r="P39" s="558"/>
      <c r="Q39" s="559"/>
      <c r="R39" s="560"/>
      <c r="S39" s="560"/>
      <c r="T39" s="560"/>
      <c r="U39" s="560"/>
      <c r="V39" s="560"/>
      <c r="W39" s="560"/>
      <c r="X39" s="560"/>
      <c r="Y39" s="560"/>
      <c r="Z39" s="560"/>
      <c r="AA39" s="560"/>
      <c r="AB39" s="560"/>
      <c r="AC39" s="560"/>
      <c r="AD39" s="560"/>
      <c r="AE39" s="561"/>
      <c r="AF39" s="562"/>
      <c r="AG39" s="563"/>
      <c r="AH39" s="563"/>
      <c r="AI39" s="563"/>
      <c r="AJ39" s="564"/>
      <c r="AK39" s="621"/>
      <c r="AL39" s="622"/>
      <c r="AM39" s="622"/>
      <c r="AN39" s="622"/>
      <c r="AO39" s="622"/>
      <c r="AP39" s="622"/>
      <c r="AQ39" s="622"/>
      <c r="AR39" s="622"/>
      <c r="AS39" s="622"/>
      <c r="AT39" s="622"/>
      <c r="AU39" s="622"/>
      <c r="AV39" s="622"/>
      <c r="AW39" s="622"/>
      <c r="AX39" s="622"/>
      <c r="AY39" s="622"/>
      <c r="AZ39" s="623"/>
      <c r="BA39" s="623"/>
      <c r="BB39" s="623"/>
      <c r="BC39" s="623"/>
      <c r="BD39" s="623"/>
      <c r="BE39" s="624"/>
      <c r="BF39" s="624"/>
      <c r="BG39" s="624"/>
      <c r="BH39" s="624"/>
      <c r="BI39" s="625"/>
      <c r="BJ39" s="506"/>
      <c r="BK39" s="506"/>
      <c r="BL39" s="506"/>
      <c r="BM39" s="506"/>
      <c r="BN39" s="506"/>
      <c r="BO39" s="603"/>
      <c r="BP39" s="603"/>
      <c r="BQ39" s="555">
        <v>33</v>
      </c>
      <c r="BR39" s="569"/>
      <c r="BS39" s="570"/>
      <c r="BT39" s="571"/>
      <c r="BU39" s="571"/>
      <c r="BV39" s="571"/>
      <c r="BW39" s="571"/>
      <c r="BX39" s="571"/>
      <c r="BY39" s="571"/>
      <c r="BZ39" s="571"/>
      <c r="CA39" s="571"/>
      <c r="CB39" s="571"/>
      <c r="CC39" s="571"/>
      <c r="CD39" s="571"/>
      <c r="CE39" s="571"/>
      <c r="CF39" s="571"/>
      <c r="CG39" s="572"/>
      <c r="CH39" s="573"/>
      <c r="CI39" s="574"/>
      <c r="CJ39" s="574"/>
      <c r="CK39" s="574"/>
      <c r="CL39" s="575"/>
      <c r="CM39" s="573"/>
      <c r="CN39" s="574"/>
      <c r="CO39" s="574"/>
      <c r="CP39" s="574"/>
      <c r="CQ39" s="575"/>
      <c r="CR39" s="573"/>
      <c r="CS39" s="574"/>
      <c r="CT39" s="574"/>
      <c r="CU39" s="574"/>
      <c r="CV39" s="575"/>
      <c r="CW39" s="573"/>
      <c r="CX39" s="574"/>
      <c r="CY39" s="574"/>
      <c r="CZ39" s="574"/>
      <c r="DA39" s="575"/>
      <c r="DB39" s="573"/>
      <c r="DC39" s="574"/>
      <c r="DD39" s="574"/>
      <c r="DE39" s="574"/>
      <c r="DF39" s="575"/>
      <c r="DG39" s="573"/>
      <c r="DH39" s="574"/>
      <c r="DI39" s="574"/>
      <c r="DJ39" s="574"/>
      <c r="DK39" s="575"/>
      <c r="DL39" s="573"/>
      <c r="DM39" s="574"/>
      <c r="DN39" s="574"/>
      <c r="DO39" s="574"/>
      <c r="DP39" s="575"/>
      <c r="DQ39" s="573"/>
      <c r="DR39" s="574"/>
      <c r="DS39" s="574"/>
      <c r="DT39" s="574"/>
      <c r="DU39" s="575"/>
      <c r="DV39" s="570"/>
      <c r="DW39" s="571"/>
      <c r="DX39" s="571"/>
      <c r="DY39" s="571"/>
      <c r="DZ39" s="576"/>
      <c r="EA39" s="499"/>
    </row>
    <row r="40" spans="1:131" ht="26.25" customHeight="1" x14ac:dyDescent="0.15">
      <c r="A40" s="555">
        <v>13</v>
      </c>
      <c r="B40" s="556"/>
      <c r="C40" s="557"/>
      <c r="D40" s="557"/>
      <c r="E40" s="557"/>
      <c r="F40" s="557"/>
      <c r="G40" s="557"/>
      <c r="H40" s="557"/>
      <c r="I40" s="557"/>
      <c r="J40" s="557"/>
      <c r="K40" s="557"/>
      <c r="L40" s="557"/>
      <c r="M40" s="557"/>
      <c r="N40" s="557"/>
      <c r="O40" s="557"/>
      <c r="P40" s="558"/>
      <c r="Q40" s="559"/>
      <c r="R40" s="560"/>
      <c r="S40" s="560"/>
      <c r="T40" s="560"/>
      <c r="U40" s="560"/>
      <c r="V40" s="560"/>
      <c r="W40" s="560"/>
      <c r="X40" s="560"/>
      <c r="Y40" s="560"/>
      <c r="Z40" s="560"/>
      <c r="AA40" s="560"/>
      <c r="AB40" s="560"/>
      <c r="AC40" s="560"/>
      <c r="AD40" s="560"/>
      <c r="AE40" s="561"/>
      <c r="AF40" s="562"/>
      <c r="AG40" s="563"/>
      <c r="AH40" s="563"/>
      <c r="AI40" s="563"/>
      <c r="AJ40" s="564"/>
      <c r="AK40" s="621"/>
      <c r="AL40" s="622"/>
      <c r="AM40" s="622"/>
      <c r="AN40" s="622"/>
      <c r="AO40" s="622"/>
      <c r="AP40" s="622"/>
      <c r="AQ40" s="622"/>
      <c r="AR40" s="622"/>
      <c r="AS40" s="622"/>
      <c r="AT40" s="622"/>
      <c r="AU40" s="622"/>
      <c r="AV40" s="622"/>
      <c r="AW40" s="622"/>
      <c r="AX40" s="622"/>
      <c r="AY40" s="622"/>
      <c r="AZ40" s="623"/>
      <c r="BA40" s="623"/>
      <c r="BB40" s="623"/>
      <c r="BC40" s="623"/>
      <c r="BD40" s="623"/>
      <c r="BE40" s="624"/>
      <c r="BF40" s="624"/>
      <c r="BG40" s="624"/>
      <c r="BH40" s="624"/>
      <c r="BI40" s="625"/>
      <c r="BJ40" s="506"/>
      <c r="BK40" s="506"/>
      <c r="BL40" s="506"/>
      <c r="BM40" s="506"/>
      <c r="BN40" s="506"/>
      <c r="BO40" s="603"/>
      <c r="BP40" s="603"/>
      <c r="BQ40" s="555">
        <v>34</v>
      </c>
      <c r="BR40" s="569"/>
      <c r="BS40" s="570"/>
      <c r="BT40" s="571"/>
      <c r="BU40" s="571"/>
      <c r="BV40" s="571"/>
      <c r="BW40" s="571"/>
      <c r="BX40" s="571"/>
      <c r="BY40" s="571"/>
      <c r="BZ40" s="571"/>
      <c r="CA40" s="571"/>
      <c r="CB40" s="571"/>
      <c r="CC40" s="571"/>
      <c r="CD40" s="571"/>
      <c r="CE40" s="571"/>
      <c r="CF40" s="571"/>
      <c r="CG40" s="572"/>
      <c r="CH40" s="573"/>
      <c r="CI40" s="574"/>
      <c r="CJ40" s="574"/>
      <c r="CK40" s="574"/>
      <c r="CL40" s="575"/>
      <c r="CM40" s="573"/>
      <c r="CN40" s="574"/>
      <c r="CO40" s="574"/>
      <c r="CP40" s="574"/>
      <c r="CQ40" s="575"/>
      <c r="CR40" s="573"/>
      <c r="CS40" s="574"/>
      <c r="CT40" s="574"/>
      <c r="CU40" s="574"/>
      <c r="CV40" s="575"/>
      <c r="CW40" s="573"/>
      <c r="CX40" s="574"/>
      <c r="CY40" s="574"/>
      <c r="CZ40" s="574"/>
      <c r="DA40" s="575"/>
      <c r="DB40" s="573"/>
      <c r="DC40" s="574"/>
      <c r="DD40" s="574"/>
      <c r="DE40" s="574"/>
      <c r="DF40" s="575"/>
      <c r="DG40" s="573"/>
      <c r="DH40" s="574"/>
      <c r="DI40" s="574"/>
      <c r="DJ40" s="574"/>
      <c r="DK40" s="575"/>
      <c r="DL40" s="573"/>
      <c r="DM40" s="574"/>
      <c r="DN40" s="574"/>
      <c r="DO40" s="574"/>
      <c r="DP40" s="575"/>
      <c r="DQ40" s="573"/>
      <c r="DR40" s="574"/>
      <c r="DS40" s="574"/>
      <c r="DT40" s="574"/>
      <c r="DU40" s="575"/>
      <c r="DV40" s="570"/>
      <c r="DW40" s="571"/>
      <c r="DX40" s="571"/>
      <c r="DY40" s="571"/>
      <c r="DZ40" s="576"/>
      <c r="EA40" s="499"/>
    </row>
    <row r="41" spans="1:131" ht="26.25" customHeight="1" x14ac:dyDescent="0.15">
      <c r="A41" s="555">
        <v>14</v>
      </c>
      <c r="B41" s="556"/>
      <c r="C41" s="557"/>
      <c r="D41" s="557"/>
      <c r="E41" s="557"/>
      <c r="F41" s="557"/>
      <c r="G41" s="557"/>
      <c r="H41" s="557"/>
      <c r="I41" s="557"/>
      <c r="J41" s="557"/>
      <c r="K41" s="557"/>
      <c r="L41" s="557"/>
      <c r="M41" s="557"/>
      <c r="N41" s="557"/>
      <c r="O41" s="557"/>
      <c r="P41" s="558"/>
      <c r="Q41" s="559"/>
      <c r="R41" s="560"/>
      <c r="S41" s="560"/>
      <c r="T41" s="560"/>
      <c r="U41" s="560"/>
      <c r="V41" s="560"/>
      <c r="W41" s="560"/>
      <c r="X41" s="560"/>
      <c r="Y41" s="560"/>
      <c r="Z41" s="560"/>
      <c r="AA41" s="560"/>
      <c r="AB41" s="560"/>
      <c r="AC41" s="560"/>
      <c r="AD41" s="560"/>
      <c r="AE41" s="561"/>
      <c r="AF41" s="562"/>
      <c r="AG41" s="563"/>
      <c r="AH41" s="563"/>
      <c r="AI41" s="563"/>
      <c r="AJ41" s="564"/>
      <c r="AK41" s="621"/>
      <c r="AL41" s="622"/>
      <c r="AM41" s="622"/>
      <c r="AN41" s="622"/>
      <c r="AO41" s="622"/>
      <c r="AP41" s="622"/>
      <c r="AQ41" s="622"/>
      <c r="AR41" s="622"/>
      <c r="AS41" s="622"/>
      <c r="AT41" s="622"/>
      <c r="AU41" s="622"/>
      <c r="AV41" s="622"/>
      <c r="AW41" s="622"/>
      <c r="AX41" s="622"/>
      <c r="AY41" s="622"/>
      <c r="AZ41" s="623"/>
      <c r="BA41" s="623"/>
      <c r="BB41" s="623"/>
      <c r="BC41" s="623"/>
      <c r="BD41" s="623"/>
      <c r="BE41" s="624"/>
      <c r="BF41" s="624"/>
      <c r="BG41" s="624"/>
      <c r="BH41" s="624"/>
      <c r="BI41" s="625"/>
      <c r="BJ41" s="506"/>
      <c r="BK41" s="506"/>
      <c r="BL41" s="506"/>
      <c r="BM41" s="506"/>
      <c r="BN41" s="506"/>
      <c r="BO41" s="603"/>
      <c r="BP41" s="603"/>
      <c r="BQ41" s="555">
        <v>35</v>
      </c>
      <c r="BR41" s="569"/>
      <c r="BS41" s="570"/>
      <c r="BT41" s="571"/>
      <c r="BU41" s="571"/>
      <c r="BV41" s="571"/>
      <c r="BW41" s="571"/>
      <c r="BX41" s="571"/>
      <c r="BY41" s="571"/>
      <c r="BZ41" s="571"/>
      <c r="CA41" s="571"/>
      <c r="CB41" s="571"/>
      <c r="CC41" s="571"/>
      <c r="CD41" s="571"/>
      <c r="CE41" s="571"/>
      <c r="CF41" s="571"/>
      <c r="CG41" s="572"/>
      <c r="CH41" s="573"/>
      <c r="CI41" s="574"/>
      <c r="CJ41" s="574"/>
      <c r="CK41" s="574"/>
      <c r="CL41" s="575"/>
      <c r="CM41" s="573"/>
      <c r="CN41" s="574"/>
      <c r="CO41" s="574"/>
      <c r="CP41" s="574"/>
      <c r="CQ41" s="575"/>
      <c r="CR41" s="573"/>
      <c r="CS41" s="574"/>
      <c r="CT41" s="574"/>
      <c r="CU41" s="574"/>
      <c r="CV41" s="575"/>
      <c r="CW41" s="573"/>
      <c r="CX41" s="574"/>
      <c r="CY41" s="574"/>
      <c r="CZ41" s="574"/>
      <c r="DA41" s="575"/>
      <c r="DB41" s="573"/>
      <c r="DC41" s="574"/>
      <c r="DD41" s="574"/>
      <c r="DE41" s="574"/>
      <c r="DF41" s="575"/>
      <c r="DG41" s="573"/>
      <c r="DH41" s="574"/>
      <c r="DI41" s="574"/>
      <c r="DJ41" s="574"/>
      <c r="DK41" s="575"/>
      <c r="DL41" s="573"/>
      <c r="DM41" s="574"/>
      <c r="DN41" s="574"/>
      <c r="DO41" s="574"/>
      <c r="DP41" s="575"/>
      <c r="DQ41" s="573"/>
      <c r="DR41" s="574"/>
      <c r="DS41" s="574"/>
      <c r="DT41" s="574"/>
      <c r="DU41" s="575"/>
      <c r="DV41" s="570"/>
      <c r="DW41" s="571"/>
      <c r="DX41" s="571"/>
      <c r="DY41" s="571"/>
      <c r="DZ41" s="576"/>
      <c r="EA41" s="499"/>
    </row>
    <row r="42" spans="1:131" ht="26.25" customHeight="1" x14ac:dyDescent="0.15">
      <c r="A42" s="555">
        <v>15</v>
      </c>
      <c r="B42" s="556"/>
      <c r="C42" s="557"/>
      <c r="D42" s="557"/>
      <c r="E42" s="557"/>
      <c r="F42" s="557"/>
      <c r="G42" s="557"/>
      <c r="H42" s="557"/>
      <c r="I42" s="557"/>
      <c r="J42" s="557"/>
      <c r="K42" s="557"/>
      <c r="L42" s="557"/>
      <c r="M42" s="557"/>
      <c r="N42" s="557"/>
      <c r="O42" s="557"/>
      <c r="P42" s="558"/>
      <c r="Q42" s="559"/>
      <c r="R42" s="560"/>
      <c r="S42" s="560"/>
      <c r="T42" s="560"/>
      <c r="U42" s="560"/>
      <c r="V42" s="560"/>
      <c r="W42" s="560"/>
      <c r="X42" s="560"/>
      <c r="Y42" s="560"/>
      <c r="Z42" s="560"/>
      <c r="AA42" s="560"/>
      <c r="AB42" s="560"/>
      <c r="AC42" s="560"/>
      <c r="AD42" s="560"/>
      <c r="AE42" s="561"/>
      <c r="AF42" s="562"/>
      <c r="AG42" s="563"/>
      <c r="AH42" s="563"/>
      <c r="AI42" s="563"/>
      <c r="AJ42" s="564"/>
      <c r="AK42" s="621"/>
      <c r="AL42" s="622"/>
      <c r="AM42" s="622"/>
      <c r="AN42" s="622"/>
      <c r="AO42" s="622"/>
      <c r="AP42" s="622"/>
      <c r="AQ42" s="622"/>
      <c r="AR42" s="622"/>
      <c r="AS42" s="622"/>
      <c r="AT42" s="622"/>
      <c r="AU42" s="622"/>
      <c r="AV42" s="622"/>
      <c r="AW42" s="622"/>
      <c r="AX42" s="622"/>
      <c r="AY42" s="622"/>
      <c r="AZ42" s="623"/>
      <c r="BA42" s="623"/>
      <c r="BB42" s="623"/>
      <c r="BC42" s="623"/>
      <c r="BD42" s="623"/>
      <c r="BE42" s="624"/>
      <c r="BF42" s="624"/>
      <c r="BG42" s="624"/>
      <c r="BH42" s="624"/>
      <c r="BI42" s="625"/>
      <c r="BJ42" s="506"/>
      <c r="BK42" s="506"/>
      <c r="BL42" s="506"/>
      <c r="BM42" s="506"/>
      <c r="BN42" s="506"/>
      <c r="BO42" s="603"/>
      <c r="BP42" s="603"/>
      <c r="BQ42" s="555">
        <v>36</v>
      </c>
      <c r="BR42" s="569"/>
      <c r="BS42" s="570"/>
      <c r="BT42" s="571"/>
      <c r="BU42" s="571"/>
      <c r="BV42" s="571"/>
      <c r="BW42" s="571"/>
      <c r="BX42" s="571"/>
      <c r="BY42" s="571"/>
      <c r="BZ42" s="571"/>
      <c r="CA42" s="571"/>
      <c r="CB42" s="571"/>
      <c r="CC42" s="571"/>
      <c r="CD42" s="571"/>
      <c r="CE42" s="571"/>
      <c r="CF42" s="571"/>
      <c r="CG42" s="572"/>
      <c r="CH42" s="573"/>
      <c r="CI42" s="574"/>
      <c r="CJ42" s="574"/>
      <c r="CK42" s="574"/>
      <c r="CL42" s="575"/>
      <c r="CM42" s="573"/>
      <c r="CN42" s="574"/>
      <c r="CO42" s="574"/>
      <c r="CP42" s="574"/>
      <c r="CQ42" s="575"/>
      <c r="CR42" s="573"/>
      <c r="CS42" s="574"/>
      <c r="CT42" s="574"/>
      <c r="CU42" s="574"/>
      <c r="CV42" s="575"/>
      <c r="CW42" s="573"/>
      <c r="CX42" s="574"/>
      <c r="CY42" s="574"/>
      <c r="CZ42" s="574"/>
      <c r="DA42" s="575"/>
      <c r="DB42" s="573"/>
      <c r="DC42" s="574"/>
      <c r="DD42" s="574"/>
      <c r="DE42" s="574"/>
      <c r="DF42" s="575"/>
      <c r="DG42" s="573"/>
      <c r="DH42" s="574"/>
      <c r="DI42" s="574"/>
      <c r="DJ42" s="574"/>
      <c r="DK42" s="575"/>
      <c r="DL42" s="573"/>
      <c r="DM42" s="574"/>
      <c r="DN42" s="574"/>
      <c r="DO42" s="574"/>
      <c r="DP42" s="575"/>
      <c r="DQ42" s="573"/>
      <c r="DR42" s="574"/>
      <c r="DS42" s="574"/>
      <c r="DT42" s="574"/>
      <c r="DU42" s="575"/>
      <c r="DV42" s="570"/>
      <c r="DW42" s="571"/>
      <c r="DX42" s="571"/>
      <c r="DY42" s="571"/>
      <c r="DZ42" s="576"/>
      <c r="EA42" s="499"/>
    </row>
    <row r="43" spans="1:131" ht="26.25" customHeight="1" x14ac:dyDescent="0.15">
      <c r="A43" s="555">
        <v>16</v>
      </c>
      <c r="B43" s="556"/>
      <c r="C43" s="557"/>
      <c r="D43" s="557"/>
      <c r="E43" s="557"/>
      <c r="F43" s="557"/>
      <c r="G43" s="557"/>
      <c r="H43" s="557"/>
      <c r="I43" s="557"/>
      <c r="J43" s="557"/>
      <c r="K43" s="557"/>
      <c r="L43" s="557"/>
      <c r="M43" s="557"/>
      <c r="N43" s="557"/>
      <c r="O43" s="557"/>
      <c r="P43" s="558"/>
      <c r="Q43" s="559"/>
      <c r="R43" s="560"/>
      <c r="S43" s="560"/>
      <c r="T43" s="560"/>
      <c r="U43" s="560"/>
      <c r="V43" s="560"/>
      <c r="W43" s="560"/>
      <c r="X43" s="560"/>
      <c r="Y43" s="560"/>
      <c r="Z43" s="560"/>
      <c r="AA43" s="560"/>
      <c r="AB43" s="560"/>
      <c r="AC43" s="560"/>
      <c r="AD43" s="560"/>
      <c r="AE43" s="561"/>
      <c r="AF43" s="562"/>
      <c r="AG43" s="563"/>
      <c r="AH43" s="563"/>
      <c r="AI43" s="563"/>
      <c r="AJ43" s="564"/>
      <c r="AK43" s="621"/>
      <c r="AL43" s="622"/>
      <c r="AM43" s="622"/>
      <c r="AN43" s="622"/>
      <c r="AO43" s="622"/>
      <c r="AP43" s="622"/>
      <c r="AQ43" s="622"/>
      <c r="AR43" s="622"/>
      <c r="AS43" s="622"/>
      <c r="AT43" s="622"/>
      <c r="AU43" s="622"/>
      <c r="AV43" s="622"/>
      <c r="AW43" s="622"/>
      <c r="AX43" s="622"/>
      <c r="AY43" s="622"/>
      <c r="AZ43" s="623"/>
      <c r="BA43" s="623"/>
      <c r="BB43" s="623"/>
      <c r="BC43" s="623"/>
      <c r="BD43" s="623"/>
      <c r="BE43" s="624"/>
      <c r="BF43" s="624"/>
      <c r="BG43" s="624"/>
      <c r="BH43" s="624"/>
      <c r="BI43" s="625"/>
      <c r="BJ43" s="506"/>
      <c r="BK43" s="506"/>
      <c r="BL43" s="506"/>
      <c r="BM43" s="506"/>
      <c r="BN43" s="506"/>
      <c r="BO43" s="603"/>
      <c r="BP43" s="603"/>
      <c r="BQ43" s="555">
        <v>37</v>
      </c>
      <c r="BR43" s="569"/>
      <c r="BS43" s="570"/>
      <c r="BT43" s="571"/>
      <c r="BU43" s="571"/>
      <c r="BV43" s="571"/>
      <c r="BW43" s="571"/>
      <c r="BX43" s="571"/>
      <c r="BY43" s="571"/>
      <c r="BZ43" s="571"/>
      <c r="CA43" s="571"/>
      <c r="CB43" s="571"/>
      <c r="CC43" s="571"/>
      <c r="CD43" s="571"/>
      <c r="CE43" s="571"/>
      <c r="CF43" s="571"/>
      <c r="CG43" s="572"/>
      <c r="CH43" s="573"/>
      <c r="CI43" s="574"/>
      <c r="CJ43" s="574"/>
      <c r="CK43" s="574"/>
      <c r="CL43" s="575"/>
      <c r="CM43" s="573"/>
      <c r="CN43" s="574"/>
      <c r="CO43" s="574"/>
      <c r="CP43" s="574"/>
      <c r="CQ43" s="575"/>
      <c r="CR43" s="573"/>
      <c r="CS43" s="574"/>
      <c r="CT43" s="574"/>
      <c r="CU43" s="574"/>
      <c r="CV43" s="575"/>
      <c r="CW43" s="573"/>
      <c r="CX43" s="574"/>
      <c r="CY43" s="574"/>
      <c r="CZ43" s="574"/>
      <c r="DA43" s="575"/>
      <c r="DB43" s="573"/>
      <c r="DC43" s="574"/>
      <c r="DD43" s="574"/>
      <c r="DE43" s="574"/>
      <c r="DF43" s="575"/>
      <c r="DG43" s="573"/>
      <c r="DH43" s="574"/>
      <c r="DI43" s="574"/>
      <c r="DJ43" s="574"/>
      <c r="DK43" s="575"/>
      <c r="DL43" s="573"/>
      <c r="DM43" s="574"/>
      <c r="DN43" s="574"/>
      <c r="DO43" s="574"/>
      <c r="DP43" s="575"/>
      <c r="DQ43" s="573"/>
      <c r="DR43" s="574"/>
      <c r="DS43" s="574"/>
      <c r="DT43" s="574"/>
      <c r="DU43" s="575"/>
      <c r="DV43" s="570"/>
      <c r="DW43" s="571"/>
      <c r="DX43" s="571"/>
      <c r="DY43" s="571"/>
      <c r="DZ43" s="576"/>
      <c r="EA43" s="499"/>
    </row>
    <row r="44" spans="1:131" ht="26.25" customHeight="1" x14ac:dyDescent="0.15">
      <c r="A44" s="555">
        <v>17</v>
      </c>
      <c r="B44" s="556"/>
      <c r="C44" s="557"/>
      <c r="D44" s="557"/>
      <c r="E44" s="557"/>
      <c r="F44" s="557"/>
      <c r="G44" s="557"/>
      <c r="H44" s="557"/>
      <c r="I44" s="557"/>
      <c r="J44" s="557"/>
      <c r="K44" s="557"/>
      <c r="L44" s="557"/>
      <c r="M44" s="557"/>
      <c r="N44" s="557"/>
      <c r="O44" s="557"/>
      <c r="P44" s="558"/>
      <c r="Q44" s="559"/>
      <c r="R44" s="560"/>
      <c r="S44" s="560"/>
      <c r="T44" s="560"/>
      <c r="U44" s="560"/>
      <c r="V44" s="560"/>
      <c r="W44" s="560"/>
      <c r="X44" s="560"/>
      <c r="Y44" s="560"/>
      <c r="Z44" s="560"/>
      <c r="AA44" s="560"/>
      <c r="AB44" s="560"/>
      <c r="AC44" s="560"/>
      <c r="AD44" s="560"/>
      <c r="AE44" s="561"/>
      <c r="AF44" s="562"/>
      <c r="AG44" s="563"/>
      <c r="AH44" s="563"/>
      <c r="AI44" s="563"/>
      <c r="AJ44" s="564"/>
      <c r="AK44" s="621"/>
      <c r="AL44" s="622"/>
      <c r="AM44" s="622"/>
      <c r="AN44" s="622"/>
      <c r="AO44" s="622"/>
      <c r="AP44" s="622"/>
      <c r="AQ44" s="622"/>
      <c r="AR44" s="622"/>
      <c r="AS44" s="622"/>
      <c r="AT44" s="622"/>
      <c r="AU44" s="622"/>
      <c r="AV44" s="622"/>
      <c r="AW44" s="622"/>
      <c r="AX44" s="622"/>
      <c r="AY44" s="622"/>
      <c r="AZ44" s="623"/>
      <c r="BA44" s="623"/>
      <c r="BB44" s="623"/>
      <c r="BC44" s="623"/>
      <c r="BD44" s="623"/>
      <c r="BE44" s="624"/>
      <c r="BF44" s="624"/>
      <c r="BG44" s="624"/>
      <c r="BH44" s="624"/>
      <c r="BI44" s="625"/>
      <c r="BJ44" s="506"/>
      <c r="BK44" s="506"/>
      <c r="BL44" s="506"/>
      <c r="BM44" s="506"/>
      <c r="BN44" s="506"/>
      <c r="BO44" s="603"/>
      <c r="BP44" s="603"/>
      <c r="BQ44" s="555">
        <v>38</v>
      </c>
      <c r="BR44" s="569"/>
      <c r="BS44" s="570"/>
      <c r="BT44" s="571"/>
      <c r="BU44" s="571"/>
      <c r="BV44" s="571"/>
      <c r="BW44" s="571"/>
      <c r="BX44" s="571"/>
      <c r="BY44" s="571"/>
      <c r="BZ44" s="571"/>
      <c r="CA44" s="571"/>
      <c r="CB44" s="571"/>
      <c r="CC44" s="571"/>
      <c r="CD44" s="571"/>
      <c r="CE44" s="571"/>
      <c r="CF44" s="571"/>
      <c r="CG44" s="572"/>
      <c r="CH44" s="573"/>
      <c r="CI44" s="574"/>
      <c r="CJ44" s="574"/>
      <c r="CK44" s="574"/>
      <c r="CL44" s="575"/>
      <c r="CM44" s="573"/>
      <c r="CN44" s="574"/>
      <c r="CO44" s="574"/>
      <c r="CP44" s="574"/>
      <c r="CQ44" s="575"/>
      <c r="CR44" s="573"/>
      <c r="CS44" s="574"/>
      <c r="CT44" s="574"/>
      <c r="CU44" s="574"/>
      <c r="CV44" s="575"/>
      <c r="CW44" s="573"/>
      <c r="CX44" s="574"/>
      <c r="CY44" s="574"/>
      <c r="CZ44" s="574"/>
      <c r="DA44" s="575"/>
      <c r="DB44" s="573"/>
      <c r="DC44" s="574"/>
      <c r="DD44" s="574"/>
      <c r="DE44" s="574"/>
      <c r="DF44" s="575"/>
      <c r="DG44" s="573"/>
      <c r="DH44" s="574"/>
      <c r="DI44" s="574"/>
      <c r="DJ44" s="574"/>
      <c r="DK44" s="575"/>
      <c r="DL44" s="573"/>
      <c r="DM44" s="574"/>
      <c r="DN44" s="574"/>
      <c r="DO44" s="574"/>
      <c r="DP44" s="575"/>
      <c r="DQ44" s="573"/>
      <c r="DR44" s="574"/>
      <c r="DS44" s="574"/>
      <c r="DT44" s="574"/>
      <c r="DU44" s="575"/>
      <c r="DV44" s="570"/>
      <c r="DW44" s="571"/>
      <c r="DX44" s="571"/>
      <c r="DY44" s="571"/>
      <c r="DZ44" s="576"/>
      <c r="EA44" s="499"/>
    </row>
    <row r="45" spans="1:131" ht="26.25" customHeight="1" x14ac:dyDescent="0.15">
      <c r="A45" s="555">
        <v>18</v>
      </c>
      <c r="B45" s="556"/>
      <c r="C45" s="557"/>
      <c r="D45" s="557"/>
      <c r="E45" s="557"/>
      <c r="F45" s="557"/>
      <c r="G45" s="557"/>
      <c r="H45" s="557"/>
      <c r="I45" s="557"/>
      <c r="J45" s="557"/>
      <c r="K45" s="557"/>
      <c r="L45" s="557"/>
      <c r="M45" s="557"/>
      <c r="N45" s="557"/>
      <c r="O45" s="557"/>
      <c r="P45" s="558"/>
      <c r="Q45" s="559"/>
      <c r="R45" s="560"/>
      <c r="S45" s="560"/>
      <c r="T45" s="560"/>
      <c r="U45" s="560"/>
      <c r="V45" s="560"/>
      <c r="W45" s="560"/>
      <c r="X45" s="560"/>
      <c r="Y45" s="560"/>
      <c r="Z45" s="560"/>
      <c r="AA45" s="560"/>
      <c r="AB45" s="560"/>
      <c r="AC45" s="560"/>
      <c r="AD45" s="560"/>
      <c r="AE45" s="561"/>
      <c r="AF45" s="562"/>
      <c r="AG45" s="563"/>
      <c r="AH45" s="563"/>
      <c r="AI45" s="563"/>
      <c r="AJ45" s="564"/>
      <c r="AK45" s="621"/>
      <c r="AL45" s="622"/>
      <c r="AM45" s="622"/>
      <c r="AN45" s="622"/>
      <c r="AO45" s="622"/>
      <c r="AP45" s="622"/>
      <c r="AQ45" s="622"/>
      <c r="AR45" s="622"/>
      <c r="AS45" s="622"/>
      <c r="AT45" s="622"/>
      <c r="AU45" s="622"/>
      <c r="AV45" s="622"/>
      <c r="AW45" s="622"/>
      <c r="AX45" s="622"/>
      <c r="AY45" s="622"/>
      <c r="AZ45" s="623"/>
      <c r="BA45" s="623"/>
      <c r="BB45" s="623"/>
      <c r="BC45" s="623"/>
      <c r="BD45" s="623"/>
      <c r="BE45" s="624"/>
      <c r="BF45" s="624"/>
      <c r="BG45" s="624"/>
      <c r="BH45" s="624"/>
      <c r="BI45" s="625"/>
      <c r="BJ45" s="506"/>
      <c r="BK45" s="506"/>
      <c r="BL45" s="506"/>
      <c r="BM45" s="506"/>
      <c r="BN45" s="506"/>
      <c r="BO45" s="603"/>
      <c r="BP45" s="603"/>
      <c r="BQ45" s="555">
        <v>39</v>
      </c>
      <c r="BR45" s="569"/>
      <c r="BS45" s="570"/>
      <c r="BT45" s="571"/>
      <c r="BU45" s="571"/>
      <c r="BV45" s="571"/>
      <c r="BW45" s="571"/>
      <c r="BX45" s="571"/>
      <c r="BY45" s="571"/>
      <c r="BZ45" s="571"/>
      <c r="CA45" s="571"/>
      <c r="CB45" s="571"/>
      <c r="CC45" s="571"/>
      <c r="CD45" s="571"/>
      <c r="CE45" s="571"/>
      <c r="CF45" s="571"/>
      <c r="CG45" s="572"/>
      <c r="CH45" s="573"/>
      <c r="CI45" s="574"/>
      <c r="CJ45" s="574"/>
      <c r="CK45" s="574"/>
      <c r="CL45" s="575"/>
      <c r="CM45" s="573"/>
      <c r="CN45" s="574"/>
      <c r="CO45" s="574"/>
      <c r="CP45" s="574"/>
      <c r="CQ45" s="575"/>
      <c r="CR45" s="573"/>
      <c r="CS45" s="574"/>
      <c r="CT45" s="574"/>
      <c r="CU45" s="574"/>
      <c r="CV45" s="575"/>
      <c r="CW45" s="573"/>
      <c r="CX45" s="574"/>
      <c r="CY45" s="574"/>
      <c r="CZ45" s="574"/>
      <c r="DA45" s="575"/>
      <c r="DB45" s="573"/>
      <c r="DC45" s="574"/>
      <c r="DD45" s="574"/>
      <c r="DE45" s="574"/>
      <c r="DF45" s="575"/>
      <c r="DG45" s="573"/>
      <c r="DH45" s="574"/>
      <c r="DI45" s="574"/>
      <c r="DJ45" s="574"/>
      <c r="DK45" s="575"/>
      <c r="DL45" s="573"/>
      <c r="DM45" s="574"/>
      <c r="DN45" s="574"/>
      <c r="DO45" s="574"/>
      <c r="DP45" s="575"/>
      <c r="DQ45" s="573"/>
      <c r="DR45" s="574"/>
      <c r="DS45" s="574"/>
      <c r="DT45" s="574"/>
      <c r="DU45" s="575"/>
      <c r="DV45" s="570"/>
      <c r="DW45" s="571"/>
      <c r="DX45" s="571"/>
      <c r="DY45" s="571"/>
      <c r="DZ45" s="576"/>
      <c r="EA45" s="499"/>
    </row>
    <row r="46" spans="1:131" ht="26.25" customHeight="1" x14ac:dyDescent="0.15">
      <c r="A46" s="555">
        <v>19</v>
      </c>
      <c r="B46" s="556"/>
      <c r="C46" s="557"/>
      <c r="D46" s="557"/>
      <c r="E46" s="557"/>
      <c r="F46" s="557"/>
      <c r="G46" s="557"/>
      <c r="H46" s="557"/>
      <c r="I46" s="557"/>
      <c r="J46" s="557"/>
      <c r="K46" s="557"/>
      <c r="L46" s="557"/>
      <c r="M46" s="557"/>
      <c r="N46" s="557"/>
      <c r="O46" s="557"/>
      <c r="P46" s="558"/>
      <c r="Q46" s="559"/>
      <c r="R46" s="560"/>
      <c r="S46" s="560"/>
      <c r="T46" s="560"/>
      <c r="U46" s="560"/>
      <c r="V46" s="560"/>
      <c r="W46" s="560"/>
      <c r="X46" s="560"/>
      <c r="Y46" s="560"/>
      <c r="Z46" s="560"/>
      <c r="AA46" s="560"/>
      <c r="AB46" s="560"/>
      <c r="AC46" s="560"/>
      <c r="AD46" s="560"/>
      <c r="AE46" s="561"/>
      <c r="AF46" s="562"/>
      <c r="AG46" s="563"/>
      <c r="AH46" s="563"/>
      <c r="AI46" s="563"/>
      <c r="AJ46" s="564"/>
      <c r="AK46" s="621"/>
      <c r="AL46" s="622"/>
      <c r="AM46" s="622"/>
      <c r="AN46" s="622"/>
      <c r="AO46" s="622"/>
      <c r="AP46" s="622"/>
      <c r="AQ46" s="622"/>
      <c r="AR46" s="622"/>
      <c r="AS46" s="622"/>
      <c r="AT46" s="622"/>
      <c r="AU46" s="622"/>
      <c r="AV46" s="622"/>
      <c r="AW46" s="622"/>
      <c r="AX46" s="622"/>
      <c r="AY46" s="622"/>
      <c r="AZ46" s="623"/>
      <c r="BA46" s="623"/>
      <c r="BB46" s="623"/>
      <c r="BC46" s="623"/>
      <c r="BD46" s="623"/>
      <c r="BE46" s="624"/>
      <c r="BF46" s="624"/>
      <c r="BG46" s="624"/>
      <c r="BH46" s="624"/>
      <c r="BI46" s="625"/>
      <c r="BJ46" s="506"/>
      <c r="BK46" s="506"/>
      <c r="BL46" s="506"/>
      <c r="BM46" s="506"/>
      <c r="BN46" s="506"/>
      <c r="BO46" s="603"/>
      <c r="BP46" s="603"/>
      <c r="BQ46" s="555">
        <v>40</v>
      </c>
      <c r="BR46" s="569"/>
      <c r="BS46" s="570"/>
      <c r="BT46" s="571"/>
      <c r="BU46" s="571"/>
      <c r="BV46" s="571"/>
      <c r="BW46" s="571"/>
      <c r="BX46" s="571"/>
      <c r="BY46" s="571"/>
      <c r="BZ46" s="571"/>
      <c r="CA46" s="571"/>
      <c r="CB46" s="571"/>
      <c r="CC46" s="571"/>
      <c r="CD46" s="571"/>
      <c r="CE46" s="571"/>
      <c r="CF46" s="571"/>
      <c r="CG46" s="572"/>
      <c r="CH46" s="573"/>
      <c r="CI46" s="574"/>
      <c r="CJ46" s="574"/>
      <c r="CK46" s="574"/>
      <c r="CL46" s="575"/>
      <c r="CM46" s="573"/>
      <c r="CN46" s="574"/>
      <c r="CO46" s="574"/>
      <c r="CP46" s="574"/>
      <c r="CQ46" s="575"/>
      <c r="CR46" s="573"/>
      <c r="CS46" s="574"/>
      <c r="CT46" s="574"/>
      <c r="CU46" s="574"/>
      <c r="CV46" s="575"/>
      <c r="CW46" s="573"/>
      <c r="CX46" s="574"/>
      <c r="CY46" s="574"/>
      <c r="CZ46" s="574"/>
      <c r="DA46" s="575"/>
      <c r="DB46" s="573"/>
      <c r="DC46" s="574"/>
      <c r="DD46" s="574"/>
      <c r="DE46" s="574"/>
      <c r="DF46" s="575"/>
      <c r="DG46" s="573"/>
      <c r="DH46" s="574"/>
      <c r="DI46" s="574"/>
      <c r="DJ46" s="574"/>
      <c r="DK46" s="575"/>
      <c r="DL46" s="573"/>
      <c r="DM46" s="574"/>
      <c r="DN46" s="574"/>
      <c r="DO46" s="574"/>
      <c r="DP46" s="575"/>
      <c r="DQ46" s="573"/>
      <c r="DR46" s="574"/>
      <c r="DS46" s="574"/>
      <c r="DT46" s="574"/>
      <c r="DU46" s="575"/>
      <c r="DV46" s="570"/>
      <c r="DW46" s="571"/>
      <c r="DX46" s="571"/>
      <c r="DY46" s="571"/>
      <c r="DZ46" s="576"/>
      <c r="EA46" s="499"/>
    </row>
    <row r="47" spans="1:131" ht="26.25" customHeight="1" x14ac:dyDescent="0.15">
      <c r="A47" s="555">
        <v>20</v>
      </c>
      <c r="B47" s="556"/>
      <c r="C47" s="557"/>
      <c r="D47" s="557"/>
      <c r="E47" s="557"/>
      <c r="F47" s="557"/>
      <c r="G47" s="557"/>
      <c r="H47" s="557"/>
      <c r="I47" s="557"/>
      <c r="J47" s="557"/>
      <c r="K47" s="557"/>
      <c r="L47" s="557"/>
      <c r="M47" s="557"/>
      <c r="N47" s="557"/>
      <c r="O47" s="557"/>
      <c r="P47" s="558"/>
      <c r="Q47" s="559"/>
      <c r="R47" s="560"/>
      <c r="S47" s="560"/>
      <c r="T47" s="560"/>
      <c r="U47" s="560"/>
      <c r="V47" s="560"/>
      <c r="W47" s="560"/>
      <c r="X47" s="560"/>
      <c r="Y47" s="560"/>
      <c r="Z47" s="560"/>
      <c r="AA47" s="560"/>
      <c r="AB47" s="560"/>
      <c r="AC47" s="560"/>
      <c r="AD47" s="560"/>
      <c r="AE47" s="561"/>
      <c r="AF47" s="562"/>
      <c r="AG47" s="563"/>
      <c r="AH47" s="563"/>
      <c r="AI47" s="563"/>
      <c r="AJ47" s="564"/>
      <c r="AK47" s="621"/>
      <c r="AL47" s="622"/>
      <c r="AM47" s="622"/>
      <c r="AN47" s="622"/>
      <c r="AO47" s="622"/>
      <c r="AP47" s="622"/>
      <c r="AQ47" s="622"/>
      <c r="AR47" s="622"/>
      <c r="AS47" s="622"/>
      <c r="AT47" s="622"/>
      <c r="AU47" s="622"/>
      <c r="AV47" s="622"/>
      <c r="AW47" s="622"/>
      <c r="AX47" s="622"/>
      <c r="AY47" s="622"/>
      <c r="AZ47" s="623"/>
      <c r="BA47" s="623"/>
      <c r="BB47" s="623"/>
      <c r="BC47" s="623"/>
      <c r="BD47" s="623"/>
      <c r="BE47" s="624"/>
      <c r="BF47" s="624"/>
      <c r="BG47" s="624"/>
      <c r="BH47" s="624"/>
      <c r="BI47" s="625"/>
      <c r="BJ47" s="506"/>
      <c r="BK47" s="506"/>
      <c r="BL47" s="506"/>
      <c r="BM47" s="506"/>
      <c r="BN47" s="506"/>
      <c r="BO47" s="603"/>
      <c r="BP47" s="603"/>
      <c r="BQ47" s="555">
        <v>41</v>
      </c>
      <c r="BR47" s="569"/>
      <c r="BS47" s="570"/>
      <c r="BT47" s="571"/>
      <c r="BU47" s="571"/>
      <c r="BV47" s="571"/>
      <c r="BW47" s="571"/>
      <c r="BX47" s="571"/>
      <c r="BY47" s="571"/>
      <c r="BZ47" s="571"/>
      <c r="CA47" s="571"/>
      <c r="CB47" s="571"/>
      <c r="CC47" s="571"/>
      <c r="CD47" s="571"/>
      <c r="CE47" s="571"/>
      <c r="CF47" s="571"/>
      <c r="CG47" s="572"/>
      <c r="CH47" s="573"/>
      <c r="CI47" s="574"/>
      <c r="CJ47" s="574"/>
      <c r="CK47" s="574"/>
      <c r="CL47" s="575"/>
      <c r="CM47" s="573"/>
      <c r="CN47" s="574"/>
      <c r="CO47" s="574"/>
      <c r="CP47" s="574"/>
      <c r="CQ47" s="575"/>
      <c r="CR47" s="573"/>
      <c r="CS47" s="574"/>
      <c r="CT47" s="574"/>
      <c r="CU47" s="574"/>
      <c r="CV47" s="575"/>
      <c r="CW47" s="573"/>
      <c r="CX47" s="574"/>
      <c r="CY47" s="574"/>
      <c r="CZ47" s="574"/>
      <c r="DA47" s="575"/>
      <c r="DB47" s="573"/>
      <c r="DC47" s="574"/>
      <c r="DD47" s="574"/>
      <c r="DE47" s="574"/>
      <c r="DF47" s="575"/>
      <c r="DG47" s="573"/>
      <c r="DH47" s="574"/>
      <c r="DI47" s="574"/>
      <c r="DJ47" s="574"/>
      <c r="DK47" s="575"/>
      <c r="DL47" s="573"/>
      <c r="DM47" s="574"/>
      <c r="DN47" s="574"/>
      <c r="DO47" s="574"/>
      <c r="DP47" s="575"/>
      <c r="DQ47" s="573"/>
      <c r="DR47" s="574"/>
      <c r="DS47" s="574"/>
      <c r="DT47" s="574"/>
      <c r="DU47" s="575"/>
      <c r="DV47" s="570"/>
      <c r="DW47" s="571"/>
      <c r="DX47" s="571"/>
      <c r="DY47" s="571"/>
      <c r="DZ47" s="576"/>
      <c r="EA47" s="499"/>
    </row>
    <row r="48" spans="1:131" ht="26.25" customHeight="1" x14ac:dyDescent="0.15">
      <c r="A48" s="555">
        <v>21</v>
      </c>
      <c r="B48" s="556"/>
      <c r="C48" s="557"/>
      <c r="D48" s="557"/>
      <c r="E48" s="557"/>
      <c r="F48" s="557"/>
      <c r="G48" s="557"/>
      <c r="H48" s="557"/>
      <c r="I48" s="557"/>
      <c r="J48" s="557"/>
      <c r="K48" s="557"/>
      <c r="L48" s="557"/>
      <c r="M48" s="557"/>
      <c r="N48" s="557"/>
      <c r="O48" s="557"/>
      <c r="P48" s="558"/>
      <c r="Q48" s="559"/>
      <c r="R48" s="560"/>
      <c r="S48" s="560"/>
      <c r="T48" s="560"/>
      <c r="U48" s="560"/>
      <c r="V48" s="560"/>
      <c r="W48" s="560"/>
      <c r="X48" s="560"/>
      <c r="Y48" s="560"/>
      <c r="Z48" s="560"/>
      <c r="AA48" s="560"/>
      <c r="AB48" s="560"/>
      <c r="AC48" s="560"/>
      <c r="AD48" s="560"/>
      <c r="AE48" s="561"/>
      <c r="AF48" s="562"/>
      <c r="AG48" s="563"/>
      <c r="AH48" s="563"/>
      <c r="AI48" s="563"/>
      <c r="AJ48" s="564"/>
      <c r="AK48" s="621"/>
      <c r="AL48" s="622"/>
      <c r="AM48" s="622"/>
      <c r="AN48" s="622"/>
      <c r="AO48" s="622"/>
      <c r="AP48" s="622"/>
      <c r="AQ48" s="622"/>
      <c r="AR48" s="622"/>
      <c r="AS48" s="622"/>
      <c r="AT48" s="622"/>
      <c r="AU48" s="622"/>
      <c r="AV48" s="622"/>
      <c r="AW48" s="622"/>
      <c r="AX48" s="622"/>
      <c r="AY48" s="622"/>
      <c r="AZ48" s="623"/>
      <c r="BA48" s="623"/>
      <c r="BB48" s="623"/>
      <c r="BC48" s="623"/>
      <c r="BD48" s="623"/>
      <c r="BE48" s="624"/>
      <c r="BF48" s="624"/>
      <c r="BG48" s="624"/>
      <c r="BH48" s="624"/>
      <c r="BI48" s="625"/>
      <c r="BJ48" s="506"/>
      <c r="BK48" s="506"/>
      <c r="BL48" s="506"/>
      <c r="BM48" s="506"/>
      <c r="BN48" s="506"/>
      <c r="BO48" s="603"/>
      <c r="BP48" s="603"/>
      <c r="BQ48" s="555">
        <v>42</v>
      </c>
      <c r="BR48" s="569"/>
      <c r="BS48" s="570"/>
      <c r="BT48" s="571"/>
      <c r="BU48" s="571"/>
      <c r="BV48" s="571"/>
      <c r="BW48" s="571"/>
      <c r="BX48" s="571"/>
      <c r="BY48" s="571"/>
      <c r="BZ48" s="571"/>
      <c r="CA48" s="571"/>
      <c r="CB48" s="571"/>
      <c r="CC48" s="571"/>
      <c r="CD48" s="571"/>
      <c r="CE48" s="571"/>
      <c r="CF48" s="571"/>
      <c r="CG48" s="572"/>
      <c r="CH48" s="573"/>
      <c r="CI48" s="574"/>
      <c r="CJ48" s="574"/>
      <c r="CK48" s="574"/>
      <c r="CL48" s="575"/>
      <c r="CM48" s="573"/>
      <c r="CN48" s="574"/>
      <c r="CO48" s="574"/>
      <c r="CP48" s="574"/>
      <c r="CQ48" s="575"/>
      <c r="CR48" s="573"/>
      <c r="CS48" s="574"/>
      <c r="CT48" s="574"/>
      <c r="CU48" s="574"/>
      <c r="CV48" s="575"/>
      <c r="CW48" s="573"/>
      <c r="CX48" s="574"/>
      <c r="CY48" s="574"/>
      <c r="CZ48" s="574"/>
      <c r="DA48" s="575"/>
      <c r="DB48" s="573"/>
      <c r="DC48" s="574"/>
      <c r="DD48" s="574"/>
      <c r="DE48" s="574"/>
      <c r="DF48" s="575"/>
      <c r="DG48" s="573"/>
      <c r="DH48" s="574"/>
      <c r="DI48" s="574"/>
      <c r="DJ48" s="574"/>
      <c r="DK48" s="575"/>
      <c r="DL48" s="573"/>
      <c r="DM48" s="574"/>
      <c r="DN48" s="574"/>
      <c r="DO48" s="574"/>
      <c r="DP48" s="575"/>
      <c r="DQ48" s="573"/>
      <c r="DR48" s="574"/>
      <c r="DS48" s="574"/>
      <c r="DT48" s="574"/>
      <c r="DU48" s="575"/>
      <c r="DV48" s="570"/>
      <c r="DW48" s="571"/>
      <c r="DX48" s="571"/>
      <c r="DY48" s="571"/>
      <c r="DZ48" s="576"/>
      <c r="EA48" s="499"/>
    </row>
    <row r="49" spans="1:131" ht="26.25" customHeight="1" x14ac:dyDescent="0.15">
      <c r="A49" s="555">
        <v>22</v>
      </c>
      <c r="B49" s="556"/>
      <c r="C49" s="557"/>
      <c r="D49" s="557"/>
      <c r="E49" s="557"/>
      <c r="F49" s="557"/>
      <c r="G49" s="557"/>
      <c r="H49" s="557"/>
      <c r="I49" s="557"/>
      <c r="J49" s="557"/>
      <c r="K49" s="557"/>
      <c r="L49" s="557"/>
      <c r="M49" s="557"/>
      <c r="N49" s="557"/>
      <c r="O49" s="557"/>
      <c r="P49" s="558"/>
      <c r="Q49" s="559"/>
      <c r="R49" s="560"/>
      <c r="S49" s="560"/>
      <c r="T49" s="560"/>
      <c r="U49" s="560"/>
      <c r="V49" s="560"/>
      <c r="W49" s="560"/>
      <c r="X49" s="560"/>
      <c r="Y49" s="560"/>
      <c r="Z49" s="560"/>
      <c r="AA49" s="560"/>
      <c r="AB49" s="560"/>
      <c r="AC49" s="560"/>
      <c r="AD49" s="560"/>
      <c r="AE49" s="561"/>
      <c r="AF49" s="562"/>
      <c r="AG49" s="563"/>
      <c r="AH49" s="563"/>
      <c r="AI49" s="563"/>
      <c r="AJ49" s="564"/>
      <c r="AK49" s="621"/>
      <c r="AL49" s="622"/>
      <c r="AM49" s="622"/>
      <c r="AN49" s="622"/>
      <c r="AO49" s="622"/>
      <c r="AP49" s="622"/>
      <c r="AQ49" s="622"/>
      <c r="AR49" s="622"/>
      <c r="AS49" s="622"/>
      <c r="AT49" s="622"/>
      <c r="AU49" s="622"/>
      <c r="AV49" s="622"/>
      <c r="AW49" s="622"/>
      <c r="AX49" s="622"/>
      <c r="AY49" s="622"/>
      <c r="AZ49" s="623"/>
      <c r="BA49" s="623"/>
      <c r="BB49" s="623"/>
      <c r="BC49" s="623"/>
      <c r="BD49" s="623"/>
      <c r="BE49" s="624"/>
      <c r="BF49" s="624"/>
      <c r="BG49" s="624"/>
      <c r="BH49" s="624"/>
      <c r="BI49" s="625"/>
      <c r="BJ49" s="506"/>
      <c r="BK49" s="506"/>
      <c r="BL49" s="506"/>
      <c r="BM49" s="506"/>
      <c r="BN49" s="506"/>
      <c r="BO49" s="603"/>
      <c r="BP49" s="603"/>
      <c r="BQ49" s="555">
        <v>43</v>
      </c>
      <c r="BR49" s="569"/>
      <c r="BS49" s="570"/>
      <c r="BT49" s="571"/>
      <c r="BU49" s="571"/>
      <c r="BV49" s="571"/>
      <c r="BW49" s="571"/>
      <c r="BX49" s="571"/>
      <c r="BY49" s="571"/>
      <c r="BZ49" s="571"/>
      <c r="CA49" s="571"/>
      <c r="CB49" s="571"/>
      <c r="CC49" s="571"/>
      <c r="CD49" s="571"/>
      <c r="CE49" s="571"/>
      <c r="CF49" s="571"/>
      <c r="CG49" s="572"/>
      <c r="CH49" s="573"/>
      <c r="CI49" s="574"/>
      <c r="CJ49" s="574"/>
      <c r="CK49" s="574"/>
      <c r="CL49" s="575"/>
      <c r="CM49" s="573"/>
      <c r="CN49" s="574"/>
      <c r="CO49" s="574"/>
      <c r="CP49" s="574"/>
      <c r="CQ49" s="575"/>
      <c r="CR49" s="573"/>
      <c r="CS49" s="574"/>
      <c r="CT49" s="574"/>
      <c r="CU49" s="574"/>
      <c r="CV49" s="575"/>
      <c r="CW49" s="573"/>
      <c r="CX49" s="574"/>
      <c r="CY49" s="574"/>
      <c r="CZ49" s="574"/>
      <c r="DA49" s="575"/>
      <c r="DB49" s="573"/>
      <c r="DC49" s="574"/>
      <c r="DD49" s="574"/>
      <c r="DE49" s="574"/>
      <c r="DF49" s="575"/>
      <c r="DG49" s="573"/>
      <c r="DH49" s="574"/>
      <c r="DI49" s="574"/>
      <c r="DJ49" s="574"/>
      <c r="DK49" s="575"/>
      <c r="DL49" s="573"/>
      <c r="DM49" s="574"/>
      <c r="DN49" s="574"/>
      <c r="DO49" s="574"/>
      <c r="DP49" s="575"/>
      <c r="DQ49" s="573"/>
      <c r="DR49" s="574"/>
      <c r="DS49" s="574"/>
      <c r="DT49" s="574"/>
      <c r="DU49" s="575"/>
      <c r="DV49" s="570"/>
      <c r="DW49" s="571"/>
      <c r="DX49" s="571"/>
      <c r="DY49" s="571"/>
      <c r="DZ49" s="576"/>
      <c r="EA49" s="499"/>
    </row>
    <row r="50" spans="1:131" ht="26.25" customHeight="1" x14ac:dyDescent="0.15">
      <c r="A50" s="555">
        <v>23</v>
      </c>
      <c r="B50" s="556"/>
      <c r="C50" s="557"/>
      <c r="D50" s="557"/>
      <c r="E50" s="557"/>
      <c r="F50" s="557"/>
      <c r="G50" s="557"/>
      <c r="H50" s="557"/>
      <c r="I50" s="557"/>
      <c r="J50" s="557"/>
      <c r="K50" s="557"/>
      <c r="L50" s="557"/>
      <c r="M50" s="557"/>
      <c r="N50" s="557"/>
      <c r="O50" s="557"/>
      <c r="P50" s="558"/>
      <c r="Q50" s="626"/>
      <c r="R50" s="627"/>
      <c r="S50" s="627"/>
      <c r="T50" s="627"/>
      <c r="U50" s="627"/>
      <c r="V50" s="627"/>
      <c r="W50" s="627"/>
      <c r="X50" s="627"/>
      <c r="Y50" s="627"/>
      <c r="Z50" s="627"/>
      <c r="AA50" s="627"/>
      <c r="AB50" s="627"/>
      <c r="AC50" s="627"/>
      <c r="AD50" s="627"/>
      <c r="AE50" s="628"/>
      <c r="AF50" s="562"/>
      <c r="AG50" s="563"/>
      <c r="AH50" s="563"/>
      <c r="AI50" s="563"/>
      <c r="AJ50" s="564"/>
      <c r="AK50" s="629"/>
      <c r="AL50" s="627"/>
      <c r="AM50" s="627"/>
      <c r="AN50" s="627"/>
      <c r="AO50" s="627"/>
      <c r="AP50" s="627"/>
      <c r="AQ50" s="627"/>
      <c r="AR50" s="627"/>
      <c r="AS50" s="627"/>
      <c r="AT50" s="627"/>
      <c r="AU50" s="627"/>
      <c r="AV50" s="627"/>
      <c r="AW50" s="627"/>
      <c r="AX50" s="627"/>
      <c r="AY50" s="627"/>
      <c r="AZ50" s="630"/>
      <c r="BA50" s="630"/>
      <c r="BB50" s="630"/>
      <c r="BC50" s="630"/>
      <c r="BD50" s="630"/>
      <c r="BE50" s="624"/>
      <c r="BF50" s="624"/>
      <c r="BG50" s="624"/>
      <c r="BH50" s="624"/>
      <c r="BI50" s="625"/>
      <c r="BJ50" s="506"/>
      <c r="BK50" s="506"/>
      <c r="BL50" s="506"/>
      <c r="BM50" s="506"/>
      <c r="BN50" s="506"/>
      <c r="BO50" s="603"/>
      <c r="BP50" s="603"/>
      <c r="BQ50" s="555">
        <v>44</v>
      </c>
      <c r="BR50" s="569"/>
      <c r="BS50" s="570"/>
      <c r="BT50" s="571"/>
      <c r="BU50" s="571"/>
      <c r="BV50" s="571"/>
      <c r="BW50" s="571"/>
      <c r="BX50" s="571"/>
      <c r="BY50" s="571"/>
      <c r="BZ50" s="571"/>
      <c r="CA50" s="571"/>
      <c r="CB50" s="571"/>
      <c r="CC50" s="571"/>
      <c r="CD50" s="571"/>
      <c r="CE50" s="571"/>
      <c r="CF50" s="571"/>
      <c r="CG50" s="572"/>
      <c r="CH50" s="573"/>
      <c r="CI50" s="574"/>
      <c r="CJ50" s="574"/>
      <c r="CK50" s="574"/>
      <c r="CL50" s="575"/>
      <c r="CM50" s="573"/>
      <c r="CN50" s="574"/>
      <c r="CO50" s="574"/>
      <c r="CP50" s="574"/>
      <c r="CQ50" s="575"/>
      <c r="CR50" s="573"/>
      <c r="CS50" s="574"/>
      <c r="CT50" s="574"/>
      <c r="CU50" s="574"/>
      <c r="CV50" s="575"/>
      <c r="CW50" s="573"/>
      <c r="CX50" s="574"/>
      <c r="CY50" s="574"/>
      <c r="CZ50" s="574"/>
      <c r="DA50" s="575"/>
      <c r="DB50" s="573"/>
      <c r="DC50" s="574"/>
      <c r="DD50" s="574"/>
      <c r="DE50" s="574"/>
      <c r="DF50" s="575"/>
      <c r="DG50" s="573"/>
      <c r="DH50" s="574"/>
      <c r="DI50" s="574"/>
      <c r="DJ50" s="574"/>
      <c r="DK50" s="575"/>
      <c r="DL50" s="573"/>
      <c r="DM50" s="574"/>
      <c r="DN50" s="574"/>
      <c r="DO50" s="574"/>
      <c r="DP50" s="575"/>
      <c r="DQ50" s="573"/>
      <c r="DR50" s="574"/>
      <c r="DS50" s="574"/>
      <c r="DT50" s="574"/>
      <c r="DU50" s="575"/>
      <c r="DV50" s="570"/>
      <c r="DW50" s="571"/>
      <c r="DX50" s="571"/>
      <c r="DY50" s="571"/>
      <c r="DZ50" s="576"/>
      <c r="EA50" s="499"/>
    </row>
    <row r="51" spans="1:131" ht="26.25" customHeight="1" x14ac:dyDescent="0.15">
      <c r="A51" s="555">
        <v>24</v>
      </c>
      <c r="B51" s="556"/>
      <c r="C51" s="557"/>
      <c r="D51" s="557"/>
      <c r="E51" s="557"/>
      <c r="F51" s="557"/>
      <c r="G51" s="557"/>
      <c r="H51" s="557"/>
      <c r="I51" s="557"/>
      <c r="J51" s="557"/>
      <c r="K51" s="557"/>
      <c r="L51" s="557"/>
      <c r="M51" s="557"/>
      <c r="N51" s="557"/>
      <c r="O51" s="557"/>
      <c r="P51" s="558"/>
      <c r="Q51" s="626"/>
      <c r="R51" s="627"/>
      <c r="S51" s="627"/>
      <c r="T51" s="627"/>
      <c r="U51" s="627"/>
      <c r="V51" s="627"/>
      <c r="W51" s="627"/>
      <c r="X51" s="627"/>
      <c r="Y51" s="627"/>
      <c r="Z51" s="627"/>
      <c r="AA51" s="627"/>
      <c r="AB51" s="627"/>
      <c r="AC51" s="627"/>
      <c r="AD51" s="627"/>
      <c r="AE51" s="628"/>
      <c r="AF51" s="562"/>
      <c r="AG51" s="563"/>
      <c r="AH51" s="563"/>
      <c r="AI51" s="563"/>
      <c r="AJ51" s="564"/>
      <c r="AK51" s="629"/>
      <c r="AL51" s="627"/>
      <c r="AM51" s="627"/>
      <c r="AN51" s="627"/>
      <c r="AO51" s="627"/>
      <c r="AP51" s="627"/>
      <c r="AQ51" s="627"/>
      <c r="AR51" s="627"/>
      <c r="AS51" s="627"/>
      <c r="AT51" s="627"/>
      <c r="AU51" s="627"/>
      <c r="AV51" s="627"/>
      <c r="AW51" s="627"/>
      <c r="AX51" s="627"/>
      <c r="AY51" s="627"/>
      <c r="AZ51" s="630"/>
      <c r="BA51" s="630"/>
      <c r="BB51" s="630"/>
      <c r="BC51" s="630"/>
      <c r="BD51" s="630"/>
      <c r="BE51" s="624"/>
      <c r="BF51" s="624"/>
      <c r="BG51" s="624"/>
      <c r="BH51" s="624"/>
      <c r="BI51" s="625"/>
      <c r="BJ51" s="506"/>
      <c r="BK51" s="506"/>
      <c r="BL51" s="506"/>
      <c r="BM51" s="506"/>
      <c r="BN51" s="506"/>
      <c r="BO51" s="603"/>
      <c r="BP51" s="603"/>
      <c r="BQ51" s="555">
        <v>45</v>
      </c>
      <c r="BR51" s="569"/>
      <c r="BS51" s="570"/>
      <c r="BT51" s="571"/>
      <c r="BU51" s="571"/>
      <c r="BV51" s="571"/>
      <c r="BW51" s="571"/>
      <c r="BX51" s="571"/>
      <c r="BY51" s="571"/>
      <c r="BZ51" s="571"/>
      <c r="CA51" s="571"/>
      <c r="CB51" s="571"/>
      <c r="CC51" s="571"/>
      <c r="CD51" s="571"/>
      <c r="CE51" s="571"/>
      <c r="CF51" s="571"/>
      <c r="CG51" s="572"/>
      <c r="CH51" s="573"/>
      <c r="CI51" s="574"/>
      <c r="CJ51" s="574"/>
      <c r="CK51" s="574"/>
      <c r="CL51" s="575"/>
      <c r="CM51" s="573"/>
      <c r="CN51" s="574"/>
      <c r="CO51" s="574"/>
      <c r="CP51" s="574"/>
      <c r="CQ51" s="575"/>
      <c r="CR51" s="573"/>
      <c r="CS51" s="574"/>
      <c r="CT51" s="574"/>
      <c r="CU51" s="574"/>
      <c r="CV51" s="575"/>
      <c r="CW51" s="573"/>
      <c r="CX51" s="574"/>
      <c r="CY51" s="574"/>
      <c r="CZ51" s="574"/>
      <c r="DA51" s="575"/>
      <c r="DB51" s="573"/>
      <c r="DC51" s="574"/>
      <c r="DD51" s="574"/>
      <c r="DE51" s="574"/>
      <c r="DF51" s="575"/>
      <c r="DG51" s="573"/>
      <c r="DH51" s="574"/>
      <c r="DI51" s="574"/>
      <c r="DJ51" s="574"/>
      <c r="DK51" s="575"/>
      <c r="DL51" s="573"/>
      <c r="DM51" s="574"/>
      <c r="DN51" s="574"/>
      <c r="DO51" s="574"/>
      <c r="DP51" s="575"/>
      <c r="DQ51" s="573"/>
      <c r="DR51" s="574"/>
      <c r="DS51" s="574"/>
      <c r="DT51" s="574"/>
      <c r="DU51" s="575"/>
      <c r="DV51" s="570"/>
      <c r="DW51" s="571"/>
      <c r="DX51" s="571"/>
      <c r="DY51" s="571"/>
      <c r="DZ51" s="576"/>
      <c r="EA51" s="499"/>
    </row>
    <row r="52" spans="1:131" ht="26.25" customHeight="1" x14ac:dyDescent="0.15">
      <c r="A52" s="555">
        <v>25</v>
      </c>
      <c r="B52" s="556"/>
      <c r="C52" s="557"/>
      <c r="D52" s="557"/>
      <c r="E52" s="557"/>
      <c r="F52" s="557"/>
      <c r="G52" s="557"/>
      <c r="H52" s="557"/>
      <c r="I52" s="557"/>
      <c r="J52" s="557"/>
      <c r="K52" s="557"/>
      <c r="L52" s="557"/>
      <c r="M52" s="557"/>
      <c r="N52" s="557"/>
      <c r="O52" s="557"/>
      <c r="P52" s="558"/>
      <c r="Q52" s="626"/>
      <c r="R52" s="627"/>
      <c r="S52" s="627"/>
      <c r="T52" s="627"/>
      <c r="U52" s="627"/>
      <c r="V52" s="627"/>
      <c r="W52" s="627"/>
      <c r="X52" s="627"/>
      <c r="Y52" s="627"/>
      <c r="Z52" s="627"/>
      <c r="AA52" s="627"/>
      <c r="AB52" s="627"/>
      <c r="AC52" s="627"/>
      <c r="AD52" s="627"/>
      <c r="AE52" s="628"/>
      <c r="AF52" s="562"/>
      <c r="AG52" s="563"/>
      <c r="AH52" s="563"/>
      <c r="AI52" s="563"/>
      <c r="AJ52" s="564"/>
      <c r="AK52" s="629"/>
      <c r="AL52" s="627"/>
      <c r="AM52" s="627"/>
      <c r="AN52" s="627"/>
      <c r="AO52" s="627"/>
      <c r="AP52" s="627"/>
      <c r="AQ52" s="627"/>
      <c r="AR52" s="627"/>
      <c r="AS52" s="627"/>
      <c r="AT52" s="627"/>
      <c r="AU52" s="627"/>
      <c r="AV52" s="627"/>
      <c r="AW52" s="627"/>
      <c r="AX52" s="627"/>
      <c r="AY52" s="627"/>
      <c r="AZ52" s="630"/>
      <c r="BA52" s="630"/>
      <c r="BB52" s="630"/>
      <c r="BC52" s="630"/>
      <c r="BD52" s="630"/>
      <c r="BE52" s="624"/>
      <c r="BF52" s="624"/>
      <c r="BG52" s="624"/>
      <c r="BH52" s="624"/>
      <c r="BI52" s="625"/>
      <c r="BJ52" s="506"/>
      <c r="BK52" s="506"/>
      <c r="BL52" s="506"/>
      <c r="BM52" s="506"/>
      <c r="BN52" s="506"/>
      <c r="BO52" s="603"/>
      <c r="BP52" s="603"/>
      <c r="BQ52" s="555">
        <v>46</v>
      </c>
      <c r="BR52" s="569"/>
      <c r="BS52" s="570"/>
      <c r="BT52" s="571"/>
      <c r="BU52" s="571"/>
      <c r="BV52" s="571"/>
      <c r="BW52" s="571"/>
      <c r="BX52" s="571"/>
      <c r="BY52" s="571"/>
      <c r="BZ52" s="571"/>
      <c r="CA52" s="571"/>
      <c r="CB52" s="571"/>
      <c r="CC52" s="571"/>
      <c r="CD52" s="571"/>
      <c r="CE52" s="571"/>
      <c r="CF52" s="571"/>
      <c r="CG52" s="572"/>
      <c r="CH52" s="573"/>
      <c r="CI52" s="574"/>
      <c r="CJ52" s="574"/>
      <c r="CK52" s="574"/>
      <c r="CL52" s="575"/>
      <c r="CM52" s="573"/>
      <c r="CN52" s="574"/>
      <c r="CO52" s="574"/>
      <c r="CP52" s="574"/>
      <c r="CQ52" s="575"/>
      <c r="CR52" s="573"/>
      <c r="CS52" s="574"/>
      <c r="CT52" s="574"/>
      <c r="CU52" s="574"/>
      <c r="CV52" s="575"/>
      <c r="CW52" s="573"/>
      <c r="CX52" s="574"/>
      <c r="CY52" s="574"/>
      <c r="CZ52" s="574"/>
      <c r="DA52" s="575"/>
      <c r="DB52" s="573"/>
      <c r="DC52" s="574"/>
      <c r="DD52" s="574"/>
      <c r="DE52" s="574"/>
      <c r="DF52" s="575"/>
      <c r="DG52" s="573"/>
      <c r="DH52" s="574"/>
      <c r="DI52" s="574"/>
      <c r="DJ52" s="574"/>
      <c r="DK52" s="575"/>
      <c r="DL52" s="573"/>
      <c r="DM52" s="574"/>
      <c r="DN52" s="574"/>
      <c r="DO52" s="574"/>
      <c r="DP52" s="575"/>
      <c r="DQ52" s="573"/>
      <c r="DR52" s="574"/>
      <c r="DS52" s="574"/>
      <c r="DT52" s="574"/>
      <c r="DU52" s="575"/>
      <c r="DV52" s="570"/>
      <c r="DW52" s="571"/>
      <c r="DX52" s="571"/>
      <c r="DY52" s="571"/>
      <c r="DZ52" s="576"/>
      <c r="EA52" s="499"/>
    </row>
    <row r="53" spans="1:131" ht="26.25" customHeight="1" x14ac:dyDescent="0.15">
      <c r="A53" s="555">
        <v>26</v>
      </c>
      <c r="B53" s="556"/>
      <c r="C53" s="557"/>
      <c r="D53" s="557"/>
      <c r="E53" s="557"/>
      <c r="F53" s="557"/>
      <c r="G53" s="557"/>
      <c r="H53" s="557"/>
      <c r="I53" s="557"/>
      <c r="J53" s="557"/>
      <c r="K53" s="557"/>
      <c r="L53" s="557"/>
      <c r="M53" s="557"/>
      <c r="N53" s="557"/>
      <c r="O53" s="557"/>
      <c r="P53" s="558"/>
      <c r="Q53" s="626"/>
      <c r="R53" s="627"/>
      <c r="S53" s="627"/>
      <c r="T53" s="627"/>
      <c r="U53" s="627"/>
      <c r="V53" s="627"/>
      <c r="W53" s="627"/>
      <c r="X53" s="627"/>
      <c r="Y53" s="627"/>
      <c r="Z53" s="627"/>
      <c r="AA53" s="627"/>
      <c r="AB53" s="627"/>
      <c r="AC53" s="627"/>
      <c r="AD53" s="627"/>
      <c r="AE53" s="628"/>
      <c r="AF53" s="562"/>
      <c r="AG53" s="563"/>
      <c r="AH53" s="563"/>
      <c r="AI53" s="563"/>
      <c r="AJ53" s="564"/>
      <c r="AK53" s="629"/>
      <c r="AL53" s="627"/>
      <c r="AM53" s="627"/>
      <c r="AN53" s="627"/>
      <c r="AO53" s="627"/>
      <c r="AP53" s="627"/>
      <c r="AQ53" s="627"/>
      <c r="AR53" s="627"/>
      <c r="AS53" s="627"/>
      <c r="AT53" s="627"/>
      <c r="AU53" s="627"/>
      <c r="AV53" s="627"/>
      <c r="AW53" s="627"/>
      <c r="AX53" s="627"/>
      <c r="AY53" s="627"/>
      <c r="AZ53" s="630"/>
      <c r="BA53" s="630"/>
      <c r="BB53" s="630"/>
      <c r="BC53" s="630"/>
      <c r="BD53" s="630"/>
      <c r="BE53" s="624"/>
      <c r="BF53" s="624"/>
      <c r="BG53" s="624"/>
      <c r="BH53" s="624"/>
      <c r="BI53" s="625"/>
      <c r="BJ53" s="506"/>
      <c r="BK53" s="506"/>
      <c r="BL53" s="506"/>
      <c r="BM53" s="506"/>
      <c r="BN53" s="506"/>
      <c r="BO53" s="603"/>
      <c r="BP53" s="603"/>
      <c r="BQ53" s="555">
        <v>47</v>
      </c>
      <c r="BR53" s="569"/>
      <c r="BS53" s="570"/>
      <c r="BT53" s="571"/>
      <c r="BU53" s="571"/>
      <c r="BV53" s="571"/>
      <c r="BW53" s="571"/>
      <c r="BX53" s="571"/>
      <c r="BY53" s="571"/>
      <c r="BZ53" s="571"/>
      <c r="CA53" s="571"/>
      <c r="CB53" s="571"/>
      <c r="CC53" s="571"/>
      <c r="CD53" s="571"/>
      <c r="CE53" s="571"/>
      <c r="CF53" s="571"/>
      <c r="CG53" s="572"/>
      <c r="CH53" s="573"/>
      <c r="CI53" s="574"/>
      <c r="CJ53" s="574"/>
      <c r="CK53" s="574"/>
      <c r="CL53" s="575"/>
      <c r="CM53" s="573"/>
      <c r="CN53" s="574"/>
      <c r="CO53" s="574"/>
      <c r="CP53" s="574"/>
      <c r="CQ53" s="575"/>
      <c r="CR53" s="573"/>
      <c r="CS53" s="574"/>
      <c r="CT53" s="574"/>
      <c r="CU53" s="574"/>
      <c r="CV53" s="575"/>
      <c r="CW53" s="573"/>
      <c r="CX53" s="574"/>
      <c r="CY53" s="574"/>
      <c r="CZ53" s="574"/>
      <c r="DA53" s="575"/>
      <c r="DB53" s="573"/>
      <c r="DC53" s="574"/>
      <c r="DD53" s="574"/>
      <c r="DE53" s="574"/>
      <c r="DF53" s="575"/>
      <c r="DG53" s="573"/>
      <c r="DH53" s="574"/>
      <c r="DI53" s="574"/>
      <c r="DJ53" s="574"/>
      <c r="DK53" s="575"/>
      <c r="DL53" s="573"/>
      <c r="DM53" s="574"/>
      <c r="DN53" s="574"/>
      <c r="DO53" s="574"/>
      <c r="DP53" s="575"/>
      <c r="DQ53" s="573"/>
      <c r="DR53" s="574"/>
      <c r="DS53" s="574"/>
      <c r="DT53" s="574"/>
      <c r="DU53" s="575"/>
      <c r="DV53" s="570"/>
      <c r="DW53" s="571"/>
      <c r="DX53" s="571"/>
      <c r="DY53" s="571"/>
      <c r="DZ53" s="576"/>
      <c r="EA53" s="499"/>
    </row>
    <row r="54" spans="1:131" ht="26.25" customHeight="1" x14ac:dyDescent="0.15">
      <c r="A54" s="555">
        <v>27</v>
      </c>
      <c r="B54" s="556"/>
      <c r="C54" s="557"/>
      <c r="D54" s="557"/>
      <c r="E54" s="557"/>
      <c r="F54" s="557"/>
      <c r="G54" s="557"/>
      <c r="H54" s="557"/>
      <c r="I54" s="557"/>
      <c r="J54" s="557"/>
      <c r="K54" s="557"/>
      <c r="L54" s="557"/>
      <c r="M54" s="557"/>
      <c r="N54" s="557"/>
      <c r="O54" s="557"/>
      <c r="P54" s="558"/>
      <c r="Q54" s="626"/>
      <c r="R54" s="627"/>
      <c r="S54" s="627"/>
      <c r="T54" s="627"/>
      <c r="U54" s="627"/>
      <c r="V54" s="627"/>
      <c r="W54" s="627"/>
      <c r="X54" s="627"/>
      <c r="Y54" s="627"/>
      <c r="Z54" s="627"/>
      <c r="AA54" s="627"/>
      <c r="AB54" s="627"/>
      <c r="AC54" s="627"/>
      <c r="AD54" s="627"/>
      <c r="AE54" s="628"/>
      <c r="AF54" s="562"/>
      <c r="AG54" s="563"/>
      <c r="AH54" s="563"/>
      <c r="AI54" s="563"/>
      <c r="AJ54" s="564"/>
      <c r="AK54" s="629"/>
      <c r="AL54" s="627"/>
      <c r="AM54" s="627"/>
      <c r="AN54" s="627"/>
      <c r="AO54" s="627"/>
      <c r="AP54" s="627"/>
      <c r="AQ54" s="627"/>
      <c r="AR54" s="627"/>
      <c r="AS54" s="627"/>
      <c r="AT54" s="627"/>
      <c r="AU54" s="627"/>
      <c r="AV54" s="627"/>
      <c r="AW54" s="627"/>
      <c r="AX54" s="627"/>
      <c r="AY54" s="627"/>
      <c r="AZ54" s="630"/>
      <c r="BA54" s="630"/>
      <c r="BB54" s="630"/>
      <c r="BC54" s="630"/>
      <c r="BD54" s="630"/>
      <c r="BE54" s="624"/>
      <c r="BF54" s="624"/>
      <c r="BG54" s="624"/>
      <c r="BH54" s="624"/>
      <c r="BI54" s="625"/>
      <c r="BJ54" s="506"/>
      <c r="BK54" s="506"/>
      <c r="BL54" s="506"/>
      <c r="BM54" s="506"/>
      <c r="BN54" s="506"/>
      <c r="BO54" s="603"/>
      <c r="BP54" s="603"/>
      <c r="BQ54" s="555">
        <v>48</v>
      </c>
      <c r="BR54" s="569"/>
      <c r="BS54" s="570"/>
      <c r="BT54" s="571"/>
      <c r="BU54" s="571"/>
      <c r="BV54" s="571"/>
      <c r="BW54" s="571"/>
      <c r="BX54" s="571"/>
      <c r="BY54" s="571"/>
      <c r="BZ54" s="571"/>
      <c r="CA54" s="571"/>
      <c r="CB54" s="571"/>
      <c r="CC54" s="571"/>
      <c r="CD54" s="571"/>
      <c r="CE54" s="571"/>
      <c r="CF54" s="571"/>
      <c r="CG54" s="572"/>
      <c r="CH54" s="573"/>
      <c r="CI54" s="574"/>
      <c r="CJ54" s="574"/>
      <c r="CK54" s="574"/>
      <c r="CL54" s="575"/>
      <c r="CM54" s="573"/>
      <c r="CN54" s="574"/>
      <c r="CO54" s="574"/>
      <c r="CP54" s="574"/>
      <c r="CQ54" s="575"/>
      <c r="CR54" s="573"/>
      <c r="CS54" s="574"/>
      <c r="CT54" s="574"/>
      <c r="CU54" s="574"/>
      <c r="CV54" s="575"/>
      <c r="CW54" s="573"/>
      <c r="CX54" s="574"/>
      <c r="CY54" s="574"/>
      <c r="CZ54" s="574"/>
      <c r="DA54" s="575"/>
      <c r="DB54" s="573"/>
      <c r="DC54" s="574"/>
      <c r="DD54" s="574"/>
      <c r="DE54" s="574"/>
      <c r="DF54" s="575"/>
      <c r="DG54" s="573"/>
      <c r="DH54" s="574"/>
      <c r="DI54" s="574"/>
      <c r="DJ54" s="574"/>
      <c r="DK54" s="575"/>
      <c r="DL54" s="573"/>
      <c r="DM54" s="574"/>
      <c r="DN54" s="574"/>
      <c r="DO54" s="574"/>
      <c r="DP54" s="575"/>
      <c r="DQ54" s="573"/>
      <c r="DR54" s="574"/>
      <c r="DS54" s="574"/>
      <c r="DT54" s="574"/>
      <c r="DU54" s="575"/>
      <c r="DV54" s="570"/>
      <c r="DW54" s="571"/>
      <c r="DX54" s="571"/>
      <c r="DY54" s="571"/>
      <c r="DZ54" s="576"/>
      <c r="EA54" s="499"/>
    </row>
    <row r="55" spans="1:131" ht="26.25" customHeight="1" x14ac:dyDescent="0.15">
      <c r="A55" s="555">
        <v>28</v>
      </c>
      <c r="B55" s="556"/>
      <c r="C55" s="557"/>
      <c r="D55" s="557"/>
      <c r="E55" s="557"/>
      <c r="F55" s="557"/>
      <c r="G55" s="557"/>
      <c r="H55" s="557"/>
      <c r="I55" s="557"/>
      <c r="J55" s="557"/>
      <c r="K55" s="557"/>
      <c r="L55" s="557"/>
      <c r="M55" s="557"/>
      <c r="N55" s="557"/>
      <c r="O55" s="557"/>
      <c r="P55" s="558"/>
      <c r="Q55" s="626"/>
      <c r="R55" s="627"/>
      <c r="S55" s="627"/>
      <c r="T55" s="627"/>
      <c r="U55" s="627"/>
      <c r="V55" s="627"/>
      <c r="W55" s="627"/>
      <c r="X55" s="627"/>
      <c r="Y55" s="627"/>
      <c r="Z55" s="627"/>
      <c r="AA55" s="627"/>
      <c r="AB55" s="627"/>
      <c r="AC55" s="627"/>
      <c r="AD55" s="627"/>
      <c r="AE55" s="628"/>
      <c r="AF55" s="562"/>
      <c r="AG55" s="563"/>
      <c r="AH55" s="563"/>
      <c r="AI55" s="563"/>
      <c r="AJ55" s="564"/>
      <c r="AK55" s="629"/>
      <c r="AL55" s="627"/>
      <c r="AM55" s="627"/>
      <c r="AN55" s="627"/>
      <c r="AO55" s="627"/>
      <c r="AP55" s="627"/>
      <c r="AQ55" s="627"/>
      <c r="AR55" s="627"/>
      <c r="AS55" s="627"/>
      <c r="AT55" s="627"/>
      <c r="AU55" s="627"/>
      <c r="AV55" s="627"/>
      <c r="AW55" s="627"/>
      <c r="AX55" s="627"/>
      <c r="AY55" s="627"/>
      <c r="AZ55" s="630"/>
      <c r="BA55" s="630"/>
      <c r="BB55" s="630"/>
      <c r="BC55" s="630"/>
      <c r="BD55" s="630"/>
      <c r="BE55" s="624"/>
      <c r="BF55" s="624"/>
      <c r="BG55" s="624"/>
      <c r="BH55" s="624"/>
      <c r="BI55" s="625"/>
      <c r="BJ55" s="506"/>
      <c r="BK55" s="506"/>
      <c r="BL55" s="506"/>
      <c r="BM55" s="506"/>
      <c r="BN55" s="506"/>
      <c r="BO55" s="603"/>
      <c r="BP55" s="603"/>
      <c r="BQ55" s="555">
        <v>49</v>
      </c>
      <c r="BR55" s="569"/>
      <c r="BS55" s="570"/>
      <c r="BT55" s="571"/>
      <c r="BU55" s="571"/>
      <c r="BV55" s="571"/>
      <c r="BW55" s="571"/>
      <c r="BX55" s="571"/>
      <c r="BY55" s="571"/>
      <c r="BZ55" s="571"/>
      <c r="CA55" s="571"/>
      <c r="CB55" s="571"/>
      <c r="CC55" s="571"/>
      <c r="CD55" s="571"/>
      <c r="CE55" s="571"/>
      <c r="CF55" s="571"/>
      <c r="CG55" s="572"/>
      <c r="CH55" s="573"/>
      <c r="CI55" s="574"/>
      <c r="CJ55" s="574"/>
      <c r="CK55" s="574"/>
      <c r="CL55" s="575"/>
      <c r="CM55" s="573"/>
      <c r="CN55" s="574"/>
      <c r="CO55" s="574"/>
      <c r="CP55" s="574"/>
      <c r="CQ55" s="575"/>
      <c r="CR55" s="573"/>
      <c r="CS55" s="574"/>
      <c r="CT55" s="574"/>
      <c r="CU55" s="574"/>
      <c r="CV55" s="575"/>
      <c r="CW55" s="573"/>
      <c r="CX55" s="574"/>
      <c r="CY55" s="574"/>
      <c r="CZ55" s="574"/>
      <c r="DA55" s="575"/>
      <c r="DB55" s="573"/>
      <c r="DC55" s="574"/>
      <c r="DD55" s="574"/>
      <c r="DE55" s="574"/>
      <c r="DF55" s="575"/>
      <c r="DG55" s="573"/>
      <c r="DH55" s="574"/>
      <c r="DI55" s="574"/>
      <c r="DJ55" s="574"/>
      <c r="DK55" s="575"/>
      <c r="DL55" s="573"/>
      <c r="DM55" s="574"/>
      <c r="DN55" s="574"/>
      <c r="DO55" s="574"/>
      <c r="DP55" s="575"/>
      <c r="DQ55" s="573"/>
      <c r="DR55" s="574"/>
      <c r="DS55" s="574"/>
      <c r="DT55" s="574"/>
      <c r="DU55" s="575"/>
      <c r="DV55" s="570"/>
      <c r="DW55" s="571"/>
      <c r="DX55" s="571"/>
      <c r="DY55" s="571"/>
      <c r="DZ55" s="576"/>
      <c r="EA55" s="499"/>
    </row>
    <row r="56" spans="1:131" ht="26.25" customHeight="1" x14ac:dyDescent="0.15">
      <c r="A56" s="555">
        <v>29</v>
      </c>
      <c r="B56" s="556"/>
      <c r="C56" s="557"/>
      <c r="D56" s="557"/>
      <c r="E56" s="557"/>
      <c r="F56" s="557"/>
      <c r="G56" s="557"/>
      <c r="H56" s="557"/>
      <c r="I56" s="557"/>
      <c r="J56" s="557"/>
      <c r="K56" s="557"/>
      <c r="L56" s="557"/>
      <c r="M56" s="557"/>
      <c r="N56" s="557"/>
      <c r="O56" s="557"/>
      <c r="P56" s="558"/>
      <c r="Q56" s="626"/>
      <c r="R56" s="627"/>
      <c r="S56" s="627"/>
      <c r="T56" s="627"/>
      <c r="U56" s="627"/>
      <c r="V56" s="627"/>
      <c r="W56" s="627"/>
      <c r="X56" s="627"/>
      <c r="Y56" s="627"/>
      <c r="Z56" s="627"/>
      <c r="AA56" s="627"/>
      <c r="AB56" s="627"/>
      <c r="AC56" s="627"/>
      <c r="AD56" s="627"/>
      <c r="AE56" s="628"/>
      <c r="AF56" s="562"/>
      <c r="AG56" s="563"/>
      <c r="AH56" s="563"/>
      <c r="AI56" s="563"/>
      <c r="AJ56" s="564"/>
      <c r="AK56" s="629"/>
      <c r="AL56" s="627"/>
      <c r="AM56" s="627"/>
      <c r="AN56" s="627"/>
      <c r="AO56" s="627"/>
      <c r="AP56" s="627"/>
      <c r="AQ56" s="627"/>
      <c r="AR56" s="627"/>
      <c r="AS56" s="627"/>
      <c r="AT56" s="627"/>
      <c r="AU56" s="627"/>
      <c r="AV56" s="627"/>
      <c r="AW56" s="627"/>
      <c r="AX56" s="627"/>
      <c r="AY56" s="627"/>
      <c r="AZ56" s="630"/>
      <c r="BA56" s="630"/>
      <c r="BB56" s="630"/>
      <c r="BC56" s="630"/>
      <c r="BD56" s="630"/>
      <c r="BE56" s="624"/>
      <c r="BF56" s="624"/>
      <c r="BG56" s="624"/>
      <c r="BH56" s="624"/>
      <c r="BI56" s="625"/>
      <c r="BJ56" s="506"/>
      <c r="BK56" s="506"/>
      <c r="BL56" s="506"/>
      <c r="BM56" s="506"/>
      <c r="BN56" s="506"/>
      <c r="BO56" s="603"/>
      <c r="BP56" s="603"/>
      <c r="BQ56" s="555">
        <v>50</v>
      </c>
      <c r="BR56" s="569"/>
      <c r="BS56" s="570"/>
      <c r="BT56" s="571"/>
      <c r="BU56" s="571"/>
      <c r="BV56" s="571"/>
      <c r="BW56" s="571"/>
      <c r="BX56" s="571"/>
      <c r="BY56" s="571"/>
      <c r="BZ56" s="571"/>
      <c r="CA56" s="571"/>
      <c r="CB56" s="571"/>
      <c r="CC56" s="571"/>
      <c r="CD56" s="571"/>
      <c r="CE56" s="571"/>
      <c r="CF56" s="571"/>
      <c r="CG56" s="572"/>
      <c r="CH56" s="573"/>
      <c r="CI56" s="574"/>
      <c r="CJ56" s="574"/>
      <c r="CK56" s="574"/>
      <c r="CL56" s="575"/>
      <c r="CM56" s="573"/>
      <c r="CN56" s="574"/>
      <c r="CO56" s="574"/>
      <c r="CP56" s="574"/>
      <c r="CQ56" s="575"/>
      <c r="CR56" s="573"/>
      <c r="CS56" s="574"/>
      <c r="CT56" s="574"/>
      <c r="CU56" s="574"/>
      <c r="CV56" s="575"/>
      <c r="CW56" s="573"/>
      <c r="CX56" s="574"/>
      <c r="CY56" s="574"/>
      <c r="CZ56" s="574"/>
      <c r="DA56" s="575"/>
      <c r="DB56" s="573"/>
      <c r="DC56" s="574"/>
      <c r="DD56" s="574"/>
      <c r="DE56" s="574"/>
      <c r="DF56" s="575"/>
      <c r="DG56" s="573"/>
      <c r="DH56" s="574"/>
      <c r="DI56" s="574"/>
      <c r="DJ56" s="574"/>
      <c r="DK56" s="575"/>
      <c r="DL56" s="573"/>
      <c r="DM56" s="574"/>
      <c r="DN56" s="574"/>
      <c r="DO56" s="574"/>
      <c r="DP56" s="575"/>
      <c r="DQ56" s="573"/>
      <c r="DR56" s="574"/>
      <c r="DS56" s="574"/>
      <c r="DT56" s="574"/>
      <c r="DU56" s="575"/>
      <c r="DV56" s="570"/>
      <c r="DW56" s="571"/>
      <c r="DX56" s="571"/>
      <c r="DY56" s="571"/>
      <c r="DZ56" s="576"/>
      <c r="EA56" s="499"/>
    </row>
    <row r="57" spans="1:131" ht="26.25" customHeight="1" x14ac:dyDescent="0.15">
      <c r="A57" s="555">
        <v>30</v>
      </c>
      <c r="B57" s="556"/>
      <c r="C57" s="557"/>
      <c r="D57" s="557"/>
      <c r="E57" s="557"/>
      <c r="F57" s="557"/>
      <c r="G57" s="557"/>
      <c r="H57" s="557"/>
      <c r="I57" s="557"/>
      <c r="J57" s="557"/>
      <c r="K57" s="557"/>
      <c r="L57" s="557"/>
      <c r="M57" s="557"/>
      <c r="N57" s="557"/>
      <c r="O57" s="557"/>
      <c r="P57" s="558"/>
      <c r="Q57" s="626"/>
      <c r="R57" s="627"/>
      <c r="S57" s="627"/>
      <c r="T57" s="627"/>
      <c r="U57" s="627"/>
      <c r="V57" s="627"/>
      <c r="W57" s="627"/>
      <c r="X57" s="627"/>
      <c r="Y57" s="627"/>
      <c r="Z57" s="627"/>
      <c r="AA57" s="627"/>
      <c r="AB57" s="627"/>
      <c r="AC57" s="627"/>
      <c r="AD57" s="627"/>
      <c r="AE57" s="628"/>
      <c r="AF57" s="562"/>
      <c r="AG57" s="563"/>
      <c r="AH57" s="563"/>
      <c r="AI57" s="563"/>
      <c r="AJ57" s="564"/>
      <c r="AK57" s="629"/>
      <c r="AL57" s="627"/>
      <c r="AM57" s="627"/>
      <c r="AN57" s="627"/>
      <c r="AO57" s="627"/>
      <c r="AP57" s="627"/>
      <c r="AQ57" s="627"/>
      <c r="AR57" s="627"/>
      <c r="AS57" s="627"/>
      <c r="AT57" s="627"/>
      <c r="AU57" s="627"/>
      <c r="AV57" s="627"/>
      <c r="AW57" s="627"/>
      <c r="AX57" s="627"/>
      <c r="AY57" s="627"/>
      <c r="AZ57" s="630"/>
      <c r="BA57" s="630"/>
      <c r="BB57" s="630"/>
      <c r="BC57" s="630"/>
      <c r="BD57" s="630"/>
      <c r="BE57" s="624"/>
      <c r="BF57" s="624"/>
      <c r="BG57" s="624"/>
      <c r="BH57" s="624"/>
      <c r="BI57" s="625"/>
      <c r="BJ57" s="506"/>
      <c r="BK57" s="506"/>
      <c r="BL57" s="506"/>
      <c r="BM57" s="506"/>
      <c r="BN57" s="506"/>
      <c r="BO57" s="603"/>
      <c r="BP57" s="603"/>
      <c r="BQ57" s="555">
        <v>51</v>
      </c>
      <c r="BR57" s="569"/>
      <c r="BS57" s="570"/>
      <c r="BT57" s="571"/>
      <c r="BU57" s="571"/>
      <c r="BV57" s="571"/>
      <c r="BW57" s="571"/>
      <c r="BX57" s="571"/>
      <c r="BY57" s="571"/>
      <c r="BZ57" s="571"/>
      <c r="CA57" s="571"/>
      <c r="CB57" s="571"/>
      <c r="CC57" s="571"/>
      <c r="CD57" s="571"/>
      <c r="CE57" s="571"/>
      <c r="CF57" s="571"/>
      <c r="CG57" s="572"/>
      <c r="CH57" s="573"/>
      <c r="CI57" s="574"/>
      <c r="CJ57" s="574"/>
      <c r="CK57" s="574"/>
      <c r="CL57" s="575"/>
      <c r="CM57" s="573"/>
      <c r="CN57" s="574"/>
      <c r="CO57" s="574"/>
      <c r="CP57" s="574"/>
      <c r="CQ57" s="575"/>
      <c r="CR57" s="573"/>
      <c r="CS57" s="574"/>
      <c r="CT57" s="574"/>
      <c r="CU57" s="574"/>
      <c r="CV57" s="575"/>
      <c r="CW57" s="573"/>
      <c r="CX57" s="574"/>
      <c r="CY57" s="574"/>
      <c r="CZ57" s="574"/>
      <c r="DA57" s="575"/>
      <c r="DB57" s="573"/>
      <c r="DC57" s="574"/>
      <c r="DD57" s="574"/>
      <c r="DE57" s="574"/>
      <c r="DF57" s="575"/>
      <c r="DG57" s="573"/>
      <c r="DH57" s="574"/>
      <c r="DI57" s="574"/>
      <c r="DJ57" s="574"/>
      <c r="DK57" s="575"/>
      <c r="DL57" s="573"/>
      <c r="DM57" s="574"/>
      <c r="DN57" s="574"/>
      <c r="DO57" s="574"/>
      <c r="DP57" s="575"/>
      <c r="DQ57" s="573"/>
      <c r="DR57" s="574"/>
      <c r="DS57" s="574"/>
      <c r="DT57" s="574"/>
      <c r="DU57" s="575"/>
      <c r="DV57" s="570"/>
      <c r="DW57" s="571"/>
      <c r="DX57" s="571"/>
      <c r="DY57" s="571"/>
      <c r="DZ57" s="576"/>
      <c r="EA57" s="499"/>
    </row>
    <row r="58" spans="1:131" ht="26.25" customHeight="1" x14ac:dyDescent="0.15">
      <c r="A58" s="555">
        <v>31</v>
      </c>
      <c r="B58" s="556"/>
      <c r="C58" s="557"/>
      <c r="D58" s="557"/>
      <c r="E58" s="557"/>
      <c r="F58" s="557"/>
      <c r="G58" s="557"/>
      <c r="H58" s="557"/>
      <c r="I58" s="557"/>
      <c r="J58" s="557"/>
      <c r="K58" s="557"/>
      <c r="L58" s="557"/>
      <c r="M58" s="557"/>
      <c r="N58" s="557"/>
      <c r="O58" s="557"/>
      <c r="P58" s="558"/>
      <c r="Q58" s="626"/>
      <c r="R58" s="627"/>
      <c r="S58" s="627"/>
      <c r="T58" s="627"/>
      <c r="U58" s="627"/>
      <c r="V58" s="627"/>
      <c r="W58" s="627"/>
      <c r="X58" s="627"/>
      <c r="Y58" s="627"/>
      <c r="Z58" s="627"/>
      <c r="AA58" s="627"/>
      <c r="AB58" s="627"/>
      <c r="AC58" s="627"/>
      <c r="AD58" s="627"/>
      <c r="AE58" s="628"/>
      <c r="AF58" s="562"/>
      <c r="AG58" s="563"/>
      <c r="AH58" s="563"/>
      <c r="AI58" s="563"/>
      <c r="AJ58" s="564"/>
      <c r="AK58" s="629"/>
      <c r="AL58" s="627"/>
      <c r="AM58" s="627"/>
      <c r="AN58" s="627"/>
      <c r="AO58" s="627"/>
      <c r="AP58" s="627"/>
      <c r="AQ58" s="627"/>
      <c r="AR58" s="627"/>
      <c r="AS58" s="627"/>
      <c r="AT58" s="627"/>
      <c r="AU58" s="627"/>
      <c r="AV58" s="627"/>
      <c r="AW58" s="627"/>
      <c r="AX58" s="627"/>
      <c r="AY58" s="627"/>
      <c r="AZ58" s="630"/>
      <c r="BA58" s="630"/>
      <c r="BB58" s="630"/>
      <c r="BC58" s="630"/>
      <c r="BD58" s="630"/>
      <c r="BE58" s="624"/>
      <c r="BF58" s="624"/>
      <c r="BG58" s="624"/>
      <c r="BH58" s="624"/>
      <c r="BI58" s="625"/>
      <c r="BJ58" s="506"/>
      <c r="BK58" s="506"/>
      <c r="BL58" s="506"/>
      <c r="BM58" s="506"/>
      <c r="BN58" s="506"/>
      <c r="BO58" s="603"/>
      <c r="BP58" s="603"/>
      <c r="BQ58" s="555">
        <v>52</v>
      </c>
      <c r="BR58" s="569"/>
      <c r="BS58" s="570"/>
      <c r="BT58" s="571"/>
      <c r="BU58" s="571"/>
      <c r="BV58" s="571"/>
      <c r="BW58" s="571"/>
      <c r="BX58" s="571"/>
      <c r="BY58" s="571"/>
      <c r="BZ58" s="571"/>
      <c r="CA58" s="571"/>
      <c r="CB58" s="571"/>
      <c r="CC58" s="571"/>
      <c r="CD58" s="571"/>
      <c r="CE58" s="571"/>
      <c r="CF58" s="571"/>
      <c r="CG58" s="572"/>
      <c r="CH58" s="573"/>
      <c r="CI58" s="574"/>
      <c r="CJ58" s="574"/>
      <c r="CK58" s="574"/>
      <c r="CL58" s="575"/>
      <c r="CM58" s="573"/>
      <c r="CN58" s="574"/>
      <c r="CO58" s="574"/>
      <c r="CP58" s="574"/>
      <c r="CQ58" s="575"/>
      <c r="CR58" s="573"/>
      <c r="CS58" s="574"/>
      <c r="CT58" s="574"/>
      <c r="CU58" s="574"/>
      <c r="CV58" s="575"/>
      <c r="CW58" s="573"/>
      <c r="CX58" s="574"/>
      <c r="CY58" s="574"/>
      <c r="CZ58" s="574"/>
      <c r="DA58" s="575"/>
      <c r="DB58" s="573"/>
      <c r="DC58" s="574"/>
      <c r="DD58" s="574"/>
      <c r="DE58" s="574"/>
      <c r="DF58" s="575"/>
      <c r="DG58" s="573"/>
      <c r="DH58" s="574"/>
      <c r="DI58" s="574"/>
      <c r="DJ58" s="574"/>
      <c r="DK58" s="575"/>
      <c r="DL58" s="573"/>
      <c r="DM58" s="574"/>
      <c r="DN58" s="574"/>
      <c r="DO58" s="574"/>
      <c r="DP58" s="575"/>
      <c r="DQ58" s="573"/>
      <c r="DR58" s="574"/>
      <c r="DS58" s="574"/>
      <c r="DT58" s="574"/>
      <c r="DU58" s="575"/>
      <c r="DV58" s="570"/>
      <c r="DW58" s="571"/>
      <c r="DX58" s="571"/>
      <c r="DY58" s="571"/>
      <c r="DZ58" s="576"/>
      <c r="EA58" s="499"/>
    </row>
    <row r="59" spans="1:131" ht="26.25" customHeight="1" x14ac:dyDescent="0.15">
      <c r="A59" s="555">
        <v>32</v>
      </c>
      <c r="B59" s="556"/>
      <c r="C59" s="557"/>
      <c r="D59" s="557"/>
      <c r="E59" s="557"/>
      <c r="F59" s="557"/>
      <c r="G59" s="557"/>
      <c r="H59" s="557"/>
      <c r="I59" s="557"/>
      <c r="J59" s="557"/>
      <c r="K59" s="557"/>
      <c r="L59" s="557"/>
      <c r="M59" s="557"/>
      <c r="N59" s="557"/>
      <c r="O59" s="557"/>
      <c r="P59" s="558"/>
      <c r="Q59" s="626"/>
      <c r="R59" s="627"/>
      <c r="S59" s="627"/>
      <c r="T59" s="627"/>
      <c r="U59" s="627"/>
      <c r="V59" s="627"/>
      <c r="W59" s="627"/>
      <c r="X59" s="627"/>
      <c r="Y59" s="627"/>
      <c r="Z59" s="627"/>
      <c r="AA59" s="627"/>
      <c r="AB59" s="627"/>
      <c r="AC59" s="627"/>
      <c r="AD59" s="627"/>
      <c r="AE59" s="628"/>
      <c r="AF59" s="562"/>
      <c r="AG59" s="563"/>
      <c r="AH59" s="563"/>
      <c r="AI59" s="563"/>
      <c r="AJ59" s="564"/>
      <c r="AK59" s="629"/>
      <c r="AL59" s="627"/>
      <c r="AM59" s="627"/>
      <c r="AN59" s="627"/>
      <c r="AO59" s="627"/>
      <c r="AP59" s="627"/>
      <c r="AQ59" s="627"/>
      <c r="AR59" s="627"/>
      <c r="AS59" s="627"/>
      <c r="AT59" s="627"/>
      <c r="AU59" s="627"/>
      <c r="AV59" s="627"/>
      <c r="AW59" s="627"/>
      <c r="AX59" s="627"/>
      <c r="AY59" s="627"/>
      <c r="AZ59" s="630"/>
      <c r="BA59" s="630"/>
      <c r="BB59" s="630"/>
      <c r="BC59" s="630"/>
      <c r="BD59" s="630"/>
      <c r="BE59" s="624"/>
      <c r="BF59" s="624"/>
      <c r="BG59" s="624"/>
      <c r="BH59" s="624"/>
      <c r="BI59" s="625"/>
      <c r="BJ59" s="506"/>
      <c r="BK59" s="506"/>
      <c r="BL59" s="506"/>
      <c r="BM59" s="506"/>
      <c r="BN59" s="506"/>
      <c r="BO59" s="603"/>
      <c r="BP59" s="603"/>
      <c r="BQ59" s="555">
        <v>53</v>
      </c>
      <c r="BR59" s="569"/>
      <c r="BS59" s="570"/>
      <c r="BT59" s="571"/>
      <c r="BU59" s="571"/>
      <c r="BV59" s="571"/>
      <c r="BW59" s="571"/>
      <c r="BX59" s="571"/>
      <c r="BY59" s="571"/>
      <c r="BZ59" s="571"/>
      <c r="CA59" s="571"/>
      <c r="CB59" s="571"/>
      <c r="CC59" s="571"/>
      <c r="CD59" s="571"/>
      <c r="CE59" s="571"/>
      <c r="CF59" s="571"/>
      <c r="CG59" s="572"/>
      <c r="CH59" s="573"/>
      <c r="CI59" s="574"/>
      <c r="CJ59" s="574"/>
      <c r="CK59" s="574"/>
      <c r="CL59" s="575"/>
      <c r="CM59" s="573"/>
      <c r="CN59" s="574"/>
      <c r="CO59" s="574"/>
      <c r="CP59" s="574"/>
      <c r="CQ59" s="575"/>
      <c r="CR59" s="573"/>
      <c r="CS59" s="574"/>
      <c r="CT59" s="574"/>
      <c r="CU59" s="574"/>
      <c r="CV59" s="575"/>
      <c r="CW59" s="573"/>
      <c r="CX59" s="574"/>
      <c r="CY59" s="574"/>
      <c r="CZ59" s="574"/>
      <c r="DA59" s="575"/>
      <c r="DB59" s="573"/>
      <c r="DC59" s="574"/>
      <c r="DD59" s="574"/>
      <c r="DE59" s="574"/>
      <c r="DF59" s="575"/>
      <c r="DG59" s="573"/>
      <c r="DH59" s="574"/>
      <c r="DI59" s="574"/>
      <c r="DJ59" s="574"/>
      <c r="DK59" s="575"/>
      <c r="DL59" s="573"/>
      <c r="DM59" s="574"/>
      <c r="DN59" s="574"/>
      <c r="DO59" s="574"/>
      <c r="DP59" s="575"/>
      <c r="DQ59" s="573"/>
      <c r="DR59" s="574"/>
      <c r="DS59" s="574"/>
      <c r="DT59" s="574"/>
      <c r="DU59" s="575"/>
      <c r="DV59" s="570"/>
      <c r="DW59" s="571"/>
      <c r="DX59" s="571"/>
      <c r="DY59" s="571"/>
      <c r="DZ59" s="576"/>
      <c r="EA59" s="499"/>
    </row>
    <row r="60" spans="1:131" ht="26.25" customHeight="1" x14ac:dyDescent="0.15">
      <c r="A60" s="555">
        <v>33</v>
      </c>
      <c r="B60" s="556"/>
      <c r="C60" s="557"/>
      <c r="D60" s="557"/>
      <c r="E60" s="557"/>
      <c r="F60" s="557"/>
      <c r="G60" s="557"/>
      <c r="H60" s="557"/>
      <c r="I60" s="557"/>
      <c r="J60" s="557"/>
      <c r="K60" s="557"/>
      <c r="L60" s="557"/>
      <c r="M60" s="557"/>
      <c r="N60" s="557"/>
      <c r="O60" s="557"/>
      <c r="P60" s="558"/>
      <c r="Q60" s="626"/>
      <c r="R60" s="627"/>
      <c r="S60" s="627"/>
      <c r="T60" s="627"/>
      <c r="U60" s="627"/>
      <c r="V60" s="627"/>
      <c r="W60" s="627"/>
      <c r="X60" s="627"/>
      <c r="Y60" s="627"/>
      <c r="Z60" s="627"/>
      <c r="AA60" s="627"/>
      <c r="AB60" s="627"/>
      <c r="AC60" s="627"/>
      <c r="AD60" s="627"/>
      <c r="AE60" s="628"/>
      <c r="AF60" s="562"/>
      <c r="AG60" s="563"/>
      <c r="AH60" s="563"/>
      <c r="AI60" s="563"/>
      <c r="AJ60" s="564"/>
      <c r="AK60" s="629"/>
      <c r="AL60" s="627"/>
      <c r="AM60" s="627"/>
      <c r="AN60" s="627"/>
      <c r="AO60" s="627"/>
      <c r="AP60" s="627"/>
      <c r="AQ60" s="627"/>
      <c r="AR60" s="627"/>
      <c r="AS60" s="627"/>
      <c r="AT60" s="627"/>
      <c r="AU60" s="627"/>
      <c r="AV60" s="627"/>
      <c r="AW60" s="627"/>
      <c r="AX60" s="627"/>
      <c r="AY60" s="627"/>
      <c r="AZ60" s="630"/>
      <c r="BA60" s="630"/>
      <c r="BB60" s="630"/>
      <c r="BC60" s="630"/>
      <c r="BD60" s="630"/>
      <c r="BE60" s="624"/>
      <c r="BF60" s="624"/>
      <c r="BG60" s="624"/>
      <c r="BH60" s="624"/>
      <c r="BI60" s="625"/>
      <c r="BJ60" s="506"/>
      <c r="BK60" s="506"/>
      <c r="BL60" s="506"/>
      <c r="BM60" s="506"/>
      <c r="BN60" s="506"/>
      <c r="BO60" s="603"/>
      <c r="BP60" s="603"/>
      <c r="BQ60" s="555">
        <v>54</v>
      </c>
      <c r="BR60" s="569"/>
      <c r="BS60" s="570"/>
      <c r="BT60" s="571"/>
      <c r="BU60" s="571"/>
      <c r="BV60" s="571"/>
      <c r="BW60" s="571"/>
      <c r="BX60" s="571"/>
      <c r="BY60" s="571"/>
      <c r="BZ60" s="571"/>
      <c r="CA60" s="571"/>
      <c r="CB60" s="571"/>
      <c r="CC60" s="571"/>
      <c r="CD60" s="571"/>
      <c r="CE60" s="571"/>
      <c r="CF60" s="571"/>
      <c r="CG60" s="572"/>
      <c r="CH60" s="573"/>
      <c r="CI60" s="574"/>
      <c r="CJ60" s="574"/>
      <c r="CK60" s="574"/>
      <c r="CL60" s="575"/>
      <c r="CM60" s="573"/>
      <c r="CN60" s="574"/>
      <c r="CO60" s="574"/>
      <c r="CP60" s="574"/>
      <c r="CQ60" s="575"/>
      <c r="CR60" s="573"/>
      <c r="CS60" s="574"/>
      <c r="CT60" s="574"/>
      <c r="CU60" s="574"/>
      <c r="CV60" s="575"/>
      <c r="CW60" s="573"/>
      <c r="CX60" s="574"/>
      <c r="CY60" s="574"/>
      <c r="CZ60" s="574"/>
      <c r="DA60" s="575"/>
      <c r="DB60" s="573"/>
      <c r="DC60" s="574"/>
      <c r="DD60" s="574"/>
      <c r="DE60" s="574"/>
      <c r="DF60" s="575"/>
      <c r="DG60" s="573"/>
      <c r="DH60" s="574"/>
      <c r="DI60" s="574"/>
      <c r="DJ60" s="574"/>
      <c r="DK60" s="575"/>
      <c r="DL60" s="573"/>
      <c r="DM60" s="574"/>
      <c r="DN60" s="574"/>
      <c r="DO60" s="574"/>
      <c r="DP60" s="575"/>
      <c r="DQ60" s="573"/>
      <c r="DR60" s="574"/>
      <c r="DS60" s="574"/>
      <c r="DT60" s="574"/>
      <c r="DU60" s="575"/>
      <c r="DV60" s="570"/>
      <c r="DW60" s="571"/>
      <c r="DX60" s="571"/>
      <c r="DY60" s="571"/>
      <c r="DZ60" s="576"/>
      <c r="EA60" s="499"/>
    </row>
    <row r="61" spans="1:131" ht="26.25" customHeight="1" thickBot="1" x14ac:dyDescent="0.2">
      <c r="A61" s="555">
        <v>34</v>
      </c>
      <c r="B61" s="556"/>
      <c r="C61" s="557"/>
      <c r="D61" s="557"/>
      <c r="E61" s="557"/>
      <c r="F61" s="557"/>
      <c r="G61" s="557"/>
      <c r="H61" s="557"/>
      <c r="I61" s="557"/>
      <c r="J61" s="557"/>
      <c r="K61" s="557"/>
      <c r="L61" s="557"/>
      <c r="M61" s="557"/>
      <c r="N61" s="557"/>
      <c r="O61" s="557"/>
      <c r="P61" s="558"/>
      <c r="Q61" s="626"/>
      <c r="R61" s="627"/>
      <c r="S61" s="627"/>
      <c r="T61" s="627"/>
      <c r="U61" s="627"/>
      <c r="V61" s="627"/>
      <c r="W61" s="627"/>
      <c r="X61" s="627"/>
      <c r="Y61" s="627"/>
      <c r="Z61" s="627"/>
      <c r="AA61" s="627"/>
      <c r="AB61" s="627"/>
      <c r="AC61" s="627"/>
      <c r="AD61" s="627"/>
      <c r="AE61" s="628"/>
      <c r="AF61" s="562"/>
      <c r="AG61" s="563"/>
      <c r="AH61" s="563"/>
      <c r="AI61" s="563"/>
      <c r="AJ61" s="564"/>
      <c r="AK61" s="629"/>
      <c r="AL61" s="627"/>
      <c r="AM61" s="627"/>
      <c r="AN61" s="627"/>
      <c r="AO61" s="627"/>
      <c r="AP61" s="627"/>
      <c r="AQ61" s="627"/>
      <c r="AR61" s="627"/>
      <c r="AS61" s="627"/>
      <c r="AT61" s="627"/>
      <c r="AU61" s="627"/>
      <c r="AV61" s="627"/>
      <c r="AW61" s="627"/>
      <c r="AX61" s="627"/>
      <c r="AY61" s="627"/>
      <c r="AZ61" s="630"/>
      <c r="BA61" s="630"/>
      <c r="BB61" s="630"/>
      <c r="BC61" s="630"/>
      <c r="BD61" s="630"/>
      <c r="BE61" s="624"/>
      <c r="BF61" s="624"/>
      <c r="BG61" s="624"/>
      <c r="BH61" s="624"/>
      <c r="BI61" s="625"/>
      <c r="BJ61" s="506"/>
      <c r="BK61" s="506"/>
      <c r="BL61" s="506"/>
      <c r="BM61" s="506"/>
      <c r="BN61" s="506"/>
      <c r="BO61" s="603"/>
      <c r="BP61" s="603"/>
      <c r="BQ61" s="555">
        <v>55</v>
      </c>
      <c r="BR61" s="569"/>
      <c r="BS61" s="570"/>
      <c r="BT61" s="571"/>
      <c r="BU61" s="571"/>
      <c r="BV61" s="571"/>
      <c r="BW61" s="571"/>
      <c r="BX61" s="571"/>
      <c r="BY61" s="571"/>
      <c r="BZ61" s="571"/>
      <c r="CA61" s="571"/>
      <c r="CB61" s="571"/>
      <c r="CC61" s="571"/>
      <c r="CD61" s="571"/>
      <c r="CE61" s="571"/>
      <c r="CF61" s="571"/>
      <c r="CG61" s="572"/>
      <c r="CH61" s="573"/>
      <c r="CI61" s="574"/>
      <c r="CJ61" s="574"/>
      <c r="CK61" s="574"/>
      <c r="CL61" s="575"/>
      <c r="CM61" s="573"/>
      <c r="CN61" s="574"/>
      <c r="CO61" s="574"/>
      <c r="CP61" s="574"/>
      <c r="CQ61" s="575"/>
      <c r="CR61" s="573"/>
      <c r="CS61" s="574"/>
      <c r="CT61" s="574"/>
      <c r="CU61" s="574"/>
      <c r="CV61" s="575"/>
      <c r="CW61" s="573"/>
      <c r="CX61" s="574"/>
      <c r="CY61" s="574"/>
      <c r="CZ61" s="574"/>
      <c r="DA61" s="575"/>
      <c r="DB61" s="573"/>
      <c r="DC61" s="574"/>
      <c r="DD61" s="574"/>
      <c r="DE61" s="574"/>
      <c r="DF61" s="575"/>
      <c r="DG61" s="573"/>
      <c r="DH61" s="574"/>
      <c r="DI61" s="574"/>
      <c r="DJ61" s="574"/>
      <c r="DK61" s="575"/>
      <c r="DL61" s="573"/>
      <c r="DM61" s="574"/>
      <c r="DN61" s="574"/>
      <c r="DO61" s="574"/>
      <c r="DP61" s="575"/>
      <c r="DQ61" s="573"/>
      <c r="DR61" s="574"/>
      <c r="DS61" s="574"/>
      <c r="DT61" s="574"/>
      <c r="DU61" s="575"/>
      <c r="DV61" s="570"/>
      <c r="DW61" s="571"/>
      <c r="DX61" s="571"/>
      <c r="DY61" s="571"/>
      <c r="DZ61" s="576"/>
      <c r="EA61" s="499"/>
    </row>
    <row r="62" spans="1:131" ht="26.25" customHeight="1" x14ac:dyDescent="0.15">
      <c r="A62" s="555">
        <v>35</v>
      </c>
      <c r="B62" s="556"/>
      <c r="C62" s="557"/>
      <c r="D62" s="557"/>
      <c r="E62" s="557"/>
      <c r="F62" s="557"/>
      <c r="G62" s="557"/>
      <c r="H62" s="557"/>
      <c r="I62" s="557"/>
      <c r="J62" s="557"/>
      <c r="K62" s="557"/>
      <c r="L62" s="557"/>
      <c r="M62" s="557"/>
      <c r="N62" s="557"/>
      <c r="O62" s="557"/>
      <c r="P62" s="558"/>
      <c r="Q62" s="626"/>
      <c r="R62" s="627"/>
      <c r="S62" s="627"/>
      <c r="T62" s="627"/>
      <c r="U62" s="627"/>
      <c r="V62" s="627"/>
      <c r="W62" s="627"/>
      <c r="X62" s="627"/>
      <c r="Y62" s="627"/>
      <c r="Z62" s="627"/>
      <c r="AA62" s="627"/>
      <c r="AB62" s="627"/>
      <c r="AC62" s="627"/>
      <c r="AD62" s="627"/>
      <c r="AE62" s="628"/>
      <c r="AF62" s="562"/>
      <c r="AG62" s="563"/>
      <c r="AH62" s="563"/>
      <c r="AI62" s="563"/>
      <c r="AJ62" s="564"/>
      <c r="AK62" s="629"/>
      <c r="AL62" s="627"/>
      <c r="AM62" s="627"/>
      <c r="AN62" s="627"/>
      <c r="AO62" s="627"/>
      <c r="AP62" s="627"/>
      <c r="AQ62" s="627"/>
      <c r="AR62" s="627"/>
      <c r="AS62" s="627"/>
      <c r="AT62" s="627"/>
      <c r="AU62" s="627"/>
      <c r="AV62" s="627"/>
      <c r="AW62" s="627"/>
      <c r="AX62" s="627"/>
      <c r="AY62" s="627"/>
      <c r="AZ62" s="630"/>
      <c r="BA62" s="630"/>
      <c r="BB62" s="630"/>
      <c r="BC62" s="630"/>
      <c r="BD62" s="630"/>
      <c r="BE62" s="624"/>
      <c r="BF62" s="624"/>
      <c r="BG62" s="624"/>
      <c r="BH62" s="624"/>
      <c r="BI62" s="625"/>
      <c r="BJ62" s="631" t="s">
        <v>344</v>
      </c>
      <c r="BK62" s="584"/>
      <c r="BL62" s="584"/>
      <c r="BM62" s="584"/>
      <c r="BN62" s="585"/>
      <c r="BO62" s="603"/>
      <c r="BP62" s="603"/>
      <c r="BQ62" s="555">
        <v>56</v>
      </c>
      <c r="BR62" s="569"/>
      <c r="BS62" s="570"/>
      <c r="BT62" s="571"/>
      <c r="BU62" s="571"/>
      <c r="BV62" s="571"/>
      <c r="BW62" s="571"/>
      <c r="BX62" s="571"/>
      <c r="BY62" s="571"/>
      <c r="BZ62" s="571"/>
      <c r="CA62" s="571"/>
      <c r="CB62" s="571"/>
      <c r="CC62" s="571"/>
      <c r="CD62" s="571"/>
      <c r="CE62" s="571"/>
      <c r="CF62" s="571"/>
      <c r="CG62" s="572"/>
      <c r="CH62" s="573"/>
      <c r="CI62" s="574"/>
      <c r="CJ62" s="574"/>
      <c r="CK62" s="574"/>
      <c r="CL62" s="575"/>
      <c r="CM62" s="573"/>
      <c r="CN62" s="574"/>
      <c r="CO62" s="574"/>
      <c r="CP62" s="574"/>
      <c r="CQ62" s="575"/>
      <c r="CR62" s="573"/>
      <c r="CS62" s="574"/>
      <c r="CT62" s="574"/>
      <c r="CU62" s="574"/>
      <c r="CV62" s="575"/>
      <c r="CW62" s="573"/>
      <c r="CX62" s="574"/>
      <c r="CY62" s="574"/>
      <c r="CZ62" s="574"/>
      <c r="DA62" s="575"/>
      <c r="DB62" s="573"/>
      <c r="DC62" s="574"/>
      <c r="DD62" s="574"/>
      <c r="DE62" s="574"/>
      <c r="DF62" s="575"/>
      <c r="DG62" s="573"/>
      <c r="DH62" s="574"/>
      <c r="DI62" s="574"/>
      <c r="DJ62" s="574"/>
      <c r="DK62" s="575"/>
      <c r="DL62" s="573"/>
      <c r="DM62" s="574"/>
      <c r="DN62" s="574"/>
      <c r="DO62" s="574"/>
      <c r="DP62" s="575"/>
      <c r="DQ62" s="573"/>
      <c r="DR62" s="574"/>
      <c r="DS62" s="574"/>
      <c r="DT62" s="574"/>
      <c r="DU62" s="575"/>
      <c r="DV62" s="570"/>
      <c r="DW62" s="571"/>
      <c r="DX62" s="571"/>
      <c r="DY62" s="571"/>
      <c r="DZ62" s="576"/>
      <c r="EA62" s="499"/>
    </row>
    <row r="63" spans="1:131" ht="26.25" customHeight="1" thickBot="1" x14ac:dyDescent="0.2">
      <c r="A63" s="586" t="s">
        <v>326</v>
      </c>
      <c r="B63" s="587" t="s">
        <v>345</v>
      </c>
      <c r="C63" s="588"/>
      <c r="D63" s="588"/>
      <c r="E63" s="588"/>
      <c r="F63" s="588"/>
      <c r="G63" s="588"/>
      <c r="H63" s="588"/>
      <c r="I63" s="588"/>
      <c r="J63" s="588"/>
      <c r="K63" s="588"/>
      <c r="L63" s="588"/>
      <c r="M63" s="588"/>
      <c r="N63" s="588"/>
      <c r="O63" s="588"/>
      <c r="P63" s="589"/>
      <c r="Q63" s="632"/>
      <c r="R63" s="633"/>
      <c r="S63" s="633"/>
      <c r="T63" s="633"/>
      <c r="U63" s="633"/>
      <c r="V63" s="633"/>
      <c r="W63" s="633"/>
      <c r="X63" s="633"/>
      <c r="Y63" s="633"/>
      <c r="Z63" s="633"/>
      <c r="AA63" s="633"/>
      <c r="AB63" s="633"/>
      <c r="AC63" s="633"/>
      <c r="AD63" s="633"/>
      <c r="AE63" s="634"/>
      <c r="AF63" s="635">
        <v>1963</v>
      </c>
      <c r="AG63" s="636"/>
      <c r="AH63" s="636"/>
      <c r="AI63" s="636"/>
      <c r="AJ63" s="637"/>
      <c r="AK63" s="638"/>
      <c r="AL63" s="633"/>
      <c r="AM63" s="633"/>
      <c r="AN63" s="633"/>
      <c r="AO63" s="633"/>
      <c r="AP63" s="636"/>
      <c r="AQ63" s="636"/>
      <c r="AR63" s="636"/>
      <c r="AS63" s="636"/>
      <c r="AT63" s="636"/>
      <c r="AU63" s="636"/>
      <c r="AV63" s="636"/>
      <c r="AW63" s="636"/>
      <c r="AX63" s="636"/>
      <c r="AY63" s="636"/>
      <c r="AZ63" s="639"/>
      <c r="BA63" s="639"/>
      <c r="BB63" s="639"/>
      <c r="BC63" s="639"/>
      <c r="BD63" s="639"/>
      <c r="BE63" s="640"/>
      <c r="BF63" s="640"/>
      <c r="BG63" s="640"/>
      <c r="BH63" s="640"/>
      <c r="BI63" s="641"/>
      <c r="BJ63" s="642" t="s">
        <v>65</v>
      </c>
      <c r="BK63" s="643"/>
      <c r="BL63" s="643"/>
      <c r="BM63" s="643"/>
      <c r="BN63" s="644"/>
      <c r="BO63" s="603"/>
      <c r="BP63" s="603"/>
      <c r="BQ63" s="555">
        <v>57</v>
      </c>
      <c r="BR63" s="569"/>
      <c r="BS63" s="570"/>
      <c r="BT63" s="571"/>
      <c r="BU63" s="571"/>
      <c r="BV63" s="571"/>
      <c r="BW63" s="571"/>
      <c r="BX63" s="571"/>
      <c r="BY63" s="571"/>
      <c r="BZ63" s="571"/>
      <c r="CA63" s="571"/>
      <c r="CB63" s="571"/>
      <c r="CC63" s="571"/>
      <c r="CD63" s="571"/>
      <c r="CE63" s="571"/>
      <c r="CF63" s="571"/>
      <c r="CG63" s="572"/>
      <c r="CH63" s="573"/>
      <c r="CI63" s="574"/>
      <c r="CJ63" s="574"/>
      <c r="CK63" s="574"/>
      <c r="CL63" s="575"/>
      <c r="CM63" s="573"/>
      <c r="CN63" s="574"/>
      <c r="CO63" s="574"/>
      <c r="CP63" s="574"/>
      <c r="CQ63" s="575"/>
      <c r="CR63" s="573"/>
      <c r="CS63" s="574"/>
      <c r="CT63" s="574"/>
      <c r="CU63" s="574"/>
      <c r="CV63" s="575"/>
      <c r="CW63" s="573"/>
      <c r="CX63" s="574"/>
      <c r="CY63" s="574"/>
      <c r="CZ63" s="574"/>
      <c r="DA63" s="575"/>
      <c r="DB63" s="573"/>
      <c r="DC63" s="574"/>
      <c r="DD63" s="574"/>
      <c r="DE63" s="574"/>
      <c r="DF63" s="575"/>
      <c r="DG63" s="573"/>
      <c r="DH63" s="574"/>
      <c r="DI63" s="574"/>
      <c r="DJ63" s="574"/>
      <c r="DK63" s="575"/>
      <c r="DL63" s="573"/>
      <c r="DM63" s="574"/>
      <c r="DN63" s="574"/>
      <c r="DO63" s="574"/>
      <c r="DP63" s="575"/>
      <c r="DQ63" s="573"/>
      <c r="DR63" s="574"/>
      <c r="DS63" s="574"/>
      <c r="DT63" s="574"/>
      <c r="DU63" s="575"/>
      <c r="DV63" s="570"/>
      <c r="DW63" s="571"/>
      <c r="DX63" s="571"/>
      <c r="DY63" s="571"/>
      <c r="DZ63" s="576"/>
      <c r="EA63" s="499"/>
    </row>
    <row r="64" spans="1:131" ht="26.25" customHeight="1" x14ac:dyDescent="0.15">
      <c r="A64" s="603"/>
      <c r="B64" s="603"/>
      <c r="C64" s="603"/>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603"/>
      <c r="AM64" s="603"/>
      <c r="AN64" s="603"/>
      <c r="AO64" s="603"/>
      <c r="AP64" s="603"/>
      <c r="AQ64" s="603"/>
      <c r="AR64" s="603"/>
      <c r="AS64" s="603"/>
      <c r="AT64" s="603"/>
      <c r="AU64" s="603"/>
      <c r="AV64" s="603"/>
      <c r="AW64" s="603"/>
      <c r="AX64" s="603"/>
      <c r="AY64" s="603"/>
      <c r="AZ64" s="603"/>
      <c r="BA64" s="603"/>
      <c r="BB64" s="603"/>
      <c r="BC64" s="603"/>
      <c r="BD64" s="603"/>
      <c r="BE64" s="603"/>
      <c r="BF64" s="603"/>
      <c r="BG64" s="603"/>
      <c r="BH64" s="603"/>
      <c r="BI64" s="603"/>
      <c r="BJ64" s="603"/>
      <c r="BK64" s="603"/>
      <c r="BL64" s="603"/>
      <c r="BM64" s="603"/>
      <c r="BN64" s="603"/>
      <c r="BO64" s="603"/>
      <c r="BP64" s="603"/>
      <c r="BQ64" s="555">
        <v>58</v>
      </c>
      <c r="BR64" s="569"/>
      <c r="BS64" s="570"/>
      <c r="BT64" s="571"/>
      <c r="BU64" s="571"/>
      <c r="BV64" s="571"/>
      <c r="BW64" s="571"/>
      <c r="BX64" s="571"/>
      <c r="BY64" s="571"/>
      <c r="BZ64" s="571"/>
      <c r="CA64" s="571"/>
      <c r="CB64" s="571"/>
      <c r="CC64" s="571"/>
      <c r="CD64" s="571"/>
      <c r="CE64" s="571"/>
      <c r="CF64" s="571"/>
      <c r="CG64" s="572"/>
      <c r="CH64" s="573"/>
      <c r="CI64" s="574"/>
      <c r="CJ64" s="574"/>
      <c r="CK64" s="574"/>
      <c r="CL64" s="575"/>
      <c r="CM64" s="573"/>
      <c r="CN64" s="574"/>
      <c r="CO64" s="574"/>
      <c r="CP64" s="574"/>
      <c r="CQ64" s="575"/>
      <c r="CR64" s="573"/>
      <c r="CS64" s="574"/>
      <c r="CT64" s="574"/>
      <c r="CU64" s="574"/>
      <c r="CV64" s="575"/>
      <c r="CW64" s="573"/>
      <c r="CX64" s="574"/>
      <c r="CY64" s="574"/>
      <c r="CZ64" s="574"/>
      <c r="DA64" s="575"/>
      <c r="DB64" s="573"/>
      <c r="DC64" s="574"/>
      <c r="DD64" s="574"/>
      <c r="DE64" s="574"/>
      <c r="DF64" s="575"/>
      <c r="DG64" s="573"/>
      <c r="DH64" s="574"/>
      <c r="DI64" s="574"/>
      <c r="DJ64" s="574"/>
      <c r="DK64" s="575"/>
      <c r="DL64" s="573"/>
      <c r="DM64" s="574"/>
      <c r="DN64" s="574"/>
      <c r="DO64" s="574"/>
      <c r="DP64" s="575"/>
      <c r="DQ64" s="573"/>
      <c r="DR64" s="574"/>
      <c r="DS64" s="574"/>
      <c r="DT64" s="574"/>
      <c r="DU64" s="575"/>
      <c r="DV64" s="570"/>
      <c r="DW64" s="571"/>
      <c r="DX64" s="571"/>
      <c r="DY64" s="571"/>
      <c r="DZ64" s="576"/>
      <c r="EA64" s="499"/>
    </row>
    <row r="65" spans="1:131" ht="26.25" customHeight="1" thickBot="1" x14ac:dyDescent="0.2">
      <c r="A65" s="506" t="s">
        <v>346</v>
      </c>
      <c r="B65" s="506"/>
      <c r="C65" s="506"/>
      <c r="D65" s="506"/>
      <c r="E65" s="506"/>
      <c r="F65" s="506"/>
      <c r="G65" s="506"/>
      <c r="H65" s="506"/>
      <c r="I65" s="506"/>
      <c r="J65" s="506"/>
      <c r="K65" s="506"/>
      <c r="L65" s="506"/>
      <c r="M65" s="506"/>
      <c r="N65" s="506"/>
      <c r="O65" s="506"/>
      <c r="P65" s="506"/>
      <c r="Q65" s="506"/>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506"/>
      <c r="AZ65" s="506"/>
      <c r="BA65" s="506"/>
      <c r="BB65" s="506"/>
      <c r="BC65" s="506"/>
      <c r="BD65" s="506"/>
      <c r="BE65" s="603"/>
      <c r="BF65" s="603"/>
      <c r="BG65" s="603"/>
      <c r="BH65" s="603"/>
      <c r="BI65" s="603"/>
      <c r="BJ65" s="603"/>
      <c r="BK65" s="603"/>
      <c r="BL65" s="603"/>
      <c r="BM65" s="603"/>
      <c r="BN65" s="603"/>
      <c r="BO65" s="603"/>
      <c r="BP65" s="603"/>
      <c r="BQ65" s="555">
        <v>59</v>
      </c>
      <c r="BR65" s="569"/>
      <c r="BS65" s="570"/>
      <c r="BT65" s="571"/>
      <c r="BU65" s="571"/>
      <c r="BV65" s="571"/>
      <c r="BW65" s="571"/>
      <c r="BX65" s="571"/>
      <c r="BY65" s="571"/>
      <c r="BZ65" s="571"/>
      <c r="CA65" s="571"/>
      <c r="CB65" s="571"/>
      <c r="CC65" s="571"/>
      <c r="CD65" s="571"/>
      <c r="CE65" s="571"/>
      <c r="CF65" s="571"/>
      <c r="CG65" s="572"/>
      <c r="CH65" s="573"/>
      <c r="CI65" s="574"/>
      <c r="CJ65" s="574"/>
      <c r="CK65" s="574"/>
      <c r="CL65" s="575"/>
      <c r="CM65" s="573"/>
      <c r="CN65" s="574"/>
      <c r="CO65" s="574"/>
      <c r="CP65" s="574"/>
      <c r="CQ65" s="575"/>
      <c r="CR65" s="573"/>
      <c r="CS65" s="574"/>
      <c r="CT65" s="574"/>
      <c r="CU65" s="574"/>
      <c r="CV65" s="575"/>
      <c r="CW65" s="573"/>
      <c r="CX65" s="574"/>
      <c r="CY65" s="574"/>
      <c r="CZ65" s="574"/>
      <c r="DA65" s="575"/>
      <c r="DB65" s="573"/>
      <c r="DC65" s="574"/>
      <c r="DD65" s="574"/>
      <c r="DE65" s="574"/>
      <c r="DF65" s="575"/>
      <c r="DG65" s="573"/>
      <c r="DH65" s="574"/>
      <c r="DI65" s="574"/>
      <c r="DJ65" s="574"/>
      <c r="DK65" s="575"/>
      <c r="DL65" s="573"/>
      <c r="DM65" s="574"/>
      <c r="DN65" s="574"/>
      <c r="DO65" s="574"/>
      <c r="DP65" s="575"/>
      <c r="DQ65" s="573"/>
      <c r="DR65" s="574"/>
      <c r="DS65" s="574"/>
      <c r="DT65" s="574"/>
      <c r="DU65" s="575"/>
      <c r="DV65" s="570"/>
      <c r="DW65" s="571"/>
      <c r="DX65" s="571"/>
      <c r="DY65" s="571"/>
      <c r="DZ65" s="576"/>
      <c r="EA65" s="499"/>
    </row>
    <row r="66" spans="1:131" ht="26.25" customHeight="1" x14ac:dyDescent="0.15">
      <c r="A66" s="511" t="s">
        <v>347</v>
      </c>
      <c r="B66" s="512"/>
      <c r="C66" s="512"/>
      <c r="D66" s="512"/>
      <c r="E66" s="512"/>
      <c r="F66" s="512"/>
      <c r="G66" s="512"/>
      <c r="H66" s="512"/>
      <c r="I66" s="512"/>
      <c r="J66" s="512"/>
      <c r="K66" s="512"/>
      <c r="L66" s="512"/>
      <c r="M66" s="512"/>
      <c r="N66" s="512"/>
      <c r="O66" s="512"/>
      <c r="P66" s="513"/>
      <c r="Q66" s="514" t="s">
        <v>330</v>
      </c>
      <c r="R66" s="515"/>
      <c r="S66" s="515"/>
      <c r="T66" s="515"/>
      <c r="U66" s="516"/>
      <c r="V66" s="514" t="s">
        <v>331</v>
      </c>
      <c r="W66" s="515"/>
      <c r="X66" s="515"/>
      <c r="Y66" s="515"/>
      <c r="Z66" s="516"/>
      <c r="AA66" s="514" t="s">
        <v>332</v>
      </c>
      <c r="AB66" s="515"/>
      <c r="AC66" s="515"/>
      <c r="AD66" s="515"/>
      <c r="AE66" s="516"/>
      <c r="AF66" s="645" t="s">
        <v>333</v>
      </c>
      <c r="AG66" s="605"/>
      <c r="AH66" s="605"/>
      <c r="AI66" s="605"/>
      <c r="AJ66" s="646"/>
      <c r="AK66" s="514" t="s">
        <v>334</v>
      </c>
      <c r="AL66" s="512"/>
      <c r="AM66" s="512"/>
      <c r="AN66" s="512"/>
      <c r="AO66" s="513"/>
      <c r="AP66" s="514" t="s">
        <v>335</v>
      </c>
      <c r="AQ66" s="515"/>
      <c r="AR66" s="515"/>
      <c r="AS66" s="515"/>
      <c r="AT66" s="516"/>
      <c r="AU66" s="514" t="s">
        <v>348</v>
      </c>
      <c r="AV66" s="515"/>
      <c r="AW66" s="515"/>
      <c r="AX66" s="515"/>
      <c r="AY66" s="516"/>
      <c r="AZ66" s="514" t="s">
        <v>311</v>
      </c>
      <c r="BA66" s="515"/>
      <c r="BB66" s="515"/>
      <c r="BC66" s="515"/>
      <c r="BD66" s="518"/>
      <c r="BE66" s="603"/>
      <c r="BF66" s="603"/>
      <c r="BG66" s="603"/>
      <c r="BH66" s="603"/>
      <c r="BI66" s="603"/>
      <c r="BJ66" s="603"/>
      <c r="BK66" s="603"/>
      <c r="BL66" s="603"/>
      <c r="BM66" s="603"/>
      <c r="BN66" s="603"/>
      <c r="BO66" s="603"/>
      <c r="BP66" s="603"/>
      <c r="BQ66" s="555">
        <v>60</v>
      </c>
      <c r="BR66" s="647"/>
      <c r="BS66" s="648"/>
      <c r="BT66" s="649"/>
      <c r="BU66" s="649"/>
      <c r="BV66" s="649"/>
      <c r="BW66" s="649"/>
      <c r="BX66" s="649"/>
      <c r="BY66" s="649"/>
      <c r="BZ66" s="649"/>
      <c r="CA66" s="649"/>
      <c r="CB66" s="649"/>
      <c r="CC66" s="649"/>
      <c r="CD66" s="649"/>
      <c r="CE66" s="649"/>
      <c r="CF66" s="649"/>
      <c r="CG66" s="650"/>
      <c r="CH66" s="651"/>
      <c r="CI66" s="652"/>
      <c r="CJ66" s="652"/>
      <c r="CK66" s="652"/>
      <c r="CL66" s="653"/>
      <c r="CM66" s="651"/>
      <c r="CN66" s="652"/>
      <c r="CO66" s="652"/>
      <c r="CP66" s="652"/>
      <c r="CQ66" s="653"/>
      <c r="CR66" s="651"/>
      <c r="CS66" s="652"/>
      <c r="CT66" s="652"/>
      <c r="CU66" s="652"/>
      <c r="CV66" s="653"/>
      <c r="CW66" s="651"/>
      <c r="CX66" s="652"/>
      <c r="CY66" s="652"/>
      <c r="CZ66" s="652"/>
      <c r="DA66" s="653"/>
      <c r="DB66" s="651"/>
      <c r="DC66" s="652"/>
      <c r="DD66" s="652"/>
      <c r="DE66" s="652"/>
      <c r="DF66" s="653"/>
      <c r="DG66" s="651"/>
      <c r="DH66" s="652"/>
      <c r="DI66" s="652"/>
      <c r="DJ66" s="652"/>
      <c r="DK66" s="653"/>
      <c r="DL66" s="651"/>
      <c r="DM66" s="652"/>
      <c r="DN66" s="652"/>
      <c r="DO66" s="652"/>
      <c r="DP66" s="653"/>
      <c r="DQ66" s="651"/>
      <c r="DR66" s="652"/>
      <c r="DS66" s="652"/>
      <c r="DT66" s="652"/>
      <c r="DU66" s="653"/>
      <c r="DV66" s="648"/>
      <c r="DW66" s="649"/>
      <c r="DX66" s="649"/>
      <c r="DY66" s="649"/>
      <c r="DZ66" s="654"/>
      <c r="EA66" s="499"/>
    </row>
    <row r="67" spans="1:131" ht="26.25" customHeight="1" thickBot="1" x14ac:dyDescent="0.2">
      <c r="A67" s="522"/>
      <c r="B67" s="523"/>
      <c r="C67" s="523"/>
      <c r="D67" s="523"/>
      <c r="E67" s="523"/>
      <c r="F67" s="523"/>
      <c r="G67" s="523"/>
      <c r="H67" s="523"/>
      <c r="I67" s="523"/>
      <c r="J67" s="523"/>
      <c r="K67" s="523"/>
      <c r="L67" s="523"/>
      <c r="M67" s="523"/>
      <c r="N67" s="523"/>
      <c r="O67" s="523"/>
      <c r="P67" s="524"/>
      <c r="Q67" s="525"/>
      <c r="R67" s="526"/>
      <c r="S67" s="526"/>
      <c r="T67" s="526"/>
      <c r="U67" s="527"/>
      <c r="V67" s="525"/>
      <c r="W67" s="526"/>
      <c r="X67" s="526"/>
      <c r="Y67" s="526"/>
      <c r="Z67" s="527"/>
      <c r="AA67" s="525"/>
      <c r="AB67" s="526"/>
      <c r="AC67" s="526"/>
      <c r="AD67" s="526"/>
      <c r="AE67" s="527"/>
      <c r="AF67" s="655"/>
      <c r="AG67" s="608"/>
      <c r="AH67" s="608"/>
      <c r="AI67" s="608"/>
      <c r="AJ67" s="656"/>
      <c r="AK67" s="657"/>
      <c r="AL67" s="523"/>
      <c r="AM67" s="523"/>
      <c r="AN67" s="523"/>
      <c r="AO67" s="524"/>
      <c r="AP67" s="525"/>
      <c r="AQ67" s="526"/>
      <c r="AR67" s="526"/>
      <c r="AS67" s="526"/>
      <c r="AT67" s="527"/>
      <c r="AU67" s="525"/>
      <c r="AV67" s="526"/>
      <c r="AW67" s="526"/>
      <c r="AX67" s="526"/>
      <c r="AY67" s="527"/>
      <c r="AZ67" s="525"/>
      <c r="BA67" s="526"/>
      <c r="BB67" s="526"/>
      <c r="BC67" s="526"/>
      <c r="BD67" s="529"/>
      <c r="BE67" s="603"/>
      <c r="BF67" s="603"/>
      <c r="BG67" s="603"/>
      <c r="BH67" s="603"/>
      <c r="BI67" s="603"/>
      <c r="BJ67" s="603"/>
      <c r="BK67" s="603"/>
      <c r="BL67" s="603"/>
      <c r="BM67" s="603"/>
      <c r="BN67" s="603"/>
      <c r="BO67" s="603"/>
      <c r="BP67" s="603"/>
      <c r="BQ67" s="555">
        <v>61</v>
      </c>
      <c r="BR67" s="647"/>
      <c r="BS67" s="648"/>
      <c r="BT67" s="649"/>
      <c r="BU67" s="649"/>
      <c r="BV67" s="649"/>
      <c r="BW67" s="649"/>
      <c r="BX67" s="649"/>
      <c r="BY67" s="649"/>
      <c r="BZ67" s="649"/>
      <c r="CA67" s="649"/>
      <c r="CB67" s="649"/>
      <c r="CC67" s="649"/>
      <c r="CD67" s="649"/>
      <c r="CE67" s="649"/>
      <c r="CF67" s="649"/>
      <c r="CG67" s="650"/>
      <c r="CH67" s="651"/>
      <c r="CI67" s="652"/>
      <c r="CJ67" s="652"/>
      <c r="CK67" s="652"/>
      <c r="CL67" s="653"/>
      <c r="CM67" s="651"/>
      <c r="CN67" s="652"/>
      <c r="CO67" s="652"/>
      <c r="CP67" s="652"/>
      <c r="CQ67" s="653"/>
      <c r="CR67" s="651"/>
      <c r="CS67" s="652"/>
      <c r="CT67" s="652"/>
      <c r="CU67" s="652"/>
      <c r="CV67" s="653"/>
      <c r="CW67" s="651"/>
      <c r="CX67" s="652"/>
      <c r="CY67" s="652"/>
      <c r="CZ67" s="652"/>
      <c r="DA67" s="653"/>
      <c r="DB67" s="651"/>
      <c r="DC67" s="652"/>
      <c r="DD67" s="652"/>
      <c r="DE67" s="652"/>
      <c r="DF67" s="653"/>
      <c r="DG67" s="651"/>
      <c r="DH67" s="652"/>
      <c r="DI67" s="652"/>
      <c r="DJ67" s="652"/>
      <c r="DK67" s="653"/>
      <c r="DL67" s="651"/>
      <c r="DM67" s="652"/>
      <c r="DN67" s="652"/>
      <c r="DO67" s="652"/>
      <c r="DP67" s="653"/>
      <c r="DQ67" s="651"/>
      <c r="DR67" s="652"/>
      <c r="DS67" s="652"/>
      <c r="DT67" s="652"/>
      <c r="DU67" s="653"/>
      <c r="DV67" s="648"/>
      <c r="DW67" s="649"/>
      <c r="DX67" s="649"/>
      <c r="DY67" s="649"/>
      <c r="DZ67" s="654"/>
      <c r="EA67" s="499"/>
    </row>
    <row r="68" spans="1:131" ht="26.25" customHeight="1" thickTop="1" x14ac:dyDescent="0.15">
      <c r="A68" s="533">
        <v>1</v>
      </c>
      <c r="B68" s="658" t="s">
        <v>349</v>
      </c>
      <c r="C68" s="659"/>
      <c r="D68" s="659"/>
      <c r="E68" s="659"/>
      <c r="F68" s="659"/>
      <c r="G68" s="659"/>
      <c r="H68" s="659"/>
      <c r="I68" s="659"/>
      <c r="J68" s="659"/>
      <c r="K68" s="659"/>
      <c r="L68" s="659"/>
      <c r="M68" s="659"/>
      <c r="N68" s="659"/>
      <c r="O68" s="659"/>
      <c r="P68" s="660"/>
      <c r="Q68" s="661">
        <v>12683</v>
      </c>
      <c r="R68" s="662"/>
      <c r="S68" s="662"/>
      <c r="T68" s="662"/>
      <c r="U68" s="662"/>
      <c r="V68" s="662">
        <v>10355</v>
      </c>
      <c r="W68" s="662"/>
      <c r="X68" s="662"/>
      <c r="Y68" s="662"/>
      <c r="Z68" s="662"/>
      <c r="AA68" s="662">
        <v>2328</v>
      </c>
      <c r="AB68" s="662"/>
      <c r="AC68" s="662"/>
      <c r="AD68" s="662"/>
      <c r="AE68" s="662"/>
      <c r="AF68" s="662">
        <v>2328</v>
      </c>
      <c r="AG68" s="662"/>
      <c r="AH68" s="662"/>
      <c r="AI68" s="662"/>
      <c r="AJ68" s="662"/>
      <c r="AK68" s="662" t="s">
        <v>350</v>
      </c>
      <c r="AL68" s="662"/>
      <c r="AM68" s="662"/>
      <c r="AN68" s="662"/>
      <c r="AO68" s="662"/>
      <c r="AP68" s="662" t="s">
        <v>350</v>
      </c>
      <c r="AQ68" s="662"/>
      <c r="AR68" s="662"/>
      <c r="AS68" s="662"/>
      <c r="AT68" s="662"/>
      <c r="AU68" s="662"/>
      <c r="AV68" s="662"/>
      <c r="AW68" s="662"/>
      <c r="AX68" s="662"/>
      <c r="AY68" s="662"/>
      <c r="AZ68" s="663"/>
      <c r="BA68" s="663"/>
      <c r="BB68" s="663"/>
      <c r="BC68" s="663"/>
      <c r="BD68" s="664"/>
      <c r="BE68" s="603"/>
      <c r="BF68" s="603"/>
      <c r="BG68" s="603"/>
      <c r="BH68" s="603"/>
      <c r="BI68" s="603"/>
      <c r="BJ68" s="603"/>
      <c r="BK68" s="603"/>
      <c r="BL68" s="603"/>
      <c r="BM68" s="603"/>
      <c r="BN68" s="603"/>
      <c r="BO68" s="603"/>
      <c r="BP68" s="603"/>
      <c r="BQ68" s="555">
        <v>62</v>
      </c>
      <c r="BR68" s="647"/>
      <c r="BS68" s="648"/>
      <c r="BT68" s="649"/>
      <c r="BU68" s="649"/>
      <c r="BV68" s="649"/>
      <c r="BW68" s="649"/>
      <c r="BX68" s="649"/>
      <c r="BY68" s="649"/>
      <c r="BZ68" s="649"/>
      <c r="CA68" s="649"/>
      <c r="CB68" s="649"/>
      <c r="CC68" s="649"/>
      <c r="CD68" s="649"/>
      <c r="CE68" s="649"/>
      <c r="CF68" s="649"/>
      <c r="CG68" s="650"/>
      <c r="CH68" s="651"/>
      <c r="CI68" s="652"/>
      <c r="CJ68" s="652"/>
      <c r="CK68" s="652"/>
      <c r="CL68" s="653"/>
      <c r="CM68" s="651"/>
      <c r="CN68" s="652"/>
      <c r="CO68" s="652"/>
      <c r="CP68" s="652"/>
      <c r="CQ68" s="653"/>
      <c r="CR68" s="651"/>
      <c r="CS68" s="652"/>
      <c r="CT68" s="652"/>
      <c r="CU68" s="652"/>
      <c r="CV68" s="653"/>
      <c r="CW68" s="651"/>
      <c r="CX68" s="652"/>
      <c r="CY68" s="652"/>
      <c r="CZ68" s="652"/>
      <c r="DA68" s="653"/>
      <c r="DB68" s="651"/>
      <c r="DC68" s="652"/>
      <c r="DD68" s="652"/>
      <c r="DE68" s="652"/>
      <c r="DF68" s="653"/>
      <c r="DG68" s="651"/>
      <c r="DH68" s="652"/>
      <c r="DI68" s="652"/>
      <c r="DJ68" s="652"/>
      <c r="DK68" s="653"/>
      <c r="DL68" s="651"/>
      <c r="DM68" s="652"/>
      <c r="DN68" s="652"/>
      <c r="DO68" s="652"/>
      <c r="DP68" s="653"/>
      <c r="DQ68" s="651"/>
      <c r="DR68" s="652"/>
      <c r="DS68" s="652"/>
      <c r="DT68" s="652"/>
      <c r="DU68" s="653"/>
      <c r="DV68" s="648"/>
      <c r="DW68" s="649"/>
      <c r="DX68" s="649"/>
      <c r="DY68" s="649"/>
      <c r="DZ68" s="654"/>
      <c r="EA68" s="499"/>
    </row>
    <row r="69" spans="1:131" ht="26.25" customHeight="1" x14ac:dyDescent="0.15">
      <c r="A69" s="555">
        <v>2</v>
      </c>
      <c r="B69" s="665" t="s">
        <v>351</v>
      </c>
      <c r="C69" s="666"/>
      <c r="D69" s="666"/>
      <c r="E69" s="666"/>
      <c r="F69" s="666"/>
      <c r="G69" s="666"/>
      <c r="H69" s="666"/>
      <c r="I69" s="666"/>
      <c r="J69" s="666"/>
      <c r="K69" s="666"/>
      <c r="L69" s="666"/>
      <c r="M69" s="666"/>
      <c r="N69" s="666"/>
      <c r="O69" s="666"/>
      <c r="P69" s="667"/>
      <c r="Q69" s="668">
        <v>12</v>
      </c>
      <c r="R69" s="622"/>
      <c r="S69" s="622"/>
      <c r="T69" s="622"/>
      <c r="U69" s="622"/>
      <c r="V69" s="622">
        <v>11</v>
      </c>
      <c r="W69" s="622"/>
      <c r="X69" s="622"/>
      <c r="Y69" s="622"/>
      <c r="Z69" s="622"/>
      <c r="AA69" s="622">
        <v>1</v>
      </c>
      <c r="AB69" s="622"/>
      <c r="AC69" s="622"/>
      <c r="AD69" s="622"/>
      <c r="AE69" s="622"/>
      <c r="AF69" s="622">
        <v>1</v>
      </c>
      <c r="AG69" s="622"/>
      <c r="AH69" s="622"/>
      <c r="AI69" s="622"/>
      <c r="AJ69" s="622"/>
      <c r="AK69" s="622" t="s">
        <v>350</v>
      </c>
      <c r="AL69" s="622"/>
      <c r="AM69" s="622"/>
      <c r="AN69" s="622"/>
      <c r="AO69" s="622"/>
      <c r="AP69" s="622" t="s">
        <v>350</v>
      </c>
      <c r="AQ69" s="622"/>
      <c r="AR69" s="622"/>
      <c r="AS69" s="622"/>
      <c r="AT69" s="622"/>
      <c r="AU69" s="622"/>
      <c r="AV69" s="622"/>
      <c r="AW69" s="622"/>
      <c r="AX69" s="622"/>
      <c r="AY69" s="622"/>
      <c r="AZ69" s="624"/>
      <c r="BA69" s="624"/>
      <c r="BB69" s="624"/>
      <c r="BC69" s="624"/>
      <c r="BD69" s="625"/>
      <c r="BE69" s="603"/>
      <c r="BF69" s="603"/>
      <c r="BG69" s="603"/>
      <c r="BH69" s="603"/>
      <c r="BI69" s="603"/>
      <c r="BJ69" s="603"/>
      <c r="BK69" s="603"/>
      <c r="BL69" s="603"/>
      <c r="BM69" s="603"/>
      <c r="BN69" s="603"/>
      <c r="BO69" s="603"/>
      <c r="BP69" s="603"/>
      <c r="BQ69" s="555">
        <v>63</v>
      </c>
      <c r="BR69" s="647"/>
      <c r="BS69" s="648"/>
      <c r="BT69" s="649"/>
      <c r="BU69" s="649"/>
      <c r="BV69" s="649"/>
      <c r="BW69" s="649"/>
      <c r="BX69" s="649"/>
      <c r="BY69" s="649"/>
      <c r="BZ69" s="649"/>
      <c r="CA69" s="649"/>
      <c r="CB69" s="649"/>
      <c r="CC69" s="649"/>
      <c r="CD69" s="649"/>
      <c r="CE69" s="649"/>
      <c r="CF69" s="649"/>
      <c r="CG69" s="650"/>
      <c r="CH69" s="651"/>
      <c r="CI69" s="652"/>
      <c r="CJ69" s="652"/>
      <c r="CK69" s="652"/>
      <c r="CL69" s="653"/>
      <c r="CM69" s="651"/>
      <c r="CN69" s="652"/>
      <c r="CO69" s="652"/>
      <c r="CP69" s="652"/>
      <c r="CQ69" s="653"/>
      <c r="CR69" s="651"/>
      <c r="CS69" s="652"/>
      <c r="CT69" s="652"/>
      <c r="CU69" s="652"/>
      <c r="CV69" s="653"/>
      <c r="CW69" s="651"/>
      <c r="CX69" s="652"/>
      <c r="CY69" s="652"/>
      <c r="CZ69" s="652"/>
      <c r="DA69" s="653"/>
      <c r="DB69" s="651"/>
      <c r="DC69" s="652"/>
      <c r="DD69" s="652"/>
      <c r="DE69" s="652"/>
      <c r="DF69" s="653"/>
      <c r="DG69" s="651"/>
      <c r="DH69" s="652"/>
      <c r="DI69" s="652"/>
      <c r="DJ69" s="652"/>
      <c r="DK69" s="653"/>
      <c r="DL69" s="651"/>
      <c r="DM69" s="652"/>
      <c r="DN69" s="652"/>
      <c r="DO69" s="652"/>
      <c r="DP69" s="653"/>
      <c r="DQ69" s="651"/>
      <c r="DR69" s="652"/>
      <c r="DS69" s="652"/>
      <c r="DT69" s="652"/>
      <c r="DU69" s="653"/>
      <c r="DV69" s="648"/>
      <c r="DW69" s="649"/>
      <c r="DX69" s="649"/>
      <c r="DY69" s="649"/>
      <c r="DZ69" s="654"/>
      <c r="EA69" s="499"/>
    </row>
    <row r="70" spans="1:131" ht="26.25" customHeight="1" x14ac:dyDescent="0.15">
      <c r="A70" s="555">
        <v>3</v>
      </c>
      <c r="B70" s="665" t="s">
        <v>352</v>
      </c>
      <c r="C70" s="666"/>
      <c r="D70" s="666"/>
      <c r="E70" s="666"/>
      <c r="F70" s="666"/>
      <c r="G70" s="666"/>
      <c r="H70" s="666"/>
      <c r="I70" s="666"/>
      <c r="J70" s="666"/>
      <c r="K70" s="666"/>
      <c r="L70" s="666"/>
      <c r="M70" s="666"/>
      <c r="N70" s="666"/>
      <c r="O70" s="666"/>
      <c r="P70" s="667"/>
      <c r="Q70" s="668">
        <v>169</v>
      </c>
      <c r="R70" s="622"/>
      <c r="S70" s="622"/>
      <c r="T70" s="622"/>
      <c r="U70" s="622"/>
      <c r="V70" s="622">
        <v>159</v>
      </c>
      <c r="W70" s="622"/>
      <c r="X70" s="622"/>
      <c r="Y70" s="622"/>
      <c r="Z70" s="622"/>
      <c r="AA70" s="622">
        <v>11</v>
      </c>
      <c r="AB70" s="622"/>
      <c r="AC70" s="622"/>
      <c r="AD70" s="622"/>
      <c r="AE70" s="622"/>
      <c r="AF70" s="622">
        <v>11</v>
      </c>
      <c r="AG70" s="622"/>
      <c r="AH70" s="622"/>
      <c r="AI70" s="622"/>
      <c r="AJ70" s="622"/>
      <c r="AK70" s="622" t="s">
        <v>350</v>
      </c>
      <c r="AL70" s="622"/>
      <c r="AM70" s="622"/>
      <c r="AN70" s="622"/>
      <c r="AO70" s="622"/>
      <c r="AP70" s="622">
        <v>43</v>
      </c>
      <c r="AQ70" s="622"/>
      <c r="AR70" s="622"/>
      <c r="AS70" s="622"/>
      <c r="AT70" s="622"/>
      <c r="AU70" s="622"/>
      <c r="AV70" s="622"/>
      <c r="AW70" s="622"/>
      <c r="AX70" s="622"/>
      <c r="AY70" s="622"/>
      <c r="AZ70" s="624"/>
      <c r="BA70" s="624"/>
      <c r="BB70" s="624"/>
      <c r="BC70" s="624"/>
      <c r="BD70" s="625"/>
      <c r="BE70" s="603"/>
      <c r="BF70" s="603"/>
      <c r="BG70" s="603"/>
      <c r="BH70" s="603"/>
      <c r="BI70" s="603"/>
      <c r="BJ70" s="603"/>
      <c r="BK70" s="603"/>
      <c r="BL70" s="603"/>
      <c r="BM70" s="603"/>
      <c r="BN70" s="603"/>
      <c r="BO70" s="603"/>
      <c r="BP70" s="603"/>
      <c r="BQ70" s="555">
        <v>64</v>
      </c>
      <c r="BR70" s="647"/>
      <c r="BS70" s="648"/>
      <c r="BT70" s="649"/>
      <c r="BU70" s="649"/>
      <c r="BV70" s="649"/>
      <c r="BW70" s="649"/>
      <c r="BX70" s="649"/>
      <c r="BY70" s="649"/>
      <c r="BZ70" s="649"/>
      <c r="CA70" s="649"/>
      <c r="CB70" s="649"/>
      <c r="CC70" s="649"/>
      <c r="CD70" s="649"/>
      <c r="CE70" s="649"/>
      <c r="CF70" s="649"/>
      <c r="CG70" s="650"/>
      <c r="CH70" s="651"/>
      <c r="CI70" s="652"/>
      <c r="CJ70" s="652"/>
      <c r="CK70" s="652"/>
      <c r="CL70" s="653"/>
      <c r="CM70" s="651"/>
      <c r="CN70" s="652"/>
      <c r="CO70" s="652"/>
      <c r="CP70" s="652"/>
      <c r="CQ70" s="653"/>
      <c r="CR70" s="651"/>
      <c r="CS70" s="652"/>
      <c r="CT70" s="652"/>
      <c r="CU70" s="652"/>
      <c r="CV70" s="653"/>
      <c r="CW70" s="651"/>
      <c r="CX70" s="652"/>
      <c r="CY70" s="652"/>
      <c r="CZ70" s="652"/>
      <c r="DA70" s="653"/>
      <c r="DB70" s="651"/>
      <c r="DC70" s="652"/>
      <c r="DD70" s="652"/>
      <c r="DE70" s="652"/>
      <c r="DF70" s="653"/>
      <c r="DG70" s="651"/>
      <c r="DH70" s="652"/>
      <c r="DI70" s="652"/>
      <c r="DJ70" s="652"/>
      <c r="DK70" s="653"/>
      <c r="DL70" s="651"/>
      <c r="DM70" s="652"/>
      <c r="DN70" s="652"/>
      <c r="DO70" s="652"/>
      <c r="DP70" s="653"/>
      <c r="DQ70" s="651"/>
      <c r="DR70" s="652"/>
      <c r="DS70" s="652"/>
      <c r="DT70" s="652"/>
      <c r="DU70" s="653"/>
      <c r="DV70" s="648"/>
      <c r="DW70" s="649"/>
      <c r="DX70" s="649"/>
      <c r="DY70" s="649"/>
      <c r="DZ70" s="654"/>
      <c r="EA70" s="499"/>
    </row>
    <row r="71" spans="1:131" ht="26.25" customHeight="1" x14ac:dyDescent="0.15">
      <c r="A71" s="555">
        <v>4</v>
      </c>
      <c r="B71" s="665" t="s">
        <v>353</v>
      </c>
      <c r="C71" s="666"/>
      <c r="D71" s="666"/>
      <c r="E71" s="666"/>
      <c r="F71" s="666"/>
      <c r="G71" s="666"/>
      <c r="H71" s="666"/>
      <c r="I71" s="666"/>
      <c r="J71" s="666"/>
      <c r="K71" s="666"/>
      <c r="L71" s="666"/>
      <c r="M71" s="666"/>
      <c r="N71" s="666"/>
      <c r="O71" s="666"/>
      <c r="P71" s="667"/>
      <c r="Q71" s="668">
        <v>661</v>
      </c>
      <c r="R71" s="622"/>
      <c r="S71" s="622"/>
      <c r="T71" s="622"/>
      <c r="U71" s="622"/>
      <c r="V71" s="622">
        <v>535</v>
      </c>
      <c r="W71" s="622"/>
      <c r="X71" s="622"/>
      <c r="Y71" s="622"/>
      <c r="Z71" s="622"/>
      <c r="AA71" s="622">
        <v>126</v>
      </c>
      <c r="AB71" s="622"/>
      <c r="AC71" s="622"/>
      <c r="AD71" s="622"/>
      <c r="AE71" s="622"/>
      <c r="AF71" s="622">
        <v>126</v>
      </c>
      <c r="AG71" s="622"/>
      <c r="AH71" s="622"/>
      <c r="AI71" s="622"/>
      <c r="AJ71" s="622"/>
      <c r="AK71" s="622" t="s">
        <v>350</v>
      </c>
      <c r="AL71" s="622"/>
      <c r="AM71" s="622"/>
      <c r="AN71" s="622"/>
      <c r="AO71" s="622"/>
      <c r="AP71" s="622" t="s">
        <v>350</v>
      </c>
      <c r="AQ71" s="622"/>
      <c r="AR71" s="622"/>
      <c r="AS71" s="622"/>
      <c r="AT71" s="622"/>
      <c r="AU71" s="622"/>
      <c r="AV71" s="622"/>
      <c r="AW71" s="622"/>
      <c r="AX71" s="622"/>
      <c r="AY71" s="622"/>
      <c r="AZ71" s="624"/>
      <c r="BA71" s="624"/>
      <c r="BB71" s="624"/>
      <c r="BC71" s="624"/>
      <c r="BD71" s="625"/>
      <c r="BE71" s="603"/>
      <c r="BF71" s="603"/>
      <c r="BG71" s="603"/>
      <c r="BH71" s="603"/>
      <c r="BI71" s="603"/>
      <c r="BJ71" s="603"/>
      <c r="BK71" s="603"/>
      <c r="BL71" s="603"/>
      <c r="BM71" s="603"/>
      <c r="BN71" s="603"/>
      <c r="BO71" s="603"/>
      <c r="BP71" s="603"/>
      <c r="BQ71" s="555">
        <v>65</v>
      </c>
      <c r="BR71" s="647"/>
      <c r="BS71" s="648"/>
      <c r="BT71" s="649"/>
      <c r="BU71" s="649"/>
      <c r="BV71" s="649"/>
      <c r="BW71" s="649"/>
      <c r="BX71" s="649"/>
      <c r="BY71" s="649"/>
      <c r="BZ71" s="649"/>
      <c r="CA71" s="649"/>
      <c r="CB71" s="649"/>
      <c r="CC71" s="649"/>
      <c r="CD71" s="649"/>
      <c r="CE71" s="649"/>
      <c r="CF71" s="649"/>
      <c r="CG71" s="650"/>
      <c r="CH71" s="651"/>
      <c r="CI71" s="652"/>
      <c r="CJ71" s="652"/>
      <c r="CK71" s="652"/>
      <c r="CL71" s="653"/>
      <c r="CM71" s="651"/>
      <c r="CN71" s="652"/>
      <c r="CO71" s="652"/>
      <c r="CP71" s="652"/>
      <c r="CQ71" s="653"/>
      <c r="CR71" s="651"/>
      <c r="CS71" s="652"/>
      <c r="CT71" s="652"/>
      <c r="CU71" s="652"/>
      <c r="CV71" s="653"/>
      <c r="CW71" s="651"/>
      <c r="CX71" s="652"/>
      <c r="CY71" s="652"/>
      <c r="CZ71" s="652"/>
      <c r="DA71" s="653"/>
      <c r="DB71" s="651"/>
      <c r="DC71" s="652"/>
      <c r="DD71" s="652"/>
      <c r="DE71" s="652"/>
      <c r="DF71" s="653"/>
      <c r="DG71" s="651"/>
      <c r="DH71" s="652"/>
      <c r="DI71" s="652"/>
      <c r="DJ71" s="652"/>
      <c r="DK71" s="653"/>
      <c r="DL71" s="651"/>
      <c r="DM71" s="652"/>
      <c r="DN71" s="652"/>
      <c r="DO71" s="652"/>
      <c r="DP71" s="653"/>
      <c r="DQ71" s="651"/>
      <c r="DR71" s="652"/>
      <c r="DS71" s="652"/>
      <c r="DT71" s="652"/>
      <c r="DU71" s="653"/>
      <c r="DV71" s="648"/>
      <c r="DW71" s="649"/>
      <c r="DX71" s="649"/>
      <c r="DY71" s="649"/>
      <c r="DZ71" s="654"/>
      <c r="EA71" s="499"/>
    </row>
    <row r="72" spans="1:131" ht="26.25" customHeight="1" x14ac:dyDescent="0.15">
      <c r="A72" s="555">
        <v>5</v>
      </c>
      <c r="B72" s="665" t="s">
        <v>353</v>
      </c>
      <c r="C72" s="666"/>
      <c r="D72" s="666"/>
      <c r="E72" s="666"/>
      <c r="F72" s="666"/>
      <c r="G72" s="666"/>
      <c r="H72" s="666"/>
      <c r="I72" s="666"/>
      <c r="J72" s="666"/>
      <c r="K72" s="666"/>
      <c r="L72" s="666"/>
      <c r="M72" s="666"/>
      <c r="N72" s="666"/>
      <c r="O72" s="666"/>
      <c r="P72" s="667"/>
      <c r="Q72" s="668">
        <v>835177</v>
      </c>
      <c r="R72" s="622"/>
      <c r="S72" s="622"/>
      <c r="T72" s="622"/>
      <c r="U72" s="622"/>
      <c r="V72" s="622">
        <v>803839</v>
      </c>
      <c r="W72" s="622"/>
      <c r="X72" s="622"/>
      <c r="Y72" s="622"/>
      <c r="Z72" s="622"/>
      <c r="AA72" s="622">
        <v>31338</v>
      </c>
      <c r="AB72" s="622"/>
      <c r="AC72" s="622"/>
      <c r="AD72" s="622"/>
      <c r="AE72" s="622"/>
      <c r="AF72" s="622">
        <v>31338</v>
      </c>
      <c r="AG72" s="622"/>
      <c r="AH72" s="622"/>
      <c r="AI72" s="622"/>
      <c r="AJ72" s="622"/>
      <c r="AK72" s="622">
        <v>7164</v>
      </c>
      <c r="AL72" s="622"/>
      <c r="AM72" s="622"/>
      <c r="AN72" s="622"/>
      <c r="AO72" s="622"/>
      <c r="AP72" s="622" t="s">
        <v>350</v>
      </c>
      <c r="AQ72" s="622"/>
      <c r="AR72" s="622"/>
      <c r="AS72" s="622"/>
      <c r="AT72" s="622"/>
      <c r="AU72" s="622"/>
      <c r="AV72" s="622"/>
      <c r="AW72" s="622"/>
      <c r="AX72" s="622"/>
      <c r="AY72" s="622"/>
      <c r="AZ72" s="624"/>
      <c r="BA72" s="624"/>
      <c r="BB72" s="624"/>
      <c r="BC72" s="624"/>
      <c r="BD72" s="625"/>
      <c r="BE72" s="603"/>
      <c r="BF72" s="603"/>
      <c r="BG72" s="603"/>
      <c r="BH72" s="603"/>
      <c r="BI72" s="603"/>
      <c r="BJ72" s="603"/>
      <c r="BK72" s="603"/>
      <c r="BL72" s="603"/>
      <c r="BM72" s="603"/>
      <c r="BN72" s="603"/>
      <c r="BO72" s="603"/>
      <c r="BP72" s="603"/>
      <c r="BQ72" s="555">
        <v>66</v>
      </c>
      <c r="BR72" s="647"/>
      <c r="BS72" s="648"/>
      <c r="BT72" s="649"/>
      <c r="BU72" s="649"/>
      <c r="BV72" s="649"/>
      <c r="BW72" s="649"/>
      <c r="BX72" s="649"/>
      <c r="BY72" s="649"/>
      <c r="BZ72" s="649"/>
      <c r="CA72" s="649"/>
      <c r="CB72" s="649"/>
      <c r="CC72" s="649"/>
      <c r="CD72" s="649"/>
      <c r="CE72" s="649"/>
      <c r="CF72" s="649"/>
      <c r="CG72" s="650"/>
      <c r="CH72" s="651"/>
      <c r="CI72" s="652"/>
      <c r="CJ72" s="652"/>
      <c r="CK72" s="652"/>
      <c r="CL72" s="653"/>
      <c r="CM72" s="651"/>
      <c r="CN72" s="652"/>
      <c r="CO72" s="652"/>
      <c r="CP72" s="652"/>
      <c r="CQ72" s="653"/>
      <c r="CR72" s="651"/>
      <c r="CS72" s="652"/>
      <c r="CT72" s="652"/>
      <c r="CU72" s="652"/>
      <c r="CV72" s="653"/>
      <c r="CW72" s="651"/>
      <c r="CX72" s="652"/>
      <c r="CY72" s="652"/>
      <c r="CZ72" s="652"/>
      <c r="DA72" s="653"/>
      <c r="DB72" s="651"/>
      <c r="DC72" s="652"/>
      <c r="DD72" s="652"/>
      <c r="DE72" s="652"/>
      <c r="DF72" s="653"/>
      <c r="DG72" s="651"/>
      <c r="DH72" s="652"/>
      <c r="DI72" s="652"/>
      <c r="DJ72" s="652"/>
      <c r="DK72" s="653"/>
      <c r="DL72" s="651"/>
      <c r="DM72" s="652"/>
      <c r="DN72" s="652"/>
      <c r="DO72" s="652"/>
      <c r="DP72" s="653"/>
      <c r="DQ72" s="651"/>
      <c r="DR72" s="652"/>
      <c r="DS72" s="652"/>
      <c r="DT72" s="652"/>
      <c r="DU72" s="653"/>
      <c r="DV72" s="648"/>
      <c r="DW72" s="649"/>
      <c r="DX72" s="649"/>
      <c r="DY72" s="649"/>
      <c r="DZ72" s="654"/>
      <c r="EA72" s="499"/>
    </row>
    <row r="73" spans="1:131" ht="26.25" customHeight="1" x14ac:dyDescent="0.15">
      <c r="A73" s="555">
        <v>6</v>
      </c>
      <c r="B73" s="665"/>
      <c r="C73" s="666"/>
      <c r="D73" s="666"/>
      <c r="E73" s="666"/>
      <c r="F73" s="666"/>
      <c r="G73" s="666"/>
      <c r="H73" s="666"/>
      <c r="I73" s="666"/>
      <c r="J73" s="666"/>
      <c r="K73" s="666"/>
      <c r="L73" s="666"/>
      <c r="M73" s="666"/>
      <c r="N73" s="666"/>
      <c r="O73" s="666"/>
      <c r="P73" s="667"/>
      <c r="Q73" s="668"/>
      <c r="R73" s="622"/>
      <c r="S73" s="622"/>
      <c r="T73" s="622"/>
      <c r="U73" s="622"/>
      <c r="V73" s="622"/>
      <c r="W73" s="622"/>
      <c r="X73" s="622"/>
      <c r="Y73" s="622"/>
      <c r="Z73" s="622"/>
      <c r="AA73" s="622"/>
      <c r="AB73" s="622"/>
      <c r="AC73" s="622"/>
      <c r="AD73" s="622"/>
      <c r="AE73" s="622"/>
      <c r="AF73" s="622"/>
      <c r="AG73" s="622"/>
      <c r="AH73" s="622"/>
      <c r="AI73" s="622"/>
      <c r="AJ73" s="622"/>
      <c r="AK73" s="622"/>
      <c r="AL73" s="622"/>
      <c r="AM73" s="622"/>
      <c r="AN73" s="622"/>
      <c r="AO73" s="622"/>
      <c r="AP73" s="622"/>
      <c r="AQ73" s="622"/>
      <c r="AR73" s="622"/>
      <c r="AS73" s="622"/>
      <c r="AT73" s="622"/>
      <c r="AU73" s="622"/>
      <c r="AV73" s="622"/>
      <c r="AW73" s="622"/>
      <c r="AX73" s="622"/>
      <c r="AY73" s="622"/>
      <c r="AZ73" s="624"/>
      <c r="BA73" s="624"/>
      <c r="BB73" s="624"/>
      <c r="BC73" s="624"/>
      <c r="BD73" s="625"/>
      <c r="BE73" s="603"/>
      <c r="BF73" s="603"/>
      <c r="BG73" s="603"/>
      <c r="BH73" s="603"/>
      <c r="BI73" s="603"/>
      <c r="BJ73" s="603"/>
      <c r="BK73" s="603"/>
      <c r="BL73" s="603"/>
      <c r="BM73" s="603"/>
      <c r="BN73" s="603"/>
      <c r="BO73" s="603"/>
      <c r="BP73" s="603"/>
      <c r="BQ73" s="555">
        <v>67</v>
      </c>
      <c r="BR73" s="647"/>
      <c r="BS73" s="648"/>
      <c r="BT73" s="649"/>
      <c r="BU73" s="649"/>
      <c r="BV73" s="649"/>
      <c r="BW73" s="649"/>
      <c r="BX73" s="649"/>
      <c r="BY73" s="649"/>
      <c r="BZ73" s="649"/>
      <c r="CA73" s="649"/>
      <c r="CB73" s="649"/>
      <c r="CC73" s="649"/>
      <c r="CD73" s="649"/>
      <c r="CE73" s="649"/>
      <c r="CF73" s="649"/>
      <c r="CG73" s="650"/>
      <c r="CH73" s="651"/>
      <c r="CI73" s="652"/>
      <c r="CJ73" s="652"/>
      <c r="CK73" s="652"/>
      <c r="CL73" s="653"/>
      <c r="CM73" s="651"/>
      <c r="CN73" s="652"/>
      <c r="CO73" s="652"/>
      <c r="CP73" s="652"/>
      <c r="CQ73" s="653"/>
      <c r="CR73" s="651"/>
      <c r="CS73" s="652"/>
      <c r="CT73" s="652"/>
      <c r="CU73" s="652"/>
      <c r="CV73" s="653"/>
      <c r="CW73" s="651"/>
      <c r="CX73" s="652"/>
      <c r="CY73" s="652"/>
      <c r="CZ73" s="652"/>
      <c r="DA73" s="653"/>
      <c r="DB73" s="651"/>
      <c r="DC73" s="652"/>
      <c r="DD73" s="652"/>
      <c r="DE73" s="652"/>
      <c r="DF73" s="653"/>
      <c r="DG73" s="651"/>
      <c r="DH73" s="652"/>
      <c r="DI73" s="652"/>
      <c r="DJ73" s="652"/>
      <c r="DK73" s="653"/>
      <c r="DL73" s="651"/>
      <c r="DM73" s="652"/>
      <c r="DN73" s="652"/>
      <c r="DO73" s="652"/>
      <c r="DP73" s="653"/>
      <c r="DQ73" s="651"/>
      <c r="DR73" s="652"/>
      <c r="DS73" s="652"/>
      <c r="DT73" s="652"/>
      <c r="DU73" s="653"/>
      <c r="DV73" s="648"/>
      <c r="DW73" s="649"/>
      <c r="DX73" s="649"/>
      <c r="DY73" s="649"/>
      <c r="DZ73" s="654"/>
      <c r="EA73" s="499"/>
    </row>
    <row r="74" spans="1:131" ht="26.25" customHeight="1" x14ac:dyDescent="0.15">
      <c r="A74" s="555">
        <v>7</v>
      </c>
      <c r="B74" s="665"/>
      <c r="C74" s="666"/>
      <c r="D74" s="666"/>
      <c r="E74" s="666"/>
      <c r="F74" s="666"/>
      <c r="G74" s="666"/>
      <c r="H74" s="666"/>
      <c r="I74" s="666"/>
      <c r="J74" s="666"/>
      <c r="K74" s="666"/>
      <c r="L74" s="666"/>
      <c r="M74" s="666"/>
      <c r="N74" s="666"/>
      <c r="O74" s="666"/>
      <c r="P74" s="667"/>
      <c r="Q74" s="668"/>
      <c r="R74" s="622"/>
      <c r="S74" s="622"/>
      <c r="T74" s="622"/>
      <c r="U74" s="622"/>
      <c r="V74" s="622"/>
      <c r="W74" s="622"/>
      <c r="X74" s="622"/>
      <c r="Y74" s="622"/>
      <c r="Z74" s="622"/>
      <c r="AA74" s="622"/>
      <c r="AB74" s="622"/>
      <c r="AC74" s="622"/>
      <c r="AD74" s="622"/>
      <c r="AE74" s="622"/>
      <c r="AF74" s="622"/>
      <c r="AG74" s="622"/>
      <c r="AH74" s="622"/>
      <c r="AI74" s="622"/>
      <c r="AJ74" s="622"/>
      <c r="AK74" s="622"/>
      <c r="AL74" s="622"/>
      <c r="AM74" s="622"/>
      <c r="AN74" s="622"/>
      <c r="AO74" s="622"/>
      <c r="AP74" s="622"/>
      <c r="AQ74" s="622"/>
      <c r="AR74" s="622"/>
      <c r="AS74" s="622"/>
      <c r="AT74" s="622"/>
      <c r="AU74" s="622"/>
      <c r="AV74" s="622"/>
      <c r="AW74" s="622"/>
      <c r="AX74" s="622"/>
      <c r="AY74" s="622"/>
      <c r="AZ74" s="624"/>
      <c r="BA74" s="624"/>
      <c r="BB74" s="624"/>
      <c r="BC74" s="624"/>
      <c r="BD74" s="625"/>
      <c r="BE74" s="603"/>
      <c r="BF74" s="603"/>
      <c r="BG74" s="603"/>
      <c r="BH74" s="603"/>
      <c r="BI74" s="603"/>
      <c r="BJ74" s="603"/>
      <c r="BK74" s="603"/>
      <c r="BL74" s="603"/>
      <c r="BM74" s="603"/>
      <c r="BN74" s="603"/>
      <c r="BO74" s="603"/>
      <c r="BP74" s="603"/>
      <c r="BQ74" s="555">
        <v>68</v>
      </c>
      <c r="BR74" s="647"/>
      <c r="BS74" s="648"/>
      <c r="BT74" s="649"/>
      <c r="BU74" s="649"/>
      <c r="BV74" s="649"/>
      <c r="BW74" s="649"/>
      <c r="BX74" s="649"/>
      <c r="BY74" s="649"/>
      <c r="BZ74" s="649"/>
      <c r="CA74" s="649"/>
      <c r="CB74" s="649"/>
      <c r="CC74" s="649"/>
      <c r="CD74" s="649"/>
      <c r="CE74" s="649"/>
      <c r="CF74" s="649"/>
      <c r="CG74" s="650"/>
      <c r="CH74" s="651"/>
      <c r="CI74" s="652"/>
      <c r="CJ74" s="652"/>
      <c r="CK74" s="652"/>
      <c r="CL74" s="653"/>
      <c r="CM74" s="651"/>
      <c r="CN74" s="652"/>
      <c r="CO74" s="652"/>
      <c r="CP74" s="652"/>
      <c r="CQ74" s="653"/>
      <c r="CR74" s="651"/>
      <c r="CS74" s="652"/>
      <c r="CT74" s="652"/>
      <c r="CU74" s="652"/>
      <c r="CV74" s="653"/>
      <c r="CW74" s="651"/>
      <c r="CX74" s="652"/>
      <c r="CY74" s="652"/>
      <c r="CZ74" s="652"/>
      <c r="DA74" s="653"/>
      <c r="DB74" s="651"/>
      <c r="DC74" s="652"/>
      <c r="DD74" s="652"/>
      <c r="DE74" s="652"/>
      <c r="DF74" s="653"/>
      <c r="DG74" s="651"/>
      <c r="DH74" s="652"/>
      <c r="DI74" s="652"/>
      <c r="DJ74" s="652"/>
      <c r="DK74" s="653"/>
      <c r="DL74" s="651"/>
      <c r="DM74" s="652"/>
      <c r="DN74" s="652"/>
      <c r="DO74" s="652"/>
      <c r="DP74" s="653"/>
      <c r="DQ74" s="651"/>
      <c r="DR74" s="652"/>
      <c r="DS74" s="652"/>
      <c r="DT74" s="652"/>
      <c r="DU74" s="653"/>
      <c r="DV74" s="648"/>
      <c r="DW74" s="649"/>
      <c r="DX74" s="649"/>
      <c r="DY74" s="649"/>
      <c r="DZ74" s="654"/>
      <c r="EA74" s="499"/>
    </row>
    <row r="75" spans="1:131" ht="26.25" customHeight="1" x14ac:dyDescent="0.15">
      <c r="A75" s="555">
        <v>8</v>
      </c>
      <c r="B75" s="665"/>
      <c r="C75" s="666"/>
      <c r="D75" s="666"/>
      <c r="E75" s="666"/>
      <c r="F75" s="666"/>
      <c r="G75" s="666"/>
      <c r="H75" s="666"/>
      <c r="I75" s="666"/>
      <c r="J75" s="666"/>
      <c r="K75" s="666"/>
      <c r="L75" s="666"/>
      <c r="M75" s="666"/>
      <c r="N75" s="666"/>
      <c r="O75" s="666"/>
      <c r="P75" s="667"/>
      <c r="Q75" s="669"/>
      <c r="R75" s="670"/>
      <c r="S75" s="670"/>
      <c r="T75" s="670"/>
      <c r="U75" s="621"/>
      <c r="V75" s="671"/>
      <c r="W75" s="670"/>
      <c r="X75" s="670"/>
      <c r="Y75" s="670"/>
      <c r="Z75" s="621"/>
      <c r="AA75" s="671"/>
      <c r="AB75" s="670"/>
      <c r="AC75" s="670"/>
      <c r="AD75" s="670"/>
      <c r="AE75" s="621"/>
      <c r="AF75" s="671"/>
      <c r="AG75" s="670"/>
      <c r="AH75" s="670"/>
      <c r="AI75" s="670"/>
      <c r="AJ75" s="621"/>
      <c r="AK75" s="671"/>
      <c r="AL75" s="670"/>
      <c r="AM75" s="670"/>
      <c r="AN75" s="670"/>
      <c r="AO75" s="621"/>
      <c r="AP75" s="671"/>
      <c r="AQ75" s="670"/>
      <c r="AR75" s="670"/>
      <c r="AS75" s="670"/>
      <c r="AT75" s="621"/>
      <c r="AU75" s="671"/>
      <c r="AV75" s="670"/>
      <c r="AW75" s="670"/>
      <c r="AX75" s="670"/>
      <c r="AY75" s="621"/>
      <c r="AZ75" s="624"/>
      <c r="BA75" s="624"/>
      <c r="BB75" s="624"/>
      <c r="BC75" s="624"/>
      <c r="BD75" s="625"/>
      <c r="BE75" s="603"/>
      <c r="BF75" s="603"/>
      <c r="BG75" s="603"/>
      <c r="BH75" s="603"/>
      <c r="BI75" s="603"/>
      <c r="BJ75" s="603"/>
      <c r="BK75" s="603"/>
      <c r="BL75" s="603"/>
      <c r="BM75" s="603"/>
      <c r="BN75" s="603"/>
      <c r="BO75" s="603"/>
      <c r="BP75" s="603"/>
      <c r="BQ75" s="555">
        <v>69</v>
      </c>
      <c r="BR75" s="647"/>
      <c r="BS75" s="648"/>
      <c r="BT75" s="649"/>
      <c r="BU75" s="649"/>
      <c r="BV75" s="649"/>
      <c r="BW75" s="649"/>
      <c r="BX75" s="649"/>
      <c r="BY75" s="649"/>
      <c r="BZ75" s="649"/>
      <c r="CA75" s="649"/>
      <c r="CB75" s="649"/>
      <c r="CC75" s="649"/>
      <c r="CD75" s="649"/>
      <c r="CE75" s="649"/>
      <c r="CF75" s="649"/>
      <c r="CG75" s="650"/>
      <c r="CH75" s="651"/>
      <c r="CI75" s="652"/>
      <c r="CJ75" s="652"/>
      <c r="CK75" s="652"/>
      <c r="CL75" s="653"/>
      <c r="CM75" s="651"/>
      <c r="CN75" s="652"/>
      <c r="CO75" s="652"/>
      <c r="CP75" s="652"/>
      <c r="CQ75" s="653"/>
      <c r="CR75" s="651"/>
      <c r="CS75" s="652"/>
      <c r="CT75" s="652"/>
      <c r="CU75" s="652"/>
      <c r="CV75" s="653"/>
      <c r="CW75" s="651"/>
      <c r="CX75" s="652"/>
      <c r="CY75" s="652"/>
      <c r="CZ75" s="652"/>
      <c r="DA75" s="653"/>
      <c r="DB75" s="651"/>
      <c r="DC75" s="652"/>
      <c r="DD75" s="652"/>
      <c r="DE75" s="652"/>
      <c r="DF75" s="653"/>
      <c r="DG75" s="651"/>
      <c r="DH75" s="652"/>
      <c r="DI75" s="652"/>
      <c r="DJ75" s="652"/>
      <c r="DK75" s="653"/>
      <c r="DL75" s="651"/>
      <c r="DM75" s="652"/>
      <c r="DN75" s="652"/>
      <c r="DO75" s="652"/>
      <c r="DP75" s="653"/>
      <c r="DQ75" s="651"/>
      <c r="DR75" s="652"/>
      <c r="DS75" s="652"/>
      <c r="DT75" s="652"/>
      <c r="DU75" s="653"/>
      <c r="DV75" s="648"/>
      <c r="DW75" s="649"/>
      <c r="DX75" s="649"/>
      <c r="DY75" s="649"/>
      <c r="DZ75" s="654"/>
      <c r="EA75" s="499"/>
    </row>
    <row r="76" spans="1:131" ht="26.25" customHeight="1" x14ac:dyDescent="0.15">
      <c r="A76" s="555">
        <v>9</v>
      </c>
      <c r="B76" s="665"/>
      <c r="C76" s="666"/>
      <c r="D76" s="666"/>
      <c r="E76" s="666"/>
      <c r="F76" s="666"/>
      <c r="G76" s="666"/>
      <c r="H76" s="666"/>
      <c r="I76" s="666"/>
      <c r="J76" s="666"/>
      <c r="K76" s="666"/>
      <c r="L76" s="666"/>
      <c r="M76" s="666"/>
      <c r="N76" s="666"/>
      <c r="O76" s="666"/>
      <c r="P76" s="667"/>
      <c r="Q76" s="669"/>
      <c r="R76" s="670"/>
      <c r="S76" s="670"/>
      <c r="T76" s="670"/>
      <c r="U76" s="621"/>
      <c r="V76" s="671"/>
      <c r="W76" s="670"/>
      <c r="X76" s="670"/>
      <c r="Y76" s="670"/>
      <c r="Z76" s="621"/>
      <c r="AA76" s="671"/>
      <c r="AB76" s="670"/>
      <c r="AC76" s="670"/>
      <c r="AD76" s="670"/>
      <c r="AE76" s="621"/>
      <c r="AF76" s="671"/>
      <c r="AG76" s="670"/>
      <c r="AH76" s="670"/>
      <c r="AI76" s="670"/>
      <c r="AJ76" s="621"/>
      <c r="AK76" s="671"/>
      <c r="AL76" s="670"/>
      <c r="AM76" s="670"/>
      <c r="AN76" s="670"/>
      <c r="AO76" s="621"/>
      <c r="AP76" s="671"/>
      <c r="AQ76" s="670"/>
      <c r="AR76" s="670"/>
      <c r="AS76" s="670"/>
      <c r="AT76" s="621"/>
      <c r="AU76" s="671"/>
      <c r="AV76" s="670"/>
      <c r="AW76" s="670"/>
      <c r="AX76" s="670"/>
      <c r="AY76" s="621"/>
      <c r="AZ76" s="624"/>
      <c r="BA76" s="624"/>
      <c r="BB76" s="624"/>
      <c r="BC76" s="624"/>
      <c r="BD76" s="625"/>
      <c r="BE76" s="603"/>
      <c r="BF76" s="603"/>
      <c r="BG76" s="603"/>
      <c r="BH76" s="603"/>
      <c r="BI76" s="603"/>
      <c r="BJ76" s="603"/>
      <c r="BK76" s="603"/>
      <c r="BL76" s="603"/>
      <c r="BM76" s="603"/>
      <c r="BN76" s="603"/>
      <c r="BO76" s="603"/>
      <c r="BP76" s="603"/>
      <c r="BQ76" s="555">
        <v>70</v>
      </c>
      <c r="BR76" s="647"/>
      <c r="BS76" s="648"/>
      <c r="BT76" s="649"/>
      <c r="BU76" s="649"/>
      <c r="BV76" s="649"/>
      <c r="BW76" s="649"/>
      <c r="BX76" s="649"/>
      <c r="BY76" s="649"/>
      <c r="BZ76" s="649"/>
      <c r="CA76" s="649"/>
      <c r="CB76" s="649"/>
      <c r="CC76" s="649"/>
      <c r="CD76" s="649"/>
      <c r="CE76" s="649"/>
      <c r="CF76" s="649"/>
      <c r="CG76" s="650"/>
      <c r="CH76" s="651"/>
      <c r="CI76" s="652"/>
      <c r="CJ76" s="652"/>
      <c r="CK76" s="652"/>
      <c r="CL76" s="653"/>
      <c r="CM76" s="651"/>
      <c r="CN76" s="652"/>
      <c r="CO76" s="652"/>
      <c r="CP76" s="652"/>
      <c r="CQ76" s="653"/>
      <c r="CR76" s="651"/>
      <c r="CS76" s="652"/>
      <c r="CT76" s="652"/>
      <c r="CU76" s="652"/>
      <c r="CV76" s="653"/>
      <c r="CW76" s="651"/>
      <c r="CX76" s="652"/>
      <c r="CY76" s="652"/>
      <c r="CZ76" s="652"/>
      <c r="DA76" s="653"/>
      <c r="DB76" s="651"/>
      <c r="DC76" s="652"/>
      <c r="DD76" s="652"/>
      <c r="DE76" s="652"/>
      <c r="DF76" s="653"/>
      <c r="DG76" s="651"/>
      <c r="DH76" s="652"/>
      <c r="DI76" s="652"/>
      <c r="DJ76" s="652"/>
      <c r="DK76" s="653"/>
      <c r="DL76" s="651"/>
      <c r="DM76" s="652"/>
      <c r="DN76" s="652"/>
      <c r="DO76" s="652"/>
      <c r="DP76" s="653"/>
      <c r="DQ76" s="651"/>
      <c r="DR76" s="652"/>
      <c r="DS76" s="652"/>
      <c r="DT76" s="652"/>
      <c r="DU76" s="653"/>
      <c r="DV76" s="648"/>
      <c r="DW76" s="649"/>
      <c r="DX76" s="649"/>
      <c r="DY76" s="649"/>
      <c r="DZ76" s="654"/>
      <c r="EA76" s="499"/>
    </row>
    <row r="77" spans="1:131" ht="26.25" customHeight="1" x14ac:dyDescent="0.15">
      <c r="A77" s="555">
        <v>10</v>
      </c>
      <c r="B77" s="665"/>
      <c r="C77" s="666"/>
      <c r="D77" s="666"/>
      <c r="E77" s="666"/>
      <c r="F77" s="666"/>
      <c r="G77" s="666"/>
      <c r="H77" s="666"/>
      <c r="I77" s="666"/>
      <c r="J77" s="666"/>
      <c r="K77" s="666"/>
      <c r="L77" s="666"/>
      <c r="M77" s="666"/>
      <c r="N77" s="666"/>
      <c r="O77" s="666"/>
      <c r="P77" s="667"/>
      <c r="Q77" s="669"/>
      <c r="R77" s="670"/>
      <c r="S77" s="670"/>
      <c r="T77" s="670"/>
      <c r="U77" s="621"/>
      <c r="V77" s="671"/>
      <c r="W77" s="670"/>
      <c r="X77" s="670"/>
      <c r="Y77" s="670"/>
      <c r="Z77" s="621"/>
      <c r="AA77" s="671"/>
      <c r="AB77" s="670"/>
      <c r="AC77" s="670"/>
      <c r="AD77" s="670"/>
      <c r="AE77" s="621"/>
      <c r="AF77" s="671"/>
      <c r="AG77" s="670"/>
      <c r="AH77" s="670"/>
      <c r="AI77" s="670"/>
      <c r="AJ77" s="621"/>
      <c r="AK77" s="671"/>
      <c r="AL77" s="670"/>
      <c r="AM77" s="670"/>
      <c r="AN77" s="670"/>
      <c r="AO77" s="621"/>
      <c r="AP77" s="671"/>
      <c r="AQ77" s="670"/>
      <c r="AR77" s="670"/>
      <c r="AS77" s="670"/>
      <c r="AT77" s="621"/>
      <c r="AU77" s="671"/>
      <c r="AV77" s="670"/>
      <c r="AW77" s="670"/>
      <c r="AX77" s="670"/>
      <c r="AY77" s="621"/>
      <c r="AZ77" s="624"/>
      <c r="BA77" s="624"/>
      <c r="BB77" s="624"/>
      <c r="BC77" s="624"/>
      <c r="BD77" s="625"/>
      <c r="BE77" s="603"/>
      <c r="BF77" s="603"/>
      <c r="BG77" s="603"/>
      <c r="BH77" s="603"/>
      <c r="BI77" s="603"/>
      <c r="BJ77" s="603"/>
      <c r="BK77" s="603"/>
      <c r="BL77" s="603"/>
      <c r="BM77" s="603"/>
      <c r="BN77" s="603"/>
      <c r="BO77" s="603"/>
      <c r="BP77" s="603"/>
      <c r="BQ77" s="555">
        <v>71</v>
      </c>
      <c r="BR77" s="647"/>
      <c r="BS77" s="648"/>
      <c r="BT77" s="649"/>
      <c r="BU77" s="649"/>
      <c r="BV77" s="649"/>
      <c r="BW77" s="649"/>
      <c r="BX77" s="649"/>
      <c r="BY77" s="649"/>
      <c r="BZ77" s="649"/>
      <c r="CA77" s="649"/>
      <c r="CB77" s="649"/>
      <c r="CC77" s="649"/>
      <c r="CD77" s="649"/>
      <c r="CE77" s="649"/>
      <c r="CF77" s="649"/>
      <c r="CG77" s="650"/>
      <c r="CH77" s="651"/>
      <c r="CI77" s="652"/>
      <c r="CJ77" s="652"/>
      <c r="CK77" s="652"/>
      <c r="CL77" s="653"/>
      <c r="CM77" s="651"/>
      <c r="CN77" s="652"/>
      <c r="CO77" s="652"/>
      <c r="CP77" s="652"/>
      <c r="CQ77" s="653"/>
      <c r="CR77" s="651"/>
      <c r="CS77" s="652"/>
      <c r="CT77" s="652"/>
      <c r="CU77" s="652"/>
      <c r="CV77" s="653"/>
      <c r="CW77" s="651"/>
      <c r="CX77" s="652"/>
      <c r="CY77" s="652"/>
      <c r="CZ77" s="652"/>
      <c r="DA77" s="653"/>
      <c r="DB77" s="651"/>
      <c r="DC77" s="652"/>
      <c r="DD77" s="652"/>
      <c r="DE77" s="652"/>
      <c r="DF77" s="653"/>
      <c r="DG77" s="651"/>
      <c r="DH77" s="652"/>
      <c r="DI77" s="652"/>
      <c r="DJ77" s="652"/>
      <c r="DK77" s="653"/>
      <c r="DL77" s="651"/>
      <c r="DM77" s="652"/>
      <c r="DN77" s="652"/>
      <c r="DO77" s="652"/>
      <c r="DP77" s="653"/>
      <c r="DQ77" s="651"/>
      <c r="DR77" s="652"/>
      <c r="DS77" s="652"/>
      <c r="DT77" s="652"/>
      <c r="DU77" s="653"/>
      <c r="DV77" s="648"/>
      <c r="DW77" s="649"/>
      <c r="DX77" s="649"/>
      <c r="DY77" s="649"/>
      <c r="DZ77" s="654"/>
      <c r="EA77" s="499"/>
    </row>
    <row r="78" spans="1:131" ht="26.25" customHeight="1" x14ac:dyDescent="0.15">
      <c r="A78" s="555">
        <v>11</v>
      </c>
      <c r="B78" s="665"/>
      <c r="C78" s="666"/>
      <c r="D78" s="666"/>
      <c r="E78" s="666"/>
      <c r="F78" s="666"/>
      <c r="G78" s="666"/>
      <c r="H78" s="666"/>
      <c r="I78" s="666"/>
      <c r="J78" s="666"/>
      <c r="K78" s="666"/>
      <c r="L78" s="666"/>
      <c r="M78" s="666"/>
      <c r="N78" s="666"/>
      <c r="O78" s="666"/>
      <c r="P78" s="667"/>
      <c r="Q78" s="668"/>
      <c r="R78" s="622"/>
      <c r="S78" s="622"/>
      <c r="T78" s="622"/>
      <c r="U78" s="622"/>
      <c r="V78" s="622"/>
      <c r="W78" s="622"/>
      <c r="X78" s="622"/>
      <c r="Y78" s="622"/>
      <c r="Z78" s="622"/>
      <c r="AA78" s="622"/>
      <c r="AB78" s="622"/>
      <c r="AC78" s="622"/>
      <c r="AD78" s="622"/>
      <c r="AE78" s="622"/>
      <c r="AF78" s="622"/>
      <c r="AG78" s="622"/>
      <c r="AH78" s="622"/>
      <c r="AI78" s="622"/>
      <c r="AJ78" s="622"/>
      <c r="AK78" s="622"/>
      <c r="AL78" s="622"/>
      <c r="AM78" s="622"/>
      <c r="AN78" s="622"/>
      <c r="AO78" s="622"/>
      <c r="AP78" s="622"/>
      <c r="AQ78" s="622"/>
      <c r="AR78" s="622"/>
      <c r="AS78" s="622"/>
      <c r="AT78" s="622"/>
      <c r="AU78" s="622"/>
      <c r="AV78" s="622"/>
      <c r="AW78" s="622"/>
      <c r="AX78" s="622"/>
      <c r="AY78" s="622"/>
      <c r="AZ78" s="624"/>
      <c r="BA78" s="624"/>
      <c r="BB78" s="624"/>
      <c r="BC78" s="624"/>
      <c r="BD78" s="625"/>
      <c r="BE78" s="603"/>
      <c r="BF78" s="603"/>
      <c r="BG78" s="603"/>
      <c r="BH78" s="603"/>
      <c r="BI78" s="603"/>
      <c r="BJ78" s="499"/>
      <c r="BK78" s="499"/>
      <c r="BL78" s="499"/>
      <c r="BM78" s="499"/>
      <c r="BN78" s="499"/>
      <c r="BO78" s="603"/>
      <c r="BP78" s="603"/>
      <c r="BQ78" s="555">
        <v>72</v>
      </c>
      <c r="BR78" s="647"/>
      <c r="BS78" s="648"/>
      <c r="BT78" s="649"/>
      <c r="BU78" s="649"/>
      <c r="BV78" s="649"/>
      <c r="BW78" s="649"/>
      <c r="BX78" s="649"/>
      <c r="BY78" s="649"/>
      <c r="BZ78" s="649"/>
      <c r="CA78" s="649"/>
      <c r="CB78" s="649"/>
      <c r="CC78" s="649"/>
      <c r="CD78" s="649"/>
      <c r="CE78" s="649"/>
      <c r="CF78" s="649"/>
      <c r="CG78" s="650"/>
      <c r="CH78" s="651"/>
      <c r="CI78" s="652"/>
      <c r="CJ78" s="652"/>
      <c r="CK78" s="652"/>
      <c r="CL78" s="653"/>
      <c r="CM78" s="651"/>
      <c r="CN78" s="652"/>
      <c r="CO78" s="652"/>
      <c r="CP78" s="652"/>
      <c r="CQ78" s="653"/>
      <c r="CR78" s="651"/>
      <c r="CS78" s="652"/>
      <c r="CT78" s="652"/>
      <c r="CU78" s="652"/>
      <c r="CV78" s="653"/>
      <c r="CW78" s="651"/>
      <c r="CX78" s="652"/>
      <c r="CY78" s="652"/>
      <c r="CZ78" s="652"/>
      <c r="DA78" s="653"/>
      <c r="DB78" s="651"/>
      <c r="DC78" s="652"/>
      <c r="DD78" s="652"/>
      <c r="DE78" s="652"/>
      <c r="DF78" s="653"/>
      <c r="DG78" s="651"/>
      <c r="DH78" s="652"/>
      <c r="DI78" s="652"/>
      <c r="DJ78" s="652"/>
      <c r="DK78" s="653"/>
      <c r="DL78" s="651"/>
      <c r="DM78" s="652"/>
      <c r="DN78" s="652"/>
      <c r="DO78" s="652"/>
      <c r="DP78" s="653"/>
      <c r="DQ78" s="651"/>
      <c r="DR78" s="652"/>
      <c r="DS78" s="652"/>
      <c r="DT78" s="652"/>
      <c r="DU78" s="653"/>
      <c r="DV78" s="648"/>
      <c r="DW78" s="649"/>
      <c r="DX78" s="649"/>
      <c r="DY78" s="649"/>
      <c r="DZ78" s="654"/>
      <c r="EA78" s="499"/>
    </row>
    <row r="79" spans="1:131" ht="26.25" customHeight="1" x14ac:dyDescent="0.15">
      <c r="A79" s="555">
        <v>12</v>
      </c>
      <c r="B79" s="665"/>
      <c r="C79" s="666"/>
      <c r="D79" s="666"/>
      <c r="E79" s="666"/>
      <c r="F79" s="666"/>
      <c r="G79" s="666"/>
      <c r="H79" s="666"/>
      <c r="I79" s="666"/>
      <c r="J79" s="666"/>
      <c r="K79" s="666"/>
      <c r="L79" s="666"/>
      <c r="M79" s="666"/>
      <c r="N79" s="666"/>
      <c r="O79" s="666"/>
      <c r="P79" s="667"/>
      <c r="Q79" s="668"/>
      <c r="R79" s="622"/>
      <c r="S79" s="622"/>
      <c r="T79" s="622"/>
      <c r="U79" s="622"/>
      <c r="V79" s="622"/>
      <c r="W79" s="622"/>
      <c r="X79" s="622"/>
      <c r="Y79" s="622"/>
      <c r="Z79" s="622"/>
      <c r="AA79" s="622"/>
      <c r="AB79" s="622"/>
      <c r="AC79" s="622"/>
      <c r="AD79" s="622"/>
      <c r="AE79" s="622"/>
      <c r="AF79" s="622"/>
      <c r="AG79" s="622"/>
      <c r="AH79" s="622"/>
      <c r="AI79" s="622"/>
      <c r="AJ79" s="622"/>
      <c r="AK79" s="622"/>
      <c r="AL79" s="622"/>
      <c r="AM79" s="622"/>
      <c r="AN79" s="622"/>
      <c r="AO79" s="622"/>
      <c r="AP79" s="622"/>
      <c r="AQ79" s="622"/>
      <c r="AR79" s="622"/>
      <c r="AS79" s="622"/>
      <c r="AT79" s="622"/>
      <c r="AU79" s="622"/>
      <c r="AV79" s="622"/>
      <c r="AW79" s="622"/>
      <c r="AX79" s="622"/>
      <c r="AY79" s="622"/>
      <c r="AZ79" s="624"/>
      <c r="BA79" s="624"/>
      <c r="BB79" s="624"/>
      <c r="BC79" s="624"/>
      <c r="BD79" s="625"/>
      <c r="BE79" s="603"/>
      <c r="BF79" s="603"/>
      <c r="BG79" s="603"/>
      <c r="BH79" s="603"/>
      <c r="BI79" s="603"/>
      <c r="BJ79" s="499"/>
      <c r="BK79" s="499"/>
      <c r="BL79" s="499"/>
      <c r="BM79" s="499"/>
      <c r="BN79" s="499"/>
      <c r="BO79" s="603"/>
      <c r="BP79" s="603"/>
      <c r="BQ79" s="555">
        <v>73</v>
      </c>
      <c r="BR79" s="647"/>
      <c r="BS79" s="648"/>
      <c r="BT79" s="649"/>
      <c r="BU79" s="649"/>
      <c r="BV79" s="649"/>
      <c r="BW79" s="649"/>
      <c r="BX79" s="649"/>
      <c r="BY79" s="649"/>
      <c r="BZ79" s="649"/>
      <c r="CA79" s="649"/>
      <c r="CB79" s="649"/>
      <c r="CC79" s="649"/>
      <c r="CD79" s="649"/>
      <c r="CE79" s="649"/>
      <c r="CF79" s="649"/>
      <c r="CG79" s="650"/>
      <c r="CH79" s="651"/>
      <c r="CI79" s="652"/>
      <c r="CJ79" s="652"/>
      <c r="CK79" s="652"/>
      <c r="CL79" s="653"/>
      <c r="CM79" s="651"/>
      <c r="CN79" s="652"/>
      <c r="CO79" s="652"/>
      <c r="CP79" s="652"/>
      <c r="CQ79" s="653"/>
      <c r="CR79" s="651"/>
      <c r="CS79" s="652"/>
      <c r="CT79" s="652"/>
      <c r="CU79" s="652"/>
      <c r="CV79" s="653"/>
      <c r="CW79" s="651"/>
      <c r="CX79" s="652"/>
      <c r="CY79" s="652"/>
      <c r="CZ79" s="652"/>
      <c r="DA79" s="653"/>
      <c r="DB79" s="651"/>
      <c r="DC79" s="652"/>
      <c r="DD79" s="652"/>
      <c r="DE79" s="652"/>
      <c r="DF79" s="653"/>
      <c r="DG79" s="651"/>
      <c r="DH79" s="652"/>
      <c r="DI79" s="652"/>
      <c r="DJ79" s="652"/>
      <c r="DK79" s="653"/>
      <c r="DL79" s="651"/>
      <c r="DM79" s="652"/>
      <c r="DN79" s="652"/>
      <c r="DO79" s="652"/>
      <c r="DP79" s="653"/>
      <c r="DQ79" s="651"/>
      <c r="DR79" s="652"/>
      <c r="DS79" s="652"/>
      <c r="DT79" s="652"/>
      <c r="DU79" s="653"/>
      <c r="DV79" s="648"/>
      <c r="DW79" s="649"/>
      <c r="DX79" s="649"/>
      <c r="DY79" s="649"/>
      <c r="DZ79" s="654"/>
      <c r="EA79" s="499"/>
    </row>
    <row r="80" spans="1:131" ht="26.25" customHeight="1" x14ac:dyDescent="0.15">
      <c r="A80" s="555">
        <v>13</v>
      </c>
      <c r="B80" s="665"/>
      <c r="C80" s="666"/>
      <c r="D80" s="666"/>
      <c r="E80" s="666"/>
      <c r="F80" s="666"/>
      <c r="G80" s="666"/>
      <c r="H80" s="666"/>
      <c r="I80" s="666"/>
      <c r="J80" s="666"/>
      <c r="K80" s="666"/>
      <c r="L80" s="666"/>
      <c r="M80" s="666"/>
      <c r="N80" s="666"/>
      <c r="O80" s="666"/>
      <c r="P80" s="667"/>
      <c r="Q80" s="668"/>
      <c r="R80" s="622"/>
      <c r="S80" s="622"/>
      <c r="T80" s="622"/>
      <c r="U80" s="622"/>
      <c r="V80" s="622"/>
      <c r="W80" s="622"/>
      <c r="X80" s="622"/>
      <c r="Y80" s="622"/>
      <c r="Z80" s="622"/>
      <c r="AA80" s="622"/>
      <c r="AB80" s="622"/>
      <c r="AC80" s="622"/>
      <c r="AD80" s="622"/>
      <c r="AE80" s="622"/>
      <c r="AF80" s="622"/>
      <c r="AG80" s="622"/>
      <c r="AH80" s="622"/>
      <c r="AI80" s="622"/>
      <c r="AJ80" s="622"/>
      <c r="AK80" s="622"/>
      <c r="AL80" s="622"/>
      <c r="AM80" s="622"/>
      <c r="AN80" s="622"/>
      <c r="AO80" s="622"/>
      <c r="AP80" s="622"/>
      <c r="AQ80" s="622"/>
      <c r="AR80" s="622"/>
      <c r="AS80" s="622"/>
      <c r="AT80" s="622"/>
      <c r="AU80" s="622"/>
      <c r="AV80" s="622"/>
      <c r="AW80" s="622"/>
      <c r="AX80" s="622"/>
      <c r="AY80" s="622"/>
      <c r="AZ80" s="624"/>
      <c r="BA80" s="624"/>
      <c r="BB80" s="624"/>
      <c r="BC80" s="624"/>
      <c r="BD80" s="625"/>
      <c r="BE80" s="603"/>
      <c r="BF80" s="603"/>
      <c r="BG80" s="603"/>
      <c r="BH80" s="603"/>
      <c r="BI80" s="603"/>
      <c r="BJ80" s="603"/>
      <c r="BK80" s="603"/>
      <c r="BL80" s="603"/>
      <c r="BM80" s="603"/>
      <c r="BN80" s="603"/>
      <c r="BO80" s="603"/>
      <c r="BP80" s="603"/>
      <c r="BQ80" s="555">
        <v>74</v>
      </c>
      <c r="BR80" s="647"/>
      <c r="BS80" s="648"/>
      <c r="BT80" s="649"/>
      <c r="BU80" s="649"/>
      <c r="BV80" s="649"/>
      <c r="BW80" s="649"/>
      <c r="BX80" s="649"/>
      <c r="BY80" s="649"/>
      <c r="BZ80" s="649"/>
      <c r="CA80" s="649"/>
      <c r="CB80" s="649"/>
      <c r="CC80" s="649"/>
      <c r="CD80" s="649"/>
      <c r="CE80" s="649"/>
      <c r="CF80" s="649"/>
      <c r="CG80" s="650"/>
      <c r="CH80" s="651"/>
      <c r="CI80" s="652"/>
      <c r="CJ80" s="652"/>
      <c r="CK80" s="652"/>
      <c r="CL80" s="653"/>
      <c r="CM80" s="651"/>
      <c r="CN80" s="652"/>
      <c r="CO80" s="652"/>
      <c r="CP80" s="652"/>
      <c r="CQ80" s="653"/>
      <c r="CR80" s="651"/>
      <c r="CS80" s="652"/>
      <c r="CT80" s="652"/>
      <c r="CU80" s="652"/>
      <c r="CV80" s="653"/>
      <c r="CW80" s="651"/>
      <c r="CX80" s="652"/>
      <c r="CY80" s="652"/>
      <c r="CZ80" s="652"/>
      <c r="DA80" s="653"/>
      <c r="DB80" s="651"/>
      <c r="DC80" s="652"/>
      <c r="DD80" s="652"/>
      <c r="DE80" s="652"/>
      <c r="DF80" s="653"/>
      <c r="DG80" s="651"/>
      <c r="DH80" s="652"/>
      <c r="DI80" s="652"/>
      <c r="DJ80" s="652"/>
      <c r="DK80" s="653"/>
      <c r="DL80" s="651"/>
      <c r="DM80" s="652"/>
      <c r="DN80" s="652"/>
      <c r="DO80" s="652"/>
      <c r="DP80" s="653"/>
      <c r="DQ80" s="651"/>
      <c r="DR80" s="652"/>
      <c r="DS80" s="652"/>
      <c r="DT80" s="652"/>
      <c r="DU80" s="653"/>
      <c r="DV80" s="648"/>
      <c r="DW80" s="649"/>
      <c r="DX80" s="649"/>
      <c r="DY80" s="649"/>
      <c r="DZ80" s="654"/>
      <c r="EA80" s="499"/>
    </row>
    <row r="81" spans="1:131" ht="26.25" customHeight="1" x14ac:dyDescent="0.15">
      <c r="A81" s="555">
        <v>14</v>
      </c>
      <c r="B81" s="665"/>
      <c r="C81" s="666"/>
      <c r="D81" s="666"/>
      <c r="E81" s="666"/>
      <c r="F81" s="666"/>
      <c r="G81" s="666"/>
      <c r="H81" s="666"/>
      <c r="I81" s="666"/>
      <c r="J81" s="666"/>
      <c r="K81" s="666"/>
      <c r="L81" s="666"/>
      <c r="M81" s="666"/>
      <c r="N81" s="666"/>
      <c r="O81" s="666"/>
      <c r="P81" s="667"/>
      <c r="Q81" s="668"/>
      <c r="R81" s="622"/>
      <c r="S81" s="622"/>
      <c r="T81" s="622"/>
      <c r="U81" s="622"/>
      <c r="V81" s="622"/>
      <c r="W81" s="622"/>
      <c r="X81" s="622"/>
      <c r="Y81" s="622"/>
      <c r="Z81" s="622"/>
      <c r="AA81" s="622"/>
      <c r="AB81" s="622"/>
      <c r="AC81" s="622"/>
      <c r="AD81" s="622"/>
      <c r="AE81" s="622"/>
      <c r="AF81" s="622"/>
      <c r="AG81" s="622"/>
      <c r="AH81" s="622"/>
      <c r="AI81" s="622"/>
      <c r="AJ81" s="622"/>
      <c r="AK81" s="622"/>
      <c r="AL81" s="622"/>
      <c r="AM81" s="622"/>
      <c r="AN81" s="622"/>
      <c r="AO81" s="622"/>
      <c r="AP81" s="622"/>
      <c r="AQ81" s="622"/>
      <c r="AR81" s="622"/>
      <c r="AS81" s="622"/>
      <c r="AT81" s="622"/>
      <c r="AU81" s="622"/>
      <c r="AV81" s="622"/>
      <c r="AW81" s="622"/>
      <c r="AX81" s="622"/>
      <c r="AY81" s="622"/>
      <c r="AZ81" s="624"/>
      <c r="BA81" s="624"/>
      <c r="BB81" s="624"/>
      <c r="BC81" s="624"/>
      <c r="BD81" s="625"/>
      <c r="BE81" s="603"/>
      <c r="BF81" s="603"/>
      <c r="BG81" s="603"/>
      <c r="BH81" s="603"/>
      <c r="BI81" s="603"/>
      <c r="BJ81" s="603"/>
      <c r="BK81" s="603"/>
      <c r="BL81" s="603"/>
      <c r="BM81" s="603"/>
      <c r="BN81" s="603"/>
      <c r="BO81" s="603"/>
      <c r="BP81" s="603"/>
      <c r="BQ81" s="555">
        <v>75</v>
      </c>
      <c r="BR81" s="647"/>
      <c r="BS81" s="648"/>
      <c r="BT81" s="649"/>
      <c r="BU81" s="649"/>
      <c r="BV81" s="649"/>
      <c r="BW81" s="649"/>
      <c r="BX81" s="649"/>
      <c r="BY81" s="649"/>
      <c r="BZ81" s="649"/>
      <c r="CA81" s="649"/>
      <c r="CB81" s="649"/>
      <c r="CC81" s="649"/>
      <c r="CD81" s="649"/>
      <c r="CE81" s="649"/>
      <c r="CF81" s="649"/>
      <c r="CG81" s="650"/>
      <c r="CH81" s="651"/>
      <c r="CI81" s="652"/>
      <c r="CJ81" s="652"/>
      <c r="CK81" s="652"/>
      <c r="CL81" s="653"/>
      <c r="CM81" s="651"/>
      <c r="CN81" s="652"/>
      <c r="CO81" s="652"/>
      <c r="CP81" s="652"/>
      <c r="CQ81" s="653"/>
      <c r="CR81" s="651"/>
      <c r="CS81" s="652"/>
      <c r="CT81" s="652"/>
      <c r="CU81" s="652"/>
      <c r="CV81" s="653"/>
      <c r="CW81" s="651"/>
      <c r="CX81" s="652"/>
      <c r="CY81" s="652"/>
      <c r="CZ81" s="652"/>
      <c r="DA81" s="653"/>
      <c r="DB81" s="651"/>
      <c r="DC81" s="652"/>
      <c r="DD81" s="652"/>
      <c r="DE81" s="652"/>
      <c r="DF81" s="653"/>
      <c r="DG81" s="651"/>
      <c r="DH81" s="652"/>
      <c r="DI81" s="652"/>
      <c r="DJ81" s="652"/>
      <c r="DK81" s="653"/>
      <c r="DL81" s="651"/>
      <c r="DM81" s="652"/>
      <c r="DN81" s="652"/>
      <c r="DO81" s="652"/>
      <c r="DP81" s="653"/>
      <c r="DQ81" s="651"/>
      <c r="DR81" s="652"/>
      <c r="DS81" s="652"/>
      <c r="DT81" s="652"/>
      <c r="DU81" s="653"/>
      <c r="DV81" s="648"/>
      <c r="DW81" s="649"/>
      <c r="DX81" s="649"/>
      <c r="DY81" s="649"/>
      <c r="DZ81" s="654"/>
      <c r="EA81" s="499"/>
    </row>
    <row r="82" spans="1:131" ht="26.25" customHeight="1" x14ac:dyDescent="0.15">
      <c r="A82" s="555">
        <v>15</v>
      </c>
      <c r="B82" s="665"/>
      <c r="C82" s="666"/>
      <c r="D82" s="666"/>
      <c r="E82" s="666"/>
      <c r="F82" s="666"/>
      <c r="G82" s="666"/>
      <c r="H82" s="666"/>
      <c r="I82" s="666"/>
      <c r="J82" s="666"/>
      <c r="K82" s="666"/>
      <c r="L82" s="666"/>
      <c r="M82" s="666"/>
      <c r="N82" s="666"/>
      <c r="O82" s="666"/>
      <c r="P82" s="667"/>
      <c r="Q82" s="668"/>
      <c r="R82" s="622"/>
      <c r="S82" s="622"/>
      <c r="T82" s="622"/>
      <c r="U82" s="622"/>
      <c r="V82" s="622"/>
      <c r="W82" s="622"/>
      <c r="X82" s="622"/>
      <c r="Y82" s="622"/>
      <c r="Z82" s="622"/>
      <c r="AA82" s="622"/>
      <c r="AB82" s="622"/>
      <c r="AC82" s="622"/>
      <c r="AD82" s="622"/>
      <c r="AE82" s="622"/>
      <c r="AF82" s="622"/>
      <c r="AG82" s="622"/>
      <c r="AH82" s="622"/>
      <c r="AI82" s="622"/>
      <c r="AJ82" s="622"/>
      <c r="AK82" s="622"/>
      <c r="AL82" s="622"/>
      <c r="AM82" s="622"/>
      <c r="AN82" s="622"/>
      <c r="AO82" s="622"/>
      <c r="AP82" s="622"/>
      <c r="AQ82" s="622"/>
      <c r="AR82" s="622"/>
      <c r="AS82" s="622"/>
      <c r="AT82" s="622"/>
      <c r="AU82" s="622"/>
      <c r="AV82" s="622"/>
      <c r="AW82" s="622"/>
      <c r="AX82" s="622"/>
      <c r="AY82" s="622"/>
      <c r="AZ82" s="624"/>
      <c r="BA82" s="624"/>
      <c r="BB82" s="624"/>
      <c r="BC82" s="624"/>
      <c r="BD82" s="625"/>
      <c r="BE82" s="603"/>
      <c r="BF82" s="603"/>
      <c r="BG82" s="603"/>
      <c r="BH82" s="603"/>
      <c r="BI82" s="603"/>
      <c r="BJ82" s="603"/>
      <c r="BK82" s="603"/>
      <c r="BL82" s="603"/>
      <c r="BM82" s="603"/>
      <c r="BN82" s="603"/>
      <c r="BO82" s="603"/>
      <c r="BP82" s="603"/>
      <c r="BQ82" s="555">
        <v>76</v>
      </c>
      <c r="BR82" s="647"/>
      <c r="BS82" s="648"/>
      <c r="BT82" s="649"/>
      <c r="BU82" s="649"/>
      <c r="BV82" s="649"/>
      <c r="BW82" s="649"/>
      <c r="BX82" s="649"/>
      <c r="BY82" s="649"/>
      <c r="BZ82" s="649"/>
      <c r="CA82" s="649"/>
      <c r="CB82" s="649"/>
      <c r="CC82" s="649"/>
      <c r="CD82" s="649"/>
      <c r="CE82" s="649"/>
      <c r="CF82" s="649"/>
      <c r="CG82" s="650"/>
      <c r="CH82" s="651"/>
      <c r="CI82" s="652"/>
      <c r="CJ82" s="652"/>
      <c r="CK82" s="652"/>
      <c r="CL82" s="653"/>
      <c r="CM82" s="651"/>
      <c r="CN82" s="652"/>
      <c r="CO82" s="652"/>
      <c r="CP82" s="652"/>
      <c r="CQ82" s="653"/>
      <c r="CR82" s="651"/>
      <c r="CS82" s="652"/>
      <c r="CT82" s="652"/>
      <c r="CU82" s="652"/>
      <c r="CV82" s="653"/>
      <c r="CW82" s="651"/>
      <c r="CX82" s="652"/>
      <c r="CY82" s="652"/>
      <c r="CZ82" s="652"/>
      <c r="DA82" s="653"/>
      <c r="DB82" s="651"/>
      <c r="DC82" s="652"/>
      <c r="DD82" s="652"/>
      <c r="DE82" s="652"/>
      <c r="DF82" s="653"/>
      <c r="DG82" s="651"/>
      <c r="DH82" s="652"/>
      <c r="DI82" s="652"/>
      <c r="DJ82" s="652"/>
      <c r="DK82" s="653"/>
      <c r="DL82" s="651"/>
      <c r="DM82" s="652"/>
      <c r="DN82" s="652"/>
      <c r="DO82" s="652"/>
      <c r="DP82" s="653"/>
      <c r="DQ82" s="651"/>
      <c r="DR82" s="652"/>
      <c r="DS82" s="652"/>
      <c r="DT82" s="652"/>
      <c r="DU82" s="653"/>
      <c r="DV82" s="648"/>
      <c r="DW82" s="649"/>
      <c r="DX82" s="649"/>
      <c r="DY82" s="649"/>
      <c r="DZ82" s="654"/>
      <c r="EA82" s="499"/>
    </row>
    <row r="83" spans="1:131" ht="26.25" customHeight="1" x14ac:dyDescent="0.15">
      <c r="A83" s="555">
        <v>16</v>
      </c>
      <c r="B83" s="665"/>
      <c r="C83" s="666"/>
      <c r="D83" s="666"/>
      <c r="E83" s="666"/>
      <c r="F83" s="666"/>
      <c r="G83" s="666"/>
      <c r="H83" s="666"/>
      <c r="I83" s="666"/>
      <c r="J83" s="666"/>
      <c r="K83" s="666"/>
      <c r="L83" s="666"/>
      <c r="M83" s="666"/>
      <c r="N83" s="666"/>
      <c r="O83" s="666"/>
      <c r="P83" s="667"/>
      <c r="Q83" s="668"/>
      <c r="R83" s="622"/>
      <c r="S83" s="622"/>
      <c r="T83" s="622"/>
      <c r="U83" s="622"/>
      <c r="V83" s="622"/>
      <c r="W83" s="622"/>
      <c r="X83" s="622"/>
      <c r="Y83" s="622"/>
      <c r="Z83" s="622"/>
      <c r="AA83" s="622"/>
      <c r="AB83" s="622"/>
      <c r="AC83" s="622"/>
      <c r="AD83" s="622"/>
      <c r="AE83" s="622"/>
      <c r="AF83" s="622"/>
      <c r="AG83" s="622"/>
      <c r="AH83" s="622"/>
      <c r="AI83" s="622"/>
      <c r="AJ83" s="622"/>
      <c r="AK83" s="622"/>
      <c r="AL83" s="622"/>
      <c r="AM83" s="622"/>
      <c r="AN83" s="622"/>
      <c r="AO83" s="622"/>
      <c r="AP83" s="622"/>
      <c r="AQ83" s="622"/>
      <c r="AR83" s="622"/>
      <c r="AS83" s="622"/>
      <c r="AT83" s="622"/>
      <c r="AU83" s="622"/>
      <c r="AV83" s="622"/>
      <c r="AW83" s="622"/>
      <c r="AX83" s="622"/>
      <c r="AY83" s="622"/>
      <c r="AZ83" s="624"/>
      <c r="BA83" s="624"/>
      <c r="BB83" s="624"/>
      <c r="BC83" s="624"/>
      <c r="BD83" s="625"/>
      <c r="BE83" s="603"/>
      <c r="BF83" s="603"/>
      <c r="BG83" s="603"/>
      <c r="BH83" s="603"/>
      <c r="BI83" s="603"/>
      <c r="BJ83" s="603"/>
      <c r="BK83" s="603"/>
      <c r="BL83" s="603"/>
      <c r="BM83" s="603"/>
      <c r="BN83" s="603"/>
      <c r="BO83" s="603"/>
      <c r="BP83" s="603"/>
      <c r="BQ83" s="555">
        <v>77</v>
      </c>
      <c r="BR83" s="647"/>
      <c r="BS83" s="648"/>
      <c r="BT83" s="649"/>
      <c r="BU83" s="649"/>
      <c r="BV83" s="649"/>
      <c r="BW83" s="649"/>
      <c r="BX83" s="649"/>
      <c r="BY83" s="649"/>
      <c r="BZ83" s="649"/>
      <c r="CA83" s="649"/>
      <c r="CB83" s="649"/>
      <c r="CC83" s="649"/>
      <c r="CD83" s="649"/>
      <c r="CE83" s="649"/>
      <c r="CF83" s="649"/>
      <c r="CG83" s="650"/>
      <c r="CH83" s="651"/>
      <c r="CI83" s="652"/>
      <c r="CJ83" s="652"/>
      <c r="CK83" s="652"/>
      <c r="CL83" s="653"/>
      <c r="CM83" s="651"/>
      <c r="CN83" s="652"/>
      <c r="CO83" s="652"/>
      <c r="CP83" s="652"/>
      <c r="CQ83" s="653"/>
      <c r="CR83" s="651"/>
      <c r="CS83" s="652"/>
      <c r="CT83" s="652"/>
      <c r="CU83" s="652"/>
      <c r="CV83" s="653"/>
      <c r="CW83" s="651"/>
      <c r="CX83" s="652"/>
      <c r="CY83" s="652"/>
      <c r="CZ83" s="652"/>
      <c r="DA83" s="653"/>
      <c r="DB83" s="651"/>
      <c r="DC83" s="652"/>
      <c r="DD83" s="652"/>
      <c r="DE83" s="652"/>
      <c r="DF83" s="653"/>
      <c r="DG83" s="651"/>
      <c r="DH83" s="652"/>
      <c r="DI83" s="652"/>
      <c r="DJ83" s="652"/>
      <c r="DK83" s="653"/>
      <c r="DL83" s="651"/>
      <c r="DM83" s="652"/>
      <c r="DN83" s="652"/>
      <c r="DO83" s="652"/>
      <c r="DP83" s="653"/>
      <c r="DQ83" s="651"/>
      <c r="DR83" s="652"/>
      <c r="DS83" s="652"/>
      <c r="DT83" s="652"/>
      <c r="DU83" s="653"/>
      <c r="DV83" s="648"/>
      <c r="DW83" s="649"/>
      <c r="DX83" s="649"/>
      <c r="DY83" s="649"/>
      <c r="DZ83" s="654"/>
      <c r="EA83" s="499"/>
    </row>
    <row r="84" spans="1:131" ht="26.25" customHeight="1" x14ac:dyDescent="0.15">
      <c r="A84" s="555">
        <v>17</v>
      </c>
      <c r="B84" s="665"/>
      <c r="C84" s="666"/>
      <c r="D84" s="666"/>
      <c r="E84" s="666"/>
      <c r="F84" s="666"/>
      <c r="G84" s="666"/>
      <c r="H84" s="666"/>
      <c r="I84" s="666"/>
      <c r="J84" s="666"/>
      <c r="K84" s="666"/>
      <c r="L84" s="666"/>
      <c r="M84" s="666"/>
      <c r="N84" s="666"/>
      <c r="O84" s="666"/>
      <c r="P84" s="667"/>
      <c r="Q84" s="668"/>
      <c r="R84" s="622"/>
      <c r="S84" s="622"/>
      <c r="T84" s="622"/>
      <c r="U84" s="622"/>
      <c r="V84" s="622"/>
      <c r="W84" s="622"/>
      <c r="X84" s="622"/>
      <c r="Y84" s="622"/>
      <c r="Z84" s="622"/>
      <c r="AA84" s="622"/>
      <c r="AB84" s="622"/>
      <c r="AC84" s="622"/>
      <c r="AD84" s="622"/>
      <c r="AE84" s="622"/>
      <c r="AF84" s="622"/>
      <c r="AG84" s="622"/>
      <c r="AH84" s="622"/>
      <c r="AI84" s="622"/>
      <c r="AJ84" s="622"/>
      <c r="AK84" s="622"/>
      <c r="AL84" s="622"/>
      <c r="AM84" s="622"/>
      <c r="AN84" s="622"/>
      <c r="AO84" s="622"/>
      <c r="AP84" s="622"/>
      <c r="AQ84" s="622"/>
      <c r="AR84" s="622"/>
      <c r="AS84" s="622"/>
      <c r="AT84" s="622"/>
      <c r="AU84" s="622"/>
      <c r="AV84" s="622"/>
      <c r="AW84" s="622"/>
      <c r="AX84" s="622"/>
      <c r="AY84" s="622"/>
      <c r="AZ84" s="624"/>
      <c r="BA84" s="624"/>
      <c r="BB84" s="624"/>
      <c r="BC84" s="624"/>
      <c r="BD84" s="625"/>
      <c r="BE84" s="603"/>
      <c r="BF84" s="603"/>
      <c r="BG84" s="603"/>
      <c r="BH84" s="603"/>
      <c r="BI84" s="603"/>
      <c r="BJ84" s="603"/>
      <c r="BK84" s="603"/>
      <c r="BL84" s="603"/>
      <c r="BM84" s="603"/>
      <c r="BN84" s="603"/>
      <c r="BO84" s="603"/>
      <c r="BP84" s="603"/>
      <c r="BQ84" s="555">
        <v>78</v>
      </c>
      <c r="BR84" s="647"/>
      <c r="BS84" s="648"/>
      <c r="BT84" s="649"/>
      <c r="BU84" s="649"/>
      <c r="BV84" s="649"/>
      <c r="BW84" s="649"/>
      <c r="BX84" s="649"/>
      <c r="BY84" s="649"/>
      <c r="BZ84" s="649"/>
      <c r="CA84" s="649"/>
      <c r="CB84" s="649"/>
      <c r="CC84" s="649"/>
      <c r="CD84" s="649"/>
      <c r="CE84" s="649"/>
      <c r="CF84" s="649"/>
      <c r="CG84" s="650"/>
      <c r="CH84" s="651"/>
      <c r="CI84" s="652"/>
      <c r="CJ84" s="652"/>
      <c r="CK84" s="652"/>
      <c r="CL84" s="653"/>
      <c r="CM84" s="651"/>
      <c r="CN84" s="652"/>
      <c r="CO84" s="652"/>
      <c r="CP84" s="652"/>
      <c r="CQ84" s="653"/>
      <c r="CR84" s="651"/>
      <c r="CS84" s="652"/>
      <c r="CT84" s="652"/>
      <c r="CU84" s="652"/>
      <c r="CV84" s="653"/>
      <c r="CW84" s="651"/>
      <c r="CX84" s="652"/>
      <c r="CY84" s="652"/>
      <c r="CZ84" s="652"/>
      <c r="DA84" s="653"/>
      <c r="DB84" s="651"/>
      <c r="DC84" s="652"/>
      <c r="DD84" s="652"/>
      <c r="DE84" s="652"/>
      <c r="DF84" s="653"/>
      <c r="DG84" s="651"/>
      <c r="DH84" s="652"/>
      <c r="DI84" s="652"/>
      <c r="DJ84" s="652"/>
      <c r="DK84" s="653"/>
      <c r="DL84" s="651"/>
      <c r="DM84" s="652"/>
      <c r="DN84" s="652"/>
      <c r="DO84" s="652"/>
      <c r="DP84" s="653"/>
      <c r="DQ84" s="651"/>
      <c r="DR84" s="652"/>
      <c r="DS84" s="652"/>
      <c r="DT84" s="652"/>
      <c r="DU84" s="653"/>
      <c r="DV84" s="648"/>
      <c r="DW84" s="649"/>
      <c r="DX84" s="649"/>
      <c r="DY84" s="649"/>
      <c r="DZ84" s="654"/>
      <c r="EA84" s="499"/>
    </row>
    <row r="85" spans="1:131" ht="26.25" customHeight="1" x14ac:dyDescent="0.15">
      <c r="A85" s="555">
        <v>18</v>
      </c>
      <c r="B85" s="665"/>
      <c r="C85" s="666"/>
      <c r="D85" s="666"/>
      <c r="E85" s="666"/>
      <c r="F85" s="666"/>
      <c r="G85" s="666"/>
      <c r="H85" s="666"/>
      <c r="I85" s="666"/>
      <c r="J85" s="666"/>
      <c r="K85" s="666"/>
      <c r="L85" s="666"/>
      <c r="M85" s="666"/>
      <c r="N85" s="666"/>
      <c r="O85" s="666"/>
      <c r="P85" s="667"/>
      <c r="Q85" s="668"/>
      <c r="R85" s="622"/>
      <c r="S85" s="622"/>
      <c r="T85" s="622"/>
      <c r="U85" s="622"/>
      <c r="V85" s="622"/>
      <c r="W85" s="622"/>
      <c r="X85" s="622"/>
      <c r="Y85" s="622"/>
      <c r="Z85" s="622"/>
      <c r="AA85" s="622"/>
      <c r="AB85" s="622"/>
      <c r="AC85" s="622"/>
      <c r="AD85" s="622"/>
      <c r="AE85" s="622"/>
      <c r="AF85" s="622"/>
      <c r="AG85" s="622"/>
      <c r="AH85" s="622"/>
      <c r="AI85" s="622"/>
      <c r="AJ85" s="622"/>
      <c r="AK85" s="622"/>
      <c r="AL85" s="622"/>
      <c r="AM85" s="622"/>
      <c r="AN85" s="622"/>
      <c r="AO85" s="622"/>
      <c r="AP85" s="622"/>
      <c r="AQ85" s="622"/>
      <c r="AR85" s="622"/>
      <c r="AS85" s="622"/>
      <c r="AT85" s="622"/>
      <c r="AU85" s="622"/>
      <c r="AV85" s="622"/>
      <c r="AW85" s="622"/>
      <c r="AX85" s="622"/>
      <c r="AY85" s="622"/>
      <c r="AZ85" s="624"/>
      <c r="BA85" s="624"/>
      <c r="BB85" s="624"/>
      <c r="BC85" s="624"/>
      <c r="BD85" s="625"/>
      <c r="BE85" s="603"/>
      <c r="BF85" s="603"/>
      <c r="BG85" s="603"/>
      <c r="BH85" s="603"/>
      <c r="BI85" s="603"/>
      <c r="BJ85" s="603"/>
      <c r="BK85" s="603"/>
      <c r="BL85" s="603"/>
      <c r="BM85" s="603"/>
      <c r="BN85" s="603"/>
      <c r="BO85" s="603"/>
      <c r="BP85" s="603"/>
      <c r="BQ85" s="555">
        <v>79</v>
      </c>
      <c r="BR85" s="647"/>
      <c r="BS85" s="648"/>
      <c r="BT85" s="649"/>
      <c r="BU85" s="649"/>
      <c r="BV85" s="649"/>
      <c r="BW85" s="649"/>
      <c r="BX85" s="649"/>
      <c r="BY85" s="649"/>
      <c r="BZ85" s="649"/>
      <c r="CA85" s="649"/>
      <c r="CB85" s="649"/>
      <c r="CC85" s="649"/>
      <c r="CD85" s="649"/>
      <c r="CE85" s="649"/>
      <c r="CF85" s="649"/>
      <c r="CG85" s="650"/>
      <c r="CH85" s="651"/>
      <c r="CI85" s="652"/>
      <c r="CJ85" s="652"/>
      <c r="CK85" s="652"/>
      <c r="CL85" s="653"/>
      <c r="CM85" s="651"/>
      <c r="CN85" s="652"/>
      <c r="CO85" s="652"/>
      <c r="CP85" s="652"/>
      <c r="CQ85" s="653"/>
      <c r="CR85" s="651"/>
      <c r="CS85" s="652"/>
      <c r="CT85" s="652"/>
      <c r="CU85" s="652"/>
      <c r="CV85" s="653"/>
      <c r="CW85" s="651"/>
      <c r="CX85" s="652"/>
      <c r="CY85" s="652"/>
      <c r="CZ85" s="652"/>
      <c r="DA85" s="653"/>
      <c r="DB85" s="651"/>
      <c r="DC85" s="652"/>
      <c r="DD85" s="652"/>
      <c r="DE85" s="652"/>
      <c r="DF85" s="653"/>
      <c r="DG85" s="651"/>
      <c r="DH85" s="652"/>
      <c r="DI85" s="652"/>
      <c r="DJ85" s="652"/>
      <c r="DK85" s="653"/>
      <c r="DL85" s="651"/>
      <c r="DM85" s="652"/>
      <c r="DN85" s="652"/>
      <c r="DO85" s="652"/>
      <c r="DP85" s="653"/>
      <c r="DQ85" s="651"/>
      <c r="DR85" s="652"/>
      <c r="DS85" s="652"/>
      <c r="DT85" s="652"/>
      <c r="DU85" s="653"/>
      <c r="DV85" s="648"/>
      <c r="DW85" s="649"/>
      <c r="DX85" s="649"/>
      <c r="DY85" s="649"/>
      <c r="DZ85" s="654"/>
      <c r="EA85" s="499"/>
    </row>
    <row r="86" spans="1:131" ht="26.25" customHeight="1" x14ac:dyDescent="0.15">
      <c r="A86" s="555">
        <v>19</v>
      </c>
      <c r="B86" s="665"/>
      <c r="C86" s="666"/>
      <c r="D86" s="666"/>
      <c r="E86" s="666"/>
      <c r="F86" s="666"/>
      <c r="G86" s="666"/>
      <c r="H86" s="666"/>
      <c r="I86" s="666"/>
      <c r="J86" s="666"/>
      <c r="K86" s="666"/>
      <c r="L86" s="666"/>
      <c r="M86" s="666"/>
      <c r="N86" s="666"/>
      <c r="O86" s="666"/>
      <c r="P86" s="667"/>
      <c r="Q86" s="668"/>
      <c r="R86" s="622"/>
      <c r="S86" s="622"/>
      <c r="T86" s="622"/>
      <c r="U86" s="622"/>
      <c r="V86" s="622"/>
      <c r="W86" s="622"/>
      <c r="X86" s="622"/>
      <c r="Y86" s="622"/>
      <c r="Z86" s="622"/>
      <c r="AA86" s="622"/>
      <c r="AB86" s="622"/>
      <c r="AC86" s="622"/>
      <c r="AD86" s="622"/>
      <c r="AE86" s="622"/>
      <c r="AF86" s="622"/>
      <c r="AG86" s="622"/>
      <c r="AH86" s="622"/>
      <c r="AI86" s="622"/>
      <c r="AJ86" s="622"/>
      <c r="AK86" s="622"/>
      <c r="AL86" s="622"/>
      <c r="AM86" s="622"/>
      <c r="AN86" s="622"/>
      <c r="AO86" s="622"/>
      <c r="AP86" s="622"/>
      <c r="AQ86" s="622"/>
      <c r="AR86" s="622"/>
      <c r="AS86" s="622"/>
      <c r="AT86" s="622"/>
      <c r="AU86" s="622"/>
      <c r="AV86" s="622"/>
      <c r="AW86" s="622"/>
      <c r="AX86" s="622"/>
      <c r="AY86" s="622"/>
      <c r="AZ86" s="624"/>
      <c r="BA86" s="624"/>
      <c r="BB86" s="624"/>
      <c r="BC86" s="624"/>
      <c r="BD86" s="625"/>
      <c r="BE86" s="603"/>
      <c r="BF86" s="603"/>
      <c r="BG86" s="603"/>
      <c r="BH86" s="603"/>
      <c r="BI86" s="603"/>
      <c r="BJ86" s="603"/>
      <c r="BK86" s="603"/>
      <c r="BL86" s="603"/>
      <c r="BM86" s="603"/>
      <c r="BN86" s="603"/>
      <c r="BO86" s="603"/>
      <c r="BP86" s="603"/>
      <c r="BQ86" s="555">
        <v>80</v>
      </c>
      <c r="BR86" s="647"/>
      <c r="BS86" s="648"/>
      <c r="BT86" s="649"/>
      <c r="BU86" s="649"/>
      <c r="BV86" s="649"/>
      <c r="BW86" s="649"/>
      <c r="BX86" s="649"/>
      <c r="BY86" s="649"/>
      <c r="BZ86" s="649"/>
      <c r="CA86" s="649"/>
      <c r="CB86" s="649"/>
      <c r="CC86" s="649"/>
      <c r="CD86" s="649"/>
      <c r="CE86" s="649"/>
      <c r="CF86" s="649"/>
      <c r="CG86" s="650"/>
      <c r="CH86" s="651"/>
      <c r="CI86" s="652"/>
      <c r="CJ86" s="652"/>
      <c r="CK86" s="652"/>
      <c r="CL86" s="653"/>
      <c r="CM86" s="651"/>
      <c r="CN86" s="652"/>
      <c r="CO86" s="652"/>
      <c r="CP86" s="652"/>
      <c r="CQ86" s="653"/>
      <c r="CR86" s="651"/>
      <c r="CS86" s="652"/>
      <c r="CT86" s="652"/>
      <c r="CU86" s="652"/>
      <c r="CV86" s="653"/>
      <c r="CW86" s="651"/>
      <c r="CX86" s="652"/>
      <c r="CY86" s="652"/>
      <c r="CZ86" s="652"/>
      <c r="DA86" s="653"/>
      <c r="DB86" s="651"/>
      <c r="DC86" s="652"/>
      <c r="DD86" s="652"/>
      <c r="DE86" s="652"/>
      <c r="DF86" s="653"/>
      <c r="DG86" s="651"/>
      <c r="DH86" s="652"/>
      <c r="DI86" s="652"/>
      <c r="DJ86" s="652"/>
      <c r="DK86" s="653"/>
      <c r="DL86" s="651"/>
      <c r="DM86" s="652"/>
      <c r="DN86" s="652"/>
      <c r="DO86" s="652"/>
      <c r="DP86" s="653"/>
      <c r="DQ86" s="651"/>
      <c r="DR86" s="652"/>
      <c r="DS86" s="652"/>
      <c r="DT86" s="652"/>
      <c r="DU86" s="653"/>
      <c r="DV86" s="648"/>
      <c r="DW86" s="649"/>
      <c r="DX86" s="649"/>
      <c r="DY86" s="649"/>
      <c r="DZ86" s="654"/>
      <c r="EA86" s="499"/>
    </row>
    <row r="87" spans="1:131" ht="26.25" customHeight="1" x14ac:dyDescent="0.15">
      <c r="A87" s="672">
        <v>20</v>
      </c>
      <c r="B87" s="673"/>
      <c r="C87" s="674"/>
      <c r="D87" s="674"/>
      <c r="E87" s="674"/>
      <c r="F87" s="674"/>
      <c r="G87" s="674"/>
      <c r="H87" s="674"/>
      <c r="I87" s="674"/>
      <c r="J87" s="674"/>
      <c r="K87" s="674"/>
      <c r="L87" s="674"/>
      <c r="M87" s="674"/>
      <c r="N87" s="674"/>
      <c r="O87" s="674"/>
      <c r="P87" s="675"/>
      <c r="Q87" s="676"/>
      <c r="R87" s="677"/>
      <c r="S87" s="677"/>
      <c r="T87" s="677"/>
      <c r="U87" s="677"/>
      <c r="V87" s="677"/>
      <c r="W87" s="677"/>
      <c r="X87" s="677"/>
      <c r="Y87" s="677"/>
      <c r="Z87" s="677"/>
      <c r="AA87" s="677"/>
      <c r="AB87" s="677"/>
      <c r="AC87" s="677"/>
      <c r="AD87" s="677"/>
      <c r="AE87" s="677"/>
      <c r="AF87" s="677"/>
      <c r="AG87" s="677"/>
      <c r="AH87" s="677"/>
      <c r="AI87" s="677"/>
      <c r="AJ87" s="677"/>
      <c r="AK87" s="677"/>
      <c r="AL87" s="677"/>
      <c r="AM87" s="677"/>
      <c r="AN87" s="677"/>
      <c r="AO87" s="677"/>
      <c r="AP87" s="677"/>
      <c r="AQ87" s="677"/>
      <c r="AR87" s="677"/>
      <c r="AS87" s="677"/>
      <c r="AT87" s="677"/>
      <c r="AU87" s="677"/>
      <c r="AV87" s="677"/>
      <c r="AW87" s="677"/>
      <c r="AX87" s="677"/>
      <c r="AY87" s="677"/>
      <c r="AZ87" s="678"/>
      <c r="BA87" s="678"/>
      <c r="BB87" s="678"/>
      <c r="BC87" s="678"/>
      <c r="BD87" s="679"/>
      <c r="BE87" s="603"/>
      <c r="BF87" s="603"/>
      <c r="BG87" s="603"/>
      <c r="BH87" s="603"/>
      <c r="BI87" s="603"/>
      <c r="BJ87" s="603"/>
      <c r="BK87" s="603"/>
      <c r="BL87" s="603"/>
      <c r="BM87" s="603"/>
      <c r="BN87" s="603"/>
      <c r="BO87" s="603"/>
      <c r="BP87" s="603"/>
      <c r="BQ87" s="555">
        <v>81</v>
      </c>
      <c r="BR87" s="647"/>
      <c r="BS87" s="648"/>
      <c r="BT87" s="649"/>
      <c r="BU87" s="649"/>
      <c r="BV87" s="649"/>
      <c r="BW87" s="649"/>
      <c r="BX87" s="649"/>
      <c r="BY87" s="649"/>
      <c r="BZ87" s="649"/>
      <c r="CA87" s="649"/>
      <c r="CB87" s="649"/>
      <c r="CC87" s="649"/>
      <c r="CD87" s="649"/>
      <c r="CE87" s="649"/>
      <c r="CF87" s="649"/>
      <c r="CG87" s="650"/>
      <c r="CH87" s="651"/>
      <c r="CI87" s="652"/>
      <c r="CJ87" s="652"/>
      <c r="CK87" s="652"/>
      <c r="CL87" s="653"/>
      <c r="CM87" s="651"/>
      <c r="CN87" s="652"/>
      <c r="CO87" s="652"/>
      <c r="CP87" s="652"/>
      <c r="CQ87" s="653"/>
      <c r="CR87" s="651"/>
      <c r="CS87" s="652"/>
      <c r="CT87" s="652"/>
      <c r="CU87" s="652"/>
      <c r="CV87" s="653"/>
      <c r="CW87" s="651"/>
      <c r="CX87" s="652"/>
      <c r="CY87" s="652"/>
      <c r="CZ87" s="652"/>
      <c r="DA87" s="653"/>
      <c r="DB87" s="651"/>
      <c r="DC87" s="652"/>
      <c r="DD87" s="652"/>
      <c r="DE87" s="652"/>
      <c r="DF87" s="653"/>
      <c r="DG87" s="651"/>
      <c r="DH87" s="652"/>
      <c r="DI87" s="652"/>
      <c r="DJ87" s="652"/>
      <c r="DK87" s="653"/>
      <c r="DL87" s="651"/>
      <c r="DM87" s="652"/>
      <c r="DN87" s="652"/>
      <c r="DO87" s="652"/>
      <c r="DP87" s="653"/>
      <c r="DQ87" s="651"/>
      <c r="DR87" s="652"/>
      <c r="DS87" s="652"/>
      <c r="DT87" s="652"/>
      <c r="DU87" s="653"/>
      <c r="DV87" s="648"/>
      <c r="DW87" s="649"/>
      <c r="DX87" s="649"/>
      <c r="DY87" s="649"/>
      <c r="DZ87" s="654"/>
      <c r="EA87" s="499"/>
    </row>
    <row r="88" spans="1:131" ht="26.25" customHeight="1" thickBot="1" x14ac:dyDescent="0.2">
      <c r="A88" s="586" t="s">
        <v>326</v>
      </c>
      <c r="B88" s="587" t="s">
        <v>354</v>
      </c>
      <c r="C88" s="588"/>
      <c r="D88" s="588"/>
      <c r="E88" s="588"/>
      <c r="F88" s="588"/>
      <c r="G88" s="588"/>
      <c r="H88" s="588"/>
      <c r="I88" s="588"/>
      <c r="J88" s="588"/>
      <c r="K88" s="588"/>
      <c r="L88" s="588"/>
      <c r="M88" s="588"/>
      <c r="N88" s="588"/>
      <c r="O88" s="588"/>
      <c r="P88" s="589"/>
      <c r="Q88" s="632"/>
      <c r="R88" s="633"/>
      <c r="S88" s="633"/>
      <c r="T88" s="633"/>
      <c r="U88" s="633"/>
      <c r="V88" s="633"/>
      <c r="W88" s="633"/>
      <c r="X88" s="633"/>
      <c r="Y88" s="633"/>
      <c r="Z88" s="633"/>
      <c r="AA88" s="633"/>
      <c r="AB88" s="633"/>
      <c r="AC88" s="633"/>
      <c r="AD88" s="633"/>
      <c r="AE88" s="633"/>
      <c r="AF88" s="636"/>
      <c r="AG88" s="636"/>
      <c r="AH88" s="636"/>
      <c r="AI88" s="636"/>
      <c r="AJ88" s="636"/>
      <c r="AK88" s="633"/>
      <c r="AL88" s="633"/>
      <c r="AM88" s="633"/>
      <c r="AN88" s="633"/>
      <c r="AO88" s="633"/>
      <c r="AP88" s="636"/>
      <c r="AQ88" s="636"/>
      <c r="AR88" s="636"/>
      <c r="AS88" s="636"/>
      <c r="AT88" s="636"/>
      <c r="AU88" s="636"/>
      <c r="AV88" s="636"/>
      <c r="AW88" s="636"/>
      <c r="AX88" s="636"/>
      <c r="AY88" s="636"/>
      <c r="AZ88" s="640"/>
      <c r="BA88" s="640"/>
      <c r="BB88" s="640"/>
      <c r="BC88" s="640"/>
      <c r="BD88" s="641"/>
      <c r="BE88" s="603"/>
      <c r="BF88" s="603"/>
      <c r="BG88" s="603"/>
      <c r="BH88" s="603"/>
      <c r="BI88" s="603"/>
      <c r="BJ88" s="603"/>
      <c r="BK88" s="603"/>
      <c r="BL88" s="603"/>
      <c r="BM88" s="603"/>
      <c r="BN88" s="603"/>
      <c r="BO88" s="603"/>
      <c r="BP88" s="603"/>
      <c r="BQ88" s="555">
        <v>82</v>
      </c>
      <c r="BR88" s="647"/>
      <c r="BS88" s="648"/>
      <c r="BT88" s="649"/>
      <c r="BU88" s="649"/>
      <c r="BV88" s="649"/>
      <c r="BW88" s="649"/>
      <c r="BX88" s="649"/>
      <c r="BY88" s="649"/>
      <c r="BZ88" s="649"/>
      <c r="CA88" s="649"/>
      <c r="CB88" s="649"/>
      <c r="CC88" s="649"/>
      <c r="CD88" s="649"/>
      <c r="CE88" s="649"/>
      <c r="CF88" s="649"/>
      <c r="CG88" s="650"/>
      <c r="CH88" s="651"/>
      <c r="CI88" s="652"/>
      <c r="CJ88" s="652"/>
      <c r="CK88" s="652"/>
      <c r="CL88" s="653"/>
      <c r="CM88" s="651"/>
      <c r="CN88" s="652"/>
      <c r="CO88" s="652"/>
      <c r="CP88" s="652"/>
      <c r="CQ88" s="653"/>
      <c r="CR88" s="651"/>
      <c r="CS88" s="652"/>
      <c r="CT88" s="652"/>
      <c r="CU88" s="652"/>
      <c r="CV88" s="653"/>
      <c r="CW88" s="651"/>
      <c r="CX88" s="652"/>
      <c r="CY88" s="652"/>
      <c r="CZ88" s="652"/>
      <c r="DA88" s="653"/>
      <c r="DB88" s="651"/>
      <c r="DC88" s="652"/>
      <c r="DD88" s="652"/>
      <c r="DE88" s="652"/>
      <c r="DF88" s="653"/>
      <c r="DG88" s="651"/>
      <c r="DH88" s="652"/>
      <c r="DI88" s="652"/>
      <c r="DJ88" s="652"/>
      <c r="DK88" s="653"/>
      <c r="DL88" s="651"/>
      <c r="DM88" s="652"/>
      <c r="DN88" s="652"/>
      <c r="DO88" s="652"/>
      <c r="DP88" s="653"/>
      <c r="DQ88" s="651"/>
      <c r="DR88" s="652"/>
      <c r="DS88" s="652"/>
      <c r="DT88" s="652"/>
      <c r="DU88" s="653"/>
      <c r="DV88" s="648"/>
      <c r="DW88" s="649"/>
      <c r="DX88" s="649"/>
      <c r="DY88" s="649"/>
      <c r="DZ88" s="654"/>
      <c r="EA88" s="499"/>
    </row>
    <row r="89" spans="1:131" ht="26.25" hidden="1" customHeight="1" x14ac:dyDescent="0.15">
      <c r="A89" s="680"/>
      <c r="B89" s="681"/>
      <c r="C89" s="681"/>
      <c r="D89" s="681"/>
      <c r="E89" s="681"/>
      <c r="F89" s="681"/>
      <c r="G89" s="681"/>
      <c r="H89" s="681"/>
      <c r="I89" s="681"/>
      <c r="J89" s="681"/>
      <c r="K89" s="681"/>
      <c r="L89" s="681"/>
      <c r="M89" s="681"/>
      <c r="N89" s="681"/>
      <c r="O89" s="681"/>
      <c r="P89" s="681"/>
      <c r="Q89" s="682"/>
      <c r="R89" s="682"/>
      <c r="S89" s="682"/>
      <c r="T89" s="682"/>
      <c r="U89" s="682"/>
      <c r="V89" s="682"/>
      <c r="W89" s="682"/>
      <c r="X89" s="682"/>
      <c r="Y89" s="682"/>
      <c r="Z89" s="682"/>
      <c r="AA89" s="682"/>
      <c r="AB89" s="682"/>
      <c r="AC89" s="682"/>
      <c r="AD89" s="682"/>
      <c r="AE89" s="682"/>
      <c r="AF89" s="682"/>
      <c r="AG89" s="682"/>
      <c r="AH89" s="682"/>
      <c r="AI89" s="682"/>
      <c r="AJ89" s="682"/>
      <c r="AK89" s="682"/>
      <c r="AL89" s="682"/>
      <c r="AM89" s="682"/>
      <c r="AN89" s="682"/>
      <c r="AO89" s="682"/>
      <c r="AP89" s="682"/>
      <c r="AQ89" s="682"/>
      <c r="AR89" s="682"/>
      <c r="AS89" s="682"/>
      <c r="AT89" s="682"/>
      <c r="AU89" s="682"/>
      <c r="AV89" s="682"/>
      <c r="AW89" s="682"/>
      <c r="AX89" s="682"/>
      <c r="AY89" s="682"/>
      <c r="AZ89" s="683"/>
      <c r="BA89" s="683"/>
      <c r="BB89" s="683"/>
      <c r="BC89" s="683"/>
      <c r="BD89" s="683"/>
      <c r="BE89" s="603"/>
      <c r="BF89" s="603"/>
      <c r="BG89" s="603"/>
      <c r="BH89" s="603"/>
      <c r="BI89" s="603"/>
      <c r="BJ89" s="603"/>
      <c r="BK89" s="603"/>
      <c r="BL89" s="603"/>
      <c r="BM89" s="603"/>
      <c r="BN89" s="603"/>
      <c r="BO89" s="603"/>
      <c r="BP89" s="603"/>
      <c r="BQ89" s="555">
        <v>83</v>
      </c>
      <c r="BR89" s="647"/>
      <c r="BS89" s="648"/>
      <c r="BT89" s="649"/>
      <c r="BU89" s="649"/>
      <c r="BV89" s="649"/>
      <c r="BW89" s="649"/>
      <c r="BX89" s="649"/>
      <c r="BY89" s="649"/>
      <c r="BZ89" s="649"/>
      <c r="CA89" s="649"/>
      <c r="CB89" s="649"/>
      <c r="CC89" s="649"/>
      <c r="CD89" s="649"/>
      <c r="CE89" s="649"/>
      <c r="CF89" s="649"/>
      <c r="CG89" s="650"/>
      <c r="CH89" s="651"/>
      <c r="CI89" s="652"/>
      <c r="CJ89" s="652"/>
      <c r="CK89" s="652"/>
      <c r="CL89" s="653"/>
      <c r="CM89" s="651"/>
      <c r="CN89" s="652"/>
      <c r="CO89" s="652"/>
      <c r="CP89" s="652"/>
      <c r="CQ89" s="653"/>
      <c r="CR89" s="651"/>
      <c r="CS89" s="652"/>
      <c r="CT89" s="652"/>
      <c r="CU89" s="652"/>
      <c r="CV89" s="653"/>
      <c r="CW89" s="651"/>
      <c r="CX89" s="652"/>
      <c r="CY89" s="652"/>
      <c r="CZ89" s="652"/>
      <c r="DA89" s="653"/>
      <c r="DB89" s="651"/>
      <c r="DC89" s="652"/>
      <c r="DD89" s="652"/>
      <c r="DE89" s="652"/>
      <c r="DF89" s="653"/>
      <c r="DG89" s="651"/>
      <c r="DH89" s="652"/>
      <c r="DI89" s="652"/>
      <c r="DJ89" s="652"/>
      <c r="DK89" s="653"/>
      <c r="DL89" s="651"/>
      <c r="DM89" s="652"/>
      <c r="DN89" s="652"/>
      <c r="DO89" s="652"/>
      <c r="DP89" s="653"/>
      <c r="DQ89" s="651"/>
      <c r="DR89" s="652"/>
      <c r="DS89" s="652"/>
      <c r="DT89" s="652"/>
      <c r="DU89" s="653"/>
      <c r="DV89" s="648"/>
      <c r="DW89" s="649"/>
      <c r="DX89" s="649"/>
      <c r="DY89" s="649"/>
      <c r="DZ89" s="654"/>
      <c r="EA89" s="499"/>
    </row>
    <row r="90" spans="1:131" ht="26.25" hidden="1" customHeight="1" x14ac:dyDescent="0.15">
      <c r="A90" s="680"/>
      <c r="B90" s="681"/>
      <c r="C90" s="681"/>
      <c r="D90" s="681"/>
      <c r="E90" s="681"/>
      <c r="F90" s="681"/>
      <c r="G90" s="681"/>
      <c r="H90" s="681"/>
      <c r="I90" s="681"/>
      <c r="J90" s="681"/>
      <c r="K90" s="681"/>
      <c r="L90" s="681"/>
      <c r="M90" s="681"/>
      <c r="N90" s="681"/>
      <c r="O90" s="681"/>
      <c r="P90" s="681"/>
      <c r="Q90" s="682"/>
      <c r="R90" s="682"/>
      <c r="S90" s="682"/>
      <c r="T90" s="682"/>
      <c r="U90" s="682"/>
      <c r="V90" s="682"/>
      <c r="W90" s="682"/>
      <c r="X90" s="682"/>
      <c r="Y90" s="682"/>
      <c r="Z90" s="682"/>
      <c r="AA90" s="682"/>
      <c r="AB90" s="682"/>
      <c r="AC90" s="682"/>
      <c r="AD90" s="682"/>
      <c r="AE90" s="682"/>
      <c r="AF90" s="682"/>
      <c r="AG90" s="682"/>
      <c r="AH90" s="682"/>
      <c r="AI90" s="682"/>
      <c r="AJ90" s="682"/>
      <c r="AK90" s="682"/>
      <c r="AL90" s="682"/>
      <c r="AM90" s="682"/>
      <c r="AN90" s="682"/>
      <c r="AO90" s="682"/>
      <c r="AP90" s="682"/>
      <c r="AQ90" s="682"/>
      <c r="AR90" s="682"/>
      <c r="AS90" s="682"/>
      <c r="AT90" s="682"/>
      <c r="AU90" s="682"/>
      <c r="AV90" s="682"/>
      <c r="AW90" s="682"/>
      <c r="AX90" s="682"/>
      <c r="AY90" s="682"/>
      <c r="AZ90" s="683"/>
      <c r="BA90" s="683"/>
      <c r="BB90" s="683"/>
      <c r="BC90" s="683"/>
      <c r="BD90" s="683"/>
      <c r="BE90" s="603"/>
      <c r="BF90" s="603"/>
      <c r="BG90" s="603"/>
      <c r="BH90" s="603"/>
      <c r="BI90" s="603"/>
      <c r="BJ90" s="603"/>
      <c r="BK90" s="603"/>
      <c r="BL90" s="603"/>
      <c r="BM90" s="603"/>
      <c r="BN90" s="603"/>
      <c r="BO90" s="603"/>
      <c r="BP90" s="603"/>
      <c r="BQ90" s="555">
        <v>84</v>
      </c>
      <c r="BR90" s="647"/>
      <c r="BS90" s="648"/>
      <c r="BT90" s="649"/>
      <c r="BU90" s="649"/>
      <c r="BV90" s="649"/>
      <c r="BW90" s="649"/>
      <c r="BX90" s="649"/>
      <c r="BY90" s="649"/>
      <c r="BZ90" s="649"/>
      <c r="CA90" s="649"/>
      <c r="CB90" s="649"/>
      <c r="CC90" s="649"/>
      <c r="CD90" s="649"/>
      <c r="CE90" s="649"/>
      <c r="CF90" s="649"/>
      <c r="CG90" s="650"/>
      <c r="CH90" s="651"/>
      <c r="CI90" s="652"/>
      <c r="CJ90" s="652"/>
      <c r="CK90" s="652"/>
      <c r="CL90" s="653"/>
      <c r="CM90" s="651"/>
      <c r="CN90" s="652"/>
      <c r="CO90" s="652"/>
      <c r="CP90" s="652"/>
      <c r="CQ90" s="653"/>
      <c r="CR90" s="651"/>
      <c r="CS90" s="652"/>
      <c r="CT90" s="652"/>
      <c r="CU90" s="652"/>
      <c r="CV90" s="653"/>
      <c r="CW90" s="651"/>
      <c r="CX90" s="652"/>
      <c r="CY90" s="652"/>
      <c r="CZ90" s="652"/>
      <c r="DA90" s="653"/>
      <c r="DB90" s="651"/>
      <c r="DC90" s="652"/>
      <c r="DD90" s="652"/>
      <c r="DE90" s="652"/>
      <c r="DF90" s="653"/>
      <c r="DG90" s="651"/>
      <c r="DH90" s="652"/>
      <c r="DI90" s="652"/>
      <c r="DJ90" s="652"/>
      <c r="DK90" s="653"/>
      <c r="DL90" s="651"/>
      <c r="DM90" s="652"/>
      <c r="DN90" s="652"/>
      <c r="DO90" s="652"/>
      <c r="DP90" s="653"/>
      <c r="DQ90" s="651"/>
      <c r="DR90" s="652"/>
      <c r="DS90" s="652"/>
      <c r="DT90" s="652"/>
      <c r="DU90" s="653"/>
      <c r="DV90" s="648"/>
      <c r="DW90" s="649"/>
      <c r="DX90" s="649"/>
      <c r="DY90" s="649"/>
      <c r="DZ90" s="654"/>
      <c r="EA90" s="499"/>
    </row>
    <row r="91" spans="1:131" ht="26.25" hidden="1" customHeight="1" x14ac:dyDescent="0.15">
      <c r="A91" s="680"/>
      <c r="B91" s="681"/>
      <c r="C91" s="681"/>
      <c r="D91" s="681"/>
      <c r="E91" s="681"/>
      <c r="F91" s="681"/>
      <c r="G91" s="681"/>
      <c r="H91" s="681"/>
      <c r="I91" s="681"/>
      <c r="J91" s="681"/>
      <c r="K91" s="681"/>
      <c r="L91" s="681"/>
      <c r="M91" s="681"/>
      <c r="N91" s="681"/>
      <c r="O91" s="681"/>
      <c r="P91" s="681"/>
      <c r="Q91" s="682"/>
      <c r="R91" s="682"/>
      <c r="S91" s="682"/>
      <c r="T91" s="682"/>
      <c r="U91" s="682"/>
      <c r="V91" s="682"/>
      <c r="W91" s="682"/>
      <c r="X91" s="682"/>
      <c r="Y91" s="682"/>
      <c r="Z91" s="682"/>
      <c r="AA91" s="682"/>
      <c r="AB91" s="682"/>
      <c r="AC91" s="682"/>
      <c r="AD91" s="682"/>
      <c r="AE91" s="682"/>
      <c r="AF91" s="682"/>
      <c r="AG91" s="682"/>
      <c r="AH91" s="682"/>
      <c r="AI91" s="682"/>
      <c r="AJ91" s="682"/>
      <c r="AK91" s="682"/>
      <c r="AL91" s="682"/>
      <c r="AM91" s="682"/>
      <c r="AN91" s="682"/>
      <c r="AO91" s="682"/>
      <c r="AP91" s="682"/>
      <c r="AQ91" s="682"/>
      <c r="AR91" s="682"/>
      <c r="AS91" s="682"/>
      <c r="AT91" s="682"/>
      <c r="AU91" s="682"/>
      <c r="AV91" s="682"/>
      <c r="AW91" s="682"/>
      <c r="AX91" s="682"/>
      <c r="AY91" s="682"/>
      <c r="AZ91" s="683"/>
      <c r="BA91" s="683"/>
      <c r="BB91" s="683"/>
      <c r="BC91" s="683"/>
      <c r="BD91" s="683"/>
      <c r="BE91" s="603"/>
      <c r="BF91" s="603"/>
      <c r="BG91" s="603"/>
      <c r="BH91" s="603"/>
      <c r="BI91" s="603"/>
      <c r="BJ91" s="603"/>
      <c r="BK91" s="603"/>
      <c r="BL91" s="603"/>
      <c r="BM91" s="603"/>
      <c r="BN91" s="603"/>
      <c r="BO91" s="603"/>
      <c r="BP91" s="603"/>
      <c r="BQ91" s="555">
        <v>85</v>
      </c>
      <c r="BR91" s="647"/>
      <c r="BS91" s="648"/>
      <c r="BT91" s="649"/>
      <c r="BU91" s="649"/>
      <c r="BV91" s="649"/>
      <c r="BW91" s="649"/>
      <c r="BX91" s="649"/>
      <c r="BY91" s="649"/>
      <c r="BZ91" s="649"/>
      <c r="CA91" s="649"/>
      <c r="CB91" s="649"/>
      <c r="CC91" s="649"/>
      <c r="CD91" s="649"/>
      <c r="CE91" s="649"/>
      <c r="CF91" s="649"/>
      <c r="CG91" s="650"/>
      <c r="CH91" s="651"/>
      <c r="CI91" s="652"/>
      <c r="CJ91" s="652"/>
      <c r="CK91" s="652"/>
      <c r="CL91" s="653"/>
      <c r="CM91" s="651"/>
      <c r="CN91" s="652"/>
      <c r="CO91" s="652"/>
      <c r="CP91" s="652"/>
      <c r="CQ91" s="653"/>
      <c r="CR91" s="651"/>
      <c r="CS91" s="652"/>
      <c r="CT91" s="652"/>
      <c r="CU91" s="652"/>
      <c r="CV91" s="653"/>
      <c r="CW91" s="651"/>
      <c r="CX91" s="652"/>
      <c r="CY91" s="652"/>
      <c r="CZ91" s="652"/>
      <c r="DA91" s="653"/>
      <c r="DB91" s="651"/>
      <c r="DC91" s="652"/>
      <c r="DD91" s="652"/>
      <c r="DE91" s="652"/>
      <c r="DF91" s="653"/>
      <c r="DG91" s="651"/>
      <c r="DH91" s="652"/>
      <c r="DI91" s="652"/>
      <c r="DJ91" s="652"/>
      <c r="DK91" s="653"/>
      <c r="DL91" s="651"/>
      <c r="DM91" s="652"/>
      <c r="DN91" s="652"/>
      <c r="DO91" s="652"/>
      <c r="DP91" s="653"/>
      <c r="DQ91" s="651"/>
      <c r="DR91" s="652"/>
      <c r="DS91" s="652"/>
      <c r="DT91" s="652"/>
      <c r="DU91" s="653"/>
      <c r="DV91" s="648"/>
      <c r="DW91" s="649"/>
      <c r="DX91" s="649"/>
      <c r="DY91" s="649"/>
      <c r="DZ91" s="654"/>
      <c r="EA91" s="499"/>
    </row>
    <row r="92" spans="1:131" ht="26.25" hidden="1" customHeight="1" x14ac:dyDescent="0.15">
      <c r="A92" s="680"/>
      <c r="B92" s="681"/>
      <c r="C92" s="681"/>
      <c r="D92" s="681"/>
      <c r="E92" s="681"/>
      <c r="F92" s="681"/>
      <c r="G92" s="681"/>
      <c r="H92" s="681"/>
      <c r="I92" s="681"/>
      <c r="J92" s="681"/>
      <c r="K92" s="681"/>
      <c r="L92" s="681"/>
      <c r="M92" s="681"/>
      <c r="N92" s="681"/>
      <c r="O92" s="681"/>
      <c r="P92" s="681"/>
      <c r="Q92" s="682"/>
      <c r="R92" s="682"/>
      <c r="S92" s="682"/>
      <c r="T92" s="682"/>
      <c r="U92" s="682"/>
      <c r="V92" s="682"/>
      <c r="W92" s="682"/>
      <c r="X92" s="682"/>
      <c r="Y92" s="682"/>
      <c r="Z92" s="682"/>
      <c r="AA92" s="682"/>
      <c r="AB92" s="682"/>
      <c r="AC92" s="682"/>
      <c r="AD92" s="682"/>
      <c r="AE92" s="682"/>
      <c r="AF92" s="682"/>
      <c r="AG92" s="682"/>
      <c r="AH92" s="682"/>
      <c r="AI92" s="682"/>
      <c r="AJ92" s="682"/>
      <c r="AK92" s="682"/>
      <c r="AL92" s="682"/>
      <c r="AM92" s="682"/>
      <c r="AN92" s="682"/>
      <c r="AO92" s="682"/>
      <c r="AP92" s="682"/>
      <c r="AQ92" s="682"/>
      <c r="AR92" s="682"/>
      <c r="AS92" s="682"/>
      <c r="AT92" s="682"/>
      <c r="AU92" s="682"/>
      <c r="AV92" s="682"/>
      <c r="AW92" s="682"/>
      <c r="AX92" s="682"/>
      <c r="AY92" s="682"/>
      <c r="AZ92" s="683"/>
      <c r="BA92" s="683"/>
      <c r="BB92" s="683"/>
      <c r="BC92" s="683"/>
      <c r="BD92" s="683"/>
      <c r="BE92" s="603"/>
      <c r="BF92" s="603"/>
      <c r="BG92" s="603"/>
      <c r="BH92" s="603"/>
      <c r="BI92" s="603"/>
      <c r="BJ92" s="603"/>
      <c r="BK92" s="603"/>
      <c r="BL92" s="603"/>
      <c r="BM92" s="603"/>
      <c r="BN92" s="603"/>
      <c r="BO92" s="603"/>
      <c r="BP92" s="603"/>
      <c r="BQ92" s="555">
        <v>86</v>
      </c>
      <c r="BR92" s="647"/>
      <c r="BS92" s="648"/>
      <c r="BT92" s="649"/>
      <c r="BU92" s="649"/>
      <c r="BV92" s="649"/>
      <c r="BW92" s="649"/>
      <c r="BX92" s="649"/>
      <c r="BY92" s="649"/>
      <c r="BZ92" s="649"/>
      <c r="CA92" s="649"/>
      <c r="CB92" s="649"/>
      <c r="CC92" s="649"/>
      <c r="CD92" s="649"/>
      <c r="CE92" s="649"/>
      <c r="CF92" s="649"/>
      <c r="CG92" s="650"/>
      <c r="CH92" s="651"/>
      <c r="CI92" s="652"/>
      <c r="CJ92" s="652"/>
      <c r="CK92" s="652"/>
      <c r="CL92" s="653"/>
      <c r="CM92" s="651"/>
      <c r="CN92" s="652"/>
      <c r="CO92" s="652"/>
      <c r="CP92" s="652"/>
      <c r="CQ92" s="653"/>
      <c r="CR92" s="651"/>
      <c r="CS92" s="652"/>
      <c r="CT92" s="652"/>
      <c r="CU92" s="652"/>
      <c r="CV92" s="653"/>
      <c r="CW92" s="651"/>
      <c r="CX92" s="652"/>
      <c r="CY92" s="652"/>
      <c r="CZ92" s="652"/>
      <c r="DA92" s="653"/>
      <c r="DB92" s="651"/>
      <c r="DC92" s="652"/>
      <c r="DD92" s="652"/>
      <c r="DE92" s="652"/>
      <c r="DF92" s="653"/>
      <c r="DG92" s="651"/>
      <c r="DH92" s="652"/>
      <c r="DI92" s="652"/>
      <c r="DJ92" s="652"/>
      <c r="DK92" s="653"/>
      <c r="DL92" s="651"/>
      <c r="DM92" s="652"/>
      <c r="DN92" s="652"/>
      <c r="DO92" s="652"/>
      <c r="DP92" s="653"/>
      <c r="DQ92" s="651"/>
      <c r="DR92" s="652"/>
      <c r="DS92" s="652"/>
      <c r="DT92" s="652"/>
      <c r="DU92" s="653"/>
      <c r="DV92" s="648"/>
      <c r="DW92" s="649"/>
      <c r="DX92" s="649"/>
      <c r="DY92" s="649"/>
      <c r="DZ92" s="654"/>
      <c r="EA92" s="499"/>
    </row>
    <row r="93" spans="1:131" ht="26.25" hidden="1" customHeight="1" x14ac:dyDescent="0.15">
      <c r="A93" s="680"/>
      <c r="B93" s="681"/>
      <c r="C93" s="681"/>
      <c r="D93" s="681"/>
      <c r="E93" s="681"/>
      <c r="F93" s="681"/>
      <c r="G93" s="681"/>
      <c r="H93" s="681"/>
      <c r="I93" s="681"/>
      <c r="J93" s="681"/>
      <c r="K93" s="681"/>
      <c r="L93" s="681"/>
      <c r="M93" s="681"/>
      <c r="N93" s="681"/>
      <c r="O93" s="681"/>
      <c r="P93" s="681"/>
      <c r="Q93" s="682"/>
      <c r="R93" s="682"/>
      <c r="S93" s="682"/>
      <c r="T93" s="682"/>
      <c r="U93" s="682"/>
      <c r="V93" s="682"/>
      <c r="W93" s="682"/>
      <c r="X93" s="682"/>
      <c r="Y93" s="682"/>
      <c r="Z93" s="682"/>
      <c r="AA93" s="682"/>
      <c r="AB93" s="682"/>
      <c r="AC93" s="682"/>
      <c r="AD93" s="682"/>
      <c r="AE93" s="682"/>
      <c r="AF93" s="682"/>
      <c r="AG93" s="682"/>
      <c r="AH93" s="682"/>
      <c r="AI93" s="682"/>
      <c r="AJ93" s="682"/>
      <c r="AK93" s="682"/>
      <c r="AL93" s="682"/>
      <c r="AM93" s="682"/>
      <c r="AN93" s="682"/>
      <c r="AO93" s="682"/>
      <c r="AP93" s="682"/>
      <c r="AQ93" s="682"/>
      <c r="AR93" s="682"/>
      <c r="AS93" s="682"/>
      <c r="AT93" s="682"/>
      <c r="AU93" s="682"/>
      <c r="AV93" s="682"/>
      <c r="AW93" s="682"/>
      <c r="AX93" s="682"/>
      <c r="AY93" s="682"/>
      <c r="AZ93" s="683"/>
      <c r="BA93" s="683"/>
      <c r="BB93" s="683"/>
      <c r="BC93" s="683"/>
      <c r="BD93" s="683"/>
      <c r="BE93" s="603"/>
      <c r="BF93" s="603"/>
      <c r="BG93" s="603"/>
      <c r="BH93" s="603"/>
      <c r="BI93" s="603"/>
      <c r="BJ93" s="603"/>
      <c r="BK93" s="603"/>
      <c r="BL93" s="603"/>
      <c r="BM93" s="603"/>
      <c r="BN93" s="603"/>
      <c r="BO93" s="603"/>
      <c r="BP93" s="603"/>
      <c r="BQ93" s="555">
        <v>87</v>
      </c>
      <c r="BR93" s="647"/>
      <c r="BS93" s="648"/>
      <c r="BT93" s="649"/>
      <c r="BU93" s="649"/>
      <c r="BV93" s="649"/>
      <c r="BW93" s="649"/>
      <c r="BX93" s="649"/>
      <c r="BY93" s="649"/>
      <c r="BZ93" s="649"/>
      <c r="CA93" s="649"/>
      <c r="CB93" s="649"/>
      <c r="CC93" s="649"/>
      <c r="CD93" s="649"/>
      <c r="CE93" s="649"/>
      <c r="CF93" s="649"/>
      <c r="CG93" s="650"/>
      <c r="CH93" s="651"/>
      <c r="CI93" s="652"/>
      <c r="CJ93" s="652"/>
      <c r="CK93" s="652"/>
      <c r="CL93" s="653"/>
      <c r="CM93" s="651"/>
      <c r="CN93" s="652"/>
      <c r="CO93" s="652"/>
      <c r="CP93" s="652"/>
      <c r="CQ93" s="653"/>
      <c r="CR93" s="651"/>
      <c r="CS93" s="652"/>
      <c r="CT93" s="652"/>
      <c r="CU93" s="652"/>
      <c r="CV93" s="653"/>
      <c r="CW93" s="651"/>
      <c r="CX93" s="652"/>
      <c r="CY93" s="652"/>
      <c r="CZ93" s="652"/>
      <c r="DA93" s="653"/>
      <c r="DB93" s="651"/>
      <c r="DC93" s="652"/>
      <c r="DD93" s="652"/>
      <c r="DE93" s="652"/>
      <c r="DF93" s="653"/>
      <c r="DG93" s="651"/>
      <c r="DH93" s="652"/>
      <c r="DI93" s="652"/>
      <c r="DJ93" s="652"/>
      <c r="DK93" s="653"/>
      <c r="DL93" s="651"/>
      <c r="DM93" s="652"/>
      <c r="DN93" s="652"/>
      <c r="DO93" s="652"/>
      <c r="DP93" s="653"/>
      <c r="DQ93" s="651"/>
      <c r="DR93" s="652"/>
      <c r="DS93" s="652"/>
      <c r="DT93" s="652"/>
      <c r="DU93" s="653"/>
      <c r="DV93" s="648"/>
      <c r="DW93" s="649"/>
      <c r="DX93" s="649"/>
      <c r="DY93" s="649"/>
      <c r="DZ93" s="654"/>
      <c r="EA93" s="499"/>
    </row>
    <row r="94" spans="1:131" ht="26.25" hidden="1" customHeight="1" x14ac:dyDescent="0.15">
      <c r="A94" s="680"/>
      <c r="B94" s="681"/>
      <c r="C94" s="681"/>
      <c r="D94" s="681"/>
      <c r="E94" s="681"/>
      <c r="F94" s="681"/>
      <c r="G94" s="681"/>
      <c r="H94" s="681"/>
      <c r="I94" s="681"/>
      <c r="J94" s="681"/>
      <c r="K94" s="681"/>
      <c r="L94" s="681"/>
      <c r="M94" s="681"/>
      <c r="N94" s="681"/>
      <c r="O94" s="681"/>
      <c r="P94" s="681"/>
      <c r="Q94" s="682"/>
      <c r="R94" s="682"/>
      <c r="S94" s="682"/>
      <c r="T94" s="682"/>
      <c r="U94" s="682"/>
      <c r="V94" s="682"/>
      <c r="W94" s="682"/>
      <c r="X94" s="682"/>
      <c r="Y94" s="682"/>
      <c r="Z94" s="682"/>
      <c r="AA94" s="682"/>
      <c r="AB94" s="682"/>
      <c r="AC94" s="682"/>
      <c r="AD94" s="682"/>
      <c r="AE94" s="682"/>
      <c r="AF94" s="682"/>
      <c r="AG94" s="682"/>
      <c r="AH94" s="682"/>
      <c r="AI94" s="682"/>
      <c r="AJ94" s="682"/>
      <c r="AK94" s="682"/>
      <c r="AL94" s="682"/>
      <c r="AM94" s="682"/>
      <c r="AN94" s="682"/>
      <c r="AO94" s="682"/>
      <c r="AP94" s="682"/>
      <c r="AQ94" s="682"/>
      <c r="AR94" s="682"/>
      <c r="AS94" s="682"/>
      <c r="AT94" s="682"/>
      <c r="AU94" s="682"/>
      <c r="AV94" s="682"/>
      <c r="AW94" s="682"/>
      <c r="AX94" s="682"/>
      <c r="AY94" s="682"/>
      <c r="AZ94" s="683"/>
      <c r="BA94" s="683"/>
      <c r="BB94" s="683"/>
      <c r="BC94" s="683"/>
      <c r="BD94" s="683"/>
      <c r="BE94" s="603"/>
      <c r="BF94" s="603"/>
      <c r="BG94" s="603"/>
      <c r="BH94" s="603"/>
      <c r="BI94" s="603"/>
      <c r="BJ94" s="603"/>
      <c r="BK94" s="603"/>
      <c r="BL94" s="603"/>
      <c r="BM94" s="603"/>
      <c r="BN94" s="603"/>
      <c r="BO94" s="603"/>
      <c r="BP94" s="603"/>
      <c r="BQ94" s="555">
        <v>88</v>
      </c>
      <c r="BR94" s="647"/>
      <c r="BS94" s="648"/>
      <c r="BT94" s="649"/>
      <c r="BU94" s="649"/>
      <c r="BV94" s="649"/>
      <c r="BW94" s="649"/>
      <c r="BX94" s="649"/>
      <c r="BY94" s="649"/>
      <c r="BZ94" s="649"/>
      <c r="CA94" s="649"/>
      <c r="CB94" s="649"/>
      <c r="CC94" s="649"/>
      <c r="CD94" s="649"/>
      <c r="CE94" s="649"/>
      <c r="CF94" s="649"/>
      <c r="CG94" s="650"/>
      <c r="CH94" s="651"/>
      <c r="CI94" s="652"/>
      <c r="CJ94" s="652"/>
      <c r="CK94" s="652"/>
      <c r="CL94" s="653"/>
      <c r="CM94" s="651"/>
      <c r="CN94" s="652"/>
      <c r="CO94" s="652"/>
      <c r="CP94" s="652"/>
      <c r="CQ94" s="653"/>
      <c r="CR94" s="651"/>
      <c r="CS94" s="652"/>
      <c r="CT94" s="652"/>
      <c r="CU94" s="652"/>
      <c r="CV94" s="653"/>
      <c r="CW94" s="651"/>
      <c r="CX94" s="652"/>
      <c r="CY94" s="652"/>
      <c r="CZ94" s="652"/>
      <c r="DA94" s="653"/>
      <c r="DB94" s="651"/>
      <c r="DC94" s="652"/>
      <c r="DD94" s="652"/>
      <c r="DE94" s="652"/>
      <c r="DF94" s="653"/>
      <c r="DG94" s="651"/>
      <c r="DH94" s="652"/>
      <c r="DI94" s="652"/>
      <c r="DJ94" s="652"/>
      <c r="DK94" s="653"/>
      <c r="DL94" s="651"/>
      <c r="DM94" s="652"/>
      <c r="DN94" s="652"/>
      <c r="DO94" s="652"/>
      <c r="DP94" s="653"/>
      <c r="DQ94" s="651"/>
      <c r="DR94" s="652"/>
      <c r="DS94" s="652"/>
      <c r="DT94" s="652"/>
      <c r="DU94" s="653"/>
      <c r="DV94" s="648"/>
      <c r="DW94" s="649"/>
      <c r="DX94" s="649"/>
      <c r="DY94" s="649"/>
      <c r="DZ94" s="654"/>
      <c r="EA94" s="499"/>
    </row>
    <row r="95" spans="1:131" ht="26.25" hidden="1" customHeight="1" x14ac:dyDescent="0.15">
      <c r="A95" s="680"/>
      <c r="B95" s="681"/>
      <c r="C95" s="681"/>
      <c r="D95" s="681"/>
      <c r="E95" s="681"/>
      <c r="F95" s="681"/>
      <c r="G95" s="681"/>
      <c r="H95" s="681"/>
      <c r="I95" s="681"/>
      <c r="J95" s="681"/>
      <c r="K95" s="681"/>
      <c r="L95" s="681"/>
      <c r="M95" s="681"/>
      <c r="N95" s="681"/>
      <c r="O95" s="681"/>
      <c r="P95" s="681"/>
      <c r="Q95" s="682"/>
      <c r="R95" s="682"/>
      <c r="S95" s="682"/>
      <c r="T95" s="682"/>
      <c r="U95" s="682"/>
      <c r="V95" s="682"/>
      <c r="W95" s="682"/>
      <c r="X95" s="682"/>
      <c r="Y95" s="682"/>
      <c r="Z95" s="682"/>
      <c r="AA95" s="682"/>
      <c r="AB95" s="682"/>
      <c r="AC95" s="682"/>
      <c r="AD95" s="682"/>
      <c r="AE95" s="682"/>
      <c r="AF95" s="682"/>
      <c r="AG95" s="682"/>
      <c r="AH95" s="682"/>
      <c r="AI95" s="682"/>
      <c r="AJ95" s="682"/>
      <c r="AK95" s="682"/>
      <c r="AL95" s="682"/>
      <c r="AM95" s="682"/>
      <c r="AN95" s="682"/>
      <c r="AO95" s="682"/>
      <c r="AP95" s="682"/>
      <c r="AQ95" s="682"/>
      <c r="AR95" s="682"/>
      <c r="AS95" s="682"/>
      <c r="AT95" s="682"/>
      <c r="AU95" s="682"/>
      <c r="AV95" s="682"/>
      <c r="AW95" s="682"/>
      <c r="AX95" s="682"/>
      <c r="AY95" s="682"/>
      <c r="AZ95" s="683"/>
      <c r="BA95" s="683"/>
      <c r="BB95" s="683"/>
      <c r="BC95" s="683"/>
      <c r="BD95" s="683"/>
      <c r="BE95" s="603"/>
      <c r="BF95" s="603"/>
      <c r="BG95" s="603"/>
      <c r="BH95" s="603"/>
      <c r="BI95" s="603"/>
      <c r="BJ95" s="603"/>
      <c r="BK95" s="603"/>
      <c r="BL95" s="603"/>
      <c r="BM95" s="603"/>
      <c r="BN95" s="603"/>
      <c r="BO95" s="603"/>
      <c r="BP95" s="603"/>
      <c r="BQ95" s="555">
        <v>89</v>
      </c>
      <c r="BR95" s="647"/>
      <c r="BS95" s="648"/>
      <c r="BT95" s="649"/>
      <c r="BU95" s="649"/>
      <c r="BV95" s="649"/>
      <c r="BW95" s="649"/>
      <c r="BX95" s="649"/>
      <c r="BY95" s="649"/>
      <c r="BZ95" s="649"/>
      <c r="CA95" s="649"/>
      <c r="CB95" s="649"/>
      <c r="CC95" s="649"/>
      <c r="CD95" s="649"/>
      <c r="CE95" s="649"/>
      <c r="CF95" s="649"/>
      <c r="CG95" s="650"/>
      <c r="CH95" s="651"/>
      <c r="CI95" s="652"/>
      <c r="CJ95" s="652"/>
      <c r="CK95" s="652"/>
      <c r="CL95" s="653"/>
      <c r="CM95" s="651"/>
      <c r="CN95" s="652"/>
      <c r="CO95" s="652"/>
      <c r="CP95" s="652"/>
      <c r="CQ95" s="653"/>
      <c r="CR95" s="651"/>
      <c r="CS95" s="652"/>
      <c r="CT95" s="652"/>
      <c r="CU95" s="652"/>
      <c r="CV95" s="653"/>
      <c r="CW95" s="651"/>
      <c r="CX95" s="652"/>
      <c r="CY95" s="652"/>
      <c r="CZ95" s="652"/>
      <c r="DA95" s="653"/>
      <c r="DB95" s="651"/>
      <c r="DC95" s="652"/>
      <c r="DD95" s="652"/>
      <c r="DE95" s="652"/>
      <c r="DF95" s="653"/>
      <c r="DG95" s="651"/>
      <c r="DH95" s="652"/>
      <c r="DI95" s="652"/>
      <c r="DJ95" s="652"/>
      <c r="DK95" s="653"/>
      <c r="DL95" s="651"/>
      <c r="DM95" s="652"/>
      <c r="DN95" s="652"/>
      <c r="DO95" s="652"/>
      <c r="DP95" s="653"/>
      <c r="DQ95" s="651"/>
      <c r="DR95" s="652"/>
      <c r="DS95" s="652"/>
      <c r="DT95" s="652"/>
      <c r="DU95" s="653"/>
      <c r="DV95" s="648"/>
      <c r="DW95" s="649"/>
      <c r="DX95" s="649"/>
      <c r="DY95" s="649"/>
      <c r="DZ95" s="654"/>
      <c r="EA95" s="499"/>
    </row>
    <row r="96" spans="1:131" ht="26.25" hidden="1" customHeight="1" x14ac:dyDescent="0.15">
      <c r="A96" s="680"/>
      <c r="B96" s="681"/>
      <c r="C96" s="681"/>
      <c r="D96" s="681"/>
      <c r="E96" s="681"/>
      <c r="F96" s="681"/>
      <c r="G96" s="681"/>
      <c r="H96" s="681"/>
      <c r="I96" s="681"/>
      <c r="J96" s="681"/>
      <c r="K96" s="681"/>
      <c r="L96" s="681"/>
      <c r="M96" s="681"/>
      <c r="N96" s="681"/>
      <c r="O96" s="681"/>
      <c r="P96" s="681"/>
      <c r="Q96" s="682"/>
      <c r="R96" s="682"/>
      <c r="S96" s="682"/>
      <c r="T96" s="682"/>
      <c r="U96" s="682"/>
      <c r="V96" s="682"/>
      <c r="W96" s="682"/>
      <c r="X96" s="682"/>
      <c r="Y96" s="682"/>
      <c r="Z96" s="682"/>
      <c r="AA96" s="682"/>
      <c r="AB96" s="682"/>
      <c r="AC96" s="682"/>
      <c r="AD96" s="682"/>
      <c r="AE96" s="682"/>
      <c r="AF96" s="682"/>
      <c r="AG96" s="682"/>
      <c r="AH96" s="682"/>
      <c r="AI96" s="682"/>
      <c r="AJ96" s="682"/>
      <c r="AK96" s="682"/>
      <c r="AL96" s="682"/>
      <c r="AM96" s="682"/>
      <c r="AN96" s="682"/>
      <c r="AO96" s="682"/>
      <c r="AP96" s="682"/>
      <c r="AQ96" s="682"/>
      <c r="AR96" s="682"/>
      <c r="AS96" s="682"/>
      <c r="AT96" s="682"/>
      <c r="AU96" s="682"/>
      <c r="AV96" s="682"/>
      <c r="AW96" s="682"/>
      <c r="AX96" s="682"/>
      <c r="AY96" s="682"/>
      <c r="AZ96" s="683"/>
      <c r="BA96" s="683"/>
      <c r="BB96" s="683"/>
      <c r="BC96" s="683"/>
      <c r="BD96" s="683"/>
      <c r="BE96" s="603"/>
      <c r="BF96" s="603"/>
      <c r="BG96" s="603"/>
      <c r="BH96" s="603"/>
      <c r="BI96" s="603"/>
      <c r="BJ96" s="603"/>
      <c r="BK96" s="603"/>
      <c r="BL96" s="603"/>
      <c r="BM96" s="603"/>
      <c r="BN96" s="603"/>
      <c r="BO96" s="603"/>
      <c r="BP96" s="603"/>
      <c r="BQ96" s="555">
        <v>90</v>
      </c>
      <c r="BR96" s="647"/>
      <c r="BS96" s="648"/>
      <c r="BT96" s="649"/>
      <c r="BU96" s="649"/>
      <c r="BV96" s="649"/>
      <c r="BW96" s="649"/>
      <c r="BX96" s="649"/>
      <c r="BY96" s="649"/>
      <c r="BZ96" s="649"/>
      <c r="CA96" s="649"/>
      <c r="CB96" s="649"/>
      <c r="CC96" s="649"/>
      <c r="CD96" s="649"/>
      <c r="CE96" s="649"/>
      <c r="CF96" s="649"/>
      <c r="CG96" s="650"/>
      <c r="CH96" s="651"/>
      <c r="CI96" s="652"/>
      <c r="CJ96" s="652"/>
      <c r="CK96" s="652"/>
      <c r="CL96" s="653"/>
      <c r="CM96" s="651"/>
      <c r="CN96" s="652"/>
      <c r="CO96" s="652"/>
      <c r="CP96" s="652"/>
      <c r="CQ96" s="653"/>
      <c r="CR96" s="651"/>
      <c r="CS96" s="652"/>
      <c r="CT96" s="652"/>
      <c r="CU96" s="652"/>
      <c r="CV96" s="653"/>
      <c r="CW96" s="651"/>
      <c r="CX96" s="652"/>
      <c r="CY96" s="652"/>
      <c r="CZ96" s="652"/>
      <c r="DA96" s="653"/>
      <c r="DB96" s="651"/>
      <c r="DC96" s="652"/>
      <c r="DD96" s="652"/>
      <c r="DE96" s="652"/>
      <c r="DF96" s="653"/>
      <c r="DG96" s="651"/>
      <c r="DH96" s="652"/>
      <c r="DI96" s="652"/>
      <c r="DJ96" s="652"/>
      <c r="DK96" s="653"/>
      <c r="DL96" s="651"/>
      <c r="DM96" s="652"/>
      <c r="DN96" s="652"/>
      <c r="DO96" s="652"/>
      <c r="DP96" s="653"/>
      <c r="DQ96" s="651"/>
      <c r="DR96" s="652"/>
      <c r="DS96" s="652"/>
      <c r="DT96" s="652"/>
      <c r="DU96" s="653"/>
      <c r="DV96" s="648"/>
      <c r="DW96" s="649"/>
      <c r="DX96" s="649"/>
      <c r="DY96" s="649"/>
      <c r="DZ96" s="654"/>
      <c r="EA96" s="499"/>
    </row>
    <row r="97" spans="1:131" ht="26.25" hidden="1" customHeight="1" x14ac:dyDescent="0.15">
      <c r="A97" s="680"/>
      <c r="B97" s="681"/>
      <c r="C97" s="681"/>
      <c r="D97" s="681"/>
      <c r="E97" s="681"/>
      <c r="F97" s="681"/>
      <c r="G97" s="681"/>
      <c r="H97" s="681"/>
      <c r="I97" s="681"/>
      <c r="J97" s="681"/>
      <c r="K97" s="681"/>
      <c r="L97" s="681"/>
      <c r="M97" s="681"/>
      <c r="N97" s="681"/>
      <c r="O97" s="681"/>
      <c r="P97" s="681"/>
      <c r="Q97" s="682"/>
      <c r="R97" s="682"/>
      <c r="S97" s="682"/>
      <c r="T97" s="682"/>
      <c r="U97" s="682"/>
      <c r="V97" s="682"/>
      <c r="W97" s="682"/>
      <c r="X97" s="682"/>
      <c r="Y97" s="682"/>
      <c r="Z97" s="682"/>
      <c r="AA97" s="682"/>
      <c r="AB97" s="682"/>
      <c r="AC97" s="682"/>
      <c r="AD97" s="682"/>
      <c r="AE97" s="682"/>
      <c r="AF97" s="682"/>
      <c r="AG97" s="682"/>
      <c r="AH97" s="682"/>
      <c r="AI97" s="682"/>
      <c r="AJ97" s="682"/>
      <c r="AK97" s="682"/>
      <c r="AL97" s="682"/>
      <c r="AM97" s="682"/>
      <c r="AN97" s="682"/>
      <c r="AO97" s="682"/>
      <c r="AP97" s="682"/>
      <c r="AQ97" s="682"/>
      <c r="AR97" s="682"/>
      <c r="AS97" s="682"/>
      <c r="AT97" s="682"/>
      <c r="AU97" s="682"/>
      <c r="AV97" s="682"/>
      <c r="AW97" s="682"/>
      <c r="AX97" s="682"/>
      <c r="AY97" s="682"/>
      <c r="AZ97" s="683"/>
      <c r="BA97" s="683"/>
      <c r="BB97" s="683"/>
      <c r="BC97" s="683"/>
      <c r="BD97" s="683"/>
      <c r="BE97" s="603"/>
      <c r="BF97" s="603"/>
      <c r="BG97" s="603"/>
      <c r="BH97" s="603"/>
      <c r="BI97" s="603"/>
      <c r="BJ97" s="603"/>
      <c r="BK97" s="603"/>
      <c r="BL97" s="603"/>
      <c r="BM97" s="603"/>
      <c r="BN97" s="603"/>
      <c r="BO97" s="603"/>
      <c r="BP97" s="603"/>
      <c r="BQ97" s="555">
        <v>91</v>
      </c>
      <c r="BR97" s="647"/>
      <c r="BS97" s="648"/>
      <c r="BT97" s="649"/>
      <c r="BU97" s="649"/>
      <c r="BV97" s="649"/>
      <c r="BW97" s="649"/>
      <c r="BX97" s="649"/>
      <c r="BY97" s="649"/>
      <c r="BZ97" s="649"/>
      <c r="CA97" s="649"/>
      <c r="CB97" s="649"/>
      <c r="CC97" s="649"/>
      <c r="CD97" s="649"/>
      <c r="CE97" s="649"/>
      <c r="CF97" s="649"/>
      <c r="CG97" s="650"/>
      <c r="CH97" s="651"/>
      <c r="CI97" s="652"/>
      <c r="CJ97" s="652"/>
      <c r="CK97" s="652"/>
      <c r="CL97" s="653"/>
      <c r="CM97" s="651"/>
      <c r="CN97" s="652"/>
      <c r="CO97" s="652"/>
      <c r="CP97" s="652"/>
      <c r="CQ97" s="653"/>
      <c r="CR97" s="651"/>
      <c r="CS97" s="652"/>
      <c r="CT97" s="652"/>
      <c r="CU97" s="652"/>
      <c r="CV97" s="653"/>
      <c r="CW97" s="651"/>
      <c r="CX97" s="652"/>
      <c r="CY97" s="652"/>
      <c r="CZ97" s="652"/>
      <c r="DA97" s="653"/>
      <c r="DB97" s="651"/>
      <c r="DC97" s="652"/>
      <c r="DD97" s="652"/>
      <c r="DE97" s="652"/>
      <c r="DF97" s="653"/>
      <c r="DG97" s="651"/>
      <c r="DH97" s="652"/>
      <c r="DI97" s="652"/>
      <c r="DJ97" s="652"/>
      <c r="DK97" s="653"/>
      <c r="DL97" s="651"/>
      <c r="DM97" s="652"/>
      <c r="DN97" s="652"/>
      <c r="DO97" s="652"/>
      <c r="DP97" s="653"/>
      <c r="DQ97" s="651"/>
      <c r="DR97" s="652"/>
      <c r="DS97" s="652"/>
      <c r="DT97" s="652"/>
      <c r="DU97" s="653"/>
      <c r="DV97" s="648"/>
      <c r="DW97" s="649"/>
      <c r="DX97" s="649"/>
      <c r="DY97" s="649"/>
      <c r="DZ97" s="654"/>
      <c r="EA97" s="499"/>
    </row>
    <row r="98" spans="1:131" ht="26.25" hidden="1" customHeight="1" x14ac:dyDescent="0.15">
      <c r="A98" s="680"/>
      <c r="B98" s="681"/>
      <c r="C98" s="681"/>
      <c r="D98" s="681"/>
      <c r="E98" s="681"/>
      <c r="F98" s="681"/>
      <c r="G98" s="681"/>
      <c r="H98" s="681"/>
      <c r="I98" s="681"/>
      <c r="J98" s="681"/>
      <c r="K98" s="681"/>
      <c r="L98" s="681"/>
      <c r="M98" s="681"/>
      <c r="N98" s="681"/>
      <c r="O98" s="681"/>
      <c r="P98" s="681"/>
      <c r="Q98" s="682"/>
      <c r="R98" s="682"/>
      <c r="S98" s="682"/>
      <c r="T98" s="682"/>
      <c r="U98" s="682"/>
      <c r="V98" s="682"/>
      <c r="W98" s="682"/>
      <c r="X98" s="682"/>
      <c r="Y98" s="682"/>
      <c r="Z98" s="682"/>
      <c r="AA98" s="682"/>
      <c r="AB98" s="682"/>
      <c r="AC98" s="682"/>
      <c r="AD98" s="682"/>
      <c r="AE98" s="682"/>
      <c r="AF98" s="682"/>
      <c r="AG98" s="682"/>
      <c r="AH98" s="682"/>
      <c r="AI98" s="682"/>
      <c r="AJ98" s="682"/>
      <c r="AK98" s="682"/>
      <c r="AL98" s="682"/>
      <c r="AM98" s="682"/>
      <c r="AN98" s="682"/>
      <c r="AO98" s="682"/>
      <c r="AP98" s="682"/>
      <c r="AQ98" s="682"/>
      <c r="AR98" s="682"/>
      <c r="AS98" s="682"/>
      <c r="AT98" s="682"/>
      <c r="AU98" s="682"/>
      <c r="AV98" s="682"/>
      <c r="AW98" s="682"/>
      <c r="AX98" s="682"/>
      <c r="AY98" s="682"/>
      <c r="AZ98" s="683"/>
      <c r="BA98" s="683"/>
      <c r="BB98" s="683"/>
      <c r="BC98" s="683"/>
      <c r="BD98" s="683"/>
      <c r="BE98" s="603"/>
      <c r="BF98" s="603"/>
      <c r="BG98" s="603"/>
      <c r="BH98" s="603"/>
      <c r="BI98" s="603"/>
      <c r="BJ98" s="603"/>
      <c r="BK98" s="603"/>
      <c r="BL98" s="603"/>
      <c r="BM98" s="603"/>
      <c r="BN98" s="603"/>
      <c r="BO98" s="603"/>
      <c r="BP98" s="603"/>
      <c r="BQ98" s="555">
        <v>92</v>
      </c>
      <c r="BR98" s="647"/>
      <c r="BS98" s="648"/>
      <c r="BT98" s="649"/>
      <c r="BU98" s="649"/>
      <c r="BV98" s="649"/>
      <c r="BW98" s="649"/>
      <c r="BX98" s="649"/>
      <c r="BY98" s="649"/>
      <c r="BZ98" s="649"/>
      <c r="CA98" s="649"/>
      <c r="CB98" s="649"/>
      <c r="CC98" s="649"/>
      <c r="CD98" s="649"/>
      <c r="CE98" s="649"/>
      <c r="CF98" s="649"/>
      <c r="CG98" s="650"/>
      <c r="CH98" s="651"/>
      <c r="CI98" s="652"/>
      <c r="CJ98" s="652"/>
      <c r="CK98" s="652"/>
      <c r="CL98" s="653"/>
      <c r="CM98" s="651"/>
      <c r="CN98" s="652"/>
      <c r="CO98" s="652"/>
      <c r="CP98" s="652"/>
      <c r="CQ98" s="653"/>
      <c r="CR98" s="651"/>
      <c r="CS98" s="652"/>
      <c r="CT98" s="652"/>
      <c r="CU98" s="652"/>
      <c r="CV98" s="653"/>
      <c r="CW98" s="651"/>
      <c r="CX98" s="652"/>
      <c r="CY98" s="652"/>
      <c r="CZ98" s="652"/>
      <c r="DA98" s="653"/>
      <c r="DB98" s="651"/>
      <c r="DC98" s="652"/>
      <c r="DD98" s="652"/>
      <c r="DE98" s="652"/>
      <c r="DF98" s="653"/>
      <c r="DG98" s="651"/>
      <c r="DH98" s="652"/>
      <c r="DI98" s="652"/>
      <c r="DJ98" s="652"/>
      <c r="DK98" s="653"/>
      <c r="DL98" s="651"/>
      <c r="DM98" s="652"/>
      <c r="DN98" s="652"/>
      <c r="DO98" s="652"/>
      <c r="DP98" s="653"/>
      <c r="DQ98" s="651"/>
      <c r="DR98" s="652"/>
      <c r="DS98" s="652"/>
      <c r="DT98" s="652"/>
      <c r="DU98" s="653"/>
      <c r="DV98" s="648"/>
      <c r="DW98" s="649"/>
      <c r="DX98" s="649"/>
      <c r="DY98" s="649"/>
      <c r="DZ98" s="654"/>
      <c r="EA98" s="499"/>
    </row>
    <row r="99" spans="1:131" ht="26.25" hidden="1" customHeight="1" x14ac:dyDescent="0.15">
      <c r="A99" s="680"/>
      <c r="B99" s="681"/>
      <c r="C99" s="681"/>
      <c r="D99" s="681"/>
      <c r="E99" s="681"/>
      <c r="F99" s="681"/>
      <c r="G99" s="681"/>
      <c r="H99" s="681"/>
      <c r="I99" s="681"/>
      <c r="J99" s="681"/>
      <c r="K99" s="681"/>
      <c r="L99" s="681"/>
      <c r="M99" s="681"/>
      <c r="N99" s="681"/>
      <c r="O99" s="681"/>
      <c r="P99" s="681"/>
      <c r="Q99" s="682"/>
      <c r="R99" s="682"/>
      <c r="S99" s="682"/>
      <c r="T99" s="682"/>
      <c r="U99" s="682"/>
      <c r="V99" s="682"/>
      <c r="W99" s="682"/>
      <c r="X99" s="682"/>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2"/>
      <c r="AY99" s="682"/>
      <c r="AZ99" s="683"/>
      <c r="BA99" s="683"/>
      <c r="BB99" s="683"/>
      <c r="BC99" s="683"/>
      <c r="BD99" s="683"/>
      <c r="BE99" s="603"/>
      <c r="BF99" s="603"/>
      <c r="BG99" s="603"/>
      <c r="BH99" s="603"/>
      <c r="BI99" s="603"/>
      <c r="BJ99" s="603"/>
      <c r="BK99" s="603"/>
      <c r="BL99" s="603"/>
      <c r="BM99" s="603"/>
      <c r="BN99" s="603"/>
      <c r="BO99" s="603"/>
      <c r="BP99" s="603"/>
      <c r="BQ99" s="555">
        <v>93</v>
      </c>
      <c r="BR99" s="647"/>
      <c r="BS99" s="648"/>
      <c r="BT99" s="649"/>
      <c r="BU99" s="649"/>
      <c r="BV99" s="649"/>
      <c r="BW99" s="649"/>
      <c r="BX99" s="649"/>
      <c r="BY99" s="649"/>
      <c r="BZ99" s="649"/>
      <c r="CA99" s="649"/>
      <c r="CB99" s="649"/>
      <c r="CC99" s="649"/>
      <c r="CD99" s="649"/>
      <c r="CE99" s="649"/>
      <c r="CF99" s="649"/>
      <c r="CG99" s="650"/>
      <c r="CH99" s="651"/>
      <c r="CI99" s="652"/>
      <c r="CJ99" s="652"/>
      <c r="CK99" s="652"/>
      <c r="CL99" s="653"/>
      <c r="CM99" s="651"/>
      <c r="CN99" s="652"/>
      <c r="CO99" s="652"/>
      <c r="CP99" s="652"/>
      <c r="CQ99" s="653"/>
      <c r="CR99" s="651"/>
      <c r="CS99" s="652"/>
      <c r="CT99" s="652"/>
      <c r="CU99" s="652"/>
      <c r="CV99" s="653"/>
      <c r="CW99" s="651"/>
      <c r="CX99" s="652"/>
      <c r="CY99" s="652"/>
      <c r="CZ99" s="652"/>
      <c r="DA99" s="653"/>
      <c r="DB99" s="651"/>
      <c r="DC99" s="652"/>
      <c r="DD99" s="652"/>
      <c r="DE99" s="652"/>
      <c r="DF99" s="653"/>
      <c r="DG99" s="651"/>
      <c r="DH99" s="652"/>
      <c r="DI99" s="652"/>
      <c r="DJ99" s="652"/>
      <c r="DK99" s="653"/>
      <c r="DL99" s="651"/>
      <c r="DM99" s="652"/>
      <c r="DN99" s="652"/>
      <c r="DO99" s="652"/>
      <c r="DP99" s="653"/>
      <c r="DQ99" s="651"/>
      <c r="DR99" s="652"/>
      <c r="DS99" s="652"/>
      <c r="DT99" s="652"/>
      <c r="DU99" s="653"/>
      <c r="DV99" s="648"/>
      <c r="DW99" s="649"/>
      <c r="DX99" s="649"/>
      <c r="DY99" s="649"/>
      <c r="DZ99" s="654"/>
      <c r="EA99" s="499"/>
    </row>
    <row r="100" spans="1:131" ht="26.25" hidden="1" customHeight="1" x14ac:dyDescent="0.15">
      <c r="A100" s="680"/>
      <c r="B100" s="681"/>
      <c r="C100" s="681"/>
      <c r="D100" s="681"/>
      <c r="E100" s="681"/>
      <c r="F100" s="681"/>
      <c r="G100" s="681"/>
      <c r="H100" s="681"/>
      <c r="I100" s="681"/>
      <c r="J100" s="681"/>
      <c r="K100" s="681"/>
      <c r="L100" s="681"/>
      <c r="M100" s="681"/>
      <c r="N100" s="681"/>
      <c r="O100" s="681"/>
      <c r="P100" s="681"/>
      <c r="Q100" s="682"/>
      <c r="R100" s="682"/>
      <c r="S100" s="682"/>
      <c r="T100" s="682"/>
      <c r="U100" s="682"/>
      <c r="V100" s="682"/>
      <c r="W100" s="682"/>
      <c r="X100" s="682"/>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2"/>
      <c r="AY100" s="682"/>
      <c r="AZ100" s="683"/>
      <c r="BA100" s="683"/>
      <c r="BB100" s="683"/>
      <c r="BC100" s="683"/>
      <c r="BD100" s="683"/>
      <c r="BE100" s="603"/>
      <c r="BF100" s="603"/>
      <c r="BG100" s="603"/>
      <c r="BH100" s="603"/>
      <c r="BI100" s="603"/>
      <c r="BJ100" s="603"/>
      <c r="BK100" s="603"/>
      <c r="BL100" s="603"/>
      <c r="BM100" s="603"/>
      <c r="BN100" s="603"/>
      <c r="BO100" s="603"/>
      <c r="BP100" s="603"/>
      <c r="BQ100" s="555">
        <v>94</v>
      </c>
      <c r="BR100" s="647"/>
      <c r="BS100" s="648"/>
      <c r="BT100" s="649"/>
      <c r="BU100" s="649"/>
      <c r="BV100" s="649"/>
      <c r="BW100" s="649"/>
      <c r="BX100" s="649"/>
      <c r="BY100" s="649"/>
      <c r="BZ100" s="649"/>
      <c r="CA100" s="649"/>
      <c r="CB100" s="649"/>
      <c r="CC100" s="649"/>
      <c r="CD100" s="649"/>
      <c r="CE100" s="649"/>
      <c r="CF100" s="649"/>
      <c r="CG100" s="650"/>
      <c r="CH100" s="651"/>
      <c r="CI100" s="652"/>
      <c r="CJ100" s="652"/>
      <c r="CK100" s="652"/>
      <c r="CL100" s="653"/>
      <c r="CM100" s="651"/>
      <c r="CN100" s="652"/>
      <c r="CO100" s="652"/>
      <c r="CP100" s="652"/>
      <c r="CQ100" s="653"/>
      <c r="CR100" s="651"/>
      <c r="CS100" s="652"/>
      <c r="CT100" s="652"/>
      <c r="CU100" s="652"/>
      <c r="CV100" s="653"/>
      <c r="CW100" s="651"/>
      <c r="CX100" s="652"/>
      <c r="CY100" s="652"/>
      <c r="CZ100" s="652"/>
      <c r="DA100" s="653"/>
      <c r="DB100" s="651"/>
      <c r="DC100" s="652"/>
      <c r="DD100" s="652"/>
      <c r="DE100" s="652"/>
      <c r="DF100" s="653"/>
      <c r="DG100" s="651"/>
      <c r="DH100" s="652"/>
      <c r="DI100" s="652"/>
      <c r="DJ100" s="652"/>
      <c r="DK100" s="653"/>
      <c r="DL100" s="651"/>
      <c r="DM100" s="652"/>
      <c r="DN100" s="652"/>
      <c r="DO100" s="652"/>
      <c r="DP100" s="653"/>
      <c r="DQ100" s="651"/>
      <c r="DR100" s="652"/>
      <c r="DS100" s="652"/>
      <c r="DT100" s="652"/>
      <c r="DU100" s="653"/>
      <c r="DV100" s="648"/>
      <c r="DW100" s="649"/>
      <c r="DX100" s="649"/>
      <c r="DY100" s="649"/>
      <c r="DZ100" s="654"/>
      <c r="EA100" s="499"/>
    </row>
    <row r="101" spans="1:131" ht="26.25" hidden="1" customHeight="1" x14ac:dyDescent="0.15">
      <c r="A101" s="680"/>
      <c r="B101" s="681"/>
      <c r="C101" s="681"/>
      <c r="D101" s="681"/>
      <c r="E101" s="681"/>
      <c r="F101" s="681"/>
      <c r="G101" s="681"/>
      <c r="H101" s="681"/>
      <c r="I101" s="681"/>
      <c r="J101" s="681"/>
      <c r="K101" s="681"/>
      <c r="L101" s="681"/>
      <c r="M101" s="681"/>
      <c r="N101" s="681"/>
      <c r="O101" s="681"/>
      <c r="P101" s="681"/>
      <c r="Q101" s="682"/>
      <c r="R101" s="682"/>
      <c r="S101" s="682"/>
      <c r="T101" s="682"/>
      <c r="U101" s="682"/>
      <c r="V101" s="682"/>
      <c r="W101" s="682"/>
      <c r="X101" s="682"/>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2"/>
      <c r="AY101" s="682"/>
      <c r="AZ101" s="683"/>
      <c r="BA101" s="683"/>
      <c r="BB101" s="683"/>
      <c r="BC101" s="683"/>
      <c r="BD101" s="683"/>
      <c r="BE101" s="603"/>
      <c r="BF101" s="603"/>
      <c r="BG101" s="603"/>
      <c r="BH101" s="603"/>
      <c r="BI101" s="603"/>
      <c r="BJ101" s="603"/>
      <c r="BK101" s="603"/>
      <c r="BL101" s="603"/>
      <c r="BM101" s="603"/>
      <c r="BN101" s="603"/>
      <c r="BO101" s="603"/>
      <c r="BP101" s="603"/>
      <c r="BQ101" s="555">
        <v>95</v>
      </c>
      <c r="BR101" s="647"/>
      <c r="BS101" s="648"/>
      <c r="BT101" s="649"/>
      <c r="BU101" s="649"/>
      <c r="BV101" s="649"/>
      <c r="BW101" s="649"/>
      <c r="BX101" s="649"/>
      <c r="BY101" s="649"/>
      <c r="BZ101" s="649"/>
      <c r="CA101" s="649"/>
      <c r="CB101" s="649"/>
      <c r="CC101" s="649"/>
      <c r="CD101" s="649"/>
      <c r="CE101" s="649"/>
      <c r="CF101" s="649"/>
      <c r="CG101" s="650"/>
      <c r="CH101" s="651"/>
      <c r="CI101" s="652"/>
      <c r="CJ101" s="652"/>
      <c r="CK101" s="652"/>
      <c r="CL101" s="653"/>
      <c r="CM101" s="651"/>
      <c r="CN101" s="652"/>
      <c r="CO101" s="652"/>
      <c r="CP101" s="652"/>
      <c r="CQ101" s="653"/>
      <c r="CR101" s="651"/>
      <c r="CS101" s="652"/>
      <c r="CT101" s="652"/>
      <c r="CU101" s="652"/>
      <c r="CV101" s="653"/>
      <c r="CW101" s="651"/>
      <c r="CX101" s="652"/>
      <c r="CY101" s="652"/>
      <c r="CZ101" s="652"/>
      <c r="DA101" s="653"/>
      <c r="DB101" s="651"/>
      <c r="DC101" s="652"/>
      <c r="DD101" s="652"/>
      <c r="DE101" s="652"/>
      <c r="DF101" s="653"/>
      <c r="DG101" s="651"/>
      <c r="DH101" s="652"/>
      <c r="DI101" s="652"/>
      <c r="DJ101" s="652"/>
      <c r="DK101" s="653"/>
      <c r="DL101" s="651"/>
      <c r="DM101" s="652"/>
      <c r="DN101" s="652"/>
      <c r="DO101" s="652"/>
      <c r="DP101" s="653"/>
      <c r="DQ101" s="651"/>
      <c r="DR101" s="652"/>
      <c r="DS101" s="652"/>
      <c r="DT101" s="652"/>
      <c r="DU101" s="653"/>
      <c r="DV101" s="648"/>
      <c r="DW101" s="649"/>
      <c r="DX101" s="649"/>
      <c r="DY101" s="649"/>
      <c r="DZ101" s="654"/>
      <c r="EA101" s="499"/>
    </row>
    <row r="102" spans="1:131" ht="26.25" customHeight="1" thickBot="1" x14ac:dyDescent="0.2">
      <c r="A102" s="680"/>
      <c r="B102" s="681"/>
      <c r="C102" s="681"/>
      <c r="D102" s="681"/>
      <c r="E102" s="681"/>
      <c r="F102" s="681"/>
      <c r="G102" s="681"/>
      <c r="H102" s="681"/>
      <c r="I102" s="681"/>
      <c r="J102" s="681"/>
      <c r="K102" s="681"/>
      <c r="L102" s="681"/>
      <c r="M102" s="681"/>
      <c r="N102" s="681"/>
      <c r="O102" s="681"/>
      <c r="P102" s="681"/>
      <c r="Q102" s="682"/>
      <c r="R102" s="682"/>
      <c r="S102" s="682"/>
      <c r="T102" s="682"/>
      <c r="U102" s="682"/>
      <c r="V102" s="682"/>
      <c r="W102" s="682"/>
      <c r="X102" s="682"/>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2"/>
      <c r="AY102" s="682"/>
      <c r="AZ102" s="683"/>
      <c r="BA102" s="683"/>
      <c r="BB102" s="683"/>
      <c r="BC102" s="683"/>
      <c r="BD102" s="683"/>
      <c r="BE102" s="603"/>
      <c r="BF102" s="603"/>
      <c r="BG102" s="603"/>
      <c r="BH102" s="603"/>
      <c r="BI102" s="603"/>
      <c r="BJ102" s="603"/>
      <c r="BK102" s="603"/>
      <c r="BL102" s="603"/>
      <c r="BM102" s="603"/>
      <c r="BN102" s="603"/>
      <c r="BO102" s="603"/>
      <c r="BP102" s="603"/>
      <c r="BQ102" s="586" t="s">
        <v>326</v>
      </c>
      <c r="BR102" s="587" t="s">
        <v>355</v>
      </c>
      <c r="BS102" s="588"/>
      <c r="BT102" s="588"/>
      <c r="BU102" s="588"/>
      <c r="BV102" s="588"/>
      <c r="BW102" s="588"/>
      <c r="BX102" s="588"/>
      <c r="BY102" s="588"/>
      <c r="BZ102" s="588"/>
      <c r="CA102" s="588"/>
      <c r="CB102" s="588"/>
      <c r="CC102" s="588"/>
      <c r="CD102" s="588"/>
      <c r="CE102" s="588"/>
      <c r="CF102" s="588"/>
      <c r="CG102" s="589"/>
      <c r="CH102" s="684"/>
      <c r="CI102" s="685"/>
      <c r="CJ102" s="685"/>
      <c r="CK102" s="685"/>
      <c r="CL102" s="686"/>
      <c r="CM102" s="684"/>
      <c r="CN102" s="685"/>
      <c r="CO102" s="685"/>
      <c r="CP102" s="685"/>
      <c r="CQ102" s="686"/>
      <c r="CR102" s="687"/>
      <c r="CS102" s="643"/>
      <c r="CT102" s="643"/>
      <c r="CU102" s="643"/>
      <c r="CV102" s="688"/>
      <c r="CW102" s="687"/>
      <c r="CX102" s="643"/>
      <c r="CY102" s="643"/>
      <c r="CZ102" s="643"/>
      <c r="DA102" s="688"/>
      <c r="DB102" s="687"/>
      <c r="DC102" s="643"/>
      <c r="DD102" s="643"/>
      <c r="DE102" s="643"/>
      <c r="DF102" s="688"/>
      <c r="DG102" s="687"/>
      <c r="DH102" s="643"/>
      <c r="DI102" s="643"/>
      <c r="DJ102" s="643"/>
      <c r="DK102" s="688"/>
      <c r="DL102" s="687"/>
      <c r="DM102" s="643"/>
      <c r="DN102" s="643"/>
      <c r="DO102" s="643"/>
      <c r="DP102" s="688"/>
      <c r="DQ102" s="687"/>
      <c r="DR102" s="643"/>
      <c r="DS102" s="643"/>
      <c r="DT102" s="643"/>
      <c r="DU102" s="688"/>
      <c r="DV102" s="587"/>
      <c r="DW102" s="588"/>
      <c r="DX102" s="588"/>
      <c r="DY102" s="588"/>
      <c r="DZ102" s="689"/>
      <c r="EA102" s="499"/>
    </row>
    <row r="103" spans="1:131" ht="26.25" customHeight="1" x14ac:dyDescent="0.15">
      <c r="A103" s="680"/>
      <c r="B103" s="681"/>
      <c r="C103" s="681"/>
      <c r="D103" s="681"/>
      <c r="E103" s="681"/>
      <c r="F103" s="681"/>
      <c r="G103" s="681"/>
      <c r="H103" s="681"/>
      <c r="I103" s="681"/>
      <c r="J103" s="681"/>
      <c r="K103" s="681"/>
      <c r="L103" s="681"/>
      <c r="M103" s="681"/>
      <c r="N103" s="681"/>
      <c r="O103" s="681"/>
      <c r="P103" s="681"/>
      <c r="Q103" s="682"/>
      <c r="R103" s="682"/>
      <c r="S103" s="682"/>
      <c r="T103" s="682"/>
      <c r="U103" s="682"/>
      <c r="V103" s="682"/>
      <c r="W103" s="682"/>
      <c r="X103" s="682"/>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2"/>
      <c r="AY103" s="682"/>
      <c r="AZ103" s="683"/>
      <c r="BA103" s="683"/>
      <c r="BB103" s="683"/>
      <c r="BC103" s="683"/>
      <c r="BD103" s="683"/>
      <c r="BE103" s="603"/>
      <c r="BF103" s="603"/>
      <c r="BG103" s="603"/>
      <c r="BH103" s="603"/>
      <c r="BI103" s="603"/>
      <c r="BJ103" s="603"/>
      <c r="BK103" s="603"/>
      <c r="BL103" s="603"/>
      <c r="BM103" s="603"/>
      <c r="BN103" s="603"/>
      <c r="BO103" s="603"/>
      <c r="BP103" s="603"/>
      <c r="BQ103" s="690" t="s">
        <v>356</v>
      </c>
      <c r="BR103" s="690"/>
      <c r="BS103" s="690"/>
      <c r="BT103" s="690"/>
      <c r="BU103" s="690"/>
      <c r="BV103" s="690"/>
      <c r="BW103" s="690"/>
      <c r="BX103" s="690"/>
      <c r="BY103" s="690"/>
      <c r="BZ103" s="690"/>
      <c r="CA103" s="690"/>
      <c r="CB103" s="690"/>
      <c r="CC103" s="690"/>
      <c r="CD103" s="690"/>
      <c r="CE103" s="690"/>
      <c r="CF103" s="690"/>
      <c r="CG103" s="690"/>
      <c r="CH103" s="690"/>
      <c r="CI103" s="690"/>
      <c r="CJ103" s="690"/>
      <c r="CK103" s="690"/>
      <c r="CL103" s="690"/>
      <c r="CM103" s="690"/>
      <c r="CN103" s="690"/>
      <c r="CO103" s="690"/>
      <c r="CP103" s="690"/>
      <c r="CQ103" s="690"/>
      <c r="CR103" s="690"/>
      <c r="CS103" s="690"/>
      <c r="CT103" s="690"/>
      <c r="CU103" s="690"/>
      <c r="CV103" s="690"/>
      <c r="CW103" s="690"/>
      <c r="CX103" s="690"/>
      <c r="CY103" s="690"/>
      <c r="CZ103" s="690"/>
      <c r="DA103" s="690"/>
      <c r="DB103" s="690"/>
      <c r="DC103" s="690"/>
      <c r="DD103" s="690"/>
      <c r="DE103" s="690"/>
      <c r="DF103" s="690"/>
      <c r="DG103" s="690"/>
      <c r="DH103" s="690"/>
      <c r="DI103" s="690"/>
      <c r="DJ103" s="690"/>
      <c r="DK103" s="690"/>
      <c r="DL103" s="690"/>
      <c r="DM103" s="690"/>
      <c r="DN103" s="690"/>
      <c r="DO103" s="690"/>
      <c r="DP103" s="690"/>
      <c r="DQ103" s="690"/>
      <c r="DR103" s="690"/>
      <c r="DS103" s="690"/>
      <c r="DT103" s="690"/>
      <c r="DU103" s="690"/>
      <c r="DV103" s="690"/>
      <c r="DW103" s="690"/>
      <c r="DX103" s="690"/>
      <c r="DY103" s="690"/>
      <c r="DZ103" s="690"/>
      <c r="EA103" s="499"/>
    </row>
    <row r="104" spans="1:131" ht="26.25" customHeight="1" x14ac:dyDescent="0.15">
      <c r="A104" s="680"/>
      <c r="B104" s="681"/>
      <c r="C104" s="681"/>
      <c r="D104" s="681"/>
      <c r="E104" s="681"/>
      <c r="F104" s="681"/>
      <c r="G104" s="681"/>
      <c r="H104" s="681"/>
      <c r="I104" s="681"/>
      <c r="J104" s="681"/>
      <c r="K104" s="681"/>
      <c r="L104" s="681"/>
      <c r="M104" s="681"/>
      <c r="N104" s="681"/>
      <c r="O104" s="681"/>
      <c r="P104" s="681"/>
      <c r="Q104" s="682"/>
      <c r="R104" s="682"/>
      <c r="S104" s="682"/>
      <c r="T104" s="682"/>
      <c r="U104" s="682"/>
      <c r="V104" s="682"/>
      <c r="W104" s="682"/>
      <c r="X104" s="682"/>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2"/>
      <c r="AY104" s="682"/>
      <c r="AZ104" s="683"/>
      <c r="BA104" s="683"/>
      <c r="BB104" s="683"/>
      <c r="BC104" s="683"/>
      <c r="BD104" s="683"/>
      <c r="BE104" s="603"/>
      <c r="BF104" s="603"/>
      <c r="BG104" s="603"/>
      <c r="BH104" s="603"/>
      <c r="BI104" s="603"/>
      <c r="BJ104" s="603"/>
      <c r="BK104" s="603"/>
      <c r="BL104" s="603"/>
      <c r="BM104" s="603"/>
      <c r="BN104" s="603"/>
      <c r="BO104" s="603"/>
      <c r="BP104" s="603"/>
      <c r="BQ104" s="691" t="s">
        <v>357</v>
      </c>
      <c r="BR104" s="691"/>
      <c r="BS104" s="691"/>
      <c r="BT104" s="691"/>
      <c r="BU104" s="691"/>
      <c r="BV104" s="691"/>
      <c r="BW104" s="691"/>
      <c r="BX104" s="691"/>
      <c r="BY104" s="691"/>
      <c r="BZ104" s="691"/>
      <c r="CA104" s="691"/>
      <c r="CB104" s="691"/>
      <c r="CC104" s="691"/>
      <c r="CD104" s="691"/>
      <c r="CE104" s="691"/>
      <c r="CF104" s="691"/>
      <c r="CG104" s="691"/>
      <c r="CH104" s="691"/>
      <c r="CI104" s="691"/>
      <c r="CJ104" s="691"/>
      <c r="CK104" s="691"/>
      <c r="CL104" s="691"/>
      <c r="CM104" s="691"/>
      <c r="CN104" s="691"/>
      <c r="CO104" s="691"/>
      <c r="CP104" s="691"/>
      <c r="CQ104" s="691"/>
      <c r="CR104" s="691"/>
      <c r="CS104" s="691"/>
      <c r="CT104" s="691"/>
      <c r="CU104" s="691"/>
      <c r="CV104" s="691"/>
      <c r="CW104" s="691"/>
      <c r="CX104" s="691"/>
      <c r="CY104" s="691"/>
      <c r="CZ104" s="691"/>
      <c r="DA104" s="691"/>
      <c r="DB104" s="691"/>
      <c r="DC104" s="691"/>
      <c r="DD104" s="691"/>
      <c r="DE104" s="691"/>
      <c r="DF104" s="691"/>
      <c r="DG104" s="691"/>
      <c r="DH104" s="691"/>
      <c r="DI104" s="691"/>
      <c r="DJ104" s="691"/>
      <c r="DK104" s="691"/>
      <c r="DL104" s="691"/>
      <c r="DM104" s="691"/>
      <c r="DN104" s="691"/>
      <c r="DO104" s="691"/>
      <c r="DP104" s="691"/>
      <c r="DQ104" s="691"/>
      <c r="DR104" s="691"/>
      <c r="DS104" s="691"/>
      <c r="DT104" s="691"/>
      <c r="DU104" s="691"/>
      <c r="DV104" s="691"/>
      <c r="DW104" s="691"/>
      <c r="DX104" s="691"/>
      <c r="DY104" s="691"/>
      <c r="DZ104" s="691"/>
      <c r="EA104" s="499"/>
    </row>
    <row r="105" spans="1:131" ht="11.25" customHeight="1" x14ac:dyDescent="0.15">
      <c r="A105" s="603"/>
      <c r="B105" s="603"/>
      <c r="C105" s="603"/>
      <c r="D105" s="603"/>
      <c r="E105" s="603"/>
      <c r="F105" s="603"/>
      <c r="G105" s="603"/>
      <c r="H105" s="603"/>
      <c r="I105" s="603"/>
      <c r="J105" s="603"/>
      <c r="K105" s="603"/>
      <c r="L105" s="603"/>
      <c r="M105" s="603"/>
      <c r="N105" s="603"/>
      <c r="O105" s="603"/>
      <c r="P105" s="603"/>
      <c r="Q105" s="603"/>
      <c r="R105" s="603"/>
      <c r="S105" s="603"/>
      <c r="T105" s="603"/>
      <c r="U105" s="603"/>
      <c r="V105" s="603"/>
      <c r="W105" s="603"/>
      <c r="X105" s="603"/>
      <c r="Y105" s="603"/>
      <c r="Z105" s="603"/>
      <c r="AA105" s="603"/>
      <c r="AB105" s="603"/>
      <c r="AC105" s="603"/>
      <c r="AD105" s="603"/>
      <c r="AE105" s="603"/>
      <c r="AF105" s="603"/>
      <c r="AG105" s="603"/>
      <c r="AH105" s="603"/>
      <c r="AI105" s="603"/>
      <c r="AJ105" s="603"/>
      <c r="AK105" s="603"/>
      <c r="AL105" s="603"/>
      <c r="AM105" s="603"/>
      <c r="AN105" s="603"/>
      <c r="AO105" s="603"/>
      <c r="AP105" s="603"/>
      <c r="AQ105" s="603"/>
      <c r="AR105" s="603"/>
      <c r="AS105" s="603"/>
      <c r="AT105" s="603"/>
      <c r="AU105" s="603"/>
      <c r="AV105" s="603"/>
      <c r="AW105" s="603"/>
      <c r="AX105" s="603"/>
      <c r="AY105" s="603"/>
      <c r="AZ105" s="603"/>
      <c r="BA105" s="603"/>
      <c r="BB105" s="603"/>
      <c r="BC105" s="603"/>
      <c r="BD105" s="603"/>
      <c r="BE105" s="603"/>
      <c r="BF105" s="603"/>
      <c r="BG105" s="603"/>
      <c r="BH105" s="603"/>
      <c r="BI105" s="603"/>
      <c r="BJ105" s="603"/>
      <c r="BK105" s="603"/>
      <c r="BL105" s="603"/>
      <c r="BM105" s="603"/>
      <c r="BN105" s="603"/>
      <c r="BO105" s="603"/>
      <c r="BP105" s="603"/>
      <c r="BQ105" s="499"/>
      <c r="BR105" s="499"/>
      <c r="BS105" s="499"/>
      <c r="BT105" s="499"/>
      <c r="BU105" s="499"/>
      <c r="BV105" s="499"/>
      <c r="BW105" s="499"/>
      <c r="BX105" s="499"/>
      <c r="BY105" s="499"/>
      <c r="BZ105" s="499"/>
      <c r="CA105" s="499"/>
      <c r="CB105" s="499"/>
      <c r="CC105" s="499"/>
      <c r="CD105" s="499"/>
      <c r="CE105" s="499"/>
      <c r="CF105" s="499"/>
      <c r="CG105" s="499"/>
      <c r="CH105" s="499"/>
      <c r="CI105" s="499"/>
      <c r="CJ105" s="499"/>
      <c r="CK105" s="499"/>
      <c r="CL105" s="499"/>
      <c r="CM105" s="499"/>
      <c r="CN105" s="499"/>
      <c r="CO105" s="499"/>
      <c r="CP105" s="499"/>
      <c r="CQ105" s="499"/>
      <c r="CR105" s="499"/>
      <c r="CS105" s="499"/>
      <c r="CT105" s="499"/>
      <c r="CU105" s="499"/>
      <c r="CV105" s="499"/>
      <c r="CW105" s="499"/>
      <c r="CX105" s="499"/>
      <c r="CY105" s="499"/>
      <c r="CZ105" s="499"/>
      <c r="DA105" s="499"/>
      <c r="DB105" s="499"/>
      <c r="DC105" s="499"/>
      <c r="DD105" s="499"/>
      <c r="DE105" s="499"/>
      <c r="DF105" s="499"/>
      <c r="DG105" s="499"/>
      <c r="DH105" s="499"/>
      <c r="DI105" s="499"/>
      <c r="DJ105" s="499"/>
      <c r="DK105" s="499"/>
      <c r="DL105" s="499"/>
      <c r="DM105" s="499"/>
      <c r="DN105" s="499"/>
      <c r="DO105" s="499"/>
      <c r="DP105" s="499"/>
      <c r="DQ105" s="499"/>
      <c r="DR105" s="499"/>
      <c r="DS105" s="499"/>
      <c r="DT105" s="499"/>
      <c r="DU105" s="499"/>
      <c r="DV105" s="499"/>
      <c r="DW105" s="499"/>
      <c r="DX105" s="499"/>
      <c r="DY105" s="499"/>
      <c r="DZ105" s="499"/>
      <c r="EA105" s="499"/>
    </row>
    <row r="106" spans="1:131" ht="11.25" customHeight="1" x14ac:dyDescent="0.15">
      <c r="A106" s="603"/>
      <c r="B106" s="603"/>
      <c r="C106" s="603"/>
      <c r="D106" s="603"/>
      <c r="E106" s="603"/>
      <c r="F106" s="603"/>
      <c r="G106" s="603"/>
      <c r="H106" s="603"/>
      <c r="I106" s="603"/>
      <c r="J106" s="603"/>
      <c r="K106" s="603"/>
      <c r="L106" s="603"/>
      <c r="M106" s="603"/>
      <c r="N106" s="603"/>
      <c r="O106" s="603"/>
      <c r="P106" s="603"/>
      <c r="Q106" s="603"/>
      <c r="R106" s="603"/>
      <c r="S106" s="603"/>
      <c r="T106" s="603"/>
      <c r="U106" s="603"/>
      <c r="V106" s="603"/>
      <c r="W106" s="603"/>
      <c r="X106" s="603"/>
      <c r="Y106" s="603"/>
      <c r="Z106" s="603"/>
      <c r="AA106" s="603"/>
      <c r="AB106" s="603"/>
      <c r="AC106" s="603"/>
      <c r="AD106" s="603"/>
      <c r="AE106" s="603"/>
      <c r="AF106" s="603"/>
      <c r="AG106" s="603"/>
      <c r="AH106" s="603"/>
      <c r="AI106" s="603"/>
      <c r="AJ106" s="603"/>
      <c r="AK106" s="603"/>
      <c r="AL106" s="603"/>
      <c r="AM106" s="603"/>
      <c r="AN106" s="603"/>
      <c r="AO106" s="603"/>
      <c r="AP106" s="603"/>
      <c r="AQ106" s="603"/>
      <c r="AR106" s="603"/>
      <c r="AS106" s="603"/>
      <c r="AT106" s="603"/>
      <c r="AU106" s="603"/>
      <c r="AV106" s="603"/>
      <c r="AW106" s="603"/>
      <c r="AX106" s="603"/>
      <c r="AY106" s="603"/>
      <c r="AZ106" s="603"/>
      <c r="BA106" s="603"/>
      <c r="BB106" s="603"/>
      <c r="BC106" s="603"/>
      <c r="BD106" s="603"/>
      <c r="BE106" s="603"/>
      <c r="BF106" s="603"/>
      <c r="BG106" s="603"/>
      <c r="BH106" s="603"/>
      <c r="BI106" s="603"/>
      <c r="BJ106" s="603"/>
      <c r="BK106" s="603"/>
      <c r="BL106" s="603"/>
      <c r="BM106" s="603"/>
      <c r="BN106" s="603"/>
      <c r="BO106" s="603"/>
      <c r="BP106" s="603"/>
      <c r="BQ106" s="499"/>
      <c r="BR106" s="499"/>
      <c r="BS106" s="499"/>
      <c r="BT106" s="499"/>
      <c r="BU106" s="499"/>
      <c r="BV106" s="499"/>
      <c r="BW106" s="499"/>
      <c r="BX106" s="499"/>
      <c r="BY106" s="499"/>
      <c r="BZ106" s="499"/>
      <c r="CA106" s="499"/>
      <c r="CB106" s="499"/>
      <c r="CC106" s="499"/>
      <c r="CD106" s="499"/>
      <c r="CE106" s="499"/>
      <c r="CF106" s="499"/>
      <c r="CG106" s="499"/>
      <c r="CH106" s="499"/>
      <c r="CI106" s="499"/>
      <c r="CJ106" s="499"/>
      <c r="CK106" s="499"/>
      <c r="CL106" s="499"/>
      <c r="CM106" s="499"/>
      <c r="CN106" s="499"/>
      <c r="CO106" s="499"/>
      <c r="CP106" s="499"/>
      <c r="CQ106" s="499"/>
      <c r="CR106" s="499"/>
      <c r="CS106" s="499"/>
      <c r="CT106" s="499"/>
      <c r="CU106" s="499"/>
      <c r="CV106" s="499"/>
      <c r="CW106" s="499"/>
      <c r="CX106" s="499"/>
      <c r="CY106" s="499"/>
      <c r="CZ106" s="499"/>
      <c r="DA106" s="499"/>
      <c r="DB106" s="499"/>
      <c r="DC106" s="499"/>
      <c r="DD106" s="499"/>
      <c r="DE106" s="499"/>
      <c r="DF106" s="499"/>
      <c r="DG106" s="499"/>
      <c r="DH106" s="499"/>
      <c r="DI106" s="499"/>
      <c r="DJ106" s="499"/>
      <c r="DK106" s="499"/>
      <c r="DL106" s="499"/>
      <c r="DM106" s="499"/>
      <c r="DN106" s="499"/>
      <c r="DO106" s="499"/>
      <c r="DP106" s="499"/>
      <c r="DQ106" s="499"/>
      <c r="DR106" s="499"/>
      <c r="DS106" s="499"/>
      <c r="DT106" s="499"/>
      <c r="DU106" s="499"/>
      <c r="DV106" s="499"/>
      <c r="DW106" s="499"/>
      <c r="DX106" s="499"/>
      <c r="DY106" s="499"/>
      <c r="DZ106" s="499"/>
      <c r="EA106" s="499"/>
    </row>
    <row r="107" spans="1:131" s="499" customFormat="1" ht="26.25" customHeight="1" thickBot="1" x14ac:dyDescent="0.2">
      <c r="A107" s="692" t="s">
        <v>358</v>
      </c>
      <c r="B107" s="693"/>
      <c r="C107" s="693"/>
      <c r="D107" s="693"/>
      <c r="E107" s="693"/>
      <c r="F107" s="693"/>
      <c r="G107" s="693"/>
      <c r="H107" s="693"/>
      <c r="I107" s="693"/>
      <c r="J107" s="693"/>
      <c r="K107" s="693"/>
      <c r="L107" s="693"/>
      <c r="M107" s="693"/>
      <c r="N107" s="693"/>
      <c r="O107" s="693"/>
      <c r="P107" s="693"/>
      <c r="Q107" s="693"/>
      <c r="R107" s="693"/>
      <c r="S107" s="693"/>
      <c r="T107" s="693"/>
      <c r="U107" s="693"/>
      <c r="V107" s="693"/>
      <c r="W107" s="693"/>
      <c r="X107" s="693"/>
      <c r="Y107" s="693"/>
      <c r="Z107" s="693"/>
      <c r="AA107" s="693"/>
      <c r="AB107" s="693"/>
      <c r="AC107" s="693"/>
      <c r="AD107" s="693"/>
      <c r="AE107" s="693"/>
      <c r="AF107" s="693"/>
      <c r="AG107" s="693"/>
      <c r="AH107" s="693"/>
      <c r="AI107" s="693"/>
      <c r="AJ107" s="693"/>
      <c r="AK107" s="693"/>
      <c r="AL107" s="693"/>
      <c r="AM107" s="693"/>
      <c r="AN107" s="693"/>
      <c r="AO107" s="693"/>
      <c r="AP107" s="693"/>
      <c r="AQ107" s="693"/>
      <c r="AR107" s="693"/>
      <c r="AS107" s="693"/>
      <c r="AT107" s="693"/>
      <c r="AU107" s="692" t="s">
        <v>359</v>
      </c>
      <c r="AV107" s="693"/>
      <c r="AW107" s="693"/>
      <c r="AX107" s="693"/>
      <c r="AY107" s="693"/>
      <c r="AZ107" s="693"/>
      <c r="BA107" s="693"/>
      <c r="BB107" s="693"/>
      <c r="BC107" s="693"/>
      <c r="BD107" s="693"/>
      <c r="BE107" s="693"/>
      <c r="BF107" s="693"/>
      <c r="BG107" s="693"/>
      <c r="BH107" s="693"/>
      <c r="BI107" s="693"/>
      <c r="BJ107" s="693"/>
      <c r="BK107" s="693"/>
      <c r="BL107" s="693"/>
      <c r="BM107" s="693"/>
      <c r="BN107" s="693"/>
      <c r="BO107" s="693"/>
      <c r="BP107" s="693"/>
      <c r="BQ107" s="693"/>
      <c r="BR107" s="693"/>
      <c r="BS107" s="693"/>
      <c r="BT107" s="693"/>
      <c r="BU107" s="693"/>
      <c r="BV107" s="693"/>
      <c r="BW107" s="693"/>
      <c r="BX107" s="693"/>
      <c r="BY107" s="693"/>
      <c r="BZ107" s="693"/>
      <c r="CA107" s="693"/>
      <c r="CB107" s="693"/>
      <c r="CC107" s="693"/>
      <c r="CD107" s="693"/>
      <c r="CE107" s="693"/>
      <c r="CF107" s="693"/>
      <c r="CG107" s="693"/>
      <c r="CH107" s="693"/>
      <c r="CI107" s="693"/>
      <c r="CJ107" s="693"/>
      <c r="CK107" s="693"/>
      <c r="CL107" s="693"/>
      <c r="CM107" s="693"/>
      <c r="CN107" s="693"/>
      <c r="CO107" s="693"/>
      <c r="CP107" s="693"/>
      <c r="CQ107" s="693"/>
      <c r="CR107" s="693"/>
      <c r="CS107" s="693"/>
      <c r="CT107" s="693"/>
      <c r="CU107" s="693"/>
      <c r="CV107" s="693"/>
      <c r="CW107" s="693"/>
      <c r="CX107" s="693"/>
      <c r="CY107" s="693"/>
      <c r="CZ107" s="693"/>
      <c r="DA107" s="693"/>
      <c r="DB107" s="693"/>
      <c r="DC107" s="693"/>
      <c r="DD107" s="693"/>
      <c r="DE107" s="693"/>
      <c r="DF107" s="693"/>
      <c r="DG107" s="693"/>
      <c r="DH107" s="693"/>
      <c r="DI107" s="693"/>
      <c r="DJ107" s="693"/>
      <c r="DK107" s="693"/>
      <c r="DL107" s="693"/>
      <c r="DM107" s="693"/>
      <c r="DN107" s="693"/>
      <c r="DO107" s="693"/>
      <c r="DP107" s="693"/>
      <c r="DQ107" s="693"/>
      <c r="DR107" s="693"/>
      <c r="DS107" s="693"/>
      <c r="DT107" s="693"/>
      <c r="DU107" s="693"/>
      <c r="DV107" s="693"/>
      <c r="DW107" s="693"/>
      <c r="DX107" s="693"/>
      <c r="DY107" s="693"/>
      <c r="DZ107" s="693"/>
    </row>
    <row r="108" spans="1:131" s="499" customFormat="1" ht="26.25" customHeight="1" x14ac:dyDescent="0.15">
      <c r="A108" s="694" t="s">
        <v>360</v>
      </c>
      <c r="B108" s="695"/>
      <c r="C108" s="695"/>
      <c r="D108" s="695"/>
      <c r="E108" s="695"/>
      <c r="F108" s="695"/>
      <c r="G108" s="695"/>
      <c r="H108" s="695"/>
      <c r="I108" s="695"/>
      <c r="J108" s="695"/>
      <c r="K108" s="695"/>
      <c r="L108" s="695"/>
      <c r="M108" s="695"/>
      <c r="N108" s="695"/>
      <c r="O108" s="695"/>
      <c r="P108" s="695"/>
      <c r="Q108" s="695"/>
      <c r="R108" s="695"/>
      <c r="S108" s="695"/>
      <c r="T108" s="695"/>
      <c r="U108" s="695"/>
      <c r="V108" s="695"/>
      <c r="W108" s="695"/>
      <c r="X108" s="695"/>
      <c r="Y108" s="695"/>
      <c r="Z108" s="695"/>
      <c r="AA108" s="695"/>
      <c r="AB108" s="695"/>
      <c r="AC108" s="695"/>
      <c r="AD108" s="695"/>
      <c r="AE108" s="695"/>
      <c r="AF108" s="695"/>
      <c r="AG108" s="695"/>
      <c r="AH108" s="695"/>
      <c r="AI108" s="695"/>
      <c r="AJ108" s="695"/>
      <c r="AK108" s="695"/>
      <c r="AL108" s="695"/>
      <c r="AM108" s="695"/>
      <c r="AN108" s="695"/>
      <c r="AO108" s="695"/>
      <c r="AP108" s="695"/>
      <c r="AQ108" s="695"/>
      <c r="AR108" s="695"/>
      <c r="AS108" s="695"/>
      <c r="AT108" s="696"/>
      <c r="AU108" s="694" t="s">
        <v>361</v>
      </c>
      <c r="AV108" s="695"/>
      <c r="AW108" s="695"/>
      <c r="AX108" s="695"/>
      <c r="AY108" s="695"/>
      <c r="AZ108" s="695"/>
      <c r="BA108" s="695"/>
      <c r="BB108" s="695"/>
      <c r="BC108" s="695"/>
      <c r="BD108" s="695"/>
      <c r="BE108" s="695"/>
      <c r="BF108" s="695"/>
      <c r="BG108" s="695"/>
      <c r="BH108" s="695"/>
      <c r="BI108" s="695"/>
      <c r="BJ108" s="695"/>
      <c r="BK108" s="695"/>
      <c r="BL108" s="695"/>
      <c r="BM108" s="695"/>
      <c r="BN108" s="695"/>
      <c r="BO108" s="695"/>
      <c r="BP108" s="695"/>
      <c r="BQ108" s="695"/>
      <c r="BR108" s="695"/>
      <c r="BS108" s="695"/>
      <c r="BT108" s="695"/>
      <c r="BU108" s="695"/>
      <c r="BV108" s="695"/>
      <c r="BW108" s="695"/>
      <c r="BX108" s="695"/>
      <c r="BY108" s="695"/>
      <c r="BZ108" s="695"/>
      <c r="CA108" s="695"/>
      <c r="CB108" s="695"/>
      <c r="CC108" s="695"/>
      <c r="CD108" s="695"/>
      <c r="CE108" s="695"/>
      <c r="CF108" s="695"/>
      <c r="CG108" s="695"/>
      <c r="CH108" s="695"/>
      <c r="CI108" s="695"/>
      <c r="CJ108" s="695"/>
      <c r="CK108" s="695"/>
      <c r="CL108" s="695"/>
      <c r="CM108" s="695"/>
      <c r="CN108" s="695"/>
      <c r="CO108" s="695"/>
      <c r="CP108" s="695"/>
      <c r="CQ108" s="695"/>
      <c r="CR108" s="695"/>
      <c r="CS108" s="695"/>
      <c r="CT108" s="695"/>
      <c r="CU108" s="695"/>
      <c r="CV108" s="695"/>
      <c r="CW108" s="695"/>
      <c r="CX108" s="695"/>
      <c r="CY108" s="695"/>
      <c r="CZ108" s="695"/>
      <c r="DA108" s="695"/>
      <c r="DB108" s="695"/>
      <c r="DC108" s="695"/>
      <c r="DD108" s="695"/>
      <c r="DE108" s="695"/>
      <c r="DF108" s="695"/>
      <c r="DG108" s="695"/>
      <c r="DH108" s="695"/>
      <c r="DI108" s="695"/>
      <c r="DJ108" s="695"/>
      <c r="DK108" s="695"/>
      <c r="DL108" s="695"/>
      <c r="DM108" s="695"/>
      <c r="DN108" s="695"/>
      <c r="DO108" s="695"/>
      <c r="DP108" s="695"/>
      <c r="DQ108" s="695"/>
      <c r="DR108" s="695"/>
      <c r="DS108" s="695"/>
      <c r="DT108" s="695"/>
      <c r="DU108" s="695"/>
      <c r="DV108" s="695"/>
      <c r="DW108" s="695"/>
      <c r="DX108" s="695"/>
      <c r="DY108" s="695"/>
      <c r="DZ108" s="696"/>
    </row>
    <row r="109" spans="1:131" s="499" customFormat="1" ht="26.25" customHeight="1" x14ac:dyDescent="0.15">
      <c r="A109" s="697" t="s">
        <v>362</v>
      </c>
      <c r="B109" s="698"/>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98"/>
      <c r="Y109" s="698"/>
      <c r="Z109" s="699"/>
      <c r="AA109" s="700" t="s">
        <v>363</v>
      </c>
      <c r="AB109" s="698"/>
      <c r="AC109" s="698"/>
      <c r="AD109" s="698"/>
      <c r="AE109" s="699"/>
      <c r="AF109" s="700" t="s">
        <v>364</v>
      </c>
      <c r="AG109" s="698"/>
      <c r="AH109" s="698"/>
      <c r="AI109" s="698"/>
      <c r="AJ109" s="699"/>
      <c r="AK109" s="700" t="s">
        <v>238</v>
      </c>
      <c r="AL109" s="698"/>
      <c r="AM109" s="698"/>
      <c r="AN109" s="698"/>
      <c r="AO109" s="699"/>
      <c r="AP109" s="700" t="s">
        <v>365</v>
      </c>
      <c r="AQ109" s="698"/>
      <c r="AR109" s="698"/>
      <c r="AS109" s="698"/>
      <c r="AT109" s="701"/>
      <c r="AU109" s="697" t="s">
        <v>362</v>
      </c>
      <c r="AV109" s="698"/>
      <c r="AW109" s="698"/>
      <c r="AX109" s="698"/>
      <c r="AY109" s="698"/>
      <c r="AZ109" s="698"/>
      <c r="BA109" s="698"/>
      <c r="BB109" s="698"/>
      <c r="BC109" s="698"/>
      <c r="BD109" s="698"/>
      <c r="BE109" s="698"/>
      <c r="BF109" s="698"/>
      <c r="BG109" s="698"/>
      <c r="BH109" s="698"/>
      <c r="BI109" s="698"/>
      <c r="BJ109" s="698"/>
      <c r="BK109" s="698"/>
      <c r="BL109" s="698"/>
      <c r="BM109" s="698"/>
      <c r="BN109" s="698"/>
      <c r="BO109" s="698"/>
      <c r="BP109" s="699"/>
      <c r="BQ109" s="700" t="s">
        <v>363</v>
      </c>
      <c r="BR109" s="698"/>
      <c r="BS109" s="698"/>
      <c r="BT109" s="698"/>
      <c r="BU109" s="699"/>
      <c r="BV109" s="700" t="s">
        <v>364</v>
      </c>
      <c r="BW109" s="698"/>
      <c r="BX109" s="698"/>
      <c r="BY109" s="698"/>
      <c r="BZ109" s="699"/>
      <c r="CA109" s="700" t="s">
        <v>238</v>
      </c>
      <c r="CB109" s="698"/>
      <c r="CC109" s="698"/>
      <c r="CD109" s="698"/>
      <c r="CE109" s="699"/>
      <c r="CF109" s="702" t="s">
        <v>365</v>
      </c>
      <c r="CG109" s="702"/>
      <c r="CH109" s="702"/>
      <c r="CI109" s="702"/>
      <c r="CJ109" s="702"/>
      <c r="CK109" s="700" t="s">
        <v>366</v>
      </c>
      <c r="CL109" s="698"/>
      <c r="CM109" s="698"/>
      <c r="CN109" s="698"/>
      <c r="CO109" s="698"/>
      <c r="CP109" s="698"/>
      <c r="CQ109" s="698"/>
      <c r="CR109" s="698"/>
      <c r="CS109" s="698"/>
      <c r="CT109" s="698"/>
      <c r="CU109" s="698"/>
      <c r="CV109" s="698"/>
      <c r="CW109" s="698"/>
      <c r="CX109" s="698"/>
      <c r="CY109" s="698"/>
      <c r="CZ109" s="698"/>
      <c r="DA109" s="698"/>
      <c r="DB109" s="698"/>
      <c r="DC109" s="698"/>
      <c r="DD109" s="698"/>
      <c r="DE109" s="698"/>
      <c r="DF109" s="699"/>
      <c r="DG109" s="700" t="s">
        <v>363</v>
      </c>
      <c r="DH109" s="698"/>
      <c r="DI109" s="698"/>
      <c r="DJ109" s="698"/>
      <c r="DK109" s="699"/>
      <c r="DL109" s="700" t="s">
        <v>364</v>
      </c>
      <c r="DM109" s="698"/>
      <c r="DN109" s="698"/>
      <c r="DO109" s="698"/>
      <c r="DP109" s="699"/>
      <c r="DQ109" s="700" t="s">
        <v>238</v>
      </c>
      <c r="DR109" s="698"/>
      <c r="DS109" s="698"/>
      <c r="DT109" s="698"/>
      <c r="DU109" s="699"/>
      <c r="DV109" s="700" t="s">
        <v>365</v>
      </c>
      <c r="DW109" s="698"/>
      <c r="DX109" s="698"/>
      <c r="DY109" s="698"/>
      <c r="DZ109" s="701"/>
    </row>
    <row r="110" spans="1:131" s="499" customFormat="1" ht="26.25" customHeight="1" x14ac:dyDescent="0.15">
      <c r="A110" s="703" t="s">
        <v>367</v>
      </c>
      <c r="B110" s="704"/>
      <c r="C110" s="704"/>
      <c r="D110" s="704"/>
      <c r="E110" s="704"/>
      <c r="F110" s="704"/>
      <c r="G110" s="704"/>
      <c r="H110" s="704"/>
      <c r="I110" s="704"/>
      <c r="J110" s="704"/>
      <c r="K110" s="704"/>
      <c r="L110" s="704"/>
      <c r="M110" s="704"/>
      <c r="N110" s="704"/>
      <c r="O110" s="704"/>
      <c r="P110" s="704"/>
      <c r="Q110" s="704"/>
      <c r="R110" s="704"/>
      <c r="S110" s="704"/>
      <c r="T110" s="704"/>
      <c r="U110" s="704"/>
      <c r="V110" s="704"/>
      <c r="W110" s="704"/>
      <c r="X110" s="704"/>
      <c r="Y110" s="704"/>
      <c r="Z110" s="705"/>
      <c r="AA110" s="706">
        <v>2028946</v>
      </c>
      <c r="AB110" s="707"/>
      <c r="AC110" s="707"/>
      <c r="AD110" s="707"/>
      <c r="AE110" s="708"/>
      <c r="AF110" s="709">
        <v>1978794</v>
      </c>
      <c r="AG110" s="707"/>
      <c r="AH110" s="707"/>
      <c r="AI110" s="707"/>
      <c r="AJ110" s="708"/>
      <c r="AK110" s="709">
        <v>2009015</v>
      </c>
      <c r="AL110" s="707"/>
      <c r="AM110" s="707"/>
      <c r="AN110" s="707"/>
      <c r="AO110" s="708"/>
      <c r="AP110" s="710">
        <v>16.8</v>
      </c>
      <c r="AQ110" s="711"/>
      <c r="AR110" s="711"/>
      <c r="AS110" s="711"/>
      <c r="AT110" s="712"/>
      <c r="AU110" s="713" t="s">
        <v>368</v>
      </c>
      <c r="AV110" s="714"/>
      <c r="AW110" s="714"/>
      <c r="AX110" s="714"/>
      <c r="AY110" s="714"/>
      <c r="AZ110" s="715" t="s">
        <v>369</v>
      </c>
      <c r="BA110" s="704"/>
      <c r="BB110" s="704"/>
      <c r="BC110" s="704"/>
      <c r="BD110" s="704"/>
      <c r="BE110" s="704"/>
      <c r="BF110" s="704"/>
      <c r="BG110" s="704"/>
      <c r="BH110" s="704"/>
      <c r="BI110" s="704"/>
      <c r="BJ110" s="704"/>
      <c r="BK110" s="704"/>
      <c r="BL110" s="704"/>
      <c r="BM110" s="704"/>
      <c r="BN110" s="704"/>
      <c r="BO110" s="704"/>
      <c r="BP110" s="705"/>
      <c r="BQ110" s="716">
        <v>19081513</v>
      </c>
      <c r="BR110" s="717"/>
      <c r="BS110" s="717"/>
      <c r="BT110" s="717"/>
      <c r="BU110" s="717"/>
      <c r="BV110" s="717">
        <v>19449936</v>
      </c>
      <c r="BW110" s="717"/>
      <c r="BX110" s="717"/>
      <c r="BY110" s="717"/>
      <c r="BZ110" s="717"/>
      <c r="CA110" s="717">
        <v>18762808</v>
      </c>
      <c r="CB110" s="717"/>
      <c r="CC110" s="717"/>
      <c r="CD110" s="717"/>
      <c r="CE110" s="717"/>
      <c r="CF110" s="718">
        <v>156.80000000000001</v>
      </c>
      <c r="CG110" s="719"/>
      <c r="CH110" s="719"/>
      <c r="CI110" s="719"/>
      <c r="CJ110" s="719"/>
      <c r="CK110" s="720" t="s">
        <v>370</v>
      </c>
      <c r="CL110" s="721"/>
      <c r="CM110" s="715" t="s">
        <v>371</v>
      </c>
      <c r="CN110" s="704"/>
      <c r="CO110" s="704"/>
      <c r="CP110" s="704"/>
      <c r="CQ110" s="704"/>
      <c r="CR110" s="704"/>
      <c r="CS110" s="704"/>
      <c r="CT110" s="704"/>
      <c r="CU110" s="704"/>
      <c r="CV110" s="704"/>
      <c r="CW110" s="704"/>
      <c r="CX110" s="704"/>
      <c r="CY110" s="704"/>
      <c r="CZ110" s="704"/>
      <c r="DA110" s="704"/>
      <c r="DB110" s="704"/>
      <c r="DC110" s="704"/>
      <c r="DD110" s="704"/>
      <c r="DE110" s="704"/>
      <c r="DF110" s="705"/>
      <c r="DG110" s="716" t="s">
        <v>65</v>
      </c>
      <c r="DH110" s="717"/>
      <c r="DI110" s="717"/>
      <c r="DJ110" s="717"/>
      <c r="DK110" s="717"/>
      <c r="DL110" s="717" t="s">
        <v>65</v>
      </c>
      <c r="DM110" s="717"/>
      <c r="DN110" s="717"/>
      <c r="DO110" s="717"/>
      <c r="DP110" s="717"/>
      <c r="DQ110" s="717" t="s">
        <v>65</v>
      </c>
      <c r="DR110" s="717"/>
      <c r="DS110" s="717"/>
      <c r="DT110" s="717"/>
      <c r="DU110" s="717"/>
      <c r="DV110" s="722" t="s">
        <v>65</v>
      </c>
      <c r="DW110" s="722"/>
      <c r="DX110" s="722"/>
      <c r="DY110" s="722"/>
      <c r="DZ110" s="723"/>
    </row>
    <row r="111" spans="1:131" s="499" customFormat="1" ht="26.25" customHeight="1" x14ac:dyDescent="0.15">
      <c r="A111" s="724" t="s">
        <v>372</v>
      </c>
      <c r="B111" s="725"/>
      <c r="C111" s="725"/>
      <c r="D111" s="725"/>
      <c r="E111" s="725"/>
      <c r="F111" s="725"/>
      <c r="G111" s="725"/>
      <c r="H111" s="725"/>
      <c r="I111" s="725"/>
      <c r="J111" s="725"/>
      <c r="K111" s="725"/>
      <c r="L111" s="725"/>
      <c r="M111" s="725"/>
      <c r="N111" s="725"/>
      <c r="O111" s="725"/>
      <c r="P111" s="725"/>
      <c r="Q111" s="725"/>
      <c r="R111" s="725"/>
      <c r="S111" s="725"/>
      <c r="T111" s="725"/>
      <c r="U111" s="725"/>
      <c r="V111" s="725"/>
      <c r="W111" s="725"/>
      <c r="X111" s="725"/>
      <c r="Y111" s="725"/>
      <c r="Z111" s="726"/>
      <c r="AA111" s="727" t="s">
        <v>65</v>
      </c>
      <c r="AB111" s="728"/>
      <c r="AC111" s="728"/>
      <c r="AD111" s="728"/>
      <c r="AE111" s="729"/>
      <c r="AF111" s="730" t="s">
        <v>65</v>
      </c>
      <c r="AG111" s="728"/>
      <c r="AH111" s="728"/>
      <c r="AI111" s="728"/>
      <c r="AJ111" s="729"/>
      <c r="AK111" s="730" t="s">
        <v>65</v>
      </c>
      <c r="AL111" s="728"/>
      <c r="AM111" s="728"/>
      <c r="AN111" s="728"/>
      <c r="AO111" s="729"/>
      <c r="AP111" s="731" t="s">
        <v>65</v>
      </c>
      <c r="AQ111" s="732"/>
      <c r="AR111" s="732"/>
      <c r="AS111" s="732"/>
      <c r="AT111" s="733"/>
      <c r="AU111" s="734"/>
      <c r="AV111" s="735"/>
      <c r="AW111" s="735"/>
      <c r="AX111" s="735"/>
      <c r="AY111" s="735"/>
      <c r="AZ111" s="736" t="s">
        <v>373</v>
      </c>
      <c r="BA111" s="737"/>
      <c r="BB111" s="737"/>
      <c r="BC111" s="737"/>
      <c r="BD111" s="737"/>
      <c r="BE111" s="737"/>
      <c r="BF111" s="737"/>
      <c r="BG111" s="737"/>
      <c r="BH111" s="737"/>
      <c r="BI111" s="737"/>
      <c r="BJ111" s="737"/>
      <c r="BK111" s="737"/>
      <c r="BL111" s="737"/>
      <c r="BM111" s="737"/>
      <c r="BN111" s="737"/>
      <c r="BO111" s="737"/>
      <c r="BP111" s="738"/>
      <c r="BQ111" s="739" t="s">
        <v>65</v>
      </c>
      <c r="BR111" s="740"/>
      <c r="BS111" s="740"/>
      <c r="BT111" s="740"/>
      <c r="BU111" s="740"/>
      <c r="BV111" s="740" t="s">
        <v>65</v>
      </c>
      <c r="BW111" s="740"/>
      <c r="BX111" s="740"/>
      <c r="BY111" s="740"/>
      <c r="BZ111" s="740"/>
      <c r="CA111" s="740" t="s">
        <v>65</v>
      </c>
      <c r="CB111" s="740"/>
      <c r="CC111" s="740"/>
      <c r="CD111" s="740"/>
      <c r="CE111" s="740"/>
      <c r="CF111" s="741" t="s">
        <v>65</v>
      </c>
      <c r="CG111" s="742"/>
      <c r="CH111" s="742"/>
      <c r="CI111" s="742"/>
      <c r="CJ111" s="742"/>
      <c r="CK111" s="743"/>
      <c r="CL111" s="744"/>
      <c r="CM111" s="736" t="s">
        <v>374</v>
      </c>
      <c r="CN111" s="737"/>
      <c r="CO111" s="737"/>
      <c r="CP111" s="737"/>
      <c r="CQ111" s="737"/>
      <c r="CR111" s="737"/>
      <c r="CS111" s="737"/>
      <c r="CT111" s="737"/>
      <c r="CU111" s="737"/>
      <c r="CV111" s="737"/>
      <c r="CW111" s="737"/>
      <c r="CX111" s="737"/>
      <c r="CY111" s="737"/>
      <c r="CZ111" s="737"/>
      <c r="DA111" s="737"/>
      <c r="DB111" s="737"/>
      <c r="DC111" s="737"/>
      <c r="DD111" s="737"/>
      <c r="DE111" s="737"/>
      <c r="DF111" s="738"/>
      <c r="DG111" s="739" t="s">
        <v>65</v>
      </c>
      <c r="DH111" s="740"/>
      <c r="DI111" s="740"/>
      <c r="DJ111" s="740"/>
      <c r="DK111" s="740"/>
      <c r="DL111" s="740" t="s">
        <v>65</v>
      </c>
      <c r="DM111" s="740"/>
      <c r="DN111" s="740"/>
      <c r="DO111" s="740"/>
      <c r="DP111" s="740"/>
      <c r="DQ111" s="740" t="s">
        <v>65</v>
      </c>
      <c r="DR111" s="740"/>
      <c r="DS111" s="740"/>
      <c r="DT111" s="740"/>
      <c r="DU111" s="740"/>
      <c r="DV111" s="745" t="s">
        <v>65</v>
      </c>
      <c r="DW111" s="745"/>
      <c r="DX111" s="745"/>
      <c r="DY111" s="745"/>
      <c r="DZ111" s="746"/>
    </row>
    <row r="112" spans="1:131" s="499" customFormat="1" ht="26.25" customHeight="1" x14ac:dyDescent="0.15">
      <c r="A112" s="747" t="s">
        <v>375</v>
      </c>
      <c r="B112" s="748"/>
      <c r="C112" s="737" t="s">
        <v>376</v>
      </c>
      <c r="D112" s="737"/>
      <c r="E112" s="737"/>
      <c r="F112" s="737"/>
      <c r="G112" s="737"/>
      <c r="H112" s="737"/>
      <c r="I112" s="737"/>
      <c r="J112" s="737"/>
      <c r="K112" s="737"/>
      <c r="L112" s="737"/>
      <c r="M112" s="737"/>
      <c r="N112" s="737"/>
      <c r="O112" s="737"/>
      <c r="P112" s="737"/>
      <c r="Q112" s="737"/>
      <c r="R112" s="737"/>
      <c r="S112" s="737"/>
      <c r="T112" s="737"/>
      <c r="U112" s="737"/>
      <c r="V112" s="737"/>
      <c r="W112" s="737"/>
      <c r="X112" s="737"/>
      <c r="Y112" s="737"/>
      <c r="Z112" s="738"/>
      <c r="AA112" s="749" t="s">
        <v>65</v>
      </c>
      <c r="AB112" s="750"/>
      <c r="AC112" s="750"/>
      <c r="AD112" s="750"/>
      <c r="AE112" s="751"/>
      <c r="AF112" s="752" t="s">
        <v>65</v>
      </c>
      <c r="AG112" s="750"/>
      <c r="AH112" s="750"/>
      <c r="AI112" s="750"/>
      <c r="AJ112" s="751"/>
      <c r="AK112" s="752" t="s">
        <v>65</v>
      </c>
      <c r="AL112" s="750"/>
      <c r="AM112" s="750"/>
      <c r="AN112" s="750"/>
      <c r="AO112" s="751"/>
      <c r="AP112" s="753" t="s">
        <v>65</v>
      </c>
      <c r="AQ112" s="754"/>
      <c r="AR112" s="754"/>
      <c r="AS112" s="754"/>
      <c r="AT112" s="755"/>
      <c r="AU112" s="734"/>
      <c r="AV112" s="735"/>
      <c r="AW112" s="735"/>
      <c r="AX112" s="735"/>
      <c r="AY112" s="735"/>
      <c r="AZ112" s="736" t="s">
        <v>377</v>
      </c>
      <c r="BA112" s="737"/>
      <c r="BB112" s="737"/>
      <c r="BC112" s="737"/>
      <c r="BD112" s="737"/>
      <c r="BE112" s="737"/>
      <c r="BF112" s="737"/>
      <c r="BG112" s="737"/>
      <c r="BH112" s="737"/>
      <c r="BI112" s="737"/>
      <c r="BJ112" s="737"/>
      <c r="BK112" s="737"/>
      <c r="BL112" s="737"/>
      <c r="BM112" s="737"/>
      <c r="BN112" s="737"/>
      <c r="BO112" s="737"/>
      <c r="BP112" s="738"/>
      <c r="BQ112" s="739">
        <v>27052867</v>
      </c>
      <c r="BR112" s="740"/>
      <c r="BS112" s="740"/>
      <c r="BT112" s="740"/>
      <c r="BU112" s="740"/>
      <c r="BV112" s="740">
        <v>23508663</v>
      </c>
      <c r="BW112" s="740"/>
      <c r="BX112" s="740"/>
      <c r="BY112" s="740"/>
      <c r="BZ112" s="740"/>
      <c r="CA112" s="740">
        <v>20718171</v>
      </c>
      <c r="CB112" s="740"/>
      <c r="CC112" s="740"/>
      <c r="CD112" s="740"/>
      <c r="CE112" s="740"/>
      <c r="CF112" s="741">
        <v>173.1</v>
      </c>
      <c r="CG112" s="742"/>
      <c r="CH112" s="742"/>
      <c r="CI112" s="742"/>
      <c r="CJ112" s="742"/>
      <c r="CK112" s="743"/>
      <c r="CL112" s="744"/>
      <c r="CM112" s="736" t="s">
        <v>378</v>
      </c>
      <c r="CN112" s="737"/>
      <c r="CO112" s="737"/>
      <c r="CP112" s="737"/>
      <c r="CQ112" s="737"/>
      <c r="CR112" s="737"/>
      <c r="CS112" s="737"/>
      <c r="CT112" s="737"/>
      <c r="CU112" s="737"/>
      <c r="CV112" s="737"/>
      <c r="CW112" s="737"/>
      <c r="CX112" s="737"/>
      <c r="CY112" s="737"/>
      <c r="CZ112" s="737"/>
      <c r="DA112" s="737"/>
      <c r="DB112" s="737"/>
      <c r="DC112" s="737"/>
      <c r="DD112" s="737"/>
      <c r="DE112" s="737"/>
      <c r="DF112" s="738"/>
      <c r="DG112" s="739" t="s">
        <v>65</v>
      </c>
      <c r="DH112" s="740"/>
      <c r="DI112" s="740"/>
      <c r="DJ112" s="740"/>
      <c r="DK112" s="740"/>
      <c r="DL112" s="740" t="s">
        <v>65</v>
      </c>
      <c r="DM112" s="740"/>
      <c r="DN112" s="740"/>
      <c r="DO112" s="740"/>
      <c r="DP112" s="740"/>
      <c r="DQ112" s="740" t="s">
        <v>65</v>
      </c>
      <c r="DR112" s="740"/>
      <c r="DS112" s="740"/>
      <c r="DT112" s="740"/>
      <c r="DU112" s="740"/>
      <c r="DV112" s="745" t="s">
        <v>65</v>
      </c>
      <c r="DW112" s="745"/>
      <c r="DX112" s="745"/>
      <c r="DY112" s="745"/>
      <c r="DZ112" s="746"/>
    </row>
    <row r="113" spans="1:130" s="499" customFormat="1" ht="26.25" customHeight="1" x14ac:dyDescent="0.15">
      <c r="A113" s="756"/>
      <c r="B113" s="757"/>
      <c r="C113" s="737" t="s">
        <v>379</v>
      </c>
      <c r="D113" s="737"/>
      <c r="E113" s="737"/>
      <c r="F113" s="737"/>
      <c r="G113" s="737"/>
      <c r="H113" s="737"/>
      <c r="I113" s="737"/>
      <c r="J113" s="737"/>
      <c r="K113" s="737"/>
      <c r="L113" s="737"/>
      <c r="M113" s="737"/>
      <c r="N113" s="737"/>
      <c r="O113" s="737"/>
      <c r="P113" s="737"/>
      <c r="Q113" s="737"/>
      <c r="R113" s="737"/>
      <c r="S113" s="737"/>
      <c r="T113" s="737"/>
      <c r="U113" s="737"/>
      <c r="V113" s="737"/>
      <c r="W113" s="737"/>
      <c r="X113" s="737"/>
      <c r="Y113" s="737"/>
      <c r="Z113" s="738"/>
      <c r="AA113" s="727">
        <v>2259664</v>
      </c>
      <c r="AB113" s="728"/>
      <c r="AC113" s="728"/>
      <c r="AD113" s="728"/>
      <c r="AE113" s="729"/>
      <c r="AF113" s="730">
        <v>2281517</v>
      </c>
      <c r="AG113" s="728"/>
      <c r="AH113" s="728"/>
      <c r="AI113" s="728"/>
      <c r="AJ113" s="729"/>
      <c r="AK113" s="730">
        <v>2423789</v>
      </c>
      <c r="AL113" s="728"/>
      <c r="AM113" s="728"/>
      <c r="AN113" s="728"/>
      <c r="AO113" s="729"/>
      <c r="AP113" s="731">
        <v>20.3</v>
      </c>
      <c r="AQ113" s="732"/>
      <c r="AR113" s="732"/>
      <c r="AS113" s="732"/>
      <c r="AT113" s="733"/>
      <c r="AU113" s="734"/>
      <c r="AV113" s="735"/>
      <c r="AW113" s="735"/>
      <c r="AX113" s="735"/>
      <c r="AY113" s="735"/>
      <c r="AZ113" s="736" t="s">
        <v>380</v>
      </c>
      <c r="BA113" s="737"/>
      <c r="BB113" s="737"/>
      <c r="BC113" s="737"/>
      <c r="BD113" s="737"/>
      <c r="BE113" s="737"/>
      <c r="BF113" s="737"/>
      <c r="BG113" s="737"/>
      <c r="BH113" s="737"/>
      <c r="BI113" s="737"/>
      <c r="BJ113" s="737"/>
      <c r="BK113" s="737"/>
      <c r="BL113" s="737"/>
      <c r="BM113" s="737"/>
      <c r="BN113" s="737"/>
      <c r="BO113" s="737"/>
      <c r="BP113" s="738"/>
      <c r="BQ113" s="739" t="s">
        <v>65</v>
      </c>
      <c r="BR113" s="740"/>
      <c r="BS113" s="740"/>
      <c r="BT113" s="740"/>
      <c r="BU113" s="740"/>
      <c r="BV113" s="740" t="s">
        <v>65</v>
      </c>
      <c r="BW113" s="740"/>
      <c r="BX113" s="740"/>
      <c r="BY113" s="740"/>
      <c r="BZ113" s="740"/>
      <c r="CA113" s="740" t="s">
        <v>65</v>
      </c>
      <c r="CB113" s="740"/>
      <c r="CC113" s="740"/>
      <c r="CD113" s="740"/>
      <c r="CE113" s="740"/>
      <c r="CF113" s="741" t="s">
        <v>65</v>
      </c>
      <c r="CG113" s="742"/>
      <c r="CH113" s="742"/>
      <c r="CI113" s="742"/>
      <c r="CJ113" s="742"/>
      <c r="CK113" s="743"/>
      <c r="CL113" s="744"/>
      <c r="CM113" s="736" t="s">
        <v>381</v>
      </c>
      <c r="CN113" s="737"/>
      <c r="CO113" s="737"/>
      <c r="CP113" s="737"/>
      <c r="CQ113" s="737"/>
      <c r="CR113" s="737"/>
      <c r="CS113" s="737"/>
      <c r="CT113" s="737"/>
      <c r="CU113" s="737"/>
      <c r="CV113" s="737"/>
      <c r="CW113" s="737"/>
      <c r="CX113" s="737"/>
      <c r="CY113" s="737"/>
      <c r="CZ113" s="737"/>
      <c r="DA113" s="737"/>
      <c r="DB113" s="737"/>
      <c r="DC113" s="737"/>
      <c r="DD113" s="737"/>
      <c r="DE113" s="737"/>
      <c r="DF113" s="738"/>
      <c r="DG113" s="749" t="s">
        <v>65</v>
      </c>
      <c r="DH113" s="750"/>
      <c r="DI113" s="750"/>
      <c r="DJ113" s="750"/>
      <c r="DK113" s="751"/>
      <c r="DL113" s="752" t="s">
        <v>65</v>
      </c>
      <c r="DM113" s="750"/>
      <c r="DN113" s="750"/>
      <c r="DO113" s="750"/>
      <c r="DP113" s="751"/>
      <c r="DQ113" s="752" t="s">
        <v>65</v>
      </c>
      <c r="DR113" s="750"/>
      <c r="DS113" s="750"/>
      <c r="DT113" s="750"/>
      <c r="DU113" s="751"/>
      <c r="DV113" s="753" t="s">
        <v>65</v>
      </c>
      <c r="DW113" s="754"/>
      <c r="DX113" s="754"/>
      <c r="DY113" s="754"/>
      <c r="DZ113" s="755"/>
    </row>
    <row r="114" spans="1:130" s="499" customFormat="1" ht="26.25" customHeight="1" x14ac:dyDescent="0.15">
      <c r="A114" s="756"/>
      <c r="B114" s="757"/>
      <c r="C114" s="737" t="s">
        <v>382</v>
      </c>
      <c r="D114" s="737"/>
      <c r="E114" s="737"/>
      <c r="F114" s="737"/>
      <c r="G114" s="737"/>
      <c r="H114" s="737"/>
      <c r="I114" s="737"/>
      <c r="J114" s="737"/>
      <c r="K114" s="737"/>
      <c r="L114" s="737"/>
      <c r="M114" s="737"/>
      <c r="N114" s="737"/>
      <c r="O114" s="737"/>
      <c r="P114" s="737"/>
      <c r="Q114" s="737"/>
      <c r="R114" s="737"/>
      <c r="S114" s="737"/>
      <c r="T114" s="737"/>
      <c r="U114" s="737"/>
      <c r="V114" s="737"/>
      <c r="W114" s="737"/>
      <c r="X114" s="737"/>
      <c r="Y114" s="737"/>
      <c r="Z114" s="738"/>
      <c r="AA114" s="749" t="s">
        <v>65</v>
      </c>
      <c r="AB114" s="750"/>
      <c r="AC114" s="750"/>
      <c r="AD114" s="750"/>
      <c r="AE114" s="751"/>
      <c r="AF114" s="752" t="s">
        <v>65</v>
      </c>
      <c r="AG114" s="750"/>
      <c r="AH114" s="750"/>
      <c r="AI114" s="750"/>
      <c r="AJ114" s="751"/>
      <c r="AK114" s="752" t="s">
        <v>65</v>
      </c>
      <c r="AL114" s="750"/>
      <c r="AM114" s="750"/>
      <c r="AN114" s="750"/>
      <c r="AO114" s="751"/>
      <c r="AP114" s="753" t="s">
        <v>65</v>
      </c>
      <c r="AQ114" s="754"/>
      <c r="AR114" s="754"/>
      <c r="AS114" s="754"/>
      <c r="AT114" s="755"/>
      <c r="AU114" s="734"/>
      <c r="AV114" s="735"/>
      <c r="AW114" s="735"/>
      <c r="AX114" s="735"/>
      <c r="AY114" s="735"/>
      <c r="AZ114" s="736" t="s">
        <v>383</v>
      </c>
      <c r="BA114" s="737"/>
      <c r="BB114" s="737"/>
      <c r="BC114" s="737"/>
      <c r="BD114" s="737"/>
      <c r="BE114" s="737"/>
      <c r="BF114" s="737"/>
      <c r="BG114" s="737"/>
      <c r="BH114" s="737"/>
      <c r="BI114" s="737"/>
      <c r="BJ114" s="737"/>
      <c r="BK114" s="737"/>
      <c r="BL114" s="737"/>
      <c r="BM114" s="737"/>
      <c r="BN114" s="737"/>
      <c r="BO114" s="737"/>
      <c r="BP114" s="738"/>
      <c r="BQ114" s="739">
        <v>4005797</v>
      </c>
      <c r="BR114" s="740"/>
      <c r="BS114" s="740"/>
      <c r="BT114" s="740"/>
      <c r="BU114" s="740"/>
      <c r="BV114" s="740">
        <v>3947564</v>
      </c>
      <c r="BW114" s="740"/>
      <c r="BX114" s="740"/>
      <c r="BY114" s="740"/>
      <c r="BZ114" s="740"/>
      <c r="CA114" s="740">
        <v>3906874</v>
      </c>
      <c r="CB114" s="740"/>
      <c r="CC114" s="740"/>
      <c r="CD114" s="740"/>
      <c r="CE114" s="740"/>
      <c r="CF114" s="741">
        <v>32.6</v>
      </c>
      <c r="CG114" s="742"/>
      <c r="CH114" s="742"/>
      <c r="CI114" s="742"/>
      <c r="CJ114" s="742"/>
      <c r="CK114" s="743"/>
      <c r="CL114" s="744"/>
      <c r="CM114" s="736" t="s">
        <v>384</v>
      </c>
      <c r="CN114" s="737"/>
      <c r="CO114" s="737"/>
      <c r="CP114" s="737"/>
      <c r="CQ114" s="737"/>
      <c r="CR114" s="737"/>
      <c r="CS114" s="737"/>
      <c r="CT114" s="737"/>
      <c r="CU114" s="737"/>
      <c r="CV114" s="737"/>
      <c r="CW114" s="737"/>
      <c r="CX114" s="737"/>
      <c r="CY114" s="737"/>
      <c r="CZ114" s="737"/>
      <c r="DA114" s="737"/>
      <c r="DB114" s="737"/>
      <c r="DC114" s="737"/>
      <c r="DD114" s="737"/>
      <c r="DE114" s="737"/>
      <c r="DF114" s="738"/>
      <c r="DG114" s="749" t="s">
        <v>65</v>
      </c>
      <c r="DH114" s="750"/>
      <c r="DI114" s="750"/>
      <c r="DJ114" s="750"/>
      <c r="DK114" s="751"/>
      <c r="DL114" s="752" t="s">
        <v>65</v>
      </c>
      <c r="DM114" s="750"/>
      <c r="DN114" s="750"/>
      <c r="DO114" s="750"/>
      <c r="DP114" s="751"/>
      <c r="DQ114" s="752" t="s">
        <v>65</v>
      </c>
      <c r="DR114" s="750"/>
      <c r="DS114" s="750"/>
      <c r="DT114" s="750"/>
      <c r="DU114" s="751"/>
      <c r="DV114" s="753" t="s">
        <v>65</v>
      </c>
      <c r="DW114" s="754"/>
      <c r="DX114" s="754"/>
      <c r="DY114" s="754"/>
      <c r="DZ114" s="755"/>
    </row>
    <row r="115" spans="1:130" s="499" customFormat="1" ht="26.25" customHeight="1" x14ac:dyDescent="0.15">
      <c r="A115" s="756"/>
      <c r="B115" s="757"/>
      <c r="C115" s="737" t="s">
        <v>385</v>
      </c>
      <c r="D115" s="737"/>
      <c r="E115" s="737"/>
      <c r="F115" s="737"/>
      <c r="G115" s="737"/>
      <c r="H115" s="737"/>
      <c r="I115" s="737"/>
      <c r="J115" s="737"/>
      <c r="K115" s="737"/>
      <c r="L115" s="737"/>
      <c r="M115" s="737"/>
      <c r="N115" s="737"/>
      <c r="O115" s="737"/>
      <c r="P115" s="737"/>
      <c r="Q115" s="737"/>
      <c r="R115" s="737"/>
      <c r="S115" s="737"/>
      <c r="T115" s="737"/>
      <c r="U115" s="737"/>
      <c r="V115" s="737"/>
      <c r="W115" s="737"/>
      <c r="X115" s="737"/>
      <c r="Y115" s="737"/>
      <c r="Z115" s="738"/>
      <c r="AA115" s="727">
        <v>5585</v>
      </c>
      <c r="AB115" s="728"/>
      <c r="AC115" s="728"/>
      <c r="AD115" s="728"/>
      <c r="AE115" s="729"/>
      <c r="AF115" s="730" t="s">
        <v>65</v>
      </c>
      <c r="AG115" s="728"/>
      <c r="AH115" s="728"/>
      <c r="AI115" s="728"/>
      <c r="AJ115" s="729"/>
      <c r="AK115" s="730" t="s">
        <v>65</v>
      </c>
      <c r="AL115" s="728"/>
      <c r="AM115" s="728"/>
      <c r="AN115" s="728"/>
      <c r="AO115" s="729"/>
      <c r="AP115" s="731" t="s">
        <v>65</v>
      </c>
      <c r="AQ115" s="732"/>
      <c r="AR115" s="732"/>
      <c r="AS115" s="732"/>
      <c r="AT115" s="733"/>
      <c r="AU115" s="734"/>
      <c r="AV115" s="735"/>
      <c r="AW115" s="735"/>
      <c r="AX115" s="735"/>
      <c r="AY115" s="735"/>
      <c r="AZ115" s="736" t="s">
        <v>386</v>
      </c>
      <c r="BA115" s="737"/>
      <c r="BB115" s="737"/>
      <c r="BC115" s="737"/>
      <c r="BD115" s="737"/>
      <c r="BE115" s="737"/>
      <c r="BF115" s="737"/>
      <c r="BG115" s="737"/>
      <c r="BH115" s="737"/>
      <c r="BI115" s="737"/>
      <c r="BJ115" s="737"/>
      <c r="BK115" s="737"/>
      <c r="BL115" s="737"/>
      <c r="BM115" s="737"/>
      <c r="BN115" s="737"/>
      <c r="BO115" s="737"/>
      <c r="BP115" s="738"/>
      <c r="BQ115" s="739" t="s">
        <v>65</v>
      </c>
      <c r="BR115" s="740"/>
      <c r="BS115" s="740"/>
      <c r="BT115" s="740"/>
      <c r="BU115" s="740"/>
      <c r="BV115" s="740" t="s">
        <v>65</v>
      </c>
      <c r="BW115" s="740"/>
      <c r="BX115" s="740"/>
      <c r="BY115" s="740"/>
      <c r="BZ115" s="740"/>
      <c r="CA115" s="740" t="s">
        <v>65</v>
      </c>
      <c r="CB115" s="740"/>
      <c r="CC115" s="740"/>
      <c r="CD115" s="740"/>
      <c r="CE115" s="740"/>
      <c r="CF115" s="741" t="s">
        <v>65</v>
      </c>
      <c r="CG115" s="742"/>
      <c r="CH115" s="742"/>
      <c r="CI115" s="742"/>
      <c r="CJ115" s="742"/>
      <c r="CK115" s="743"/>
      <c r="CL115" s="744"/>
      <c r="CM115" s="736" t="s">
        <v>387</v>
      </c>
      <c r="CN115" s="737"/>
      <c r="CO115" s="737"/>
      <c r="CP115" s="737"/>
      <c r="CQ115" s="737"/>
      <c r="CR115" s="737"/>
      <c r="CS115" s="737"/>
      <c r="CT115" s="737"/>
      <c r="CU115" s="737"/>
      <c r="CV115" s="737"/>
      <c r="CW115" s="737"/>
      <c r="CX115" s="737"/>
      <c r="CY115" s="737"/>
      <c r="CZ115" s="737"/>
      <c r="DA115" s="737"/>
      <c r="DB115" s="737"/>
      <c r="DC115" s="737"/>
      <c r="DD115" s="737"/>
      <c r="DE115" s="737"/>
      <c r="DF115" s="738"/>
      <c r="DG115" s="749" t="s">
        <v>65</v>
      </c>
      <c r="DH115" s="750"/>
      <c r="DI115" s="750"/>
      <c r="DJ115" s="750"/>
      <c r="DK115" s="751"/>
      <c r="DL115" s="752" t="s">
        <v>65</v>
      </c>
      <c r="DM115" s="750"/>
      <c r="DN115" s="750"/>
      <c r="DO115" s="750"/>
      <c r="DP115" s="751"/>
      <c r="DQ115" s="752" t="s">
        <v>65</v>
      </c>
      <c r="DR115" s="750"/>
      <c r="DS115" s="750"/>
      <c r="DT115" s="750"/>
      <c r="DU115" s="751"/>
      <c r="DV115" s="753" t="s">
        <v>65</v>
      </c>
      <c r="DW115" s="754"/>
      <c r="DX115" s="754"/>
      <c r="DY115" s="754"/>
      <c r="DZ115" s="755"/>
    </row>
    <row r="116" spans="1:130" s="499" customFormat="1" ht="26.25" customHeight="1" x14ac:dyDescent="0.15">
      <c r="A116" s="758"/>
      <c r="B116" s="759"/>
      <c r="C116" s="760" t="s">
        <v>388</v>
      </c>
      <c r="D116" s="760"/>
      <c r="E116" s="760"/>
      <c r="F116" s="760"/>
      <c r="G116" s="760"/>
      <c r="H116" s="760"/>
      <c r="I116" s="760"/>
      <c r="J116" s="760"/>
      <c r="K116" s="760"/>
      <c r="L116" s="760"/>
      <c r="M116" s="760"/>
      <c r="N116" s="760"/>
      <c r="O116" s="760"/>
      <c r="P116" s="760"/>
      <c r="Q116" s="760"/>
      <c r="R116" s="760"/>
      <c r="S116" s="760"/>
      <c r="T116" s="760"/>
      <c r="U116" s="760"/>
      <c r="V116" s="760"/>
      <c r="W116" s="760"/>
      <c r="X116" s="760"/>
      <c r="Y116" s="760"/>
      <c r="Z116" s="761"/>
      <c r="AA116" s="749" t="s">
        <v>65</v>
      </c>
      <c r="AB116" s="750"/>
      <c r="AC116" s="750"/>
      <c r="AD116" s="750"/>
      <c r="AE116" s="751"/>
      <c r="AF116" s="752">
        <v>130</v>
      </c>
      <c r="AG116" s="750"/>
      <c r="AH116" s="750"/>
      <c r="AI116" s="750"/>
      <c r="AJ116" s="751"/>
      <c r="AK116" s="752" t="s">
        <v>65</v>
      </c>
      <c r="AL116" s="750"/>
      <c r="AM116" s="750"/>
      <c r="AN116" s="750"/>
      <c r="AO116" s="751"/>
      <c r="AP116" s="753" t="s">
        <v>65</v>
      </c>
      <c r="AQ116" s="754"/>
      <c r="AR116" s="754"/>
      <c r="AS116" s="754"/>
      <c r="AT116" s="755"/>
      <c r="AU116" s="734"/>
      <c r="AV116" s="735"/>
      <c r="AW116" s="735"/>
      <c r="AX116" s="735"/>
      <c r="AY116" s="735"/>
      <c r="AZ116" s="762" t="s">
        <v>389</v>
      </c>
      <c r="BA116" s="763"/>
      <c r="BB116" s="763"/>
      <c r="BC116" s="763"/>
      <c r="BD116" s="763"/>
      <c r="BE116" s="763"/>
      <c r="BF116" s="763"/>
      <c r="BG116" s="763"/>
      <c r="BH116" s="763"/>
      <c r="BI116" s="763"/>
      <c r="BJ116" s="763"/>
      <c r="BK116" s="763"/>
      <c r="BL116" s="763"/>
      <c r="BM116" s="763"/>
      <c r="BN116" s="763"/>
      <c r="BO116" s="763"/>
      <c r="BP116" s="764"/>
      <c r="BQ116" s="739" t="s">
        <v>65</v>
      </c>
      <c r="BR116" s="740"/>
      <c r="BS116" s="740"/>
      <c r="BT116" s="740"/>
      <c r="BU116" s="740"/>
      <c r="BV116" s="740" t="s">
        <v>65</v>
      </c>
      <c r="BW116" s="740"/>
      <c r="BX116" s="740"/>
      <c r="BY116" s="740"/>
      <c r="BZ116" s="740"/>
      <c r="CA116" s="740" t="s">
        <v>65</v>
      </c>
      <c r="CB116" s="740"/>
      <c r="CC116" s="740"/>
      <c r="CD116" s="740"/>
      <c r="CE116" s="740"/>
      <c r="CF116" s="741" t="s">
        <v>65</v>
      </c>
      <c r="CG116" s="742"/>
      <c r="CH116" s="742"/>
      <c r="CI116" s="742"/>
      <c r="CJ116" s="742"/>
      <c r="CK116" s="743"/>
      <c r="CL116" s="744"/>
      <c r="CM116" s="736" t="s">
        <v>390</v>
      </c>
      <c r="CN116" s="737"/>
      <c r="CO116" s="737"/>
      <c r="CP116" s="737"/>
      <c r="CQ116" s="737"/>
      <c r="CR116" s="737"/>
      <c r="CS116" s="737"/>
      <c r="CT116" s="737"/>
      <c r="CU116" s="737"/>
      <c r="CV116" s="737"/>
      <c r="CW116" s="737"/>
      <c r="CX116" s="737"/>
      <c r="CY116" s="737"/>
      <c r="CZ116" s="737"/>
      <c r="DA116" s="737"/>
      <c r="DB116" s="737"/>
      <c r="DC116" s="737"/>
      <c r="DD116" s="737"/>
      <c r="DE116" s="737"/>
      <c r="DF116" s="738"/>
      <c r="DG116" s="749" t="s">
        <v>65</v>
      </c>
      <c r="DH116" s="750"/>
      <c r="DI116" s="750"/>
      <c r="DJ116" s="750"/>
      <c r="DK116" s="751"/>
      <c r="DL116" s="752" t="s">
        <v>65</v>
      </c>
      <c r="DM116" s="750"/>
      <c r="DN116" s="750"/>
      <c r="DO116" s="750"/>
      <c r="DP116" s="751"/>
      <c r="DQ116" s="752" t="s">
        <v>65</v>
      </c>
      <c r="DR116" s="750"/>
      <c r="DS116" s="750"/>
      <c r="DT116" s="750"/>
      <c r="DU116" s="751"/>
      <c r="DV116" s="753" t="s">
        <v>65</v>
      </c>
      <c r="DW116" s="754"/>
      <c r="DX116" s="754"/>
      <c r="DY116" s="754"/>
      <c r="DZ116" s="755"/>
    </row>
    <row r="117" spans="1:130" s="499" customFormat="1" ht="26.25" customHeight="1" x14ac:dyDescent="0.15">
      <c r="A117" s="697" t="s">
        <v>120</v>
      </c>
      <c r="B117" s="698"/>
      <c r="C117" s="698"/>
      <c r="D117" s="698"/>
      <c r="E117" s="698"/>
      <c r="F117" s="698"/>
      <c r="G117" s="698"/>
      <c r="H117" s="698"/>
      <c r="I117" s="698"/>
      <c r="J117" s="698"/>
      <c r="K117" s="698"/>
      <c r="L117" s="698"/>
      <c r="M117" s="698"/>
      <c r="N117" s="698"/>
      <c r="O117" s="698"/>
      <c r="P117" s="698"/>
      <c r="Q117" s="698"/>
      <c r="R117" s="698"/>
      <c r="S117" s="698"/>
      <c r="T117" s="698"/>
      <c r="U117" s="698"/>
      <c r="V117" s="698"/>
      <c r="W117" s="698"/>
      <c r="X117" s="698"/>
      <c r="Y117" s="765" t="s">
        <v>391</v>
      </c>
      <c r="Z117" s="699"/>
      <c r="AA117" s="766">
        <v>4294195</v>
      </c>
      <c r="AB117" s="767"/>
      <c r="AC117" s="767"/>
      <c r="AD117" s="767"/>
      <c r="AE117" s="768"/>
      <c r="AF117" s="769">
        <v>4260441</v>
      </c>
      <c r="AG117" s="767"/>
      <c r="AH117" s="767"/>
      <c r="AI117" s="767"/>
      <c r="AJ117" s="768"/>
      <c r="AK117" s="769">
        <v>4432804</v>
      </c>
      <c r="AL117" s="767"/>
      <c r="AM117" s="767"/>
      <c r="AN117" s="767"/>
      <c r="AO117" s="768"/>
      <c r="AP117" s="770"/>
      <c r="AQ117" s="771"/>
      <c r="AR117" s="771"/>
      <c r="AS117" s="771"/>
      <c r="AT117" s="772"/>
      <c r="AU117" s="734"/>
      <c r="AV117" s="735"/>
      <c r="AW117" s="735"/>
      <c r="AX117" s="735"/>
      <c r="AY117" s="735"/>
      <c r="AZ117" s="773" t="s">
        <v>392</v>
      </c>
      <c r="BA117" s="774"/>
      <c r="BB117" s="774"/>
      <c r="BC117" s="774"/>
      <c r="BD117" s="774"/>
      <c r="BE117" s="774"/>
      <c r="BF117" s="774"/>
      <c r="BG117" s="774"/>
      <c r="BH117" s="774"/>
      <c r="BI117" s="774"/>
      <c r="BJ117" s="774"/>
      <c r="BK117" s="774"/>
      <c r="BL117" s="774"/>
      <c r="BM117" s="774"/>
      <c r="BN117" s="774"/>
      <c r="BO117" s="774"/>
      <c r="BP117" s="775"/>
      <c r="BQ117" s="739" t="s">
        <v>65</v>
      </c>
      <c r="BR117" s="740"/>
      <c r="BS117" s="740"/>
      <c r="BT117" s="740"/>
      <c r="BU117" s="740"/>
      <c r="BV117" s="740" t="s">
        <v>65</v>
      </c>
      <c r="BW117" s="740"/>
      <c r="BX117" s="740"/>
      <c r="BY117" s="740"/>
      <c r="BZ117" s="740"/>
      <c r="CA117" s="740" t="s">
        <v>65</v>
      </c>
      <c r="CB117" s="740"/>
      <c r="CC117" s="740"/>
      <c r="CD117" s="740"/>
      <c r="CE117" s="740"/>
      <c r="CF117" s="741" t="s">
        <v>65</v>
      </c>
      <c r="CG117" s="742"/>
      <c r="CH117" s="742"/>
      <c r="CI117" s="742"/>
      <c r="CJ117" s="742"/>
      <c r="CK117" s="743"/>
      <c r="CL117" s="744"/>
      <c r="CM117" s="736" t="s">
        <v>393</v>
      </c>
      <c r="CN117" s="737"/>
      <c r="CO117" s="737"/>
      <c r="CP117" s="737"/>
      <c r="CQ117" s="737"/>
      <c r="CR117" s="737"/>
      <c r="CS117" s="737"/>
      <c r="CT117" s="737"/>
      <c r="CU117" s="737"/>
      <c r="CV117" s="737"/>
      <c r="CW117" s="737"/>
      <c r="CX117" s="737"/>
      <c r="CY117" s="737"/>
      <c r="CZ117" s="737"/>
      <c r="DA117" s="737"/>
      <c r="DB117" s="737"/>
      <c r="DC117" s="737"/>
      <c r="DD117" s="737"/>
      <c r="DE117" s="737"/>
      <c r="DF117" s="738"/>
      <c r="DG117" s="749" t="s">
        <v>65</v>
      </c>
      <c r="DH117" s="750"/>
      <c r="DI117" s="750"/>
      <c r="DJ117" s="750"/>
      <c r="DK117" s="751"/>
      <c r="DL117" s="752" t="s">
        <v>65</v>
      </c>
      <c r="DM117" s="750"/>
      <c r="DN117" s="750"/>
      <c r="DO117" s="750"/>
      <c r="DP117" s="751"/>
      <c r="DQ117" s="752" t="s">
        <v>65</v>
      </c>
      <c r="DR117" s="750"/>
      <c r="DS117" s="750"/>
      <c r="DT117" s="750"/>
      <c r="DU117" s="751"/>
      <c r="DV117" s="753" t="s">
        <v>65</v>
      </c>
      <c r="DW117" s="754"/>
      <c r="DX117" s="754"/>
      <c r="DY117" s="754"/>
      <c r="DZ117" s="755"/>
    </row>
    <row r="118" spans="1:130" s="499" customFormat="1" ht="26.25" customHeight="1" x14ac:dyDescent="0.15">
      <c r="A118" s="697" t="s">
        <v>366</v>
      </c>
      <c r="B118" s="698"/>
      <c r="C118" s="698"/>
      <c r="D118" s="698"/>
      <c r="E118" s="698"/>
      <c r="F118" s="698"/>
      <c r="G118" s="698"/>
      <c r="H118" s="698"/>
      <c r="I118" s="698"/>
      <c r="J118" s="698"/>
      <c r="K118" s="698"/>
      <c r="L118" s="698"/>
      <c r="M118" s="698"/>
      <c r="N118" s="698"/>
      <c r="O118" s="698"/>
      <c r="P118" s="698"/>
      <c r="Q118" s="698"/>
      <c r="R118" s="698"/>
      <c r="S118" s="698"/>
      <c r="T118" s="698"/>
      <c r="U118" s="698"/>
      <c r="V118" s="698"/>
      <c r="W118" s="698"/>
      <c r="X118" s="698"/>
      <c r="Y118" s="698"/>
      <c r="Z118" s="699"/>
      <c r="AA118" s="700" t="s">
        <v>363</v>
      </c>
      <c r="AB118" s="698"/>
      <c r="AC118" s="698"/>
      <c r="AD118" s="698"/>
      <c r="AE118" s="699"/>
      <c r="AF118" s="700" t="s">
        <v>364</v>
      </c>
      <c r="AG118" s="698"/>
      <c r="AH118" s="698"/>
      <c r="AI118" s="698"/>
      <c r="AJ118" s="699"/>
      <c r="AK118" s="700" t="s">
        <v>238</v>
      </c>
      <c r="AL118" s="698"/>
      <c r="AM118" s="698"/>
      <c r="AN118" s="698"/>
      <c r="AO118" s="699"/>
      <c r="AP118" s="776" t="s">
        <v>365</v>
      </c>
      <c r="AQ118" s="777"/>
      <c r="AR118" s="777"/>
      <c r="AS118" s="777"/>
      <c r="AT118" s="778"/>
      <c r="AU118" s="734"/>
      <c r="AV118" s="735"/>
      <c r="AW118" s="735"/>
      <c r="AX118" s="735"/>
      <c r="AY118" s="735"/>
      <c r="AZ118" s="779" t="s">
        <v>394</v>
      </c>
      <c r="BA118" s="760"/>
      <c r="BB118" s="760"/>
      <c r="BC118" s="760"/>
      <c r="BD118" s="760"/>
      <c r="BE118" s="760"/>
      <c r="BF118" s="760"/>
      <c r="BG118" s="760"/>
      <c r="BH118" s="760"/>
      <c r="BI118" s="760"/>
      <c r="BJ118" s="760"/>
      <c r="BK118" s="760"/>
      <c r="BL118" s="760"/>
      <c r="BM118" s="760"/>
      <c r="BN118" s="760"/>
      <c r="BO118" s="760"/>
      <c r="BP118" s="761"/>
      <c r="BQ118" s="780" t="s">
        <v>65</v>
      </c>
      <c r="BR118" s="781"/>
      <c r="BS118" s="781"/>
      <c r="BT118" s="781"/>
      <c r="BU118" s="781"/>
      <c r="BV118" s="781" t="s">
        <v>65</v>
      </c>
      <c r="BW118" s="781"/>
      <c r="BX118" s="781"/>
      <c r="BY118" s="781"/>
      <c r="BZ118" s="781"/>
      <c r="CA118" s="781" t="s">
        <v>65</v>
      </c>
      <c r="CB118" s="781"/>
      <c r="CC118" s="781"/>
      <c r="CD118" s="781"/>
      <c r="CE118" s="781"/>
      <c r="CF118" s="741" t="s">
        <v>65</v>
      </c>
      <c r="CG118" s="742"/>
      <c r="CH118" s="742"/>
      <c r="CI118" s="742"/>
      <c r="CJ118" s="742"/>
      <c r="CK118" s="743"/>
      <c r="CL118" s="744"/>
      <c r="CM118" s="736" t="s">
        <v>395</v>
      </c>
      <c r="CN118" s="737"/>
      <c r="CO118" s="737"/>
      <c r="CP118" s="737"/>
      <c r="CQ118" s="737"/>
      <c r="CR118" s="737"/>
      <c r="CS118" s="737"/>
      <c r="CT118" s="737"/>
      <c r="CU118" s="737"/>
      <c r="CV118" s="737"/>
      <c r="CW118" s="737"/>
      <c r="CX118" s="737"/>
      <c r="CY118" s="737"/>
      <c r="CZ118" s="737"/>
      <c r="DA118" s="737"/>
      <c r="DB118" s="737"/>
      <c r="DC118" s="737"/>
      <c r="DD118" s="737"/>
      <c r="DE118" s="737"/>
      <c r="DF118" s="738"/>
      <c r="DG118" s="749" t="s">
        <v>65</v>
      </c>
      <c r="DH118" s="750"/>
      <c r="DI118" s="750"/>
      <c r="DJ118" s="750"/>
      <c r="DK118" s="751"/>
      <c r="DL118" s="752" t="s">
        <v>65</v>
      </c>
      <c r="DM118" s="750"/>
      <c r="DN118" s="750"/>
      <c r="DO118" s="750"/>
      <c r="DP118" s="751"/>
      <c r="DQ118" s="752" t="s">
        <v>65</v>
      </c>
      <c r="DR118" s="750"/>
      <c r="DS118" s="750"/>
      <c r="DT118" s="750"/>
      <c r="DU118" s="751"/>
      <c r="DV118" s="753" t="s">
        <v>65</v>
      </c>
      <c r="DW118" s="754"/>
      <c r="DX118" s="754"/>
      <c r="DY118" s="754"/>
      <c r="DZ118" s="755"/>
    </row>
    <row r="119" spans="1:130" s="499" customFormat="1" ht="26.25" customHeight="1" x14ac:dyDescent="0.15">
      <c r="A119" s="782" t="s">
        <v>370</v>
      </c>
      <c r="B119" s="721"/>
      <c r="C119" s="715" t="s">
        <v>371</v>
      </c>
      <c r="D119" s="704"/>
      <c r="E119" s="704"/>
      <c r="F119" s="704"/>
      <c r="G119" s="704"/>
      <c r="H119" s="704"/>
      <c r="I119" s="704"/>
      <c r="J119" s="704"/>
      <c r="K119" s="704"/>
      <c r="L119" s="704"/>
      <c r="M119" s="704"/>
      <c r="N119" s="704"/>
      <c r="O119" s="704"/>
      <c r="P119" s="704"/>
      <c r="Q119" s="704"/>
      <c r="R119" s="704"/>
      <c r="S119" s="704"/>
      <c r="T119" s="704"/>
      <c r="U119" s="704"/>
      <c r="V119" s="704"/>
      <c r="W119" s="704"/>
      <c r="X119" s="704"/>
      <c r="Y119" s="704"/>
      <c r="Z119" s="705"/>
      <c r="AA119" s="706" t="s">
        <v>65</v>
      </c>
      <c r="AB119" s="707"/>
      <c r="AC119" s="707"/>
      <c r="AD119" s="707"/>
      <c r="AE119" s="708"/>
      <c r="AF119" s="709" t="s">
        <v>65</v>
      </c>
      <c r="AG119" s="707"/>
      <c r="AH119" s="707"/>
      <c r="AI119" s="707"/>
      <c r="AJ119" s="708"/>
      <c r="AK119" s="709" t="s">
        <v>65</v>
      </c>
      <c r="AL119" s="707"/>
      <c r="AM119" s="707"/>
      <c r="AN119" s="707"/>
      <c r="AO119" s="708"/>
      <c r="AP119" s="710" t="s">
        <v>65</v>
      </c>
      <c r="AQ119" s="711"/>
      <c r="AR119" s="711"/>
      <c r="AS119" s="711"/>
      <c r="AT119" s="712"/>
      <c r="AU119" s="783"/>
      <c r="AV119" s="784"/>
      <c r="AW119" s="784"/>
      <c r="AX119" s="784"/>
      <c r="AY119" s="784"/>
      <c r="AZ119" s="785" t="s">
        <v>120</v>
      </c>
      <c r="BA119" s="785"/>
      <c r="BB119" s="785"/>
      <c r="BC119" s="785"/>
      <c r="BD119" s="785"/>
      <c r="BE119" s="785"/>
      <c r="BF119" s="785"/>
      <c r="BG119" s="785"/>
      <c r="BH119" s="785"/>
      <c r="BI119" s="785"/>
      <c r="BJ119" s="785"/>
      <c r="BK119" s="785"/>
      <c r="BL119" s="785"/>
      <c r="BM119" s="785"/>
      <c r="BN119" s="785"/>
      <c r="BO119" s="765" t="s">
        <v>396</v>
      </c>
      <c r="BP119" s="786"/>
      <c r="BQ119" s="780">
        <v>50140177</v>
      </c>
      <c r="BR119" s="781"/>
      <c r="BS119" s="781"/>
      <c r="BT119" s="781"/>
      <c r="BU119" s="781"/>
      <c r="BV119" s="781">
        <v>46906163</v>
      </c>
      <c r="BW119" s="781"/>
      <c r="BX119" s="781"/>
      <c r="BY119" s="781"/>
      <c r="BZ119" s="781"/>
      <c r="CA119" s="781">
        <v>43387853</v>
      </c>
      <c r="CB119" s="781"/>
      <c r="CC119" s="781"/>
      <c r="CD119" s="781"/>
      <c r="CE119" s="781"/>
      <c r="CF119" s="787"/>
      <c r="CG119" s="788"/>
      <c r="CH119" s="788"/>
      <c r="CI119" s="788"/>
      <c r="CJ119" s="789"/>
      <c r="CK119" s="790"/>
      <c r="CL119" s="791"/>
      <c r="CM119" s="779" t="s">
        <v>397</v>
      </c>
      <c r="CN119" s="760"/>
      <c r="CO119" s="760"/>
      <c r="CP119" s="760"/>
      <c r="CQ119" s="760"/>
      <c r="CR119" s="760"/>
      <c r="CS119" s="760"/>
      <c r="CT119" s="760"/>
      <c r="CU119" s="760"/>
      <c r="CV119" s="760"/>
      <c r="CW119" s="760"/>
      <c r="CX119" s="760"/>
      <c r="CY119" s="760"/>
      <c r="CZ119" s="760"/>
      <c r="DA119" s="760"/>
      <c r="DB119" s="760"/>
      <c r="DC119" s="760"/>
      <c r="DD119" s="760"/>
      <c r="DE119" s="760"/>
      <c r="DF119" s="761"/>
      <c r="DG119" s="792" t="s">
        <v>65</v>
      </c>
      <c r="DH119" s="793"/>
      <c r="DI119" s="793"/>
      <c r="DJ119" s="793"/>
      <c r="DK119" s="794"/>
      <c r="DL119" s="795" t="s">
        <v>65</v>
      </c>
      <c r="DM119" s="793"/>
      <c r="DN119" s="793"/>
      <c r="DO119" s="793"/>
      <c r="DP119" s="794"/>
      <c r="DQ119" s="795" t="s">
        <v>65</v>
      </c>
      <c r="DR119" s="793"/>
      <c r="DS119" s="793"/>
      <c r="DT119" s="793"/>
      <c r="DU119" s="794"/>
      <c r="DV119" s="796" t="s">
        <v>65</v>
      </c>
      <c r="DW119" s="797"/>
      <c r="DX119" s="797"/>
      <c r="DY119" s="797"/>
      <c r="DZ119" s="798"/>
    </row>
    <row r="120" spans="1:130" s="499" customFormat="1" ht="26.25" customHeight="1" x14ac:dyDescent="0.15">
      <c r="A120" s="799"/>
      <c r="B120" s="744"/>
      <c r="C120" s="736" t="s">
        <v>374</v>
      </c>
      <c r="D120" s="737"/>
      <c r="E120" s="737"/>
      <c r="F120" s="737"/>
      <c r="G120" s="737"/>
      <c r="H120" s="737"/>
      <c r="I120" s="737"/>
      <c r="J120" s="737"/>
      <c r="K120" s="737"/>
      <c r="L120" s="737"/>
      <c r="M120" s="737"/>
      <c r="N120" s="737"/>
      <c r="O120" s="737"/>
      <c r="P120" s="737"/>
      <c r="Q120" s="737"/>
      <c r="R120" s="737"/>
      <c r="S120" s="737"/>
      <c r="T120" s="737"/>
      <c r="U120" s="737"/>
      <c r="V120" s="737"/>
      <c r="W120" s="737"/>
      <c r="X120" s="737"/>
      <c r="Y120" s="737"/>
      <c r="Z120" s="738"/>
      <c r="AA120" s="749" t="s">
        <v>65</v>
      </c>
      <c r="AB120" s="750"/>
      <c r="AC120" s="750"/>
      <c r="AD120" s="750"/>
      <c r="AE120" s="751"/>
      <c r="AF120" s="752" t="s">
        <v>65</v>
      </c>
      <c r="AG120" s="750"/>
      <c r="AH120" s="750"/>
      <c r="AI120" s="750"/>
      <c r="AJ120" s="751"/>
      <c r="AK120" s="752" t="s">
        <v>65</v>
      </c>
      <c r="AL120" s="750"/>
      <c r="AM120" s="750"/>
      <c r="AN120" s="750"/>
      <c r="AO120" s="751"/>
      <c r="AP120" s="753" t="s">
        <v>65</v>
      </c>
      <c r="AQ120" s="754"/>
      <c r="AR120" s="754"/>
      <c r="AS120" s="754"/>
      <c r="AT120" s="755"/>
      <c r="AU120" s="800" t="s">
        <v>398</v>
      </c>
      <c r="AV120" s="801"/>
      <c r="AW120" s="801"/>
      <c r="AX120" s="801"/>
      <c r="AY120" s="802"/>
      <c r="AZ120" s="715" t="s">
        <v>399</v>
      </c>
      <c r="BA120" s="704"/>
      <c r="BB120" s="704"/>
      <c r="BC120" s="704"/>
      <c r="BD120" s="704"/>
      <c r="BE120" s="704"/>
      <c r="BF120" s="704"/>
      <c r="BG120" s="704"/>
      <c r="BH120" s="704"/>
      <c r="BI120" s="704"/>
      <c r="BJ120" s="704"/>
      <c r="BK120" s="704"/>
      <c r="BL120" s="704"/>
      <c r="BM120" s="704"/>
      <c r="BN120" s="704"/>
      <c r="BO120" s="704"/>
      <c r="BP120" s="705"/>
      <c r="BQ120" s="716">
        <v>3574930</v>
      </c>
      <c r="BR120" s="717"/>
      <c r="BS120" s="717"/>
      <c r="BT120" s="717"/>
      <c r="BU120" s="717"/>
      <c r="BV120" s="717">
        <v>4097595</v>
      </c>
      <c r="BW120" s="717"/>
      <c r="BX120" s="717"/>
      <c r="BY120" s="717"/>
      <c r="BZ120" s="717"/>
      <c r="CA120" s="717">
        <v>4694384</v>
      </c>
      <c r="CB120" s="717"/>
      <c r="CC120" s="717"/>
      <c r="CD120" s="717"/>
      <c r="CE120" s="717"/>
      <c r="CF120" s="718">
        <v>39.200000000000003</v>
      </c>
      <c r="CG120" s="719"/>
      <c r="CH120" s="719"/>
      <c r="CI120" s="719"/>
      <c r="CJ120" s="719"/>
      <c r="CK120" s="803" t="s">
        <v>400</v>
      </c>
      <c r="CL120" s="804"/>
      <c r="CM120" s="804"/>
      <c r="CN120" s="804"/>
      <c r="CO120" s="805"/>
      <c r="CP120" s="806" t="s">
        <v>343</v>
      </c>
      <c r="CQ120" s="807"/>
      <c r="CR120" s="807"/>
      <c r="CS120" s="807"/>
      <c r="CT120" s="807"/>
      <c r="CU120" s="807"/>
      <c r="CV120" s="807"/>
      <c r="CW120" s="807"/>
      <c r="CX120" s="807"/>
      <c r="CY120" s="807"/>
      <c r="CZ120" s="807"/>
      <c r="DA120" s="807"/>
      <c r="DB120" s="807"/>
      <c r="DC120" s="807"/>
      <c r="DD120" s="807"/>
      <c r="DE120" s="807"/>
      <c r="DF120" s="808"/>
      <c r="DG120" s="716">
        <v>19991596</v>
      </c>
      <c r="DH120" s="717"/>
      <c r="DI120" s="717"/>
      <c r="DJ120" s="717"/>
      <c r="DK120" s="717"/>
      <c r="DL120" s="717">
        <v>17193501</v>
      </c>
      <c r="DM120" s="717"/>
      <c r="DN120" s="717"/>
      <c r="DO120" s="717"/>
      <c r="DP120" s="717"/>
      <c r="DQ120" s="717">
        <v>14996091</v>
      </c>
      <c r="DR120" s="717"/>
      <c r="DS120" s="717"/>
      <c r="DT120" s="717"/>
      <c r="DU120" s="717"/>
      <c r="DV120" s="722">
        <v>125.3</v>
      </c>
      <c r="DW120" s="722"/>
      <c r="DX120" s="722"/>
      <c r="DY120" s="722"/>
      <c r="DZ120" s="723"/>
    </row>
    <row r="121" spans="1:130" s="499" customFormat="1" ht="26.25" customHeight="1" x14ac:dyDescent="0.15">
      <c r="A121" s="799"/>
      <c r="B121" s="744"/>
      <c r="C121" s="773" t="s">
        <v>401</v>
      </c>
      <c r="D121" s="774"/>
      <c r="E121" s="774"/>
      <c r="F121" s="774"/>
      <c r="G121" s="774"/>
      <c r="H121" s="774"/>
      <c r="I121" s="774"/>
      <c r="J121" s="774"/>
      <c r="K121" s="774"/>
      <c r="L121" s="774"/>
      <c r="M121" s="774"/>
      <c r="N121" s="774"/>
      <c r="O121" s="774"/>
      <c r="P121" s="774"/>
      <c r="Q121" s="774"/>
      <c r="R121" s="774"/>
      <c r="S121" s="774"/>
      <c r="T121" s="774"/>
      <c r="U121" s="774"/>
      <c r="V121" s="774"/>
      <c r="W121" s="774"/>
      <c r="X121" s="774"/>
      <c r="Y121" s="774"/>
      <c r="Z121" s="775"/>
      <c r="AA121" s="749" t="s">
        <v>65</v>
      </c>
      <c r="AB121" s="750"/>
      <c r="AC121" s="750"/>
      <c r="AD121" s="750"/>
      <c r="AE121" s="751"/>
      <c r="AF121" s="752" t="s">
        <v>65</v>
      </c>
      <c r="AG121" s="750"/>
      <c r="AH121" s="750"/>
      <c r="AI121" s="750"/>
      <c r="AJ121" s="751"/>
      <c r="AK121" s="752" t="s">
        <v>65</v>
      </c>
      <c r="AL121" s="750"/>
      <c r="AM121" s="750"/>
      <c r="AN121" s="750"/>
      <c r="AO121" s="751"/>
      <c r="AP121" s="753" t="s">
        <v>65</v>
      </c>
      <c r="AQ121" s="754"/>
      <c r="AR121" s="754"/>
      <c r="AS121" s="754"/>
      <c r="AT121" s="755"/>
      <c r="AU121" s="809"/>
      <c r="AV121" s="810"/>
      <c r="AW121" s="810"/>
      <c r="AX121" s="810"/>
      <c r="AY121" s="811"/>
      <c r="AZ121" s="736" t="s">
        <v>402</v>
      </c>
      <c r="BA121" s="737"/>
      <c r="BB121" s="737"/>
      <c r="BC121" s="737"/>
      <c r="BD121" s="737"/>
      <c r="BE121" s="737"/>
      <c r="BF121" s="737"/>
      <c r="BG121" s="737"/>
      <c r="BH121" s="737"/>
      <c r="BI121" s="737"/>
      <c r="BJ121" s="737"/>
      <c r="BK121" s="737"/>
      <c r="BL121" s="737"/>
      <c r="BM121" s="737"/>
      <c r="BN121" s="737"/>
      <c r="BO121" s="737"/>
      <c r="BP121" s="738"/>
      <c r="BQ121" s="739">
        <v>447330</v>
      </c>
      <c r="BR121" s="740"/>
      <c r="BS121" s="740"/>
      <c r="BT121" s="740"/>
      <c r="BU121" s="740"/>
      <c r="BV121" s="740">
        <v>464381</v>
      </c>
      <c r="BW121" s="740"/>
      <c r="BX121" s="740"/>
      <c r="BY121" s="740"/>
      <c r="BZ121" s="740"/>
      <c r="CA121" s="740">
        <v>299494</v>
      </c>
      <c r="CB121" s="740"/>
      <c r="CC121" s="740"/>
      <c r="CD121" s="740"/>
      <c r="CE121" s="740"/>
      <c r="CF121" s="741">
        <v>2.5</v>
      </c>
      <c r="CG121" s="742"/>
      <c r="CH121" s="742"/>
      <c r="CI121" s="742"/>
      <c r="CJ121" s="742"/>
      <c r="CK121" s="812"/>
      <c r="CL121" s="813"/>
      <c r="CM121" s="813"/>
      <c r="CN121" s="813"/>
      <c r="CO121" s="814"/>
      <c r="CP121" s="815" t="s">
        <v>341</v>
      </c>
      <c r="CQ121" s="816"/>
      <c r="CR121" s="816"/>
      <c r="CS121" s="816"/>
      <c r="CT121" s="816"/>
      <c r="CU121" s="816"/>
      <c r="CV121" s="816"/>
      <c r="CW121" s="816"/>
      <c r="CX121" s="816"/>
      <c r="CY121" s="816"/>
      <c r="CZ121" s="816"/>
      <c r="DA121" s="816"/>
      <c r="DB121" s="816"/>
      <c r="DC121" s="816"/>
      <c r="DD121" s="816"/>
      <c r="DE121" s="816"/>
      <c r="DF121" s="817"/>
      <c r="DG121" s="739">
        <v>7061271</v>
      </c>
      <c r="DH121" s="740"/>
      <c r="DI121" s="740"/>
      <c r="DJ121" s="740"/>
      <c r="DK121" s="740"/>
      <c r="DL121" s="740">
        <v>6315162</v>
      </c>
      <c r="DM121" s="740"/>
      <c r="DN121" s="740"/>
      <c r="DO121" s="740"/>
      <c r="DP121" s="740"/>
      <c r="DQ121" s="740">
        <v>5722080</v>
      </c>
      <c r="DR121" s="740"/>
      <c r="DS121" s="740"/>
      <c r="DT121" s="740"/>
      <c r="DU121" s="740"/>
      <c r="DV121" s="745">
        <v>47.8</v>
      </c>
      <c r="DW121" s="745"/>
      <c r="DX121" s="745"/>
      <c r="DY121" s="745"/>
      <c r="DZ121" s="746"/>
    </row>
    <row r="122" spans="1:130" s="499" customFormat="1" ht="26.25" customHeight="1" x14ac:dyDescent="0.15">
      <c r="A122" s="799"/>
      <c r="B122" s="744"/>
      <c r="C122" s="736" t="s">
        <v>384</v>
      </c>
      <c r="D122" s="737"/>
      <c r="E122" s="737"/>
      <c r="F122" s="737"/>
      <c r="G122" s="737"/>
      <c r="H122" s="737"/>
      <c r="I122" s="737"/>
      <c r="J122" s="737"/>
      <c r="K122" s="737"/>
      <c r="L122" s="737"/>
      <c r="M122" s="737"/>
      <c r="N122" s="737"/>
      <c r="O122" s="737"/>
      <c r="P122" s="737"/>
      <c r="Q122" s="737"/>
      <c r="R122" s="737"/>
      <c r="S122" s="737"/>
      <c r="T122" s="737"/>
      <c r="U122" s="737"/>
      <c r="V122" s="737"/>
      <c r="W122" s="737"/>
      <c r="X122" s="737"/>
      <c r="Y122" s="737"/>
      <c r="Z122" s="738"/>
      <c r="AA122" s="749" t="s">
        <v>65</v>
      </c>
      <c r="AB122" s="750"/>
      <c r="AC122" s="750"/>
      <c r="AD122" s="750"/>
      <c r="AE122" s="751"/>
      <c r="AF122" s="752" t="s">
        <v>65</v>
      </c>
      <c r="AG122" s="750"/>
      <c r="AH122" s="750"/>
      <c r="AI122" s="750"/>
      <c r="AJ122" s="751"/>
      <c r="AK122" s="752" t="s">
        <v>65</v>
      </c>
      <c r="AL122" s="750"/>
      <c r="AM122" s="750"/>
      <c r="AN122" s="750"/>
      <c r="AO122" s="751"/>
      <c r="AP122" s="753" t="s">
        <v>65</v>
      </c>
      <c r="AQ122" s="754"/>
      <c r="AR122" s="754"/>
      <c r="AS122" s="754"/>
      <c r="AT122" s="755"/>
      <c r="AU122" s="809"/>
      <c r="AV122" s="810"/>
      <c r="AW122" s="810"/>
      <c r="AX122" s="810"/>
      <c r="AY122" s="811"/>
      <c r="AZ122" s="779" t="s">
        <v>403</v>
      </c>
      <c r="BA122" s="760"/>
      <c r="BB122" s="760"/>
      <c r="BC122" s="760"/>
      <c r="BD122" s="760"/>
      <c r="BE122" s="760"/>
      <c r="BF122" s="760"/>
      <c r="BG122" s="760"/>
      <c r="BH122" s="760"/>
      <c r="BI122" s="760"/>
      <c r="BJ122" s="760"/>
      <c r="BK122" s="760"/>
      <c r="BL122" s="760"/>
      <c r="BM122" s="760"/>
      <c r="BN122" s="760"/>
      <c r="BO122" s="760"/>
      <c r="BP122" s="761"/>
      <c r="BQ122" s="780">
        <v>28308650</v>
      </c>
      <c r="BR122" s="781"/>
      <c r="BS122" s="781"/>
      <c r="BT122" s="781"/>
      <c r="BU122" s="781"/>
      <c r="BV122" s="781">
        <v>27055487</v>
      </c>
      <c r="BW122" s="781"/>
      <c r="BX122" s="781"/>
      <c r="BY122" s="781"/>
      <c r="BZ122" s="781"/>
      <c r="CA122" s="781">
        <v>25591323</v>
      </c>
      <c r="CB122" s="781"/>
      <c r="CC122" s="781"/>
      <c r="CD122" s="781"/>
      <c r="CE122" s="781"/>
      <c r="CF122" s="818">
        <v>213.9</v>
      </c>
      <c r="CG122" s="819"/>
      <c r="CH122" s="819"/>
      <c r="CI122" s="819"/>
      <c r="CJ122" s="819"/>
      <c r="CK122" s="812"/>
      <c r="CL122" s="813"/>
      <c r="CM122" s="813"/>
      <c r="CN122" s="813"/>
      <c r="CO122" s="814"/>
      <c r="CP122" s="815"/>
      <c r="CQ122" s="816"/>
      <c r="CR122" s="816"/>
      <c r="CS122" s="816"/>
      <c r="CT122" s="816"/>
      <c r="CU122" s="816"/>
      <c r="CV122" s="816"/>
      <c r="CW122" s="816"/>
      <c r="CX122" s="816"/>
      <c r="CY122" s="816"/>
      <c r="CZ122" s="816"/>
      <c r="DA122" s="816"/>
      <c r="DB122" s="816"/>
      <c r="DC122" s="816"/>
      <c r="DD122" s="816"/>
      <c r="DE122" s="816"/>
      <c r="DF122" s="817"/>
      <c r="DG122" s="739"/>
      <c r="DH122" s="740"/>
      <c r="DI122" s="740"/>
      <c r="DJ122" s="740"/>
      <c r="DK122" s="740"/>
      <c r="DL122" s="740"/>
      <c r="DM122" s="740"/>
      <c r="DN122" s="740"/>
      <c r="DO122" s="740"/>
      <c r="DP122" s="740"/>
      <c r="DQ122" s="740"/>
      <c r="DR122" s="740"/>
      <c r="DS122" s="740"/>
      <c r="DT122" s="740"/>
      <c r="DU122" s="740"/>
      <c r="DV122" s="745"/>
      <c r="DW122" s="745"/>
      <c r="DX122" s="745"/>
      <c r="DY122" s="745"/>
      <c r="DZ122" s="746"/>
    </row>
    <row r="123" spans="1:130" s="499" customFormat="1" ht="26.25" customHeight="1" x14ac:dyDescent="0.15">
      <c r="A123" s="799"/>
      <c r="B123" s="744"/>
      <c r="C123" s="736" t="s">
        <v>390</v>
      </c>
      <c r="D123" s="737"/>
      <c r="E123" s="737"/>
      <c r="F123" s="737"/>
      <c r="G123" s="737"/>
      <c r="H123" s="737"/>
      <c r="I123" s="737"/>
      <c r="J123" s="737"/>
      <c r="K123" s="737"/>
      <c r="L123" s="737"/>
      <c r="M123" s="737"/>
      <c r="N123" s="737"/>
      <c r="O123" s="737"/>
      <c r="P123" s="737"/>
      <c r="Q123" s="737"/>
      <c r="R123" s="737"/>
      <c r="S123" s="737"/>
      <c r="T123" s="737"/>
      <c r="U123" s="737"/>
      <c r="V123" s="737"/>
      <c r="W123" s="737"/>
      <c r="X123" s="737"/>
      <c r="Y123" s="737"/>
      <c r="Z123" s="738"/>
      <c r="AA123" s="749" t="s">
        <v>65</v>
      </c>
      <c r="AB123" s="750"/>
      <c r="AC123" s="750"/>
      <c r="AD123" s="750"/>
      <c r="AE123" s="751"/>
      <c r="AF123" s="752" t="s">
        <v>65</v>
      </c>
      <c r="AG123" s="750"/>
      <c r="AH123" s="750"/>
      <c r="AI123" s="750"/>
      <c r="AJ123" s="751"/>
      <c r="AK123" s="752" t="s">
        <v>65</v>
      </c>
      <c r="AL123" s="750"/>
      <c r="AM123" s="750"/>
      <c r="AN123" s="750"/>
      <c r="AO123" s="751"/>
      <c r="AP123" s="753" t="s">
        <v>65</v>
      </c>
      <c r="AQ123" s="754"/>
      <c r="AR123" s="754"/>
      <c r="AS123" s="754"/>
      <c r="AT123" s="755"/>
      <c r="AU123" s="820"/>
      <c r="AV123" s="821"/>
      <c r="AW123" s="821"/>
      <c r="AX123" s="821"/>
      <c r="AY123" s="821"/>
      <c r="AZ123" s="785" t="s">
        <v>120</v>
      </c>
      <c r="BA123" s="785"/>
      <c r="BB123" s="785"/>
      <c r="BC123" s="785"/>
      <c r="BD123" s="785"/>
      <c r="BE123" s="785"/>
      <c r="BF123" s="785"/>
      <c r="BG123" s="785"/>
      <c r="BH123" s="785"/>
      <c r="BI123" s="785"/>
      <c r="BJ123" s="785"/>
      <c r="BK123" s="785"/>
      <c r="BL123" s="785"/>
      <c r="BM123" s="785"/>
      <c r="BN123" s="785"/>
      <c r="BO123" s="765" t="s">
        <v>404</v>
      </c>
      <c r="BP123" s="786"/>
      <c r="BQ123" s="822">
        <v>32330910</v>
      </c>
      <c r="BR123" s="823"/>
      <c r="BS123" s="823"/>
      <c r="BT123" s="823"/>
      <c r="BU123" s="823"/>
      <c r="BV123" s="823">
        <v>31617463</v>
      </c>
      <c r="BW123" s="823"/>
      <c r="BX123" s="823"/>
      <c r="BY123" s="823"/>
      <c r="BZ123" s="823"/>
      <c r="CA123" s="823">
        <v>30585201</v>
      </c>
      <c r="CB123" s="823"/>
      <c r="CC123" s="823"/>
      <c r="CD123" s="823"/>
      <c r="CE123" s="823"/>
      <c r="CF123" s="787"/>
      <c r="CG123" s="788"/>
      <c r="CH123" s="788"/>
      <c r="CI123" s="788"/>
      <c r="CJ123" s="789"/>
      <c r="CK123" s="812"/>
      <c r="CL123" s="813"/>
      <c r="CM123" s="813"/>
      <c r="CN123" s="813"/>
      <c r="CO123" s="814"/>
      <c r="CP123" s="815"/>
      <c r="CQ123" s="816"/>
      <c r="CR123" s="816"/>
      <c r="CS123" s="816"/>
      <c r="CT123" s="816"/>
      <c r="CU123" s="816"/>
      <c r="CV123" s="816"/>
      <c r="CW123" s="816"/>
      <c r="CX123" s="816"/>
      <c r="CY123" s="816"/>
      <c r="CZ123" s="816"/>
      <c r="DA123" s="816"/>
      <c r="DB123" s="816"/>
      <c r="DC123" s="816"/>
      <c r="DD123" s="816"/>
      <c r="DE123" s="816"/>
      <c r="DF123" s="817"/>
      <c r="DG123" s="749"/>
      <c r="DH123" s="750"/>
      <c r="DI123" s="750"/>
      <c r="DJ123" s="750"/>
      <c r="DK123" s="751"/>
      <c r="DL123" s="752"/>
      <c r="DM123" s="750"/>
      <c r="DN123" s="750"/>
      <c r="DO123" s="750"/>
      <c r="DP123" s="751"/>
      <c r="DQ123" s="752"/>
      <c r="DR123" s="750"/>
      <c r="DS123" s="750"/>
      <c r="DT123" s="750"/>
      <c r="DU123" s="751"/>
      <c r="DV123" s="753"/>
      <c r="DW123" s="754"/>
      <c r="DX123" s="754"/>
      <c r="DY123" s="754"/>
      <c r="DZ123" s="755"/>
    </row>
    <row r="124" spans="1:130" s="499" customFormat="1" ht="26.25" customHeight="1" thickBot="1" x14ac:dyDescent="0.2">
      <c r="A124" s="799"/>
      <c r="B124" s="744"/>
      <c r="C124" s="736" t="s">
        <v>393</v>
      </c>
      <c r="D124" s="737"/>
      <c r="E124" s="737"/>
      <c r="F124" s="737"/>
      <c r="G124" s="737"/>
      <c r="H124" s="737"/>
      <c r="I124" s="737"/>
      <c r="J124" s="737"/>
      <c r="K124" s="737"/>
      <c r="L124" s="737"/>
      <c r="M124" s="737"/>
      <c r="N124" s="737"/>
      <c r="O124" s="737"/>
      <c r="P124" s="737"/>
      <c r="Q124" s="737"/>
      <c r="R124" s="737"/>
      <c r="S124" s="737"/>
      <c r="T124" s="737"/>
      <c r="U124" s="737"/>
      <c r="V124" s="737"/>
      <c r="W124" s="737"/>
      <c r="X124" s="737"/>
      <c r="Y124" s="737"/>
      <c r="Z124" s="738"/>
      <c r="AA124" s="749" t="s">
        <v>65</v>
      </c>
      <c r="AB124" s="750"/>
      <c r="AC124" s="750"/>
      <c r="AD124" s="750"/>
      <c r="AE124" s="751"/>
      <c r="AF124" s="752" t="s">
        <v>65</v>
      </c>
      <c r="AG124" s="750"/>
      <c r="AH124" s="750"/>
      <c r="AI124" s="750"/>
      <c r="AJ124" s="751"/>
      <c r="AK124" s="752" t="s">
        <v>65</v>
      </c>
      <c r="AL124" s="750"/>
      <c r="AM124" s="750"/>
      <c r="AN124" s="750"/>
      <c r="AO124" s="751"/>
      <c r="AP124" s="753" t="s">
        <v>65</v>
      </c>
      <c r="AQ124" s="754"/>
      <c r="AR124" s="754"/>
      <c r="AS124" s="754"/>
      <c r="AT124" s="755"/>
      <c r="AU124" s="824" t="s">
        <v>405</v>
      </c>
      <c r="AV124" s="825"/>
      <c r="AW124" s="825"/>
      <c r="AX124" s="825"/>
      <c r="AY124" s="825"/>
      <c r="AZ124" s="825"/>
      <c r="BA124" s="825"/>
      <c r="BB124" s="825"/>
      <c r="BC124" s="825"/>
      <c r="BD124" s="825"/>
      <c r="BE124" s="825"/>
      <c r="BF124" s="825"/>
      <c r="BG124" s="825"/>
      <c r="BH124" s="825"/>
      <c r="BI124" s="825"/>
      <c r="BJ124" s="825"/>
      <c r="BK124" s="825"/>
      <c r="BL124" s="825"/>
      <c r="BM124" s="825"/>
      <c r="BN124" s="825"/>
      <c r="BO124" s="825"/>
      <c r="BP124" s="826"/>
      <c r="BQ124" s="827">
        <v>160.1</v>
      </c>
      <c r="BR124" s="828"/>
      <c r="BS124" s="828"/>
      <c r="BT124" s="828"/>
      <c r="BU124" s="828"/>
      <c r="BV124" s="828">
        <v>133.4</v>
      </c>
      <c r="BW124" s="828"/>
      <c r="BX124" s="828"/>
      <c r="BY124" s="828"/>
      <c r="BZ124" s="828"/>
      <c r="CA124" s="828">
        <v>106.9</v>
      </c>
      <c r="CB124" s="828"/>
      <c r="CC124" s="828"/>
      <c r="CD124" s="828"/>
      <c r="CE124" s="828"/>
      <c r="CF124" s="829"/>
      <c r="CG124" s="830"/>
      <c r="CH124" s="830"/>
      <c r="CI124" s="830"/>
      <c r="CJ124" s="831"/>
      <c r="CK124" s="832"/>
      <c r="CL124" s="832"/>
      <c r="CM124" s="832"/>
      <c r="CN124" s="832"/>
      <c r="CO124" s="833"/>
      <c r="CP124" s="815" t="s">
        <v>406</v>
      </c>
      <c r="CQ124" s="816"/>
      <c r="CR124" s="816"/>
      <c r="CS124" s="816"/>
      <c r="CT124" s="816"/>
      <c r="CU124" s="816"/>
      <c r="CV124" s="816"/>
      <c r="CW124" s="816"/>
      <c r="CX124" s="816"/>
      <c r="CY124" s="816"/>
      <c r="CZ124" s="816"/>
      <c r="DA124" s="816"/>
      <c r="DB124" s="816"/>
      <c r="DC124" s="816"/>
      <c r="DD124" s="816"/>
      <c r="DE124" s="816"/>
      <c r="DF124" s="817"/>
      <c r="DG124" s="792" t="s">
        <v>65</v>
      </c>
      <c r="DH124" s="793"/>
      <c r="DI124" s="793"/>
      <c r="DJ124" s="793"/>
      <c r="DK124" s="794"/>
      <c r="DL124" s="795" t="s">
        <v>65</v>
      </c>
      <c r="DM124" s="793"/>
      <c r="DN124" s="793"/>
      <c r="DO124" s="793"/>
      <c r="DP124" s="794"/>
      <c r="DQ124" s="795" t="s">
        <v>65</v>
      </c>
      <c r="DR124" s="793"/>
      <c r="DS124" s="793"/>
      <c r="DT124" s="793"/>
      <c r="DU124" s="794"/>
      <c r="DV124" s="796" t="s">
        <v>65</v>
      </c>
      <c r="DW124" s="797"/>
      <c r="DX124" s="797"/>
      <c r="DY124" s="797"/>
      <c r="DZ124" s="798"/>
    </row>
    <row r="125" spans="1:130" s="499" customFormat="1" ht="26.25" customHeight="1" x14ac:dyDescent="0.15">
      <c r="A125" s="799"/>
      <c r="B125" s="744"/>
      <c r="C125" s="736" t="s">
        <v>395</v>
      </c>
      <c r="D125" s="737"/>
      <c r="E125" s="737"/>
      <c r="F125" s="737"/>
      <c r="G125" s="737"/>
      <c r="H125" s="737"/>
      <c r="I125" s="737"/>
      <c r="J125" s="737"/>
      <c r="K125" s="737"/>
      <c r="L125" s="737"/>
      <c r="M125" s="737"/>
      <c r="N125" s="737"/>
      <c r="O125" s="737"/>
      <c r="P125" s="737"/>
      <c r="Q125" s="737"/>
      <c r="R125" s="737"/>
      <c r="S125" s="737"/>
      <c r="T125" s="737"/>
      <c r="U125" s="737"/>
      <c r="V125" s="737"/>
      <c r="W125" s="737"/>
      <c r="X125" s="737"/>
      <c r="Y125" s="737"/>
      <c r="Z125" s="738"/>
      <c r="AA125" s="749" t="s">
        <v>65</v>
      </c>
      <c r="AB125" s="750"/>
      <c r="AC125" s="750"/>
      <c r="AD125" s="750"/>
      <c r="AE125" s="751"/>
      <c r="AF125" s="752" t="s">
        <v>65</v>
      </c>
      <c r="AG125" s="750"/>
      <c r="AH125" s="750"/>
      <c r="AI125" s="750"/>
      <c r="AJ125" s="751"/>
      <c r="AK125" s="752" t="s">
        <v>65</v>
      </c>
      <c r="AL125" s="750"/>
      <c r="AM125" s="750"/>
      <c r="AN125" s="750"/>
      <c r="AO125" s="751"/>
      <c r="AP125" s="753" t="s">
        <v>65</v>
      </c>
      <c r="AQ125" s="754"/>
      <c r="AR125" s="754"/>
      <c r="AS125" s="754"/>
      <c r="AT125" s="755"/>
      <c r="AU125" s="834"/>
      <c r="AV125" s="835"/>
      <c r="AW125" s="835"/>
      <c r="AX125" s="835"/>
      <c r="AY125" s="835"/>
      <c r="AZ125" s="835"/>
      <c r="BA125" s="835"/>
      <c r="BB125" s="835"/>
      <c r="BC125" s="835"/>
      <c r="BD125" s="835"/>
      <c r="BE125" s="835"/>
      <c r="BF125" s="835"/>
      <c r="BG125" s="835"/>
      <c r="BH125" s="835"/>
      <c r="BI125" s="835"/>
      <c r="BJ125" s="835"/>
      <c r="BK125" s="835"/>
      <c r="BL125" s="835"/>
      <c r="BM125" s="835"/>
      <c r="BN125" s="835"/>
      <c r="BO125" s="835"/>
      <c r="BP125" s="835"/>
      <c r="BQ125" s="506"/>
      <c r="BR125" s="506"/>
      <c r="BS125" s="506"/>
      <c r="BT125" s="506"/>
      <c r="BU125" s="506"/>
      <c r="BV125" s="506"/>
      <c r="BW125" s="506"/>
      <c r="BX125" s="506"/>
      <c r="BY125" s="506"/>
      <c r="BZ125" s="506"/>
      <c r="CA125" s="506"/>
      <c r="CB125" s="506"/>
      <c r="CC125" s="506"/>
      <c r="CD125" s="506"/>
      <c r="CE125" s="506"/>
      <c r="CF125" s="506"/>
      <c r="CG125" s="506"/>
      <c r="CH125" s="506"/>
      <c r="CI125" s="506"/>
      <c r="CJ125" s="836"/>
      <c r="CK125" s="837" t="s">
        <v>407</v>
      </c>
      <c r="CL125" s="804"/>
      <c r="CM125" s="804"/>
      <c r="CN125" s="804"/>
      <c r="CO125" s="805"/>
      <c r="CP125" s="715" t="s">
        <v>408</v>
      </c>
      <c r="CQ125" s="704"/>
      <c r="CR125" s="704"/>
      <c r="CS125" s="704"/>
      <c r="CT125" s="704"/>
      <c r="CU125" s="704"/>
      <c r="CV125" s="704"/>
      <c r="CW125" s="704"/>
      <c r="CX125" s="704"/>
      <c r="CY125" s="704"/>
      <c r="CZ125" s="704"/>
      <c r="DA125" s="704"/>
      <c r="DB125" s="704"/>
      <c r="DC125" s="704"/>
      <c r="DD125" s="704"/>
      <c r="DE125" s="704"/>
      <c r="DF125" s="705"/>
      <c r="DG125" s="716" t="s">
        <v>65</v>
      </c>
      <c r="DH125" s="717"/>
      <c r="DI125" s="717"/>
      <c r="DJ125" s="717"/>
      <c r="DK125" s="717"/>
      <c r="DL125" s="717" t="s">
        <v>65</v>
      </c>
      <c r="DM125" s="717"/>
      <c r="DN125" s="717"/>
      <c r="DO125" s="717"/>
      <c r="DP125" s="717"/>
      <c r="DQ125" s="717" t="s">
        <v>65</v>
      </c>
      <c r="DR125" s="717"/>
      <c r="DS125" s="717"/>
      <c r="DT125" s="717"/>
      <c r="DU125" s="717"/>
      <c r="DV125" s="722" t="s">
        <v>65</v>
      </c>
      <c r="DW125" s="722"/>
      <c r="DX125" s="722"/>
      <c r="DY125" s="722"/>
      <c r="DZ125" s="723"/>
    </row>
    <row r="126" spans="1:130" s="499" customFormat="1" ht="26.25" customHeight="1" thickBot="1" x14ac:dyDescent="0.2">
      <c r="A126" s="799"/>
      <c r="B126" s="744"/>
      <c r="C126" s="736" t="s">
        <v>397</v>
      </c>
      <c r="D126" s="737"/>
      <c r="E126" s="737"/>
      <c r="F126" s="737"/>
      <c r="G126" s="737"/>
      <c r="H126" s="737"/>
      <c r="I126" s="737"/>
      <c r="J126" s="737"/>
      <c r="K126" s="737"/>
      <c r="L126" s="737"/>
      <c r="M126" s="737"/>
      <c r="N126" s="737"/>
      <c r="O126" s="737"/>
      <c r="P126" s="737"/>
      <c r="Q126" s="737"/>
      <c r="R126" s="737"/>
      <c r="S126" s="737"/>
      <c r="T126" s="737"/>
      <c r="U126" s="737"/>
      <c r="V126" s="737"/>
      <c r="W126" s="737"/>
      <c r="X126" s="737"/>
      <c r="Y126" s="737"/>
      <c r="Z126" s="738"/>
      <c r="AA126" s="749">
        <v>5585</v>
      </c>
      <c r="AB126" s="750"/>
      <c r="AC126" s="750"/>
      <c r="AD126" s="750"/>
      <c r="AE126" s="751"/>
      <c r="AF126" s="752" t="s">
        <v>65</v>
      </c>
      <c r="AG126" s="750"/>
      <c r="AH126" s="750"/>
      <c r="AI126" s="750"/>
      <c r="AJ126" s="751"/>
      <c r="AK126" s="752" t="s">
        <v>65</v>
      </c>
      <c r="AL126" s="750"/>
      <c r="AM126" s="750"/>
      <c r="AN126" s="750"/>
      <c r="AO126" s="751"/>
      <c r="AP126" s="753" t="s">
        <v>65</v>
      </c>
      <c r="AQ126" s="754"/>
      <c r="AR126" s="754"/>
      <c r="AS126" s="754"/>
      <c r="AT126" s="755"/>
      <c r="AU126" s="506"/>
      <c r="AV126" s="506"/>
      <c r="AW126" s="506"/>
      <c r="AX126" s="506"/>
      <c r="AY126" s="506"/>
      <c r="AZ126" s="506"/>
      <c r="BA126" s="506"/>
      <c r="BB126" s="506"/>
      <c r="BC126" s="506"/>
      <c r="BD126" s="506"/>
      <c r="BE126" s="506"/>
      <c r="BF126" s="506"/>
      <c r="BG126" s="506"/>
      <c r="BH126" s="506"/>
      <c r="BI126" s="506"/>
      <c r="BJ126" s="506"/>
      <c r="BK126" s="506"/>
      <c r="BL126" s="506"/>
      <c r="BM126" s="506"/>
      <c r="BN126" s="506"/>
      <c r="BO126" s="506"/>
      <c r="BP126" s="506"/>
      <c r="BQ126" s="506"/>
      <c r="BR126" s="506"/>
      <c r="BS126" s="506"/>
      <c r="BT126" s="506"/>
      <c r="BU126" s="506"/>
      <c r="BV126" s="506"/>
      <c r="BW126" s="506"/>
      <c r="BX126" s="506"/>
      <c r="BY126" s="506"/>
      <c r="BZ126" s="506"/>
      <c r="CA126" s="506"/>
      <c r="CB126" s="506"/>
      <c r="CC126" s="506"/>
      <c r="CD126" s="838"/>
      <c r="CE126" s="838"/>
      <c r="CF126" s="838"/>
      <c r="CG126" s="506"/>
      <c r="CH126" s="506"/>
      <c r="CI126" s="506"/>
      <c r="CJ126" s="836"/>
      <c r="CK126" s="839"/>
      <c r="CL126" s="813"/>
      <c r="CM126" s="813"/>
      <c r="CN126" s="813"/>
      <c r="CO126" s="814"/>
      <c r="CP126" s="736" t="s">
        <v>409</v>
      </c>
      <c r="CQ126" s="737"/>
      <c r="CR126" s="737"/>
      <c r="CS126" s="737"/>
      <c r="CT126" s="737"/>
      <c r="CU126" s="737"/>
      <c r="CV126" s="737"/>
      <c r="CW126" s="737"/>
      <c r="CX126" s="737"/>
      <c r="CY126" s="737"/>
      <c r="CZ126" s="737"/>
      <c r="DA126" s="737"/>
      <c r="DB126" s="737"/>
      <c r="DC126" s="737"/>
      <c r="DD126" s="737"/>
      <c r="DE126" s="737"/>
      <c r="DF126" s="738"/>
      <c r="DG126" s="739" t="s">
        <v>65</v>
      </c>
      <c r="DH126" s="740"/>
      <c r="DI126" s="740"/>
      <c r="DJ126" s="740"/>
      <c r="DK126" s="740"/>
      <c r="DL126" s="740" t="s">
        <v>65</v>
      </c>
      <c r="DM126" s="740"/>
      <c r="DN126" s="740"/>
      <c r="DO126" s="740"/>
      <c r="DP126" s="740"/>
      <c r="DQ126" s="740" t="s">
        <v>65</v>
      </c>
      <c r="DR126" s="740"/>
      <c r="DS126" s="740"/>
      <c r="DT126" s="740"/>
      <c r="DU126" s="740"/>
      <c r="DV126" s="745" t="s">
        <v>65</v>
      </c>
      <c r="DW126" s="745"/>
      <c r="DX126" s="745"/>
      <c r="DY126" s="745"/>
      <c r="DZ126" s="746"/>
    </row>
    <row r="127" spans="1:130" s="499" customFormat="1" ht="26.25" customHeight="1" x14ac:dyDescent="0.15">
      <c r="A127" s="840"/>
      <c r="B127" s="791"/>
      <c r="C127" s="779" t="s">
        <v>410</v>
      </c>
      <c r="D127" s="760"/>
      <c r="E127" s="760"/>
      <c r="F127" s="760"/>
      <c r="G127" s="760"/>
      <c r="H127" s="760"/>
      <c r="I127" s="760"/>
      <c r="J127" s="760"/>
      <c r="K127" s="760"/>
      <c r="L127" s="760"/>
      <c r="M127" s="760"/>
      <c r="N127" s="760"/>
      <c r="O127" s="760"/>
      <c r="P127" s="760"/>
      <c r="Q127" s="760"/>
      <c r="R127" s="760"/>
      <c r="S127" s="760"/>
      <c r="T127" s="760"/>
      <c r="U127" s="760"/>
      <c r="V127" s="760"/>
      <c r="W127" s="760"/>
      <c r="X127" s="760"/>
      <c r="Y127" s="760"/>
      <c r="Z127" s="761"/>
      <c r="AA127" s="749" t="s">
        <v>65</v>
      </c>
      <c r="AB127" s="750"/>
      <c r="AC127" s="750"/>
      <c r="AD127" s="750"/>
      <c r="AE127" s="751"/>
      <c r="AF127" s="752" t="s">
        <v>65</v>
      </c>
      <c r="AG127" s="750"/>
      <c r="AH127" s="750"/>
      <c r="AI127" s="750"/>
      <c r="AJ127" s="751"/>
      <c r="AK127" s="752" t="s">
        <v>65</v>
      </c>
      <c r="AL127" s="750"/>
      <c r="AM127" s="750"/>
      <c r="AN127" s="750"/>
      <c r="AO127" s="751"/>
      <c r="AP127" s="753" t="s">
        <v>65</v>
      </c>
      <c r="AQ127" s="754"/>
      <c r="AR127" s="754"/>
      <c r="AS127" s="754"/>
      <c r="AT127" s="755"/>
      <c r="AU127" s="506"/>
      <c r="AV127" s="506"/>
      <c r="AW127" s="506"/>
      <c r="AX127" s="841" t="s">
        <v>411</v>
      </c>
      <c r="AY127" s="842"/>
      <c r="AZ127" s="842"/>
      <c r="BA127" s="842"/>
      <c r="BB127" s="842"/>
      <c r="BC127" s="842"/>
      <c r="BD127" s="842"/>
      <c r="BE127" s="843"/>
      <c r="BF127" s="844" t="s">
        <v>412</v>
      </c>
      <c r="BG127" s="842"/>
      <c r="BH127" s="842"/>
      <c r="BI127" s="842"/>
      <c r="BJ127" s="842"/>
      <c r="BK127" s="842"/>
      <c r="BL127" s="843"/>
      <c r="BM127" s="844" t="s">
        <v>413</v>
      </c>
      <c r="BN127" s="842"/>
      <c r="BO127" s="842"/>
      <c r="BP127" s="842"/>
      <c r="BQ127" s="842"/>
      <c r="BR127" s="842"/>
      <c r="BS127" s="843"/>
      <c r="BT127" s="844" t="s">
        <v>414</v>
      </c>
      <c r="BU127" s="842"/>
      <c r="BV127" s="842"/>
      <c r="BW127" s="842"/>
      <c r="BX127" s="842"/>
      <c r="BY127" s="842"/>
      <c r="BZ127" s="845"/>
      <c r="CA127" s="506"/>
      <c r="CB127" s="506"/>
      <c r="CC127" s="506"/>
      <c r="CD127" s="838"/>
      <c r="CE127" s="838"/>
      <c r="CF127" s="838"/>
      <c r="CG127" s="506"/>
      <c r="CH127" s="506"/>
      <c r="CI127" s="506"/>
      <c r="CJ127" s="836"/>
      <c r="CK127" s="839"/>
      <c r="CL127" s="813"/>
      <c r="CM127" s="813"/>
      <c r="CN127" s="813"/>
      <c r="CO127" s="814"/>
      <c r="CP127" s="736" t="s">
        <v>415</v>
      </c>
      <c r="CQ127" s="737"/>
      <c r="CR127" s="737"/>
      <c r="CS127" s="737"/>
      <c r="CT127" s="737"/>
      <c r="CU127" s="737"/>
      <c r="CV127" s="737"/>
      <c r="CW127" s="737"/>
      <c r="CX127" s="737"/>
      <c r="CY127" s="737"/>
      <c r="CZ127" s="737"/>
      <c r="DA127" s="737"/>
      <c r="DB127" s="737"/>
      <c r="DC127" s="737"/>
      <c r="DD127" s="737"/>
      <c r="DE127" s="737"/>
      <c r="DF127" s="738"/>
      <c r="DG127" s="739" t="s">
        <v>65</v>
      </c>
      <c r="DH127" s="740"/>
      <c r="DI127" s="740"/>
      <c r="DJ127" s="740"/>
      <c r="DK127" s="740"/>
      <c r="DL127" s="740" t="s">
        <v>65</v>
      </c>
      <c r="DM127" s="740"/>
      <c r="DN127" s="740"/>
      <c r="DO127" s="740"/>
      <c r="DP127" s="740"/>
      <c r="DQ127" s="740" t="s">
        <v>65</v>
      </c>
      <c r="DR127" s="740"/>
      <c r="DS127" s="740"/>
      <c r="DT127" s="740"/>
      <c r="DU127" s="740"/>
      <c r="DV127" s="745" t="s">
        <v>65</v>
      </c>
      <c r="DW127" s="745"/>
      <c r="DX127" s="745"/>
      <c r="DY127" s="745"/>
      <c r="DZ127" s="746"/>
    </row>
    <row r="128" spans="1:130" s="499" customFormat="1" ht="26.25" customHeight="1" thickBot="1" x14ac:dyDescent="0.2">
      <c r="A128" s="846" t="s">
        <v>416</v>
      </c>
      <c r="B128" s="847"/>
      <c r="C128" s="847"/>
      <c r="D128" s="847"/>
      <c r="E128" s="847"/>
      <c r="F128" s="847"/>
      <c r="G128" s="847"/>
      <c r="H128" s="847"/>
      <c r="I128" s="847"/>
      <c r="J128" s="847"/>
      <c r="K128" s="847"/>
      <c r="L128" s="847"/>
      <c r="M128" s="847"/>
      <c r="N128" s="847"/>
      <c r="O128" s="847"/>
      <c r="P128" s="847"/>
      <c r="Q128" s="847"/>
      <c r="R128" s="847"/>
      <c r="S128" s="847"/>
      <c r="T128" s="847"/>
      <c r="U128" s="847"/>
      <c r="V128" s="847"/>
      <c r="W128" s="848" t="s">
        <v>417</v>
      </c>
      <c r="X128" s="848"/>
      <c r="Y128" s="848"/>
      <c r="Z128" s="849"/>
      <c r="AA128" s="850">
        <v>72849</v>
      </c>
      <c r="AB128" s="851"/>
      <c r="AC128" s="851"/>
      <c r="AD128" s="851"/>
      <c r="AE128" s="852"/>
      <c r="AF128" s="853">
        <v>58840</v>
      </c>
      <c r="AG128" s="851"/>
      <c r="AH128" s="851"/>
      <c r="AI128" s="851"/>
      <c r="AJ128" s="852"/>
      <c r="AK128" s="853">
        <v>51092</v>
      </c>
      <c r="AL128" s="851"/>
      <c r="AM128" s="851"/>
      <c r="AN128" s="851"/>
      <c r="AO128" s="852"/>
      <c r="AP128" s="854"/>
      <c r="AQ128" s="855"/>
      <c r="AR128" s="855"/>
      <c r="AS128" s="855"/>
      <c r="AT128" s="856"/>
      <c r="AU128" s="506"/>
      <c r="AV128" s="506"/>
      <c r="AW128" s="506"/>
      <c r="AX128" s="703" t="s">
        <v>418</v>
      </c>
      <c r="AY128" s="704"/>
      <c r="AZ128" s="704"/>
      <c r="BA128" s="704"/>
      <c r="BB128" s="704"/>
      <c r="BC128" s="704"/>
      <c r="BD128" s="704"/>
      <c r="BE128" s="705"/>
      <c r="BF128" s="857" t="s">
        <v>65</v>
      </c>
      <c r="BG128" s="858"/>
      <c r="BH128" s="858"/>
      <c r="BI128" s="858"/>
      <c r="BJ128" s="858"/>
      <c r="BK128" s="858"/>
      <c r="BL128" s="859"/>
      <c r="BM128" s="857">
        <v>12.82</v>
      </c>
      <c r="BN128" s="858"/>
      <c r="BO128" s="858"/>
      <c r="BP128" s="858"/>
      <c r="BQ128" s="858"/>
      <c r="BR128" s="858"/>
      <c r="BS128" s="859"/>
      <c r="BT128" s="857">
        <v>20</v>
      </c>
      <c r="BU128" s="858"/>
      <c r="BV128" s="858"/>
      <c r="BW128" s="858"/>
      <c r="BX128" s="858"/>
      <c r="BY128" s="858"/>
      <c r="BZ128" s="860"/>
      <c r="CA128" s="838"/>
      <c r="CB128" s="838"/>
      <c r="CC128" s="838"/>
      <c r="CD128" s="838"/>
      <c r="CE128" s="838"/>
      <c r="CF128" s="838"/>
      <c r="CG128" s="506"/>
      <c r="CH128" s="506"/>
      <c r="CI128" s="506"/>
      <c r="CJ128" s="836"/>
      <c r="CK128" s="861"/>
      <c r="CL128" s="862"/>
      <c r="CM128" s="862"/>
      <c r="CN128" s="862"/>
      <c r="CO128" s="863"/>
      <c r="CP128" s="864" t="s">
        <v>419</v>
      </c>
      <c r="CQ128" s="508"/>
      <c r="CR128" s="508"/>
      <c r="CS128" s="508"/>
      <c r="CT128" s="508"/>
      <c r="CU128" s="508"/>
      <c r="CV128" s="508"/>
      <c r="CW128" s="508"/>
      <c r="CX128" s="508"/>
      <c r="CY128" s="508"/>
      <c r="CZ128" s="508"/>
      <c r="DA128" s="508"/>
      <c r="DB128" s="508"/>
      <c r="DC128" s="508"/>
      <c r="DD128" s="508"/>
      <c r="DE128" s="508"/>
      <c r="DF128" s="865"/>
      <c r="DG128" s="866" t="s">
        <v>65</v>
      </c>
      <c r="DH128" s="867"/>
      <c r="DI128" s="867"/>
      <c r="DJ128" s="867"/>
      <c r="DK128" s="867"/>
      <c r="DL128" s="867" t="s">
        <v>65</v>
      </c>
      <c r="DM128" s="867"/>
      <c r="DN128" s="867"/>
      <c r="DO128" s="867"/>
      <c r="DP128" s="867"/>
      <c r="DQ128" s="867" t="s">
        <v>65</v>
      </c>
      <c r="DR128" s="867"/>
      <c r="DS128" s="867"/>
      <c r="DT128" s="867"/>
      <c r="DU128" s="867"/>
      <c r="DV128" s="868" t="s">
        <v>65</v>
      </c>
      <c r="DW128" s="868"/>
      <c r="DX128" s="868"/>
      <c r="DY128" s="868"/>
      <c r="DZ128" s="869"/>
    </row>
    <row r="129" spans="1:131" s="499" customFormat="1" ht="26.25" customHeight="1" x14ac:dyDescent="0.15">
      <c r="A129" s="724" t="s">
        <v>45</v>
      </c>
      <c r="B129" s="725"/>
      <c r="C129" s="725"/>
      <c r="D129" s="725"/>
      <c r="E129" s="725"/>
      <c r="F129" s="725"/>
      <c r="G129" s="725"/>
      <c r="H129" s="725"/>
      <c r="I129" s="725"/>
      <c r="J129" s="725"/>
      <c r="K129" s="725"/>
      <c r="L129" s="725"/>
      <c r="M129" s="725"/>
      <c r="N129" s="725"/>
      <c r="O129" s="725"/>
      <c r="P129" s="725"/>
      <c r="Q129" s="725"/>
      <c r="R129" s="725"/>
      <c r="S129" s="725"/>
      <c r="T129" s="725"/>
      <c r="U129" s="725"/>
      <c r="V129" s="725"/>
      <c r="W129" s="870" t="s">
        <v>420</v>
      </c>
      <c r="X129" s="871"/>
      <c r="Y129" s="871"/>
      <c r="Z129" s="872"/>
      <c r="AA129" s="749">
        <v>13686106</v>
      </c>
      <c r="AB129" s="750"/>
      <c r="AC129" s="750"/>
      <c r="AD129" s="750"/>
      <c r="AE129" s="751"/>
      <c r="AF129" s="752">
        <v>14021694</v>
      </c>
      <c r="AG129" s="750"/>
      <c r="AH129" s="750"/>
      <c r="AI129" s="750"/>
      <c r="AJ129" s="751"/>
      <c r="AK129" s="752">
        <v>14478607</v>
      </c>
      <c r="AL129" s="750"/>
      <c r="AM129" s="750"/>
      <c r="AN129" s="750"/>
      <c r="AO129" s="751"/>
      <c r="AP129" s="873"/>
      <c r="AQ129" s="874"/>
      <c r="AR129" s="874"/>
      <c r="AS129" s="874"/>
      <c r="AT129" s="875"/>
      <c r="AU129" s="507"/>
      <c r="AV129" s="507"/>
      <c r="AW129" s="507"/>
      <c r="AX129" s="876" t="s">
        <v>421</v>
      </c>
      <c r="AY129" s="737"/>
      <c r="AZ129" s="737"/>
      <c r="BA129" s="737"/>
      <c r="BB129" s="737"/>
      <c r="BC129" s="737"/>
      <c r="BD129" s="737"/>
      <c r="BE129" s="738"/>
      <c r="BF129" s="877" t="s">
        <v>65</v>
      </c>
      <c r="BG129" s="878"/>
      <c r="BH129" s="878"/>
      <c r="BI129" s="878"/>
      <c r="BJ129" s="878"/>
      <c r="BK129" s="878"/>
      <c r="BL129" s="879"/>
      <c r="BM129" s="877">
        <v>17.82</v>
      </c>
      <c r="BN129" s="878"/>
      <c r="BO129" s="878"/>
      <c r="BP129" s="878"/>
      <c r="BQ129" s="878"/>
      <c r="BR129" s="878"/>
      <c r="BS129" s="879"/>
      <c r="BT129" s="877">
        <v>30</v>
      </c>
      <c r="BU129" s="878"/>
      <c r="BV129" s="878"/>
      <c r="BW129" s="878"/>
      <c r="BX129" s="878"/>
      <c r="BY129" s="878"/>
      <c r="BZ129" s="880"/>
      <c r="CA129" s="881"/>
      <c r="CB129" s="881"/>
      <c r="CC129" s="881"/>
      <c r="CD129" s="881"/>
      <c r="CE129" s="881"/>
      <c r="CF129" s="881"/>
      <c r="CG129" s="881"/>
      <c r="CH129" s="881"/>
      <c r="CI129" s="881"/>
      <c r="CJ129" s="881"/>
      <c r="CK129" s="881"/>
      <c r="CL129" s="881"/>
      <c r="CM129" s="881"/>
      <c r="CN129" s="881"/>
      <c r="CO129" s="881"/>
      <c r="CP129" s="881"/>
      <c r="CQ129" s="881"/>
      <c r="CR129" s="881"/>
      <c r="CS129" s="881"/>
      <c r="CT129" s="881"/>
      <c r="CU129" s="881"/>
      <c r="CV129" s="881"/>
      <c r="CW129" s="881"/>
      <c r="CX129" s="881"/>
      <c r="CY129" s="881"/>
      <c r="CZ129" s="881"/>
      <c r="DA129" s="881"/>
      <c r="DB129" s="881"/>
      <c r="DC129" s="881"/>
      <c r="DD129" s="881"/>
      <c r="DE129" s="881"/>
      <c r="DF129" s="881"/>
      <c r="DG129" s="881"/>
      <c r="DH129" s="881"/>
      <c r="DI129" s="881"/>
      <c r="DJ129" s="881"/>
      <c r="DK129" s="881"/>
      <c r="DL129" s="881"/>
      <c r="DM129" s="881"/>
      <c r="DN129" s="881"/>
      <c r="DO129" s="881"/>
      <c r="DP129" s="507"/>
      <c r="DQ129" s="507"/>
      <c r="DR129" s="507"/>
      <c r="DS129" s="507"/>
      <c r="DT129" s="507"/>
      <c r="DU129" s="507"/>
      <c r="DV129" s="507"/>
      <c r="DW129" s="507"/>
      <c r="DX129" s="507"/>
      <c r="DY129" s="507"/>
      <c r="DZ129" s="507"/>
    </row>
    <row r="130" spans="1:131" s="499" customFormat="1" ht="26.25" customHeight="1" x14ac:dyDescent="0.15">
      <c r="A130" s="724" t="s">
        <v>422</v>
      </c>
      <c r="B130" s="725"/>
      <c r="C130" s="725"/>
      <c r="D130" s="725"/>
      <c r="E130" s="725"/>
      <c r="F130" s="725"/>
      <c r="G130" s="725"/>
      <c r="H130" s="725"/>
      <c r="I130" s="725"/>
      <c r="J130" s="725"/>
      <c r="K130" s="725"/>
      <c r="L130" s="725"/>
      <c r="M130" s="725"/>
      <c r="N130" s="725"/>
      <c r="O130" s="725"/>
      <c r="P130" s="725"/>
      <c r="Q130" s="725"/>
      <c r="R130" s="725"/>
      <c r="S130" s="725"/>
      <c r="T130" s="725"/>
      <c r="U130" s="725"/>
      <c r="V130" s="725"/>
      <c r="W130" s="870" t="s">
        <v>423</v>
      </c>
      <c r="X130" s="871"/>
      <c r="Y130" s="871"/>
      <c r="Z130" s="872"/>
      <c r="AA130" s="749">
        <v>2566531</v>
      </c>
      <c r="AB130" s="750"/>
      <c r="AC130" s="750"/>
      <c r="AD130" s="750"/>
      <c r="AE130" s="751"/>
      <c r="AF130" s="752">
        <v>2563283</v>
      </c>
      <c r="AG130" s="750"/>
      <c r="AH130" s="750"/>
      <c r="AI130" s="750"/>
      <c r="AJ130" s="751"/>
      <c r="AK130" s="752">
        <v>2512030</v>
      </c>
      <c r="AL130" s="750"/>
      <c r="AM130" s="750"/>
      <c r="AN130" s="750"/>
      <c r="AO130" s="751"/>
      <c r="AP130" s="873"/>
      <c r="AQ130" s="874"/>
      <c r="AR130" s="874"/>
      <c r="AS130" s="874"/>
      <c r="AT130" s="875"/>
      <c r="AU130" s="507"/>
      <c r="AV130" s="507"/>
      <c r="AW130" s="507"/>
      <c r="AX130" s="876" t="s">
        <v>424</v>
      </c>
      <c r="AY130" s="737"/>
      <c r="AZ130" s="737"/>
      <c r="BA130" s="737"/>
      <c r="BB130" s="737"/>
      <c r="BC130" s="737"/>
      <c r="BD130" s="737"/>
      <c r="BE130" s="738"/>
      <c r="BF130" s="882">
        <v>14.9</v>
      </c>
      <c r="BG130" s="883"/>
      <c r="BH130" s="883"/>
      <c r="BI130" s="883"/>
      <c r="BJ130" s="883"/>
      <c r="BK130" s="883"/>
      <c r="BL130" s="884"/>
      <c r="BM130" s="882">
        <v>25</v>
      </c>
      <c r="BN130" s="883"/>
      <c r="BO130" s="883"/>
      <c r="BP130" s="883"/>
      <c r="BQ130" s="883"/>
      <c r="BR130" s="883"/>
      <c r="BS130" s="884"/>
      <c r="BT130" s="882">
        <v>35</v>
      </c>
      <c r="BU130" s="883"/>
      <c r="BV130" s="883"/>
      <c r="BW130" s="883"/>
      <c r="BX130" s="883"/>
      <c r="BY130" s="883"/>
      <c r="BZ130" s="885"/>
      <c r="CA130" s="881"/>
      <c r="CB130" s="881"/>
      <c r="CC130" s="881"/>
      <c r="CD130" s="881"/>
      <c r="CE130" s="881"/>
      <c r="CF130" s="881"/>
      <c r="CG130" s="881"/>
      <c r="CH130" s="881"/>
      <c r="CI130" s="881"/>
      <c r="CJ130" s="881"/>
      <c r="CK130" s="881"/>
      <c r="CL130" s="881"/>
      <c r="CM130" s="881"/>
      <c r="CN130" s="881"/>
      <c r="CO130" s="881"/>
      <c r="CP130" s="881"/>
      <c r="CQ130" s="881"/>
      <c r="CR130" s="881"/>
      <c r="CS130" s="881"/>
      <c r="CT130" s="881"/>
      <c r="CU130" s="881"/>
      <c r="CV130" s="881"/>
      <c r="CW130" s="881"/>
      <c r="CX130" s="881"/>
      <c r="CY130" s="881"/>
      <c r="CZ130" s="881"/>
      <c r="DA130" s="881"/>
      <c r="DB130" s="881"/>
      <c r="DC130" s="881"/>
      <c r="DD130" s="881"/>
      <c r="DE130" s="881"/>
      <c r="DF130" s="881"/>
      <c r="DG130" s="881"/>
      <c r="DH130" s="881"/>
      <c r="DI130" s="881"/>
      <c r="DJ130" s="881"/>
      <c r="DK130" s="881"/>
      <c r="DL130" s="881"/>
      <c r="DM130" s="881"/>
      <c r="DN130" s="881"/>
      <c r="DO130" s="881"/>
      <c r="DP130" s="507"/>
      <c r="DQ130" s="507"/>
      <c r="DR130" s="507"/>
      <c r="DS130" s="507"/>
      <c r="DT130" s="507"/>
      <c r="DU130" s="507"/>
      <c r="DV130" s="507"/>
      <c r="DW130" s="507"/>
      <c r="DX130" s="507"/>
      <c r="DY130" s="507"/>
      <c r="DZ130" s="507"/>
    </row>
    <row r="131" spans="1:131" s="499" customFormat="1" ht="26.25" customHeight="1" thickBot="1" x14ac:dyDescent="0.2">
      <c r="A131" s="886"/>
      <c r="B131" s="887"/>
      <c r="C131" s="887"/>
      <c r="D131" s="887"/>
      <c r="E131" s="887"/>
      <c r="F131" s="887"/>
      <c r="G131" s="887"/>
      <c r="H131" s="887"/>
      <c r="I131" s="887"/>
      <c r="J131" s="887"/>
      <c r="K131" s="887"/>
      <c r="L131" s="887"/>
      <c r="M131" s="887"/>
      <c r="N131" s="887"/>
      <c r="O131" s="887"/>
      <c r="P131" s="887"/>
      <c r="Q131" s="887"/>
      <c r="R131" s="887"/>
      <c r="S131" s="887"/>
      <c r="T131" s="887"/>
      <c r="U131" s="887"/>
      <c r="V131" s="887"/>
      <c r="W131" s="888" t="s">
        <v>425</v>
      </c>
      <c r="X131" s="889"/>
      <c r="Y131" s="889"/>
      <c r="Z131" s="890"/>
      <c r="AA131" s="792">
        <v>11119575</v>
      </c>
      <c r="AB131" s="793"/>
      <c r="AC131" s="793"/>
      <c r="AD131" s="793"/>
      <c r="AE131" s="794"/>
      <c r="AF131" s="795">
        <v>11458411</v>
      </c>
      <c r="AG131" s="793"/>
      <c r="AH131" s="793"/>
      <c r="AI131" s="793"/>
      <c r="AJ131" s="794"/>
      <c r="AK131" s="795">
        <v>11966577</v>
      </c>
      <c r="AL131" s="793"/>
      <c r="AM131" s="793"/>
      <c r="AN131" s="793"/>
      <c r="AO131" s="794"/>
      <c r="AP131" s="891"/>
      <c r="AQ131" s="892"/>
      <c r="AR131" s="892"/>
      <c r="AS131" s="892"/>
      <c r="AT131" s="893"/>
      <c r="AU131" s="507"/>
      <c r="AV131" s="507"/>
      <c r="AW131" s="507"/>
      <c r="AX131" s="894" t="s">
        <v>426</v>
      </c>
      <c r="AY131" s="508"/>
      <c r="AZ131" s="508"/>
      <c r="BA131" s="508"/>
      <c r="BB131" s="508"/>
      <c r="BC131" s="508"/>
      <c r="BD131" s="508"/>
      <c r="BE131" s="865"/>
      <c r="BF131" s="895">
        <v>106.9</v>
      </c>
      <c r="BG131" s="896"/>
      <c r="BH131" s="896"/>
      <c r="BI131" s="896"/>
      <c r="BJ131" s="896"/>
      <c r="BK131" s="896"/>
      <c r="BL131" s="897"/>
      <c r="BM131" s="895">
        <v>350</v>
      </c>
      <c r="BN131" s="896"/>
      <c r="BO131" s="896"/>
      <c r="BP131" s="896"/>
      <c r="BQ131" s="896"/>
      <c r="BR131" s="896"/>
      <c r="BS131" s="897"/>
      <c r="BT131" s="898"/>
      <c r="BU131" s="899"/>
      <c r="BV131" s="899"/>
      <c r="BW131" s="899"/>
      <c r="BX131" s="899"/>
      <c r="BY131" s="899"/>
      <c r="BZ131" s="900"/>
      <c r="CA131" s="881"/>
      <c r="CB131" s="881"/>
      <c r="CC131" s="881"/>
      <c r="CD131" s="881"/>
      <c r="CE131" s="881"/>
      <c r="CF131" s="881"/>
      <c r="CG131" s="881"/>
      <c r="CH131" s="881"/>
      <c r="CI131" s="881"/>
      <c r="CJ131" s="881"/>
      <c r="CK131" s="881"/>
      <c r="CL131" s="881"/>
      <c r="CM131" s="881"/>
      <c r="CN131" s="881"/>
      <c r="CO131" s="881"/>
      <c r="CP131" s="881"/>
      <c r="CQ131" s="881"/>
      <c r="CR131" s="881"/>
      <c r="CS131" s="881"/>
      <c r="CT131" s="881"/>
      <c r="CU131" s="881"/>
      <c r="CV131" s="881"/>
      <c r="CW131" s="881"/>
      <c r="CX131" s="881"/>
      <c r="CY131" s="881"/>
      <c r="CZ131" s="881"/>
      <c r="DA131" s="881"/>
      <c r="DB131" s="881"/>
      <c r="DC131" s="881"/>
      <c r="DD131" s="881"/>
      <c r="DE131" s="881"/>
      <c r="DF131" s="881"/>
      <c r="DG131" s="881"/>
      <c r="DH131" s="881"/>
      <c r="DI131" s="881"/>
      <c r="DJ131" s="881"/>
      <c r="DK131" s="881"/>
      <c r="DL131" s="881"/>
      <c r="DM131" s="881"/>
      <c r="DN131" s="881"/>
      <c r="DO131" s="881"/>
      <c r="DP131" s="507"/>
      <c r="DQ131" s="507"/>
      <c r="DR131" s="507"/>
      <c r="DS131" s="507"/>
      <c r="DT131" s="507"/>
      <c r="DU131" s="507"/>
      <c r="DV131" s="507"/>
      <c r="DW131" s="507"/>
      <c r="DX131" s="507"/>
      <c r="DY131" s="507"/>
      <c r="DZ131" s="507"/>
    </row>
    <row r="132" spans="1:131" s="499" customFormat="1" ht="26.25" customHeight="1" x14ac:dyDescent="0.15">
      <c r="A132" s="901" t="s">
        <v>427</v>
      </c>
      <c r="B132" s="902"/>
      <c r="C132" s="902"/>
      <c r="D132" s="902"/>
      <c r="E132" s="902"/>
      <c r="F132" s="902"/>
      <c r="G132" s="902"/>
      <c r="H132" s="902"/>
      <c r="I132" s="902"/>
      <c r="J132" s="902"/>
      <c r="K132" s="902"/>
      <c r="L132" s="902"/>
      <c r="M132" s="902"/>
      <c r="N132" s="902"/>
      <c r="O132" s="902"/>
      <c r="P132" s="902"/>
      <c r="Q132" s="902"/>
      <c r="R132" s="902"/>
      <c r="S132" s="902"/>
      <c r="T132" s="902"/>
      <c r="U132" s="902"/>
      <c r="V132" s="903" t="s">
        <v>428</v>
      </c>
      <c r="W132" s="903"/>
      <c r="X132" s="903"/>
      <c r="Y132" s="903"/>
      <c r="Z132" s="904"/>
      <c r="AA132" s="905">
        <v>14.881998640000001</v>
      </c>
      <c r="AB132" s="906"/>
      <c r="AC132" s="906"/>
      <c r="AD132" s="906"/>
      <c r="AE132" s="907"/>
      <c r="AF132" s="908">
        <v>14.29795109</v>
      </c>
      <c r="AG132" s="906"/>
      <c r="AH132" s="906"/>
      <c r="AI132" s="906"/>
      <c r="AJ132" s="907"/>
      <c r="AK132" s="908">
        <v>15.62420064</v>
      </c>
      <c r="AL132" s="906"/>
      <c r="AM132" s="906"/>
      <c r="AN132" s="906"/>
      <c r="AO132" s="907"/>
      <c r="AP132" s="787"/>
      <c r="AQ132" s="788"/>
      <c r="AR132" s="788"/>
      <c r="AS132" s="788"/>
      <c r="AT132" s="909"/>
      <c r="AU132" s="910"/>
      <c r="AV132" s="507"/>
      <c r="AW132" s="507"/>
      <c r="AX132" s="507"/>
      <c r="AY132" s="507"/>
      <c r="AZ132" s="507"/>
      <c r="BA132" s="507"/>
      <c r="BB132" s="507"/>
      <c r="BC132" s="507"/>
      <c r="BD132" s="507"/>
      <c r="BE132" s="507"/>
      <c r="BF132" s="507"/>
      <c r="BG132" s="507"/>
      <c r="BH132" s="507"/>
      <c r="BI132" s="507"/>
      <c r="BJ132" s="507"/>
      <c r="BK132" s="507"/>
      <c r="BL132" s="507"/>
      <c r="BM132" s="507"/>
      <c r="BN132" s="507"/>
      <c r="BO132" s="507"/>
      <c r="BP132" s="507"/>
      <c r="BQ132" s="507"/>
      <c r="BR132" s="507"/>
      <c r="BS132" s="509"/>
      <c r="BT132" s="507"/>
      <c r="BU132" s="507"/>
      <c r="BV132" s="507"/>
      <c r="BW132" s="507"/>
      <c r="BX132" s="507"/>
      <c r="BY132" s="507"/>
      <c r="BZ132" s="507"/>
      <c r="CA132" s="881"/>
      <c r="CB132" s="881"/>
      <c r="CC132" s="881"/>
      <c r="CD132" s="881"/>
      <c r="CE132" s="881"/>
      <c r="CF132" s="881"/>
      <c r="CG132" s="881"/>
      <c r="CH132" s="881"/>
      <c r="CI132" s="881"/>
      <c r="CJ132" s="881"/>
      <c r="CK132" s="881"/>
      <c r="CL132" s="881"/>
      <c r="CM132" s="881"/>
      <c r="CN132" s="881"/>
      <c r="CO132" s="881"/>
      <c r="CP132" s="881"/>
      <c r="CQ132" s="881"/>
      <c r="CR132" s="881"/>
      <c r="CS132" s="881"/>
      <c r="CT132" s="881"/>
      <c r="CU132" s="881"/>
      <c r="CV132" s="881"/>
      <c r="CW132" s="881"/>
      <c r="CX132" s="881"/>
      <c r="CY132" s="881"/>
      <c r="CZ132" s="881"/>
      <c r="DA132" s="881"/>
      <c r="DB132" s="881"/>
      <c r="DC132" s="881"/>
      <c r="DD132" s="881"/>
      <c r="DE132" s="881"/>
      <c r="DF132" s="881"/>
      <c r="DG132" s="881"/>
      <c r="DH132" s="881"/>
      <c r="DI132" s="881"/>
      <c r="DJ132" s="881"/>
      <c r="DK132" s="881"/>
      <c r="DL132" s="881"/>
      <c r="DM132" s="881"/>
      <c r="DN132" s="881"/>
      <c r="DO132" s="881"/>
      <c r="DP132" s="507"/>
      <c r="DQ132" s="507"/>
      <c r="DR132" s="507"/>
      <c r="DS132" s="507"/>
      <c r="DT132" s="507"/>
      <c r="DU132" s="507"/>
      <c r="DV132" s="507"/>
      <c r="DW132" s="507"/>
      <c r="DX132" s="507"/>
      <c r="DY132" s="507"/>
      <c r="DZ132" s="507"/>
    </row>
    <row r="133" spans="1:131" s="499" customFormat="1" ht="26.25" customHeight="1" thickBot="1" x14ac:dyDescent="0.2">
      <c r="A133" s="911"/>
      <c r="B133" s="912"/>
      <c r="C133" s="912"/>
      <c r="D133" s="912"/>
      <c r="E133" s="912"/>
      <c r="F133" s="912"/>
      <c r="G133" s="912"/>
      <c r="H133" s="912"/>
      <c r="I133" s="912"/>
      <c r="J133" s="912"/>
      <c r="K133" s="912"/>
      <c r="L133" s="912"/>
      <c r="M133" s="912"/>
      <c r="N133" s="912"/>
      <c r="O133" s="912"/>
      <c r="P133" s="912"/>
      <c r="Q133" s="912"/>
      <c r="R133" s="912"/>
      <c r="S133" s="912"/>
      <c r="T133" s="912"/>
      <c r="U133" s="912"/>
      <c r="V133" s="913" t="s">
        <v>429</v>
      </c>
      <c r="W133" s="913"/>
      <c r="X133" s="913"/>
      <c r="Y133" s="913"/>
      <c r="Z133" s="914"/>
      <c r="AA133" s="915">
        <v>17.2</v>
      </c>
      <c r="AB133" s="916"/>
      <c r="AC133" s="916"/>
      <c r="AD133" s="916"/>
      <c r="AE133" s="917"/>
      <c r="AF133" s="915">
        <v>15.6</v>
      </c>
      <c r="AG133" s="916"/>
      <c r="AH133" s="916"/>
      <c r="AI133" s="916"/>
      <c r="AJ133" s="917"/>
      <c r="AK133" s="915">
        <v>14.9</v>
      </c>
      <c r="AL133" s="916"/>
      <c r="AM133" s="916"/>
      <c r="AN133" s="916"/>
      <c r="AO133" s="917"/>
      <c r="AP133" s="829"/>
      <c r="AQ133" s="830"/>
      <c r="AR133" s="830"/>
      <c r="AS133" s="830"/>
      <c r="AT133" s="918"/>
      <c r="AU133" s="507"/>
      <c r="AV133" s="507"/>
      <c r="AW133" s="507"/>
      <c r="AX133" s="507"/>
      <c r="AY133" s="507"/>
      <c r="AZ133" s="507"/>
      <c r="BA133" s="507"/>
      <c r="BB133" s="507"/>
      <c r="BC133" s="507"/>
      <c r="BD133" s="507"/>
      <c r="BE133" s="507"/>
      <c r="BF133" s="507"/>
      <c r="BG133" s="507"/>
      <c r="BH133" s="507"/>
      <c r="BI133" s="507"/>
      <c r="BJ133" s="507"/>
      <c r="BK133" s="507"/>
      <c r="BL133" s="507"/>
      <c r="BM133" s="507"/>
      <c r="BN133" s="881"/>
      <c r="BO133" s="881"/>
      <c r="BP133" s="881"/>
      <c r="BQ133" s="881"/>
      <c r="BR133" s="881"/>
      <c r="BS133" s="881"/>
      <c r="BT133" s="881"/>
      <c r="BU133" s="881"/>
      <c r="BV133" s="881"/>
      <c r="BW133" s="881"/>
      <c r="BX133" s="881"/>
      <c r="BY133" s="881"/>
      <c r="BZ133" s="881"/>
      <c r="CA133" s="881"/>
      <c r="CB133" s="881"/>
      <c r="CC133" s="881"/>
      <c r="CD133" s="881"/>
      <c r="CE133" s="881"/>
      <c r="CF133" s="881"/>
      <c r="CG133" s="881"/>
      <c r="CH133" s="881"/>
      <c r="CI133" s="881"/>
      <c r="CJ133" s="881"/>
      <c r="CK133" s="881"/>
      <c r="CL133" s="881"/>
      <c r="CM133" s="881"/>
      <c r="CN133" s="881"/>
      <c r="CO133" s="881"/>
      <c r="CP133" s="881"/>
      <c r="CQ133" s="881"/>
      <c r="CR133" s="881"/>
      <c r="CS133" s="881"/>
      <c r="CT133" s="881"/>
      <c r="CU133" s="881"/>
      <c r="CV133" s="881"/>
      <c r="CW133" s="881"/>
      <c r="CX133" s="881"/>
      <c r="CY133" s="881"/>
      <c r="CZ133" s="881"/>
      <c r="DA133" s="881"/>
      <c r="DB133" s="881"/>
      <c r="DC133" s="881"/>
      <c r="DD133" s="881"/>
      <c r="DE133" s="881"/>
      <c r="DF133" s="881"/>
      <c r="DG133" s="881"/>
      <c r="DH133" s="881"/>
      <c r="DI133" s="881"/>
      <c r="DJ133" s="881"/>
      <c r="DK133" s="881"/>
      <c r="DL133" s="881"/>
      <c r="DM133" s="881"/>
      <c r="DN133" s="881"/>
      <c r="DO133" s="881"/>
      <c r="DP133" s="507"/>
      <c r="DQ133" s="507"/>
      <c r="DR133" s="507"/>
      <c r="DS133" s="507"/>
      <c r="DT133" s="507"/>
      <c r="DU133" s="507"/>
      <c r="DV133" s="507"/>
      <c r="DW133" s="507"/>
      <c r="DX133" s="507"/>
      <c r="DY133" s="507"/>
      <c r="DZ133" s="507"/>
    </row>
    <row r="134" spans="1:131" ht="11.25" customHeight="1" x14ac:dyDescent="0.15">
      <c r="A134" s="919"/>
      <c r="B134" s="919"/>
      <c r="C134" s="919"/>
      <c r="D134" s="919"/>
      <c r="E134" s="919"/>
      <c r="F134" s="919"/>
      <c r="G134" s="919"/>
      <c r="H134" s="919"/>
      <c r="I134" s="919"/>
      <c r="J134" s="919"/>
      <c r="K134" s="919"/>
      <c r="L134" s="919"/>
      <c r="M134" s="919"/>
      <c r="N134" s="919"/>
      <c r="O134" s="919"/>
      <c r="P134" s="919"/>
      <c r="Q134" s="919"/>
      <c r="R134" s="919"/>
      <c r="S134" s="919"/>
      <c r="T134" s="919"/>
      <c r="U134" s="919"/>
      <c r="V134" s="919"/>
      <c r="W134" s="919"/>
      <c r="X134" s="919"/>
      <c r="Y134" s="919"/>
      <c r="Z134" s="919"/>
      <c r="AA134" s="919"/>
      <c r="AB134" s="919"/>
      <c r="AC134" s="919"/>
      <c r="AD134" s="919"/>
      <c r="AE134" s="919"/>
      <c r="AF134" s="919"/>
      <c r="AG134" s="919"/>
      <c r="AH134" s="919"/>
      <c r="AI134" s="919"/>
      <c r="AJ134" s="919"/>
      <c r="AK134" s="919"/>
      <c r="AL134" s="919"/>
      <c r="AM134" s="919"/>
      <c r="AN134" s="919"/>
      <c r="AO134" s="919"/>
      <c r="AP134" s="919"/>
      <c r="AQ134" s="919"/>
      <c r="AR134" s="919"/>
      <c r="AS134" s="919"/>
      <c r="AT134" s="919"/>
      <c r="AU134" s="507"/>
      <c r="AV134" s="507"/>
      <c r="AW134" s="507"/>
      <c r="AX134" s="507"/>
      <c r="AY134" s="507"/>
      <c r="AZ134" s="507"/>
      <c r="BA134" s="507"/>
      <c r="BB134" s="507"/>
      <c r="BC134" s="507"/>
      <c r="BD134" s="507"/>
      <c r="BE134" s="507"/>
      <c r="BF134" s="507"/>
      <c r="BG134" s="507"/>
      <c r="BH134" s="507"/>
      <c r="BI134" s="507"/>
      <c r="BJ134" s="507"/>
      <c r="BK134" s="507"/>
      <c r="BL134" s="507"/>
      <c r="BM134" s="507"/>
      <c r="BN134" s="881"/>
      <c r="BO134" s="881"/>
      <c r="BP134" s="881"/>
      <c r="BQ134" s="881"/>
      <c r="BR134" s="881"/>
      <c r="BS134" s="881"/>
      <c r="BT134" s="881"/>
      <c r="BU134" s="881"/>
      <c r="BV134" s="881"/>
      <c r="BW134" s="881"/>
      <c r="BX134" s="881"/>
      <c r="BY134" s="881"/>
      <c r="BZ134" s="881"/>
      <c r="CA134" s="881"/>
      <c r="CB134" s="881"/>
      <c r="CC134" s="881"/>
      <c r="CD134" s="881"/>
      <c r="CE134" s="881"/>
      <c r="CF134" s="881"/>
      <c r="CG134" s="881"/>
      <c r="CH134" s="881"/>
      <c r="CI134" s="881"/>
      <c r="CJ134" s="881"/>
      <c r="CK134" s="881"/>
      <c r="CL134" s="881"/>
      <c r="CM134" s="881"/>
      <c r="CN134" s="881"/>
      <c r="CO134" s="881"/>
      <c r="CP134" s="881"/>
      <c r="CQ134" s="881"/>
      <c r="CR134" s="881"/>
      <c r="CS134" s="881"/>
      <c r="CT134" s="881"/>
      <c r="CU134" s="881"/>
      <c r="CV134" s="881"/>
      <c r="CW134" s="881"/>
      <c r="CX134" s="881"/>
      <c r="CY134" s="881"/>
      <c r="CZ134" s="881"/>
      <c r="DA134" s="881"/>
      <c r="DB134" s="881"/>
      <c r="DC134" s="881"/>
      <c r="DD134" s="881"/>
      <c r="DE134" s="881"/>
      <c r="DF134" s="881"/>
      <c r="DG134" s="881"/>
      <c r="DH134" s="881"/>
      <c r="DI134" s="881"/>
      <c r="DJ134" s="881"/>
      <c r="DK134" s="881"/>
      <c r="DL134" s="881"/>
      <c r="DM134" s="881"/>
      <c r="DN134" s="881"/>
      <c r="DO134" s="881"/>
      <c r="DP134" s="507"/>
      <c r="DQ134" s="507"/>
      <c r="DR134" s="507"/>
      <c r="DS134" s="507"/>
      <c r="DT134" s="507"/>
      <c r="DU134" s="507"/>
      <c r="DV134" s="507"/>
      <c r="DW134" s="507"/>
      <c r="DX134" s="507"/>
      <c r="DY134" s="507"/>
      <c r="DZ134" s="507"/>
      <c r="EA134" s="499"/>
    </row>
    <row r="135" spans="1:131" ht="14.25" hidden="1" x14ac:dyDescent="0.15">
      <c r="AU135" s="919"/>
      <c r="AV135" s="919"/>
      <c r="AW135" s="919"/>
      <c r="AX135" s="919"/>
      <c r="AY135" s="919"/>
      <c r="AZ135" s="919"/>
      <c r="BA135" s="919"/>
      <c r="BB135" s="919"/>
      <c r="BC135" s="919"/>
      <c r="BD135" s="919"/>
      <c r="BE135" s="919"/>
      <c r="BF135" s="919"/>
      <c r="BG135" s="919"/>
      <c r="BH135" s="919"/>
      <c r="BI135" s="919"/>
      <c r="BJ135" s="919"/>
      <c r="BK135" s="919"/>
      <c r="BL135" s="919"/>
      <c r="BM135" s="919"/>
      <c r="BN135" s="919"/>
      <c r="BO135" s="919"/>
      <c r="BP135" s="919"/>
      <c r="BQ135" s="919"/>
      <c r="BR135" s="919"/>
      <c r="BS135" s="919"/>
      <c r="BT135" s="919"/>
      <c r="BU135" s="919"/>
      <c r="BV135" s="919"/>
      <c r="BW135" s="919"/>
      <c r="BX135" s="919"/>
      <c r="BY135" s="919"/>
      <c r="BZ135" s="919"/>
      <c r="CA135" s="919"/>
      <c r="CB135" s="919"/>
      <c r="CC135" s="919"/>
      <c r="CD135" s="919"/>
      <c r="CE135" s="919"/>
      <c r="CF135" s="919"/>
      <c r="CG135" s="919"/>
      <c r="CH135" s="919"/>
      <c r="CI135" s="919"/>
      <c r="CJ135" s="919"/>
      <c r="CK135" s="919"/>
      <c r="CL135" s="919"/>
      <c r="CM135" s="919"/>
      <c r="CN135" s="919"/>
      <c r="CO135" s="919"/>
      <c r="CP135" s="919"/>
      <c r="CQ135" s="919"/>
      <c r="CR135" s="919"/>
      <c r="CS135" s="919"/>
      <c r="CT135" s="919"/>
      <c r="CU135" s="919"/>
      <c r="CV135" s="919"/>
      <c r="CW135" s="919"/>
      <c r="CX135" s="919"/>
      <c r="CY135" s="919"/>
      <c r="CZ135" s="919"/>
      <c r="DA135" s="919"/>
      <c r="DB135" s="919"/>
      <c r="DC135" s="919"/>
      <c r="DD135" s="919"/>
      <c r="DE135" s="919"/>
      <c r="DF135" s="919"/>
      <c r="DG135" s="919"/>
      <c r="DH135" s="919"/>
      <c r="DI135" s="919"/>
      <c r="DJ135" s="919"/>
      <c r="DK135" s="919"/>
      <c r="DL135" s="919"/>
      <c r="DM135" s="919"/>
      <c r="DN135" s="919"/>
      <c r="DO135" s="919"/>
      <c r="DP135" s="919"/>
      <c r="DQ135" s="919"/>
      <c r="DR135" s="919"/>
      <c r="DS135" s="919"/>
      <c r="DT135" s="919"/>
      <c r="DU135" s="919"/>
      <c r="DV135" s="919"/>
      <c r="DW135" s="919"/>
      <c r="DX135" s="919"/>
      <c r="DY135" s="919"/>
      <c r="DZ135" s="919"/>
    </row>
  </sheetData>
  <sheetProtection algorithmName="SHA-512" hashValue="UKw9fGyqFm3aKCJQ0DyWQG0DE1YR8mDG3QHC6QHV4XLBjo75dim/zx0pwxf5hxijbN5ewNaMW1Ls4EL5OnUJkA==" saltValue="0IBK+/GtrznUzWrI2zkKi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69E1A-89F6-4B3B-96C0-D928D53E9B6C}">
  <sheetPr>
    <pageSetUpPr fitToPage="1"/>
  </sheetPr>
  <dimension ref="A1:DQ105"/>
  <sheetViews>
    <sheetView showGridLines="0" view="pageBreakPreview" topLeftCell="AF52" zoomScaleNormal="85" zoomScaleSheetLayoutView="100" workbookViewId="0">
      <selection activeCell="H57" sqref="H57"/>
    </sheetView>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algorithmName="SHA-512" hashValue="R61JEOV3G0fi05o5AAm1YO34dHoCNOqcXzNH7JqZDsez/gC3W5Gv8/8fu77BkSGykord7L39iGcXka7IGNUWxQ==" saltValue="cw63Ks0xsMyDnmE99kfn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C6B5B-AF75-4568-957D-1DAA0655F72A}">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J3gHAQEppydsYWZW4aK3X6npkh8JsZrhJE0/S2UiE0CZWxf4M7RHd5PGrnmQF/GG+LbQFhSVk08CASTfIjEnA==" saltValue="jJH6QhnWxkc95KONpC/i1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68CF5-1DDB-4E87-A842-B07549E34F02}">
  <sheetPr>
    <pageSetUpPr fitToPage="1"/>
  </sheetPr>
  <dimension ref="A1:AZ73"/>
  <sheetViews>
    <sheetView showGridLines="0" view="pageBreakPreview" workbookViewId="0"/>
  </sheetViews>
  <sheetFormatPr defaultColWidth="0" defaultRowHeight="13.5" customHeight="1" zeroHeight="1" x14ac:dyDescent="0.15"/>
  <cols>
    <col min="1" max="36" width="2.5" style="920" customWidth="1"/>
    <col min="37" max="44" width="17" style="920" customWidth="1"/>
    <col min="45" max="45" width="6.125" style="927" customWidth="1"/>
    <col min="46" max="46" width="3" style="925" customWidth="1"/>
    <col min="47" max="47" width="19.125" style="920" hidden="1" customWidth="1"/>
    <col min="48" max="52" width="12.625" style="920" hidden="1" customWidth="1"/>
    <col min="53" max="16384" width="8.625" style="920" hidden="1"/>
  </cols>
  <sheetData>
    <row r="1" spans="1:46" x14ac:dyDescent="0.15">
      <c r="AS1" s="921"/>
      <c r="AT1" s="921"/>
    </row>
    <row r="2" spans="1:46" x14ac:dyDescent="0.15">
      <c r="AS2" s="921"/>
      <c r="AT2" s="921"/>
    </row>
    <row r="3" spans="1:46" x14ac:dyDescent="0.15">
      <c r="AS3" s="921"/>
      <c r="AT3" s="921"/>
    </row>
    <row r="4" spans="1:46" x14ac:dyDescent="0.15">
      <c r="AS4" s="921"/>
      <c r="AT4" s="921"/>
    </row>
    <row r="5" spans="1:46" ht="17.25" x14ac:dyDescent="0.15">
      <c r="A5" s="922" t="s">
        <v>430</v>
      </c>
      <c r="B5" s="923"/>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923"/>
      <c r="AH5" s="923"/>
      <c r="AI5" s="923"/>
      <c r="AJ5" s="923"/>
      <c r="AK5" s="923"/>
      <c r="AL5" s="923"/>
      <c r="AM5" s="923"/>
      <c r="AN5" s="923"/>
      <c r="AO5" s="923"/>
      <c r="AP5" s="923"/>
      <c r="AQ5" s="923"/>
      <c r="AR5" s="923"/>
      <c r="AS5" s="924"/>
    </row>
    <row r="6" spans="1:46" x14ac:dyDescent="0.15">
      <c r="A6" s="925"/>
      <c r="B6" s="921"/>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6" t="s">
        <v>431</v>
      </c>
      <c r="AL6" s="926"/>
      <c r="AM6" s="926"/>
      <c r="AN6" s="926"/>
      <c r="AO6" s="921"/>
      <c r="AP6" s="921"/>
      <c r="AQ6" s="921"/>
      <c r="AR6" s="921"/>
    </row>
    <row r="7" spans="1:46" ht="13.5" customHeight="1" x14ac:dyDescent="0.15">
      <c r="A7" s="925"/>
      <c r="B7" s="921"/>
      <c r="C7" s="921"/>
      <c r="D7" s="921"/>
      <c r="E7" s="921"/>
      <c r="F7" s="921"/>
      <c r="G7" s="921"/>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8"/>
      <c r="AL7" s="929"/>
      <c r="AM7" s="929"/>
      <c r="AN7" s="930"/>
      <c r="AO7" s="931" t="s">
        <v>432</v>
      </c>
      <c r="AP7" s="932"/>
      <c r="AQ7" s="933" t="s">
        <v>433</v>
      </c>
      <c r="AR7" s="934"/>
    </row>
    <row r="8" spans="1:46" x14ac:dyDescent="0.15">
      <c r="A8" s="925"/>
      <c r="B8" s="921"/>
      <c r="C8" s="921"/>
      <c r="D8" s="921"/>
      <c r="E8" s="921"/>
      <c r="F8" s="921"/>
      <c r="G8" s="921"/>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35"/>
      <c r="AL8" s="936"/>
      <c r="AM8" s="936"/>
      <c r="AN8" s="937"/>
      <c r="AO8" s="938"/>
      <c r="AP8" s="939" t="s">
        <v>434</v>
      </c>
      <c r="AQ8" s="940" t="s">
        <v>435</v>
      </c>
      <c r="AR8" s="941" t="s">
        <v>436</v>
      </c>
    </row>
    <row r="9" spans="1:46" x14ac:dyDescent="0.15">
      <c r="A9" s="925"/>
      <c r="B9" s="921"/>
      <c r="C9" s="921"/>
      <c r="D9" s="921"/>
      <c r="E9" s="921"/>
      <c r="F9" s="921"/>
      <c r="G9" s="921"/>
      <c r="H9" s="921"/>
      <c r="I9" s="921"/>
      <c r="J9" s="921"/>
      <c r="K9" s="921"/>
      <c r="L9" s="921"/>
      <c r="M9" s="921"/>
      <c r="N9" s="921"/>
      <c r="O9" s="921"/>
      <c r="P9" s="921"/>
      <c r="Q9" s="921"/>
      <c r="R9" s="921"/>
      <c r="S9" s="921"/>
      <c r="T9" s="921"/>
      <c r="U9" s="921"/>
      <c r="V9" s="921"/>
      <c r="W9" s="921"/>
      <c r="X9" s="921"/>
      <c r="Y9" s="921"/>
      <c r="Z9" s="921"/>
      <c r="AA9" s="921"/>
      <c r="AB9" s="921"/>
      <c r="AC9" s="921"/>
      <c r="AD9" s="921"/>
      <c r="AE9" s="921"/>
      <c r="AF9" s="921"/>
      <c r="AG9" s="921"/>
      <c r="AH9" s="921"/>
      <c r="AI9" s="921"/>
      <c r="AJ9" s="921"/>
      <c r="AK9" s="942" t="s">
        <v>437</v>
      </c>
      <c r="AL9" s="943"/>
      <c r="AM9" s="943"/>
      <c r="AN9" s="944"/>
      <c r="AO9" s="945">
        <v>4771392</v>
      </c>
      <c r="AP9" s="945">
        <v>118350</v>
      </c>
      <c r="AQ9" s="946">
        <v>104625</v>
      </c>
      <c r="AR9" s="947">
        <v>13.1</v>
      </c>
    </row>
    <row r="10" spans="1:46" ht="13.5" customHeight="1" x14ac:dyDescent="0.15">
      <c r="A10" s="925"/>
      <c r="B10" s="921"/>
      <c r="C10" s="921"/>
      <c r="D10" s="921"/>
      <c r="E10" s="921"/>
      <c r="F10" s="921"/>
      <c r="G10" s="921"/>
      <c r="H10" s="921"/>
      <c r="I10" s="921"/>
      <c r="J10" s="921"/>
      <c r="K10" s="921"/>
      <c r="L10" s="921"/>
      <c r="M10" s="921"/>
      <c r="N10" s="921"/>
      <c r="O10" s="921"/>
      <c r="P10" s="921"/>
      <c r="Q10" s="921"/>
      <c r="R10" s="921"/>
      <c r="S10" s="921"/>
      <c r="T10" s="921"/>
      <c r="U10" s="921"/>
      <c r="V10" s="921"/>
      <c r="W10" s="921"/>
      <c r="X10" s="921"/>
      <c r="Y10" s="921"/>
      <c r="Z10" s="921"/>
      <c r="AA10" s="921"/>
      <c r="AB10" s="921"/>
      <c r="AC10" s="921"/>
      <c r="AD10" s="921"/>
      <c r="AE10" s="921"/>
      <c r="AF10" s="921"/>
      <c r="AG10" s="921"/>
      <c r="AH10" s="921"/>
      <c r="AI10" s="921"/>
      <c r="AJ10" s="921"/>
      <c r="AK10" s="942" t="s">
        <v>438</v>
      </c>
      <c r="AL10" s="943"/>
      <c r="AM10" s="943"/>
      <c r="AN10" s="944"/>
      <c r="AO10" s="948">
        <v>2340</v>
      </c>
      <c r="AP10" s="948">
        <v>58</v>
      </c>
      <c r="AQ10" s="949">
        <v>9752</v>
      </c>
      <c r="AR10" s="950">
        <v>-99.4</v>
      </c>
    </row>
    <row r="11" spans="1:46" ht="13.5" customHeight="1" x14ac:dyDescent="0.15">
      <c r="A11" s="925"/>
      <c r="B11" s="921"/>
      <c r="C11" s="921"/>
      <c r="D11" s="921"/>
      <c r="E11" s="921"/>
      <c r="F11" s="921"/>
      <c r="G11" s="921"/>
      <c r="H11" s="921"/>
      <c r="I11" s="921"/>
      <c r="J11" s="921"/>
      <c r="K11" s="921"/>
      <c r="L11" s="921"/>
      <c r="M11" s="921"/>
      <c r="N11" s="921"/>
      <c r="O11" s="921"/>
      <c r="P11" s="921"/>
      <c r="Q11" s="921"/>
      <c r="R11" s="921"/>
      <c r="S11" s="921"/>
      <c r="T11" s="921"/>
      <c r="U11" s="921"/>
      <c r="V11" s="921"/>
      <c r="W11" s="921"/>
      <c r="X11" s="921"/>
      <c r="Y11" s="921"/>
      <c r="Z11" s="921"/>
      <c r="AA11" s="921"/>
      <c r="AB11" s="921"/>
      <c r="AC11" s="921"/>
      <c r="AD11" s="921"/>
      <c r="AE11" s="921"/>
      <c r="AF11" s="921"/>
      <c r="AG11" s="921"/>
      <c r="AH11" s="921"/>
      <c r="AI11" s="921"/>
      <c r="AJ11" s="921"/>
      <c r="AK11" s="942" t="s">
        <v>439</v>
      </c>
      <c r="AL11" s="943"/>
      <c r="AM11" s="943"/>
      <c r="AN11" s="944"/>
      <c r="AO11" s="948">
        <v>42680</v>
      </c>
      <c r="AP11" s="948">
        <v>1059</v>
      </c>
      <c r="AQ11" s="949">
        <v>1608</v>
      </c>
      <c r="AR11" s="950">
        <v>-34.1</v>
      </c>
    </row>
    <row r="12" spans="1:46" ht="13.5" customHeight="1" x14ac:dyDescent="0.15">
      <c r="A12" s="925"/>
      <c r="B12" s="921"/>
      <c r="C12" s="921"/>
      <c r="D12" s="921"/>
      <c r="E12" s="921"/>
      <c r="F12" s="921"/>
      <c r="G12" s="921"/>
      <c r="H12" s="921"/>
      <c r="I12" s="921"/>
      <c r="J12" s="921"/>
      <c r="K12" s="921"/>
      <c r="L12" s="921"/>
      <c r="M12" s="921"/>
      <c r="N12" s="921"/>
      <c r="O12" s="921"/>
      <c r="P12" s="921"/>
      <c r="Q12" s="921"/>
      <c r="R12" s="921"/>
      <c r="S12" s="921"/>
      <c r="T12" s="921"/>
      <c r="U12" s="921"/>
      <c r="V12" s="921"/>
      <c r="W12" s="921"/>
      <c r="X12" s="921"/>
      <c r="Y12" s="921"/>
      <c r="Z12" s="921"/>
      <c r="AA12" s="921"/>
      <c r="AB12" s="921"/>
      <c r="AC12" s="921"/>
      <c r="AD12" s="921"/>
      <c r="AE12" s="921"/>
      <c r="AF12" s="921"/>
      <c r="AG12" s="921"/>
      <c r="AH12" s="921"/>
      <c r="AI12" s="921"/>
      <c r="AJ12" s="921"/>
      <c r="AK12" s="942" t="s">
        <v>440</v>
      </c>
      <c r="AL12" s="943"/>
      <c r="AM12" s="943"/>
      <c r="AN12" s="944"/>
      <c r="AO12" s="948" t="s">
        <v>441</v>
      </c>
      <c r="AP12" s="948" t="s">
        <v>441</v>
      </c>
      <c r="AQ12" s="949">
        <v>4</v>
      </c>
      <c r="AR12" s="950" t="s">
        <v>441</v>
      </c>
    </row>
    <row r="13" spans="1:46" ht="13.5" customHeight="1" x14ac:dyDescent="0.15">
      <c r="A13" s="925"/>
      <c r="B13" s="921"/>
      <c r="C13" s="921"/>
      <c r="D13" s="921"/>
      <c r="E13" s="921"/>
      <c r="F13" s="921"/>
      <c r="G13" s="921"/>
      <c r="H13" s="921"/>
      <c r="I13" s="921"/>
      <c r="J13" s="921"/>
      <c r="K13" s="921"/>
      <c r="L13" s="921"/>
      <c r="M13" s="921"/>
      <c r="N13" s="921"/>
      <c r="O13" s="921"/>
      <c r="P13" s="921"/>
      <c r="Q13" s="921"/>
      <c r="R13" s="921"/>
      <c r="S13" s="921"/>
      <c r="T13" s="921"/>
      <c r="U13" s="921"/>
      <c r="V13" s="921"/>
      <c r="W13" s="921"/>
      <c r="X13" s="921"/>
      <c r="Y13" s="921"/>
      <c r="Z13" s="921"/>
      <c r="AA13" s="921"/>
      <c r="AB13" s="921"/>
      <c r="AC13" s="921"/>
      <c r="AD13" s="921"/>
      <c r="AE13" s="921"/>
      <c r="AF13" s="921"/>
      <c r="AG13" s="921"/>
      <c r="AH13" s="921"/>
      <c r="AI13" s="921"/>
      <c r="AJ13" s="921"/>
      <c r="AK13" s="942" t="s">
        <v>442</v>
      </c>
      <c r="AL13" s="943"/>
      <c r="AM13" s="943"/>
      <c r="AN13" s="944"/>
      <c r="AO13" s="948">
        <v>650477</v>
      </c>
      <c r="AP13" s="948">
        <v>16134</v>
      </c>
      <c r="AQ13" s="949">
        <v>4175</v>
      </c>
      <c r="AR13" s="950">
        <v>286.39999999999998</v>
      </c>
    </row>
    <row r="14" spans="1:46" ht="13.5" customHeight="1" x14ac:dyDescent="0.15">
      <c r="A14" s="925"/>
      <c r="B14" s="921"/>
      <c r="C14" s="921"/>
      <c r="D14" s="921"/>
      <c r="E14" s="921"/>
      <c r="F14" s="921"/>
      <c r="G14" s="921"/>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42" t="s">
        <v>443</v>
      </c>
      <c r="AL14" s="943"/>
      <c r="AM14" s="943"/>
      <c r="AN14" s="944"/>
      <c r="AO14" s="948">
        <v>27641</v>
      </c>
      <c r="AP14" s="948">
        <v>686</v>
      </c>
      <c r="AQ14" s="949">
        <v>2340</v>
      </c>
      <c r="AR14" s="950">
        <v>-70.7</v>
      </c>
    </row>
    <row r="15" spans="1:46" ht="13.5" customHeight="1" x14ac:dyDescent="0.15">
      <c r="A15" s="925"/>
      <c r="B15" s="921"/>
      <c r="C15" s="921"/>
      <c r="D15" s="921"/>
      <c r="E15" s="921"/>
      <c r="F15" s="921"/>
      <c r="G15" s="921"/>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51" t="s">
        <v>444</v>
      </c>
      <c r="AL15" s="952"/>
      <c r="AM15" s="952"/>
      <c r="AN15" s="953"/>
      <c r="AO15" s="948">
        <v>-335871</v>
      </c>
      <c r="AP15" s="948">
        <v>-8331</v>
      </c>
      <c r="AQ15" s="949">
        <v>-8060</v>
      </c>
      <c r="AR15" s="950">
        <v>3.4</v>
      </c>
    </row>
    <row r="16" spans="1:46" x14ac:dyDescent="0.15">
      <c r="A16" s="925"/>
      <c r="B16" s="921"/>
      <c r="C16" s="921"/>
      <c r="D16" s="921"/>
      <c r="E16" s="921"/>
      <c r="F16" s="921"/>
      <c r="G16" s="921"/>
      <c r="H16" s="921"/>
      <c r="I16" s="921"/>
      <c r="J16" s="921"/>
      <c r="K16" s="921"/>
      <c r="L16" s="921"/>
      <c r="M16" s="921"/>
      <c r="N16" s="921"/>
      <c r="O16" s="921"/>
      <c r="P16" s="921"/>
      <c r="Q16" s="921"/>
      <c r="R16" s="921"/>
      <c r="S16" s="921"/>
      <c r="T16" s="921"/>
      <c r="U16" s="921"/>
      <c r="V16" s="921"/>
      <c r="W16" s="921"/>
      <c r="X16" s="921"/>
      <c r="Y16" s="921"/>
      <c r="Z16" s="921"/>
      <c r="AA16" s="921"/>
      <c r="AB16" s="921"/>
      <c r="AC16" s="921"/>
      <c r="AD16" s="921"/>
      <c r="AE16" s="921"/>
      <c r="AF16" s="921"/>
      <c r="AG16" s="921"/>
      <c r="AH16" s="921"/>
      <c r="AI16" s="921"/>
      <c r="AJ16" s="921"/>
      <c r="AK16" s="951" t="s">
        <v>120</v>
      </c>
      <c r="AL16" s="952"/>
      <c r="AM16" s="952"/>
      <c r="AN16" s="953"/>
      <c r="AO16" s="948">
        <v>5158659</v>
      </c>
      <c r="AP16" s="948">
        <v>127956</v>
      </c>
      <c r="AQ16" s="949">
        <v>114444</v>
      </c>
      <c r="AR16" s="950">
        <v>11.8</v>
      </c>
    </row>
    <row r="17" spans="1:46" x14ac:dyDescent="0.15">
      <c r="A17" s="925"/>
      <c r="B17" s="921"/>
      <c r="C17" s="921"/>
      <c r="D17" s="921"/>
      <c r="E17" s="921"/>
      <c r="F17" s="921"/>
      <c r="G17" s="921"/>
      <c r="H17" s="921"/>
      <c r="I17" s="921"/>
      <c r="J17" s="921"/>
      <c r="K17" s="921"/>
      <c r="L17" s="921"/>
      <c r="M17" s="921"/>
      <c r="N17" s="921"/>
      <c r="O17" s="921"/>
      <c r="P17" s="921"/>
      <c r="Q17" s="921"/>
      <c r="R17" s="921"/>
      <c r="S17" s="921"/>
      <c r="T17" s="921"/>
      <c r="U17" s="921"/>
      <c r="V17" s="921"/>
      <c r="W17" s="921"/>
      <c r="X17" s="921"/>
      <c r="Y17" s="921"/>
      <c r="Z17" s="921"/>
      <c r="AA17" s="921"/>
      <c r="AB17" s="921"/>
      <c r="AC17" s="921"/>
      <c r="AD17" s="921"/>
      <c r="AE17" s="921"/>
      <c r="AF17" s="921"/>
      <c r="AG17" s="921"/>
      <c r="AH17" s="921"/>
      <c r="AI17" s="921"/>
      <c r="AJ17" s="921"/>
      <c r="AK17" s="921"/>
      <c r="AL17" s="921"/>
      <c r="AM17" s="921"/>
      <c r="AN17" s="921"/>
      <c r="AO17" s="921"/>
      <c r="AP17" s="921"/>
      <c r="AQ17" s="921"/>
      <c r="AR17" s="954"/>
    </row>
    <row r="18" spans="1:46" x14ac:dyDescent="0.15">
      <c r="A18" s="925"/>
      <c r="B18" s="921"/>
      <c r="C18" s="921"/>
      <c r="D18" s="921"/>
      <c r="E18" s="921"/>
      <c r="F18" s="921"/>
      <c r="G18" s="921"/>
      <c r="H18" s="921"/>
      <c r="I18" s="921"/>
      <c r="J18" s="921"/>
      <c r="K18" s="921"/>
      <c r="L18" s="921"/>
      <c r="M18" s="921"/>
      <c r="N18" s="921"/>
      <c r="O18" s="921"/>
      <c r="P18" s="921"/>
      <c r="Q18" s="921"/>
      <c r="R18" s="921"/>
      <c r="S18" s="921"/>
      <c r="T18" s="921"/>
      <c r="U18" s="921"/>
      <c r="V18" s="921"/>
      <c r="W18" s="921"/>
      <c r="X18" s="921"/>
      <c r="Y18" s="921"/>
      <c r="Z18" s="921"/>
      <c r="AA18" s="921"/>
      <c r="AB18" s="921"/>
      <c r="AC18" s="921"/>
      <c r="AD18" s="921"/>
      <c r="AE18" s="921"/>
      <c r="AF18" s="921"/>
      <c r="AG18" s="921"/>
      <c r="AH18" s="921"/>
      <c r="AI18" s="921"/>
      <c r="AJ18" s="921"/>
      <c r="AK18" s="921"/>
      <c r="AL18" s="921"/>
      <c r="AM18" s="921"/>
      <c r="AN18" s="921"/>
      <c r="AO18" s="921"/>
      <c r="AP18" s="921"/>
      <c r="AQ18" s="955"/>
      <c r="AR18" s="955"/>
    </row>
    <row r="19" spans="1:46" x14ac:dyDescent="0.15">
      <c r="A19" s="925"/>
      <c r="B19" s="921"/>
      <c r="C19" s="921"/>
      <c r="D19" s="921"/>
      <c r="E19" s="921"/>
      <c r="F19" s="921"/>
      <c r="G19" s="921"/>
      <c r="H19" s="921"/>
      <c r="I19" s="921"/>
      <c r="J19" s="921"/>
      <c r="K19" s="921"/>
      <c r="L19" s="921"/>
      <c r="M19" s="921"/>
      <c r="N19" s="921"/>
      <c r="O19" s="921"/>
      <c r="P19" s="921"/>
      <c r="Q19" s="921"/>
      <c r="R19" s="921"/>
      <c r="S19" s="921"/>
      <c r="T19" s="921"/>
      <c r="U19" s="921"/>
      <c r="V19" s="921"/>
      <c r="W19" s="921"/>
      <c r="X19" s="921"/>
      <c r="Y19" s="921"/>
      <c r="Z19" s="921"/>
      <c r="AA19" s="921"/>
      <c r="AB19" s="921"/>
      <c r="AC19" s="921"/>
      <c r="AD19" s="921"/>
      <c r="AE19" s="921"/>
      <c r="AF19" s="921"/>
      <c r="AG19" s="921"/>
      <c r="AH19" s="921"/>
      <c r="AI19" s="921"/>
      <c r="AJ19" s="921"/>
      <c r="AK19" s="921" t="s">
        <v>445</v>
      </c>
      <c r="AL19" s="921"/>
      <c r="AM19" s="921"/>
      <c r="AN19" s="921"/>
      <c r="AO19" s="921"/>
      <c r="AP19" s="921"/>
      <c r="AQ19" s="921"/>
      <c r="AR19" s="921"/>
    </row>
    <row r="20" spans="1:46" x14ac:dyDescent="0.15">
      <c r="A20" s="925"/>
      <c r="B20" s="921"/>
      <c r="C20" s="921"/>
      <c r="D20" s="921"/>
      <c r="E20" s="921"/>
      <c r="F20" s="921"/>
      <c r="G20" s="921"/>
      <c r="H20" s="921"/>
      <c r="I20" s="921"/>
      <c r="J20" s="921"/>
      <c r="K20" s="921"/>
      <c r="L20" s="921"/>
      <c r="M20" s="921"/>
      <c r="N20" s="921"/>
      <c r="O20" s="921"/>
      <c r="P20" s="921"/>
      <c r="Q20" s="921"/>
      <c r="R20" s="921"/>
      <c r="S20" s="921"/>
      <c r="T20" s="921"/>
      <c r="U20" s="921"/>
      <c r="V20" s="921"/>
      <c r="W20" s="921"/>
      <c r="X20" s="921"/>
      <c r="Y20" s="921"/>
      <c r="Z20" s="921"/>
      <c r="AA20" s="921"/>
      <c r="AB20" s="921"/>
      <c r="AC20" s="921"/>
      <c r="AD20" s="921"/>
      <c r="AE20" s="921"/>
      <c r="AF20" s="921"/>
      <c r="AG20" s="921"/>
      <c r="AH20" s="921"/>
      <c r="AI20" s="921"/>
      <c r="AJ20" s="921"/>
      <c r="AK20" s="956"/>
      <c r="AL20" s="957"/>
      <c r="AM20" s="957"/>
      <c r="AN20" s="958"/>
      <c r="AO20" s="959" t="s">
        <v>446</v>
      </c>
      <c r="AP20" s="960" t="s">
        <v>447</v>
      </c>
      <c r="AQ20" s="961" t="s">
        <v>448</v>
      </c>
      <c r="AR20" s="962"/>
    </row>
    <row r="21" spans="1:46" s="971" customFormat="1" x14ac:dyDescent="0.15">
      <c r="A21" s="963"/>
      <c r="B21" s="926"/>
      <c r="C21" s="926"/>
      <c r="D21" s="926"/>
      <c r="E21" s="926"/>
      <c r="F21" s="926"/>
      <c r="G21" s="926"/>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64" t="s">
        <v>449</v>
      </c>
      <c r="AL21" s="965"/>
      <c r="AM21" s="965"/>
      <c r="AN21" s="966"/>
      <c r="AO21" s="967">
        <v>11.11</v>
      </c>
      <c r="AP21" s="968">
        <v>10.6</v>
      </c>
      <c r="AQ21" s="969">
        <v>0.51</v>
      </c>
      <c r="AR21" s="926"/>
      <c r="AS21" s="970"/>
      <c r="AT21" s="963"/>
    </row>
    <row r="22" spans="1:46" s="971" customFormat="1" x14ac:dyDescent="0.15">
      <c r="A22" s="963"/>
      <c r="B22" s="926"/>
      <c r="C22" s="926"/>
      <c r="D22" s="926"/>
      <c r="E22" s="926"/>
      <c r="F22" s="926"/>
      <c r="G22" s="926"/>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64" t="s">
        <v>450</v>
      </c>
      <c r="AL22" s="965"/>
      <c r="AM22" s="965"/>
      <c r="AN22" s="966"/>
      <c r="AO22" s="972">
        <v>98.4</v>
      </c>
      <c r="AP22" s="973">
        <v>97.5</v>
      </c>
      <c r="AQ22" s="974">
        <v>0.9</v>
      </c>
      <c r="AR22" s="955"/>
      <c r="AS22" s="970"/>
      <c r="AT22" s="963"/>
    </row>
    <row r="23" spans="1:46" s="971" customFormat="1" x14ac:dyDescent="0.15">
      <c r="A23" s="963"/>
      <c r="B23" s="926"/>
      <c r="C23" s="926"/>
      <c r="D23" s="926"/>
      <c r="E23" s="926"/>
      <c r="F23" s="926"/>
      <c r="G23" s="926"/>
      <c r="H23" s="926"/>
      <c r="I23" s="926"/>
      <c r="J23" s="926"/>
      <c r="K23" s="926"/>
      <c r="L23" s="926"/>
      <c r="M23" s="926"/>
      <c r="N23" s="926"/>
      <c r="O23" s="926"/>
      <c r="P23" s="926"/>
      <c r="Q23" s="926"/>
      <c r="R23" s="926"/>
      <c r="S23" s="926"/>
      <c r="T23" s="926"/>
      <c r="U23" s="926"/>
      <c r="V23" s="926"/>
      <c r="W23" s="926"/>
      <c r="X23" s="926"/>
      <c r="Y23" s="926"/>
      <c r="Z23" s="926"/>
      <c r="AA23" s="926"/>
      <c r="AB23" s="926"/>
      <c r="AC23" s="926"/>
      <c r="AD23" s="926"/>
      <c r="AE23" s="926"/>
      <c r="AF23" s="926"/>
      <c r="AG23" s="926"/>
      <c r="AH23" s="926"/>
      <c r="AI23" s="926"/>
      <c r="AJ23" s="926"/>
      <c r="AK23" s="926"/>
      <c r="AL23" s="926"/>
      <c r="AM23" s="926"/>
      <c r="AN23" s="926"/>
      <c r="AO23" s="926"/>
      <c r="AP23" s="955"/>
      <c r="AQ23" s="955"/>
      <c r="AR23" s="955"/>
      <c r="AS23" s="970"/>
      <c r="AT23" s="963"/>
    </row>
    <row r="24" spans="1:46" s="971" customFormat="1" x14ac:dyDescent="0.15">
      <c r="A24" s="963"/>
      <c r="B24" s="926"/>
      <c r="C24" s="926"/>
      <c r="D24" s="926"/>
      <c r="E24" s="926"/>
      <c r="F24" s="926"/>
      <c r="G24" s="926"/>
      <c r="H24" s="926"/>
      <c r="I24" s="926"/>
      <c r="J24" s="926"/>
      <c r="K24" s="926"/>
      <c r="L24" s="926"/>
      <c r="M24" s="926"/>
      <c r="N24" s="926"/>
      <c r="O24" s="926"/>
      <c r="P24" s="926"/>
      <c r="Q24" s="926"/>
      <c r="R24" s="926"/>
      <c r="S24" s="926"/>
      <c r="T24" s="926"/>
      <c r="U24" s="926"/>
      <c r="V24" s="926"/>
      <c r="W24" s="926"/>
      <c r="X24" s="926"/>
      <c r="Y24" s="926"/>
      <c r="Z24" s="926"/>
      <c r="AA24" s="926"/>
      <c r="AB24" s="926"/>
      <c r="AC24" s="926"/>
      <c r="AD24" s="926"/>
      <c r="AE24" s="926"/>
      <c r="AF24" s="926"/>
      <c r="AG24" s="926"/>
      <c r="AH24" s="926"/>
      <c r="AI24" s="926"/>
      <c r="AJ24" s="926"/>
      <c r="AK24" s="926"/>
      <c r="AL24" s="926"/>
      <c r="AM24" s="926"/>
      <c r="AN24" s="926"/>
      <c r="AO24" s="926"/>
      <c r="AP24" s="955"/>
      <c r="AQ24" s="955"/>
      <c r="AR24" s="955"/>
      <c r="AS24" s="970"/>
      <c r="AT24" s="963"/>
    </row>
    <row r="25" spans="1:46" s="971" customFormat="1" x14ac:dyDescent="0.15">
      <c r="A25" s="975"/>
      <c r="B25" s="976"/>
      <c r="C25" s="976"/>
      <c r="D25" s="976"/>
      <c r="E25" s="976"/>
      <c r="F25" s="976"/>
      <c r="G25" s="976"/>
      <c r="H25" s="976"/>
      <c r="I25" s="976"/>
      <c r="J25" s="976"/>
      <c r="K25" s="976"/>
      <c r="L25" s="976"/>
      <c r="M25" s="976"/>
      <c r="N25" s="976"/>
      <c r="O25" s="976"/>
      <c r="P25" s="976"/>
      <c r="Q25" s="976"/>
      <c r="R25" s="976"/>
      <c r="S25" s="976"/>
      <c r="T25" s="976"/>
      <c r="U25" s="976"/>
      <c r="V25" s="976"/>
      <c r="W25" s="976"/>
      <c r="X25" s="976"/>
      <c r="Y25" s="976"/>
      <c r="Z25" s="976"/>
      <c r="AA25" s="976"/>
      <c r="AB25" s="976"/>
      <c r="AC25" s="976"/>
      <c r="AD25" s="976"/>
      <c r="AE25" s="976"/>
      <c r="AF25" s="976"/>
      <c r="AG25" s="976"/>
      <c r="AH25" s="976"/>
      <c r="AI25" s="976"/>
      <c r="AJ25" s="976"/>
      <c r="AK25" s="976"/>
      <c r="AL25" s="976"/>
      <c r="AM25" s="976"/>
      <c r="AN25" s="976"/>
      <c r="AO25" s="976"/>
      <c r="AP25" s="977"/>
      <c r="AQ25" s="977"/>
      <c r="AR25" s="977"/>
      <c r="AS25" s="978"/>
      <c r="AT25" s="963"/>
    </row>
    <row r="26" spans="1:46" s="971" customFormat="1" x14ac:dyDescent="0.15">
      <c r="A26" s="979" t="s">
        <v>451</v>
      </c>
      <c r="B26" s="979"/>
      <c r="C26" s="979"/>
      <c r="D26" s="979"/>
      <c r="E26" s="979"/>
      <c r="F26" s="979"/>
      <c r="G26" s="979"/>
      <c r="H26" s="979"/>
      <c r="I26" s="979"/>
      <c r="J26" s="979"/>
      <c r="K26" s="979"/>
      <c r="L26" s="979"/>
      <c r="M26" s="979"/>
      <c r="N26" s="979"/>
      <c r="O26" s="979"/>
      <c r="P26" s="979"/>
      <c r="Q26" s="979"/>
      <c r="R26" s="979"/>
      <c r="S26" s="979"/>
      <c r="T26" s="979"/>
      <c r="U26" s="979"/>
      <c r="V26" s="979"/>
      <c r="W26" s="979"/>
      <c r="X26" s="979"/>
      <c r="Y26" s="979"/>
      <c r="Z26" s="979"/>
      <c r="AA26" s="979"/>
      <c r="AB26" s="979"/>
      <c r="AC26" s="979"/>
      <c r="AD26" s="979"/>
      <c r="AE26" s="979"/>
      <c r="AF26" s="979"/>
      <c r="AG26" s="979"/>
      <c r="AH26" s="979"/>
      <c r="AI26" s="979"/>
      <c r="AJ26" s="979"/>
      <c r="AK26" s="979"/>
      <c r="AL26" s="979"/>
      <c r="AM26" s="979"/>
      <c r="AN26" s="979"/>
      <c r="AO26" s="979"/>
      <c r="AP26" s="979"/>
      <c r="AQ26" s="979"/>
      <c r="AR26" s="979"/>
      <c r="AS26" s="979"/>
      <c r="AT26" s="926"/>
    </row>
    <row r="27" spans="1:46" x14ac:dyDescent="0.15">
      <c r="A27" s="980"/>
      <c r="AO27" s="921"/>
      <c r="AP27" s="921"/>
      <c r="AQ27" s="921"/>
      <c r="AR27" s="921"/>
      <c r="AS27" s="921"/>
      <c r="AT27" s="921"/>
    </row>
    <row r="28" spans="1:46" ht="17.25" x14ac:dyDescent="0.15">
      <c r="A28" s="922" t="s">
        <v>452</v>
      </c>
      <c r="B28" s="923"/>
      <c r="C28" s="923"/>
      <c r="D28" s="923"/>
      <c r="E28" s="923"/>
      <c r="F28" s="923"/>
      <c r="G28" s="923"/>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81"/>
    </row>
    <row r="29" spans="1:46" x14ac:dyDescent="0.15">
      <c r="A29" s="925"/>
      <c r="B29" s="921"/>
      <c r="C29" s="921"/>
      <c r="D29" s="921"/>
      <c r="E29" s="921"/>
      <c r="F29" s="921"/>
      <c r="G29" s="921"/>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6" t="s">
        <v>453</v>
      </c>
      <c r="AL29" s="926"/>
      <c r="AM29" s="926"/>
      <c r="AN29" s="926"/>
      <c r="AO29" s="921"/>
      <c r="AP29" s="921"/>
      <c r="AQ29" s="921"/>
      <c r="AR29" s="921"/>
      <c r="AS29" s="982"/>
    </row>
    <row r="30" spans="1:46" ht="13.5" customHeight="1" x14ac:dyDescent="0.15">
      <c r="A30" s="925"/>
      <c r="B30" s="921"/>
      <c r="C30" s="921"/>
      <c r="D30" s="921"/>
      <c r="E30" s="921"/>
      <c r="F30" s="921"/>
      <c r="G30" s="921"/>
      <c r="H30" s="921"/>
      <c r="I30" s="921"/>
      <c r="J30" s="921"/>
      <c r="K30" s="921"/>
      <c r="L30" s="921"/>
      <c r="M30" s="921"/>
      <c r="N30" s="921"/>
      <c r="O30" s="921"/>
      <c r="P30" s="921"/>
      <c r="Q30" s="921"/>
      <c r="R30" s="921"/>
      <c r="S30" s="921"/>
      <c r="T30" s="921"/>
      <c r="U30" s="921"/>
      <c r="V30" s="921"/>
      <c r="W30" s="921"/>
      <c r="X30" s="921"/>
      <c r="Y30" s="921"/>
      <c r="Z30" s="921"/>
      <c r="AA30" s="921"/>
      <c r="AB30" s="921"/>
      <c r="AC30" s="921"/>
      <c r="AD30" s="921"/>
      <c r="AE30" s="921"/>
      <c r="AF30" s="921"/>
      <c r="AG30" s="921"/>
      <c r="AH30" s="921"/>
      <c r="AI30" s="921"/>
      <c r="AJ30" s="921"/>
      <c r="AK30" s="928"/>
      <c r="AL30" s="929"/>
      <c r="AM30" s="929"/>
      <c r="AN30" s="930"/>
      <c r="AO30" s="931" t="s">
        <v>432</v>
      </c>
      <c r="AP30" s="932"/>
      <c r="AQ30" s="933" t="s">
        <v>433</v>
      </c>
      <c r="AR30" s="934"/>
    </row>
    <row r="31" spans="1:46" x14ac:dyDescent="0.15">
      <c r="A31" s="925"/>
      <c r="B31" s="921"/>
      <c r="C31" s="921"/>
      <c r="D31" s="921"/>
      <c r="E31" s="921"/>
      <c r="F31" s="921"/>
      <c r="G31" s="921"/>
      <c r="H31" s="921"/>
      <c r="I31" s="921"/>
      <c r="J31" s="921"/>
      <c r="K31" s="921"/>
      <c r="L31" s="921"/>
      <c r="M31" s="921"/>
      <c r="N31" s="921"/>
      <c r="O31" s="921"/>
      <c r="P31" s="921"/>
      <c r="Q31" s="921"/>
      <c r="R31" s="921"/>
      <c r="S31" s="921"/>
      <c r="T31" s="921"/>
      <c r="U31" s="921"/>
      <c r="V31" s="921"/>
      <c r="W31" s="921"/>
      <c r="X31" s="921"/>
      <c r="Y31" s="921"/>
      <c r="Z31" s="921"/>
      <c r="AA31" s="921"/>
      <c r="AB31" s="921"/>
      <c r="AC31" s="921"/>
      <c r="AD31" s="921"/>
      <c r="AE31" s="921"/>
      <c r="AF31" s="921"/>
      <c r="AG31" s="921"/>
      <c r="AH31" s="921"/>
      <c r="AI31" s="921"/>
      <c r="AJ31" s="921"/>
      <c r="AK31" s="935"/>
      <c r="AL31" s="936"/>
      <c r="AM31" s="936"/>
      <c r="AN31" s="937"/>
      <c r="AO31" s="938"/>
      <c r="AP31" s="939" t="s">
        <v>434</v>
      </c>
      <c r="AQ31" s="940" t="s">
        <v>435</v>
      </c>
      <c r="AR31" s="941" t="s">
        <v>436</v>
      </c>
    </row>
    <row r="32" spans="1:46" ht="27" customHeight="1" x14ac:dyDescent="0.15">
      <c r="A32" s="925"/>
      <c r="B32" s="921"/>
      <c r="C32" s="921"/>
      <c r="D32" s="921"/>
      <c r="E32" s="921"/>
      <c r="F32" s="921"/>
      <c r="G32" s="921"/>
      <c r="H32" s="921"/>
      <c r="I32" s="921"/>
      <c r="J32" s="921"/>
      <c r="K32" s="921"/>
      <c r="L32" s="921"/>
      <c r="M32" s="921"/>
      <c r="N32" s="921"/>
      <c r="O32" s="921"/>
      <c r="P32" s="921"/>
      <c r="Q32" s="921"/>
      <c r="R32" s="921"/>
      <c r="S32" s="921"/>
      <c r="T32" s="921"/>
      <c r="U32" s="921"/>
      <c r="V32" s="921"/>
      <c r="W32" s="921"/>
      <c r="X32" s="921"/>
      <c r="Y32" s="921"/>
      <c r="Z32" s="921"/>
      <c r="AA32" s="921"/>
      <c r="AB32" s="921"/>
      <c r="AC32" s="921"/>
      <c r="AD32" s="921"/>
      <c r="AE32" s="921"/>
      <c r="AF32" s="921"/>
      <c r="AG32" s="921"/>
      <c r="AH32" s="921"/>
      <c r="AI32" s="921"/>
      <c r="AJ32" s="921"/>
      <c r="AK32" s="983" t="s">
        <v>454</v>
      </c>
      <c r="AL32" s="984"/>
      <c r="AM32" s="984"/>
      <c r="AN32" s="985"/>
      <c r="AO32" s="986">
        <v>2009015</v>
      </c>
      <c r="AP32" s="986">
        <v>49832</v>
      </c>
      <c r="AQ32" s="987">
        <v>72468</v>
      </c>
      <c r="AR32" s="988">
        <v>-31.2</v>
      </c>
    </row>
    <row r="33" spans="1:46" ht="13.5" customHeight="1" x14ac:dyDescent="0.15">
      <c r="A33" s="925"/>
      <c r="B33" s="921"/>
      <c r="C33" s="921"/>
      <c r="D33" s="921"/>
      <c r="E33" s="921"/>
      <c r="F33" s="921"/>
      <c r="G33" s="921"/>
      <c r="H33" s="921"/>
      <c r="I33" s="921"/>
      <c r="J33" s="921"/>
      <c r="K33" s="921"/>
      <c r="L33" s="921"/>
      <c r="M33" s="921"/>
      <c r="N33" s="921"/>
      <c r="O33" s="921"/>
      <c r="P33" s="921"/>
      <c r="Q33" s="921"/>
      <c r="R33" s="921"/>
      <c r="S33" s="921"/>
      <c r="T33" s="921"/>
      <c r="U33" s="921"/>
      <c r="V33" s="921"/>
      <c r="W33" s="921"/>
      <c r="X33" s="921"/>
      <c r="Y33" s="921"/>
      <c r="Z33" s="921"/>
      <c r="AA33" s="921"/>
      <c r="AB33" s="921"/>
      <c r="AC33" s="921"/>
      <c r="AD33" s="921"/>
      <c r="AE33" s="921"/>
      <c r="AF33" s="921"/>
      <c r="AG33" s="921"/>
      <c r="AH33" s="921"/>
      <c r="AI33" s="921"/>
      <c r="AJ33" s="921"/>
      <c r="AK33" s="983" t="s">
        <v>455</v>
      </c>
      <c r="AL33" s="984"/>
      <c r="AM33" s="984"/>
      <c r="AN33" s="985"/>
      <c r="AO33" s="986" t="s">
        <v>441</v>
      </c>
      <c r="AP33" s="986" t="s">
        <v>441</v>
      </c>
      <c r="AQ33" s="987" t="s">
        <v>441</v>
      </c>
      <c r="AR33" s="988" t="s">
        <v>441</v>
      </c>
    </row>
    <row r="34" spans="1:46" ht="27" customHeight="1" x14ac:dyDescent="0.15">
      <c r="A34" s="925"/>
      <c r="B34" s="921"/>
      <c r="C34" s="921"/>
      <c r="D34" s="921"/>
      <c r="E34" s="921"/>
      <c r="F34" s="921"/>
      <c r="G34" s="921"/>
      <c r="H34" s="921"/>
      <c r="I34" s="921"/>
      <c r="J34" s="921"/>
      <c r="K34" s="921"/>
      <c r="L34" s="921"/>
      <c r="M34" s="921"/>
      <c r="N34" s="921"/>
      <c r="O34" s="921"/>
      <c r="P34" s="921"/>
      <c r="Q34" s="921"/>
      <c r="R34" s="921"/>
      <c r="S34" s="921"/>
      <c r="T34" s="921"/>
      <c r="U34" s="921"/>
      <c r="V34" s="921"/>
      <c r="W34" s="921"/>
      <c r="X34" s="921"/>
      <c r="Y34" s="921"/>
      <c r="Z34" s="921"/>
      <c r="AA34" s="921"/>
      <c r="AB34" s="921"/>
      <c r="AC34" s="921"/>
      <c r="AD34" s="921"/>
      <c r="AE34" s="921"/>
      <c r="AF34" s="921"/>
      <c r="AG34" s="921"/>
      <c r="AH34" s="921"/>
      <c r="AI34" s="921"/>
      <c r="AJ34" s="921"/>
      <c r="AK34" s="983" t="s">
        <v>456</v>
      </c>
      <c r="AL34" s="984"/>
      <c r="AM34" s="984"/>
      <c r="AN34" s="985"/>
      <c r="AO34" s="986" t="s">
        <v>441</v>
      </c>
      <c r="AP34" s="986" t="s">
        <v>441</v>
      </c>
      <c r="AQ34" s="987">
        <v>1</v>
      </c>
      <c r="AR34" s="988" t="s">
        <v>441</v>
      </c>
    </row>
    <row r="35" spans="1:46" ht="27" customHeight="1" x14ac:dyDescent="0.15">
      <c r="A35" s="925"/>
      <c r="B35" s="921"/>
      <c r="C35" s="921"/>
      <c r="D35" s="921"/>
      <c r="E35" s="921"/>
      <c r="F35" s="921"/>
      <c r="G35" s="921"/>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83" t="s">
        <v>457</v>
      </c>
      <c r="AL35" s="984"/>
      <c r="AM35" s="984"/>
      <c r="AN35" s="985"/>
      <c r="AO35" s="986">
        <v>2423789</v>
      </c>
      <c r="AP35" s="986">
        <v>60120</v>
      </c>
      <c r="AQ35" s="987">
        <v>17710</v>
      </c>
      <c r="AR35" s="988">
        <v>239.5</v>
      </c>
    </row>
    <row r="36" spans="1:46" ht="27" customHeight="1" x14ac:dyDescent="0.15">
      <c r="A36" s="925"/>
      <c r="B36" s="921"/>
      <c r="C36" s="921"/>
      <c r="D36" s="921"/>
      <c r="E36" s="921"/>
      <c r="F36" s="921"/>
      <c r="G36" s="921"/>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83" t="s">
        <v>458</v>
      </c>
      <c r="AL36" s="984"/>
      <c r="AM36" s="984"/>
      <c r="AN36" s="985"/>
      <c r="AO36" s="986" t="s">
        <v>441</v>
      </c>
      <c r="AP36" s="986" t="s">
        <v>441</v>
      </c>
      <c r="AQ36" s="987">
        <v>2475</v>
      </c>
      <c r="AR36" s="988" t="s">
        <v>441</v>
      </c>
    </row>
    <row r="37" spans="1:46" ht="13.5" customHeight="1" x14ac:dyDescent="0.15">
      <c r="A37" s="925"/>
      <c r="B37" s="921"/>
      <c r="C37" s="921"/>
      <c r="D37" s="921"/>
      <c r="E37" s="921"/>
      <c r="F37" s="921"/>
      <c r="G37" s="921"/>
      <c r="H37" s="921"/>
      <c r="I37" s="921"/>
      <c r="J37" s="921"/>
      <c r="K37" s="921"/>
      <c r="L37" s="921"/>
      <c r="M37" s="921"/>
      <c r="N37" s="921"/>
      <c r="O37" s="921"/>
      <c r="P37" s="921"/>
      <c r="Q37" s="921"/>
      <c r="R37" s="921"/>
      <c r="S37" s="921"/>
      <c r="T37" s="921"/>
      <c r="U37" s="921"/>
      <c r="V37" s="921"/>
      <c r="W37" s="921"/>
      <c r="X37" s="921"/>
      <c r="Y37" s="921"/>
      <c r="Z37" s="921"/>
      <c r="AA37" s="921"/>
      <c r="AB37" s="921"/>
      <c r="AC37" s="921"/>
      <c r="AD37" s="921"/>
      <c r="AE37" s="921"/>
      <c r="AF37" s="921"/>
      <c r="AG37" s="921"/>
      <c r="AH37" s="921"/>
      <c r="AI37" s="921"/>
      <c r="AJ37" s="921"/>
      <c r="AK37" s="983" t="s">
        <v>459</v>
      </c>
      <c r="AL37" s="984"/>
      <c r="AM37" s="984"/>
      <c r="AN37" s="985"/>
      <c r="AO37" s="986" t="s">
        <v>441</v>
      </c>
      <c r="AP37" s="986" t="s">
        <v>441</v>
      </c>
      <c r="AQ37" s="987">
        <v>637</v>
      </c>
      <c r="AR37" s="988" t="s">
        <v>441</v>
      </c>
    </row>
    <row r="38" spans="1:46" ht="27" customHeight="1" x14ac:dyDescent="0.15">
      <c r="A38" s="925"/>
      <c r="B38" s="921"/>
      <c r="C38" s="921"/>
      <c r="D38" s="921"/>
      <c r="E38" s="921"/>
      <c r="F38" s="921"/>
      <c r="G38" s="921"/>
      <c r="H38" s="921"/>
      <c r="I38" s="921"/>
      <c r="J38" s="921"/>
      <c r="K38" s="921"/>
      <c r="L38" s="921"/>
      <c r="M38" s="921"/>
      <c r="N38" s="921"/>
      <c r="O38" s="921"/>
      <c r="P38" s="921"/>
      <c r="Q38" s="921"/>
      <c r="R38" s="921"/>
      <c r="S38" s="921"/>
      <c r="T38" s="921"/>
      <c r="U38" s="921"/>
      <c r="V38" s="921"/>
      <c r="W38" s="921"/>
      <c r="X38" s="921"/>
      <c r="Y38" s="921"/>
      <c r="Z38" s="921"/>
      <c r="AA38" s="921"/>
      <c r="AB38" s="921"/>
      <c r="AC38" s="921"/>
      <c r="AD38" s="921"/>
      <c r="AE38" s="921"/>
      <c r="AF38" s="921"/>
      <c r="AG38" s="921"/>
      <c r="AH38" s="921"/>
      <c r="AI38" s="921"/>
      <c r="AJ38" s="921"/>
      <c r="AK38" s="989" t="s">
        <v>460</v>
      </c>
      <c r="AL38" s="990"/>
      <c r="AM38" s="990"/>
      <c r="AN38" s="991"/>
      <c r="AO38" s="992" t="s">
        <v>441</v>
      </c>
      <c r="AP38" s="992" t="s">
        <v>441</v>
      </c>
      <c r="AQ38" s="993">
        <v>2</v>
      </c>
      <c r="AR38" s="974" t="s">
        <v>441</v>
      </c>
      <c r="AS38" s="982"/>
    </row>
    <row r="39" spans="1:46" x14ac:dyDescent="0.15">
      <c r="A39" s="925"/>
      <c r="B39" s="921"/>
      <c r="C39" s="921"/>
      <c r="D39" s="921"/>
      <c r="E39" s="921"/>
      <c r="F39" s="921"/>
      <c r="G39" s="921"/>
      <c r="H39" s="921"/>
      <c r="I39" s="921"/>
      <c r="J39" s="921"/>
      <c r="K39" s="921"/>
      <c r="L39" s="921"/>
      <c r="M39" s="921"/>
      <c r="N39" s="921"/>
      <c r="O39" s="921"/>
      <c r="P39" s="921"/>
      <c r="Q39" s="921"/>
      <c r="R39" s="921"/>
      <c r="S39" s="921"/>
      <c r="T39" s="921"/>
      <c r="U39" s="921"/>
      <c r="V39" s="921"/>
      <c r="W39" s="921"/>
      <c r="X39" s="921"/>
      <c r="Y39" s="921"/>
      <c r="Z39" s="921"/>
      <c r="AA39" s="921"/>
      <c r="AB39" s="921"/>
      <c r="AC39" s="921"/>
      <c r="AD39" s="921"/>
      <c r="AE39" s="921"/>
      <c r="AF39" s="921"/>
      <c r="AG39" s="921"/>
      <c r="AH39" s="921"/>
      <c r="AI39" s="921"/>
      <c r="AJ39" s="921"/>
      <c r="AK39" s="989" t="s">
        <v>461</v>
      </c>
      <c r="AL39" s="990"/>
      <c r="AM39" s="990"/>
      <c r="AN39" s="991"/>
      <c r="AO39" s="986">
        <v>-51092</v>
      </c>
      <c r="AP39" s="986">
        <v>-1267</v>
      </c>
      <c r="AQ39" s="987">
        <v>-3769</v>
      </c>
      <c r="AR39" s="988">
        <v>-66.400000000000006</v>
      </c>
      <c r="AS39" s="982"/>
    </row>
    <row r="40" spans="1:46" ht="27" customHeight="1" x14ac:dyDescent="0.15">
      <c r="A40" s="925"/>
      <c r="B40" s="921"/>
      <c r="C40" s="921"/>
      <c r="D40" s="921"/>
      <c r="E40" s="921"/>
      <c r="F40" s="921"/>
      <c r="G40" s="921"/>
      <c r="H40" s="921"/>
      <c r="I40" s="921"/>
      <c r="J40" s="921"/>
      <c r="K40" s="921"/>
      <c r="L40" s="921"/>
      <c r="M40" s="921"/>
      <c r="N40" s="921"/>
      <c r="O40" s="921"/>
      <c r="P40" s="921"/>
      <c r="Q40" s="921"/>
      <c r="R40" s="921"/>
      <c r="S40" s="921"/>
      <c r="T40" s="921"/>
      <c r="U40" s="921"/>
      <c r="V40" s="921"/>
      <c r="W40" s="921"/>
      <c r="X40" s="921"/>
      <c r="Y40" s="921"/>
      <c r="Z40" s="921"/>
      <c r="AA40" s="921"/>
      <c r="AB40" s="921"/>
      <c r="AC40" s="921"/>
      <c r="AD40" s="921"/>
      <c r="AE40" s="921"/>
      <c r="AF40" s="921"/>
      <c r="AG40" s="921"/>
      <c r="AH40" s="921"/>
      <c r="AI40" s="921"/>
      <c r="AJ40" s="921"/>
      <c r="AK40" s="983" t="s">
        <v>462</v>
      </c>
      <c r="AL40" s="984"/>
      <c r="AM40" s="984"/>
      <c r="AN40" s="985"/>
      <c r="AO40" s="986">
        <v>-2512030</v>
      </c>
      <c r="AP40" s="986">
        <v>-62309</v>
      </c>
      <c r="AQ40" s="987">
        <v>-62733</v>
      </c>
      <c r="AR40" s="988">
        <v>-0.7</v>
      </c>
      <c r="AS40" s="982"/>
    </row>
    <row r="41" spans="1:46" x14ac:dyDescent="0.15">
      <c r="A41" s="925"/>
      <c r="B41" s="921"/>
      <c r="C41" s="921"/>
      <c r="D41" s="921"/>
      <c r="E41" s="921"/>
      <c r="F41" s="921"/>
      <c r="G41" s="921"/>
      <c r="H41" s="921"/>
      <c r="I41" s="921"/>
      <c r="J41" s="921"/>
      <c r="K41" s="921"/>
      <c r="L41" s="921"/>
      <c r="M41" s="921"/>
      <c r="N41" s="921"/>
      <c r="O41" s="921"/>
      <c r="P41" s="921"/>
      <c r="Q41" s="921"/>
      <c r="R41" s="921"/>
      <c r="S41" s="921"/>
      <c r="T41" s="921"/>
      <c r="U41" s="921"/>
      <c r="V41" s="921"/>
      <c r="W41" s="921"/>
      <c r="X41" s="921"/>
      <c r="Y41" s="921"/>
      <c r="Z41" s="921"/>
      <c r="AA41" s="921"/>
      <c r="AB41" s="921"/>
      <c r="AC41" s="921"/>
      <c r="AD41" s="921"/>
      <c r="AE41" s="921"/>
      <c r="AF41" s="921"/>
      <c r="AG41" s="921"/>
      <c r="AH41" s="921"/>
      <c r="AI41" s="921"/>
      <c r="AJ41" s="921"/>
      <c r="AK41" s="994" t="s">
        <v>230</v>
      </c>
      <c r="AL41" s="995"/>
      <c r="AM41" s="995"/>
      <c r="AN41" s="996"/>
      <c r="AO41" s="986">
        <v>1869682</v>
      </c>
      <c r="AP41" s="986">
        <v>46376</v>
      </c>
      <c r="AQ41" s="987">
        <v>26792</v>
      </c>
      <c r="AR41" s="988">
        <v>73.099999999999994</v>
      </c>
      <c r="AS41" s="982"/>
    </row>
    <row r="42" spans="1:46" x14ac:dyDescent="0.15">
      <c r="A42" s="925"/>
      <c r="B42" s="921"/>
      <c r="C42" s="921"/>
      <c r="D42" s="921"/>
      <c r="E42" s="921"/>
      <c r="F42" s="921"/>
      <c r="G42" s="921"/>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97" t="s">
        <v>463</v>
      </c>
      <c r="AL42" s="921"/>
      <c r="AM42" s="921"/>
      <c r="AN42" s="921"/>
      <c r="AO42" s="921"/>
      <c r="AP42" s="921"/>
      <c r="AQ42" s="955"/>
      <c r="AR42" s="955"/>
      <c r="AS42" s="982"/>
    </row>
    <row r="43" spans="1:46" x14ac:dyDescent="0.15">
      <c r="A43" s="925"/>
      <c r="B43" s="921"/>
      <c r="C43" s="921"/>
      <c r="D43" s="921"/>
      <c r="E43" s="921"/>
      <c r="F43" s="921"/>
      <c r="G43" s="921"/>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98"/>
      <c r="AQ43" s="955"/>
      <c r="AR43" s="921"/>
      <c r="AS43" s="982"/>
    </row>
    <row r="44" spans="1:46" x14ac:dyDescent="0.15">
      <c r="A44" s="925"/>
      <c r="B44" s="921"/>
      <c r="C44" s="921"/>
      <c r="D44" s="921"/>
      <c r="E44" s="921"/>
      <c r="F44" s="921"/>
      <c r="G44" s="921"/>
      <c r="H44" s="921"/>
      <c r="I44" s="921"/>
      <c r="J44" s="921"/>
      <c r="K44" s="921"/>
      <c r="L44" s="921"/>
      <c r="M44" s="921"/>
      <c r="N44" s="921"/>
      <c r="O44" s="921"/>
      <c r="P44" s="921"/>
      <c r="Q44" s="921"/>
      <c r="R44" s="921"/>
      <c r="S44" s="921"/>
      <c r="T44" s="921"/>
      <c r="U44" s="921"/>
      <c r="V44" s="921"/>
      <c r="W44" s="921"/>
      <c r="X44" s="921"/>
      <c r="Y44" s="921"/>
      <c r="Z44" s="921"/>
      <c r="AA44" s="921"/>
      <c r="AB44" s="921"/>
      <c r="AC44" s="921"/>
      <c r="AD44" s="921"/>
      <c r="AE44" s="921"/>
      <c r="AF44" s="921"/>
      <c r="AG44" s="921"/>
      <c r="AH44" s="921"/>
      <c r="AI44" s="921"/>
      <c r="AJ44" s="921"/>
      <c r="AK44" s="921"/>
      <c r="AL44" s="921"/>
      <c r="AM44" s="921"/>
      <c r="AN44" s="921"/>
      <c r="AO44" s="921"/>
      <c r="AP44" s="921"/>
      <c r="AQ44" s="955"/>
      <c r="AR44" s="921"/>
    </row>
    <row r="45" spans="1:46" x14ac:dyDescent="0.15">
      <c r="A45" s="923"/>
      <c r="B45" s="923"/>
      <c r="C45" s="923"/>
      <c r="D45" s="923"/>
      <c r="E45" s="923"/>
      <c r="F45" s="923"/>
      <c r="G45" s="923"/>
      <c r="H45" s="923"/>
      <c r="I45" s="923"/>
      <c r="J45" s="923"/>
      <c r="K45" s="923"/>
      <c r="L45" s="923"/>
      <c r="M45" s="923"/>
      <c r="N45" s="923"/>
      <c r="O45" s="923"/>
      <c r="P45" s="923"/>
      <c r="Q45" s="923"/>
      <c r="R45" s="923"/>
      <c r="S45" s="923"/>
      <c r="T45" s="923"/>
      <c r="U45" s="923"/>
      <c r="V45" s="923"/>
      <c r="W45" s="923"/>
      <c r="X45" s="923"/>
      <c r="Y45" s="923"/>
      <c r="Z45" s="923"/>
      <c r="AA45" s="923"/>
      <c r="AB45" s="923"/>
      <c r="AC45" s="923"/>
      <c r="AD45" s="923"/>
      <c r="AE45" s="923"/>
      <c r="AF45" s="923"/>
      <c r="AG45" s="923"/>
      <c r="AH45" s="923"/>
      <c r="AI45" s="923"/>
      <c r="AJ45" s="923"/>
      <c r="AK45" s="923"/>
      <c r="AL45" s="923"/>
      <c r="AM45" s="923"/>
      <c r="AN45" s="923"/>
      <c r="AO45" s="923"/>
      <c r="AP45" s="923"/>
      <c r="AQ45" s="999"/>
      <c r="AR45" s="923"/>
      <c r="AS45" s="923"/>
      <c r="AT45" s="921"/>
    </row>
    <row r="46" spans="1:46" x14ac:dyDescent="0.15">
      <c r="A46" s="1000"/>
      <c r="B46" s="1000"/>
      <c r="C46" s="1000"/>
      <c r="D46" s="1000"/>
      <c r="E46" s="1000"/>
      <c r="F46" s="1000"/>
      <c r="G46" s="1000"/>
      <c r="H46" s="1000"/>
      <c r="I46" s="1000"/>
      <c r="J46" s="1000"/>
      <c r="K46" s="1000"/>
      <c r="L46" s="1000"/>
      <c r="M46" s="1000"/>
      <c r="N46" s="1000"/>
      <c r="O46" s="1000"/>
      <c r="P46" s="1000"/>
      <c r="Q46" s="1000"/>
      <c r="R46" s="1000"/>
      <c r="S46" s="1000"/>
      <c r="T46" s="1000"/>
      <c r="U46" s="1000"/>
      <c r="V46" s="1000"/>
      <c r="W46" s="1000"/>
      <c r="X46" s="1000"/>
      <c r="Y46" s="1000"/>
      <c r="Z46" s="1000"/>
      <c r="AA46" s="1000"/>
      <c r="AB46" s="1000"/>
      <c r="AC46" s="1000"/>
      <c r="AD46" s="1000"/>
      <c r="AE46" s="1000"/>
      <c r="AF46" s="1000"/>
      <c r="AG46" s="1000"/>
      <c r="AH46" s="1000"/>
      <c r="AI46" s="1000"/>
      <c r="AJ46" s="1000"/>
      <c r="AK46" s="1000"/>
      <c r="AL46" s="1000"/>
      <c r="AM46" s="1000"/>
      <c r="AN46" s="1000"/>
      <c r="AO46" s="1000"/>
      <c r="AP46" s="1000"/>
      <c r="AQ46" s="1000"/>
      <c r="AR46" s="1000"/>
      <c r="AS46" s="1000"/>
      <c r="AT46" s="921"/>
    </row>
    <row r="47" spans="1:46" ht="17.25" customHeight="1" x14ac:dyDescent="0.15">
      <c r="A47" s="1001" t="s">
        <v>464</v>
      </c>
      <c r="B47" s="921"/>
      <c r="C47" s="921"/>
      <c r="D47" s="921"/>
      <c r="E47" s="921"/>
      <c r="F47" s="921"/>
      <c r="G47" s="921"/>
      <c r="H47" s="921"/>
      <c r="I47" s="921"/>
      <c r="J47" s="921"/>
      <c r="K47" s="921"/>
      <c r="L47" s="921"/>
      <c r="M47" s="921"/>
      <c r="N47" s="921"/>
      <c r="O47" s="921"/>
      <c r="P47" s="921"/>
      <c r="Q47" s="921"/>
      <c r="R47" s="921"/>
      <c r="S47" s="921"/>
      <c r="T47" s="921"/>
      <c r="U47" s="921"/>
      <c r="V47" s="921"/>
      <c r="W47" s="921"/>
      <c r="X47" s="921"/>
      <c r="Y47" s="921"/>
      <c r="Z47" s="921"/>
      <c r="AA47" s="921"/>
      <c r="AB47" s="921"/>
      <c r="AC47" s="921"/>
      <c r="AD47" s="921"/>
      <c r="AE47" s="921"/>
      <c r="AF47" s="921"/>
      <c r="AG47" s="921"/>
      <c r="AH47" s="921"/>
      <c r="AI47" s="921"/>
      <c r="AJ47" s="921"/>
      <c r="AK47" s="921"/>
      <c r="AL47" s="921"/>
      <c r="AM47" s="921"/>
      <c r="AN47" s="921"/>
      <c r="AO47" s="921"/>
      <c r="AP47" s="921"/>
      <c r="AQ47" s="921"/>
      <c r="AR47" s="921"/>
    </row>
    <row r="48" spans="1:46" x14ac:dyDescent="0.15">
      <c r="A48" s="925"/>
      <c r="B48" s="921"/>
      <c r="C48" s="921"/>
      <c r="D48" s="921"/>
      <c r="E48" s="921"/>
      <c r="F48" s="921"/>
      <c r="G48" s="921"/>
      <c r="H48" s="921"/>
      <c r="I48" s="921"/>
      <c r="J48" s="921"/>
      <c r="K48" s="921"/>
      <c r="L48" s="921"/>
      <c r="M48" s="921"/>
      <c r="N48" s="921"/>
      <c r="O48" s="921"/>
      <c r="P48" s="921"/>
      <c r="Q48" s="921"/>
      <c r="R48" s="921"/>
      <c r="S48" s="921"/>
      <c r="T48" s="921"/>
      <c r="U48" s="921"/>
      <c r="V48" s="921"/>
      <c r="W48" s="921"/>
      <c r="X48" s="921"/>
      <c r="Y48" s="921"/>
      <c r="Z48" s="921"/>
      <c r="AA48" s="921"/>
      <c r="AB48" s="921"/>
      <c r="AC48" s="921"/>
      <c r="AD48" s="921"/>
      <c r="AE48" s="921"/>
      <c r="AF48" s="921"/>
      <c r="AG48" s="921"/>
      <c r="AH48" s="921"/>
      <c r="AI48" s="921"/>
      <c r="AJ48" s="921"/>
      <c r="AK48" s="1002" t="s">
        <v>465</v>
      </c>
      <c r="AL48" s="1002"/>
      <c r="AM48" s="1002"/>
      <c r="AN48" s="1002"/>
      <c r="AO48" s="1002"/>
      <c r="AP48" s="1002"/>
      <c r="AQ48" s="1003"/>
      <c r="AR48" s="1002"/>
    </row>
    <row r="49" spans="1:44" ht="13.5" customHeight="1" x14ac:dyDescent="0.15">
      <c r="A49" s="925"/>
      <c r="B49" s="921"/>
      <c r="C49" s="921"/>
      <c r="D49" s="921"/>
      <c r="E49" s="921"/>
      <c r="F49" s="921"/>
      <c r="G49" s="921"/>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1004"/>
      <c r="AL49" s="1005"/>
      <c r="AM49" s="1006" t="s">
        <v>432</v>
      </c>
      <c r="AN49" s="1007" t="s">
        <v>466</v>
      </c>
      <c r="AO49" s="1008"/>
      <c r="AP49" s="1008"/>
      <c r="AQ49" s="1008"/>
      <c r="AR49" s="1009"/>
    </row>
    <row r="50" spans="1:44" x14ac:dyDescent="0.15">
      <c r="A50" s="925"/>
      <c r="B50" s="921"/>
      <c r="C50" s="921"/>
      <c r="D50" s="921"/>
      <c r="E50" s="921"/>
      <c r="F50" s="921"/>
      <c r="G50" s="921"/>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1010"/>
      <c r="AL50" s="1011"/>
      <c r="AM50" s="1012"/>
      <c r="AN50" s="1013" t="s">
        <v>467</v>
      </c>
      <c r="AO50" s="1014" t="s">
        <v>468</v>
      </c>
      <c r="AP50" s="1015" t="s">
        <v>469</v>
      </c>
      <c r="AQ50" s="1016" t="s">
        <v>470</v>
      </c>
      <c r="AR50" s="1017" t="s">
        <v>471</v>
      </c>
    </row>
    <row r="51" spans="1:44" x14ac:dyDescent="0.15">
      <c r="A51" s="925"/>
      <c r="B51" s="921"/>
      <c r="C51" s="921"/>
      <c r="D51" s="921"/>
      <c r="E51" s="921"/>
      <c r="F51" s="921"/>
      <c r="G51" s="921"/>
      <c r="H51" s="921"/>
      <c r="I51" s="921"/>
      <c r="J51" s="921"/>
      <c r="K51" s="921"/>
      <c r="L51" s="921"/>
      <c r="M51" s="921"/>
      <c r="N51" s="921"/>
      <c r="O51" s="921"/>
      <c r="P51" s="921"/>
      <c r="Q51" s="921"/>
      <c r="R51" s="921"/>
      <c r="S51" s="921"/>
      <c r="T51" s="921"/>
      <c r="U51" s="921"/>
      <c r="V51" s="921"/>
      <c r="W51" s="921"/>
      <c r="X51" s="921"/>
      <c r="Y51" s="921"/>
      <c r="Z51" s="921"/>
      <c r="AA51" s="921"/>
      <c r="AB51" s="921"/>
      <c r="AC51" s="921"/>
      <c r="AD51" s="921"/>
      <c r="AE51" s="921"/>
      <c r="AF51" s="921"/>
      <c r="AG51" s="921"/>
      <c r="AH51" s="921"/>
      <c r="AI51" s="921"/>
      <c r="AJ51" s="921"/>
      <c r="AK51" s="1004" t="s">
        <v>472</v>
      </c>
      <c r="AL51" s="1005"/>
      <c r="AM51" s="1018">
        <v>1398070</v>
      </c>
      <c r="AN51" s="1019">
        <v>33178</v>
      </c>
      <c r="AO51" s="1020">
        <v>-33.200000000000003</v>
      </c>
      <c r="AP51" s="1021">
        <v>88968</v>
      </c>
      <c r="AQ51" s="1022">
        <v>6.8</v>
      </c>
      <c r="AR51" s="1023">
        <v>-40</v>
      </c>
    </row>
    <row r="52" spans="1:44" x14ac:dyDescent="0.15">
      <c r="A52" s="925"/>
      <c r="B52" s="921"/>
      <c r="C52" s="921"/>
      <c r="D52" s="921"/>
      <c r="E52" s="921"/>
      <c r="F52" s="921"/>
      <c r="G52" s="921"/>
      <c r="H52" s="921"/>
      <c r="I52" s="921"/>
      <c r="J52" s="921"/>
      <c r="K52" s="921"/>
      <c r="L52" s="921"/>
      <c r="M52" s="921"/>
      <c r="N52" s="921"/>
      <c r="O52" s="921"/>
      <c r="P52" s="921"/>
      <c r="Q52" s="921"/>
      <c r="R52" s="921"/>
      <c r="S52" s="921"/>
      <c r="T52" s="921"/>
      <c r="U52" s="921"/>
      <c r="V52" s="921"/>
      <c r="W52" s="921"/>
      <c r="X52" s="921"/>
      <c r="Y52" s="921"/>
      <c r="Z52" s="921"/>
      <c r="AA52" s="921"/>
      <c r="AB52" s="921"/>
      <c r="AC52" s="921"/>
      <c r="AD52" s="921"/>
      <c r="AE52" s="921"/>
      <c r="AF52" s="921"/>
      <c r="AG52" s="921"/>
      <c r="AH52" s="921"/>
      <c r="AI52" s="921"/>
      <c r="AJ52" s="921"/>
      <c r="AK52" s="1024"/>
      <c r="AL52" s="1025" t="s">
        <v>473</v>
      </c>
      <c r="AM52" s="1026">
        <v>912821</v>
      </c>
      <c r="AN52" s="1027">
        <v>21663</v>
      </c>
      <c r="AO52" s="1028">
        <v>-37.6</v>
      </c>
      <c r="AP52" s="1029">
        <v>45482</v>
      </c>
      <c r="AQ52" s="1030">
        <v>5.5</v>
      </c>
      <c r="AR52" s="1031">
        <v>-43.1</v>
      </c>
    </row>
    <row r="53" spans="1:44" x14ac:dyDescent="0.15">
      <c r="A53" s="925"/>
      <c r="B53" s="921"/>
      <c r="C53" s="921"/>
      <c r="D53" s="921"/>
      <c r="E53" s="921"/>
      <c r="F53" s="921"/>
      <c r="G53" s="921"/>
      <c r="H53" s="921"/>
      <c r="I53" s="921"/>
      <c r="J53" s="921"/>
      <c r="K53" s="921"/>
      <c r="L53" s="921"/>
      <c r="M53" s="921"/>
      <c r="N53" s="921"/>
      <c r="O53" s="921"/>
      <c r="P53" s="921"/>
      <c r="Q53" s="921"/>
      <c r="R53" s="921"/>
      <c r="S53" s="921"/>
      <c r="T53" s="921"/>
      <c r="U53" s="921"/>
      <c r="V53" s="921"/>
      <c r="W53" s="921"/>
      <c r="X53" s="921"/>
      <c r="Y53" s="921"/>
      <c r="Z53" s="921"/>
      <c r="AA53" s="921"/>
      <c r="AB53" s="921"/>
      <c r="AC53" s="921"/>
      <c r="AD53" s="921"/>
      <c r="AE53" s="921"/>
      <c r="AF53" s="921"/>
      <c r="AG53" s="921"/>
      <c r="AH53" s="921"/>
      <c r="AI53" s="921"/>
      <c r="AJ53" s="921"/>
      <c r="AK53" s="1004" t="s">
        <v>474</v>
      </c>
      <c r="AL53" s="1005"/>
      <c r="AM53" s="1018">
        <v>2996183</v>
      </c>
      <c r="AN53" s="1019">
        <v>71672</v>
      </c>
      <c r="AO53" s="1020">
        <v>116</v>
      </c>
      <c r="AP53" s="1021">
        <v>85173</v>
      </c>
      <c r="AQ53" s="1022">
        <v>-4.3</v>
      </c>
      <c r="AR53" s="1023">
        <v>120.3</v>
      </c>
    </row>
    <row r="54" spans="1:44" x14ac:dyDescent="0.15">
      <c r="A54" s="925"/>
      <c r="B54" s="921"/>
      <c r="C54" s="921"/>
      <c r="D54" s="92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921"/>
      <c r="AF54" s="921"/>
      <c r="AG54" s="921"/>
      <c r="AH54" s="921"/>
      <c r="AI54" s="921"/>
      <c r="AJ54" s="921"/>
      <c r="AK54" s="1024"/>
      <c r="AL54" s="1025" t="s">
        <v>473</v>
      </c>
      <c r="AM54" s="1026">
        <v>1502366</v>
      </c>
      <c r="AN54" s="1027">
        <v>35938</v>
      </c>
      <c r="AO54" s="1028">
        <v>65.900000000000006</v>
      </c>
      <c r="AP54" s="1029">
        <v>43913</v>
      </c>
      <c r="AQ54" s="1030">
        <v>-3.4</v>
      </c>
      <c r="AR54" s="1031">
        <v>69.3</v>
      </c>
    </row>
    <row r="55" spans="1:44" x14ac:dyDescent="0.15">
      <c r="A55" s="925"/>
      <c r="B55" s="921"/>
      <c r="C55" s="921"/>
      <c r="D55" s="921"/>
      <c r="E55" s="921"/>
      <c r="F55" s="921"/>
      <c r="G55" s="921"/>
      <c r="H55" s="921"/>
      <c r="I55" s="921"/>
      <c r="J55" s="921"/>
      <c r="K55" s="921"/>
      <c r="L55" s="921"/>
      <c r="M55" s="921"/>
      <c r="N55" s="921"/>
      <c r="O55" s="921"/>
      <c r="P55" s="921"/>
      <c r="Q55" s="921"/>
      <c r="R55" s="921"/>
      <c r="S55" s="921"/>
      <c r="T55" s="921"/>
      <c r="U55" s="921"/>
      <c r="V55" s="921"/>
      <c r="W55" s="921"/>
      <c r="X55" s="921"/>
      <c r="Y55" s="921"/>
      <c r="Z55" s="921"/>
      <c r="AA55" s="921"/>
      <c r="AB55" s="921"/>
      <c r="AC55" s="921"/>
      <c r="AD55" s="921"/>
      <c r="AE55" s="921"/>
      <c r="AF55" s="921"/>
      <c r="AG55" s="921"/>
      <c r="AH55" s="921"/>
      <c r="AI55" s="921"/>
      <c r="AJ55" s="921"/>
      <c r="AK55" s="1004" t="s">
        <v>475</v>
      </c>
      <c r="AL55" s="1005"/>
      <c r="AM55" s="1018">
        <v>4073514</v>
      </c>
      <c r="AN55" s="1019">
        <v>98484</v>
      </c>
      <c r="AO55" s="1020">
        <v>37.4</v>
      </c>
      <c r="AP55" s="1021">
        <v>94081</v>
      </c>
      <c r="AQ55" s="1022">
        <v>10.5</v>
      </c>
      <c r="AR55" s="1023">
        <v>26.9</v>
      </c>
    </row>
    <row r="56" spans="1:44" x14ac:dyDescent="0.15">
      <c r="A56" s="925"/>
      <c r="B56" s="921"/>
      <c r="C56" s="921"/>
      <c r="D56" s="921"/>
      <c r="E56" s="921"/>
      <c r="F56" s="921"/>
      <c r="G56" s="921"/>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1024"/>
      <c r="AL56" s="1025" t="s">
        <v>473</v>
      </c>
      <c r="AM56" s="1026">
        <v>1691072</v>
      </c>
      <c r="AN56" s="1027">
        <v>40885</v>
      </c>
      <c r="AO56" s="1028">
        <v>13.8</v>
      </c>
      <c r="AP56" s="1029">
        <v>48949</v>
      </c>
      <c r="AQ56" s="1030">
        <v>11.5</v>
      </c>
      <c r="AR56" s="1031">
        <v>2.2999999999999998</v>
      </c>
    </row>
    <row r="57" spans="1:44" x14ac:dyDescent="0.15">
      <c r="A57" s="925"/>
      <c r="B57" s="921"/>
      <c r="C57" s="921"/>
      <c r="D57" s="921"/>
      <c r="E57" s="921"/>
      <c r="F57" s="921"/>
      <c r="G57" s="921"/>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1004" t="s">
        <v>476</v>
      </c>
      <c r="AL57" s="1005"/>
      <c r="AM57" s="1018">
        <v>2613209</v>
      </c>
      <c r="AN57" s="1019">
        <v>63979</v>
      </c>
      <c r="AO57" s="1020">
        <v>-35</v>
      </c>
      <c r="AP57" s="1021">
        <v>92632</v>
      </c>
      <c r="AQ57" s="1022">
        <v>-1.5</v>
      </c>
      <c r="AR57" s="1023">
        <v>-33.5</v>
      </c>
    </row>
    <row r="58" spans="1:44" x14ac:dyDescent="0.15">
      <c r="A58" s="925"/>
      <c r="B58" s="921"/>
      <c r="C58" s="921"/>
      <c r="D58" s="921"/>
      <c r="E58" s="921"/>
      <c r="F58" s="921"/>
      <c r="G58" s="921"/>
      <c r="H58" s="921"/>
      <c r="I58" s="921"/>
      <c r="J58" s="921"/>
      <c r="K58" s="921"/>
      <c r="L58" s="921"/>
      <c r="M58" s="921"/>
      <c r="N58" s="921"/>
      <c r="O58" s="921"/>
      <c r="P58" s="921"/>
      <c r="Q58" s="921"/>
      <c r="R58" s="921"/>
      <c r="S58" s="921"/>
      <c r="T58" s="921"/>
      <c r="U58" s="921"/>
      <c r="V58" s="921"/>
      <c r="W58" s="921"/>
      <c r="X58" s="921"/>
      <c r="Y58" s="921"/>
      <c r="Z58" s="921"/>
      <c r="AA58" s="921"/>
      <c r="AB58" s="921"/>
      <c r="AC58" s="921"/>
      <c r="AD58" s="921"/>
      <c r="AE58" s="921"/>
      <c r="AF58" s="921"/>
      <c r="AG58" s="921"/>
      <c r="AH58" s="921"/>
      <c r="AI58" s="921"/>
      <c r="AJ58" s="921"/>
      <c r="AK58" s="1024"/>
      <c r="AL58" s="1025" t="s">
        <v>473</v>
      </c>
      <c r="AM58" s="1026">
        <v>1268744</v>
      </c>
      <c r="AN58" s="1027">
        <v>31062</v>
      </c>
      <c r="AO58" s="1028">
        <v>-24</v>
      </c>
      <c r="AP58" s="1029">
        <v>47978</v>
      </c>
      <c r="AQ58" s="1030">
        <v>-2</v>
      </c>
      <c r="AR58" s="1031">
        <v>-22</v>
      </c>
    </row>
    <row r="59" spans="1:44" x14ac:dyDescent="0.15">
      <c r="A59" s="925"/>
      <c r="B59" s="921"/>
      <c r="C59" s="921"/>
      <c r="D59" s="921"/>
      <c r="E59" s="921"/>
      <c r="F59" s="921"/>
      <c r="G59" s="921"/>
      <c r="H59" s="921"/>
      <c r="I59" s="921"/>
      <c r="J59" s="921"/>
      <c r="K59" s="921"/>
      <c r="L59" s="921"/>
      <c r="M59" s="921"/>
      <c r="N59" s="921"/>
      <c r="O59" s="921"/>
      <c r="P59" s="921"/>
      <c r="Q59" s="921"/>
      <c r="R59" s="921"/>
      <c r="S59" s="921"/>
      <c r="T59" s="921"/>
      <c r="U59" s="921"/>
      <c r="V59" s="921"/>
      <c r="W59" s="921"/>
      <c r="X59" s="921"/>
      <c r="Y59" s="921"/>
      <c r="Z59" s="921"/>
      <c r="AA59" s="921"/>
      <c r="AB59" s="921"/>
      <c r="AC59" s="921"/>
      <c r="AD59" s="921"/>
      <c r="AE59" s="921"/>
      <c r="AF59" s="921"/>
      <c r="AG59" s="921"/>
      <c r="AH59" s="921"/>
      <c r="AI59" s="921"/>
      <c r="AJ59" s="921"/>
      <c r="AK59" s="1004" t="s">
        <v>477</v>
      </c>
      <c r="AL59" s="1005"/>
      <c r="AM59" s="1018">
        <v>1328227</v>
      </c>
      <c r="AN59" s="1019">
        <v>32945</v>
      </c>
      <c r="AO59" s="1020">
        <v>-48.5</v>
      </c>
      <c r="AP59" s="1021">
        <v>96469</v>
      </c>
      <c r="AQ59" s="1022">
        <v>4.0999999999999996</v>
      </c>
      <c r="AR59" s="1023">
        <v>-52.6</v>
      </c>
    </row>
    <row r="60" spans="1:44" x14ac:dyDescent="0.15">
      <c r="A60" s="925"/>
      <c r="B60" s="921"/>
      <c r="C60" s="921"/>
      <c r="D60" s="921"/>
      <c r="E60" s="921"/>
      <c r="F60" s="921"/>
      <c r="G60" s="921"/>
      <c r="H60" s="921"/>
      <c r="I60" s="921"/>
      <c r="J60" s="921"/>
      <c r="K60" s="921"/>
      <c r="L60" s="921"/>
      <c r="M60" s="921"/>
      <c r="N60" s="921"/>
      <c r="O60" s="921"/>
      <c r="P60" s="921"/>
      <c r="Q60" s="921"/>
      <c r="R60" s="921"/>
      <c r="S60" s="921"/>
      <c r="T60" s="921"/>
      <c r="U60" s="921"/>
      <c r="V60" s="921"/>
      <c r="W60" s="921"/>
      <c r="X60" s="921"/>
      <c r="Y60" s="921"/>
      <c r="Z60" s="921"/>
      <c r="AA60" s="921"/>
      <c r="AB60" s="921"/>
      <c r="AC60" s="921"/>
      <c r="AD60" s="921"/>
      <c r="AE60" s="921"/>
      <c r="AF60" s="921"/>
      <c r="AG60" s="921"/>
      <c r="AH60" s="921"/>
      <c r="AI60" s="921"/>
      <c r="AJ60" s="921"/>
      <c r="AK60" s="1024"/>
      <c r="AL60" s="1025" t="s">
        <v>473</v>
      </c>
      <c r="AM60" s="1026">
        <v>904523</v>
      </c>
      <c r="AN60" s="1027">
        <v>22436</v>
      </c>
      <c r="AO60" s="1028">
        <v>-27.8</v>
      </c>
      <c r="AP60" s="1029">
        <v>49775</v>
      </c>
      <c r="AQ60" s="1030">
        <v>3.7</v>
      </c>
      <c r="AR60" s="1031">
        <v>-31.5</v>
      </c>
    </row>
    <row r="61" spans="1:44" x14ac:dyDescent="0.15">
      <c r="A61" s="925"/>
      <c r="B61" s="921"/>
      <c r="C61" s="921"/>
      <c r="D61" s="921"/>
      <c r="E61" s="921"/>
      <c r="F61" s="921"/>
      <c r="G61" s="921"/>
      <c r="H61" s="921"/>
      <c r="I61" s="921"/>
      <c r="J61" s="921"/>
      <c r="K61" s="921"/>
      <c r="L61" s="921"/>
      <c r="M61" s="921"/>
      <c r="N61" s="921"/>
      <c r="O61" s="921"/>
      <c r="P61" s="921"/>
      <c r="Q61" s="921"/>
      <c r="R61" s="921"/>
      <c r="S61" s="921"/>
      <c r="T61" s="921"/>
      <c r="U61" s="921"/>
      <c r="V61" s="921"/>
      <c r="W61" s="921"/>
      <c r="X61" s="921"/>
      <c r="Y61" s="921"/>
      <c r="Z61" s="921"/>
      <c r="AA61" s="921"/>
      <c r="AB61" s="921"/>
      <c r="AC61" s="921"/>
      <c r="AD61" s="921"/>
      <c r="AE61" s="921"/>
      <c r="AF61" s="921"/>
      <c r="AG61" s="921"/>
      <c r="AH61" s="921"/>
      <c r="AI61" s="921"/>
      <c r="AJ61" s="921"/>
      <c r="AK61" s="1004" t="s">
        <v>478</v>
      </c>
      <c r="AL61" s="1032"/>
      <c r="AM61" s="1033">
        <v>2481841</v>
      </c>
      <c r="AN61" s="1034">
        <v>60052</v>
      </c>
      <c r="AO61" s="1035">
        <v>7.3</v>
      </c>
      <c r="AP61" s="1036">
        <v>91465</v>
      </c>
      <c r="AQ61" s="1037">
        <v>3.1</v>
      </c>
      <c r="AR61" s="1023">
        <v>4.2</v>
      </c>
    </row>
    <row r="62" spans="1:44" x14ac:dyDescent="0.15">
      <c r="A62" s="925"/>
      <c r="B62" s="921"/>
      <c r="C62" s="921"/>
      <c r="D62" s="921"/>
      <c r="E62" s="921"/>
      <c r="F62" s="921"/>
      <c r="G62" s="921"/>
      <c r="H62" s="921"/>
      <c r="I62" s="921"/>
      <c r="J62" s="921"/>
      <c r="K62" s="921"/>
      <c r="L62" s="921"/>
      <c r="M62" s="921"/>
      <c r="N62" s="921"/>
      <c r="O62" s="921"/>
      <c r="P62" s="921"/>
      <c r="Q62" s="921"/>
      <c r="R62" s="921"/>
      <c r="S62" s="921"/>
      <c r="T62" s="921"/>
      <c r="U62" s="921"/>
      <c r="V62" s="921"/>
      <c r="W62" s="921"/>
      <c r="X62" s="921"/>
      <c r="Y62" s="921"/>
      <c r="Z62" s="921"/>
      <c r="AA62" s="921"/>
      <c r="AB62" s="921"/>
      <c r="AC62" s="921"/>
      <c r="AD62" s="921"/>
      <c r="AE62" s="921"/>
      <c r="AF62" s="921"/>
      <c r="AG62" s="921"/>
      <c r="AH62" s="921"/>
      <c r="AI62" s="921"/>
      <c r="AJ62" s="921"/>
      <c r="AK62" s="1024"/>
      <c r="AL62" s="1025" t="s">
        <v>473</v>
      </c>
      <c r="AM62" s="1026">
        <v>1255905</v>
      </c>
      <c r="AN62" s="1027">
        <v>30397</v>
      </c>
      <c r="AO62" s="1028">
        <v>-1.9</v>
      </c>
      <c r="AP62" s="1029">
        <v>47219</v>
      </c>
      <c r="AQ62" s="1030">
        <v>3.1</v>
      </c>
      <c r="AR62" s="1031">
        <v>-5</v>
      </c>
    </row>
    <row r="63" spans="1:44" x14ac:dyDescent="0.15">
      <c r="A63" s="925"/>
      <c r="B63" s="921"/>
      <c r="C63" s="921"/>
      <c r="D63" s="921"/>
      <c r="E63" s="921"/>
      <c r="F63" s="921"/>
      <c r="G63" s="921"/>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row>
    <row r="64" spans="1:44" x14ac:dyDescent="0.15">
      <c r="A64" s="925"/>
      <c r="B64" s="921"/>
      <c r="C64" s="921"/>
      <c r="D64" s="921"/>
      <c r="E64" s="921"/>
      <c r="F64" s="921"/>
      <c r="G64" s="921"/>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row>
    <row r="65" spans="1:46" x14ac:dyDescent="0.15">
      <c r="A65" s="925"/>
      <c r="B65" s="921"/>
      <c r="C65" s="921"/>
      <c r="D65" s="921"/>
      <c r="E65" s="921"/>
      <c r="F65" s="921"/>
      <c r="G65" s="921"/>
      <c r="H65" s="921"/>
      <c r="I65" s="921"/>
      <c r="J65" s="921"/>
      <c r="K65" s="921"/>
      <c r="L65" s="921"/>
      <c r="M65" s="921"/>
      <c r="N65" s="921"/>
      <c r="O65" s="921"/>
      <c r="P65" s="921"/>
      <c r="Q65" s="921"/>
      <c r="R65" s="921"/>
      <c r="S65" s="921"/>
      <c r="T65" s="921"/>
      <c r="U65" s="921"/>
      <c r="V65" s="921"/>
      <c r="W65" s="921"/>
      <c r="X65" s="921"/>
      <c r="Y65" s="921"/>
      <c r="Z65" s="921"/>
      <c r="AA65" s="921"/>
      <c r="AB65" s="921"/>
      <c r="AC65" s="921"/>
      <c r="AD65" s="921"/>
      <c r="AE65" s="921"/>
      <c r="AF65" s="921"/>
      <c r="AG65" s="921"/>
      <c r="AH65" s="921"/>
      <c r="AI65" s="921"/>
      <c r="AJ65" s="921"/>
      <c r="AK65" s="921"/>
      <c r="AL65" s="921"/>
      <c r="AM65" s="921"/>
      <c r="AN65" s="921"/>
      <c r="AO65" s="921"/>
      <c r="AP65" s="921"/>
      <c r="AQ65" s="921"/>
      <c r="AR65" s="921"/>
    </row>
    <row r="66" spans="1:46" x14ac:dyDescent="0.15">
      <c r="A66" s="1038"/>
      <c r="B66" s="1000"/>
      <c r="C66" s="1000"/>
      <c r="D66" s="1000"/>
      <c r="E66" s="1000"/>
      <c r="F66" s="1000"/>
      <c r="G66" s="1000"/>
      <c r="H66" s="1000"/>
      <c r="I66" s="1000"/>
      <c r="J66" s="1000"/>
      <c r="K66" s="1000"/>
      <c r="L66" s="1000"/>
      <c r="M66" s="1000"/>
      <c r="N66" s="1000"/>
      <c r="O66" s="1000"/>
      <c r="P66" s="1000"/>
      <c r="Q66" s="1000"/>
      <c r="R66" s="1000"/>
      <c r="S66" s="1000"/>
      <c r="T66" s="1000"/>
      <c r="U66" s="1000"/>
      <c r="V66" s="1000"/>
      <c r="W66" s="1000"/>
      <c r="X66" s="1000"/>
      <c r="Y66" s="1000"/>
      <c r="Z66" s="1000"/>
      <c r="AA66" s="1000"/>
      <c r="AB66" s="1000"/>
      <c r="AC66" s="1000"/>
      <c r="AD66" s="1000"/>
      <c r="AE66" s="1000"/>
      <c r="AF66" s="1000"/>
      <c r="AG66" s="1000"/>
      <c r="AH66" s="1000"/>
      <c r="AI66" s="1000"/>
      <c r="AJ66" s="1000"/>
      <c r="AK66" s="1000"/>
      <c r="AL66" s="1000"/>
      <c r="AM66" s="1000"/>
      <c r="AN66" s="1000"/>
      <c r="AO66" s="1000"/>
      <c r="AP66" s="1000"/>
      <c r="AQ66" s="1000"/>
      <c r="AR66" s="1000"/>
      <c r="AS66" s="1039"/>
    </row>
    <row r="67" spans="1:46" ht="13.5" hidden="1" customHeight="1" x14ac:dyDescent="0.15">
      <c r="AK67" s="921"/>
      <c r="AL67" s="921"/>
      <c r="AM67" s="921"/>
      <c r="AN67" s="921"/>
      <c r="AO67" s="921"/>
      <c r="AP67" s="921"/>
      <c r="AQ67" s="921"/>
      <c r="AR67" s="921"/>
      <c r="AS67" s="921"/>
      <c r="AT67" s="921"/>
    </row>
    <row r="68" spans="1:46" ht="13.5" hidden="1" customHeight="1" x14ac:dyDescent="0.15">
      <c r="AK68" s="921"/>
      <c r="AL68" s="921"/>
      <c r="AM68" s="921"/>
      <c r="AN68" s="921"/>
      <c r="AO68" s="921"/>
      <c r="AP68" s="921"/>
      <c r="AQ68" s="921"/>
      <c r="AR68" s="921"/>
    </row>
    <row r="69" spans="1:46" ht="13.5" hidden="1" customHeight="1" x14ac:dyDescent="0.15">
      <c r="AK69" s="921"/>
      <c r="AL69" s="921"/>
      <c r="AM69" s="921"/>
      <c r="AN69" s="921"/>
      <c r="AO69" s="921"/>
      <c r="AP69" s="921"/>
      <c r="AQ69" s="921"/>
      <c r="AR69" s="921"/>
    </row>
    <row r="70" spans="1:46" hidden="1" x14ac:dyDescent="0.15">
      <c r="AK70" s="921"/>
      <c r="AL70" s="921"/>
      <c r="AM70" s="921"/>
      <c r="AN70" s="921"/>
      <c r="AO70" s="921"/>
      <c r="AP70" s="921"/>
      <c r="AQ70" s="921"/>
      <c r="AR70" s="921"/>
    </row>
    <row r="71" spans="1:46" hidden="1" x14ac:dyDescent="0.15">
      <c r="AK71" s="921"/>
      <c r="AL71" s="921"/>
      <c r="AM71" s="921"/>
      <c r="AN71" s="921"/>
      <c r="AO71" s="921"/>
      <c r="AP71" s="921"/>
      <c r="AQ71" s="921"/>
      <c r="AR71" s="921"/>
    </row>
    <row r="72" spans="1:46" hidden="1" x14ac:dyDescent="0.15">
      <c r="AK72" s="921"/>
      <c r="AL72" s="921"/>
      <c r="AM72" s="921"/>
      <c r="AN72" s="921"/>
      <c r="AO72" s="921"/>
      <c r="AP72" s="921"/>
      <c r="AQ72" s="921"/>
      <c r="AR72" s="921"/>
    </row>
    <row r="73" spans="1:46" hidden="1" x14ac:dyDescent="0.15">
      <c r="AK73" s="921"/>
      <c r="AL73" s="921"/>
      <c r="AM73" s="921"/>
      <c r="AN73" s="921"/>
      <c r="AO73" s="921"/>
      <c r="AP73" s="921"/>
      <c r="AQ73" s="921"/>
      <c r="AR73" s="921"/>
    </row>
  </sheetData>
  <sheetProtection algorithmName="SHA-512" hashValue="nxoprRF4Jvbfd4qlHar6KNbmsv3NkPw/7Rx5k5k4c5yBzdqY0WeHhVGVrdhWcII4vdIjUfU/NozCX62XbTHzJA==" saltValue="ulWti5ftbFmeMFNrrl2Puw=="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622CC-08F3-4820-BEC5-CB9EC836FF77}">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0" spans="125:125" ht="13.5" hidden="1" customHeight="1" x14ac:dyDescent="0.15"/>
    <row r="121" spans="125:125" ht="13.5" hidden="1" customHeight="1" x14ac:dyDescent="0.15">
      <c r="DU121" s="5"/>
    </row>
  </sheetData>
  <sheetProtection algorithmName="SHA-512" hashValue="Cr7T20yLTCHmAisx05hCcIKJXtRhAmQ8jmsESyziibzINPBbHHgJPn+vEyqH8blmu2f3zbLJuqs7PpUF3fFFew==" saltValue="u7xl3GdSe6A5IYNZU/qy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B6A8B-9564-4445-AE6C-289F8FEF01D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GAHrAYPgkLThnNnlsSaSwATxFCEsI7k1BH4vbevbg1xrZly20540uNLYumrHF1bjK1Gcdkl8BkOfFWfAgfF8Ig==" saltValue="xt3S0yJiM89fohE4U6Y+8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474BA-8155-4357-ABE1-1A291D48DD58}">
  <sheetPr>
    <pageSetUpPr fitToPage="1"/>
  </sheetPr>
  <dimension ref="B1:J50"/>
  <sheetViews>
    <sheetView showGridLines="0" zoomScaleSheetLayoutView="100" workbookViewId="0"/>
  </sheetViews>
  <sheetFormatPr defaultColWidth="0" defaultRowHeight="13.5" customHeight="1" zeroHeight="1" x14ac:dyDescent="0.15"/>
  <cols>
    <col min="1" max="1" width="8.25" style="1040" customWidth="1"/>
    <col min="2" max="16" width="14.625" style="1040" customWidth="1"/>
    <col min="17" max="16384" width="0" style="104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41"/>
      <c r="C45" s="1041"/>
      <c r="D45" s="1041"/>
      <c r="E45" s="1041"/>
      <c r="F45" s="1041"/>
      <c r="G45" s="1041"/>
      <c r="H45" s="1041"/>
      <c r="I45" s="1041"/>
      <c r="J45" s="1042" t="s">
        <v>479</v>
      </c>
    </row>
    <row r="46" spans="2:10" ht="29.25" customHeight="1" thickBot="1" x14ac:dyDescent="0.25">
      <c r="B46" s="1043" t="s">
        <v>25</v>
      </c>
      <c r="C46" s="1044"/>
      <c r="D46" s="1044"/>
      <c r="E46" s="1045" t="s">
        <v>480</v>
      </c>
      <c r="F46" s="1046" t="s">
        <v>3</v>
      </c>
      <c r="G46" s="1047" t="s">
        <v>4</v>
      </c>
      <c r="H46" s="1047" t="s">
        <v>5</v>
      </c>
      <c r="I46" s="1047" t="s">
        <v>6</v>
      </c>
      <c r="J46" s="1048" t="s">
        <v>7</v>
      </c>
    </row>
    <row r="47" spans="2:10" ht="57.75" customHeight="1" x14ac:dyDescent="0.15">
      <c r="B47" s="1049"/>
      <c r="C47" s="1050" t="s">
        <v>481</v>
      </c>
      <c r="D47" s="1050"/>
      <c r="E47" s="1051"/>
      <c r="F47" s="1052">
        <v>13.39</v>
      </c>
      <c r="G47" s="1053">
        <v>10.86</v>
      </c>
      <c r="H47" s="1053">
        <v>11.08</v>
      </c>
      <c r="I47" s="1053">
        <v>12.07</v>
      </c>
      <c r="J47" s="1054">
        <v>13.21</v>
      </c>
    </row>
    <row r="48" spans="2:10" ht="57.75" customHeight="1" x14ac:dyDescent="0.15">
      <c r="B48" s="1055"/>
      <c r="C48" s="1056" t="s">
        <v>482</v>
      </c>
      <c r="D48" s="1056"/>
      <c r="E48" s="1057"/>
      <c r="F48" s="1058">
        <v>3.54</v>
      </c>
      <c r="G48" s="1059">
        <v>3.54</v>
      </c>
      <c r="H48" s="1059">
        <v>2.57</v>
      </c>
      <c r="I48" s="1059">
        <v>3.13</v>
      </c>
      <c r="J48" s="1060">
        <v>3.46</v>
      </c>
    </row>
    <row r="49" spans="2:10" ht="57.75" customHeight="1" thickBot="1" x14ac:dyDescent="0.2">
      <c r="B49" s="1061"/>
      <c r="C49" s="1062" t="s">
        <v>483</v>
      </c>
      <c r="D49" s="1062"/>
      <c r="E49" s="1063"/>
      <c r="F49" s="1064" t="s">
        <v>484</v>
      </c>
      <c r="G49" s="1065" t="s">
        <v>485</v>
      </c>
      <c r="H49" s="1065" t="s">
        <v>486</v>
      </c>
      <c r="I49" s="1065">
        <v>0.64</v>
      </c>
      <c r="J49" s="1066">
        <v>0.44</v>
      </c>
    </row>
    <row r="50" spans="2:10" x14ac:dyDescent="0.15"/>
  </sheetData>
  <sheetProtection algorithmName="SHA-512" hashValue="w8eRVcaraOc8g5r7do0J3WJLi7SrHr4T/M+U0Vcwc280+pedyneh8HSNnvZ1xddA+V1VPfOGfIqhhAxovsVvnw==" saltValue="37hxQ/rgLvGbKzX2bYlZ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葉狩修一郎</cp:lastModifiedBy>
  <cp:lastPrinted>2023-10-17T07:24:39Z</cp:lastPrinted>
  <dcterms:created xsi:type="dcterms:W3CDTF">2023-07-24T00:24:46Z</dcterms:created>
  <dcterms:modified xsi:type="dcterms:W3CDTF">2023-10-17T23:38:31Z</dcterms:modified>
  <cp:category/>
</cp:coreProperties>
</file>