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V:\財政係\09 公会計\R07\01_各種照会\20250819【総務省財務調査課】令和5年度財政状況資料集の作成について（2回目・地方公会計関係）\04 県HP公表\02 県HP公表作業\公表資料\"/>
    </mc:Choice>
  </mc:AlternateContent>
  <xr:revisionPtr revIDLastSave="0" documentId="13_ncr:1_{ED929AFE-2DC2-406C-84C3-1432174C7778}" xr6:coauthVersionLast="47" xr6:coauthVersionMax="47" xr10:uidLastSave="{00000000-0000-0000-0000-000000000000}"/>
  <bookViews>
    <workbookView xWindow="-120" yWindow="-16320" windowWidth="29040" windowHeight="15720" tabRatio="875" xr2:uid="{00000000-000D-0000-FFFF-FFFF00000000}"/>
  </bookViews>
  <sheets>
    <sheet name="公会計指標分析・財政指標組合せ分析表" sheetId="18" r:id="rId1"/>
    <sheet name="施設類型別ストック情報分析表①" sheetId="19" r:id="rId2"/>
    <sheet name="施設類型別ストック情報分析表②" sheetId="20" r:id="rId3"/>
    <sheet name="データシート" sheetId="9"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<sst xmlns="http://schemas.openxmlformats.org/spreadsheetml/2006/main" count="101" uniqueCount="62">
  <si>
    <t>満期一括償還地方債に係る年度割相当額</t>
    <phoneticPr fontId="3"/>
  </si>
  <si>
    <t>一時借入金の利子</t>
    <phoneticPr fontId="3"/>
  </si>
  <si>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</si>
  <si>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</si>
  <si>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</si>
  <si>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</si>
  <si>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</si>
  <si>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</si>
  <si>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</si>
  <si>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</si>
  <si>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</si>
  <si>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</si>
  <si>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</si>
  <si>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</si>
  <si>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</si>
  <si>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5"/>
  </si>
  <si>
    <t>財政調整基金残高</t>
    <phoneticPr fontId="3"/>
  </si>
  <si>
    <t>実質単年度収支</t>
    <rPh sb="0" eb="2">
      <t>ジッシツ</t>
    </rPh>
    <rPh sb="2" eb="5">
      <t>タンネンド</t>
    </rPh>
    <rPh sb="5" eb="7">
      <t>シュウシ</t>
    </rPh>
    <phoneticPr fontId="5"/>
  </si>
  <si>
    <t>連結実質赤字比率に係る赤字・黒字の構成分析</t>
  </si>
  <si>
    <t>赤字額</t>
    <rPh sb="0" eb="2">
      <t>アカジ</t>
    </rPh>
    <rPh sb="2" eb="3">
      <t>ガク</t>
    </rPh>
    <phoneticPr fontId="5"/>
  </si>
  <si>
    <t>黒字額</t>
    <rPh sb="0" eb="2">
      <t>クロジ</t>
    </rPh>
    <rPh sb="2" eb="3">
      <t>ガク</t>
    </rPh>
    <phoneticPr fontId="5"/>
  </si>
  <si>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</si>
  <si>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</si>
  <si>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</si>
  <si>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5"/>
  </si>
  <si>
    <t>債務負担行為に基づく支出額</t>
    <phoneticPr fontId="3"/>
  </si>
  <si>
    <t>組合等が起こした地方債の元利償還金に対する負担金等</t>
    <phoneticPr fontId="3"/>
  </si>
  <si>
    <t>公営企業債の元利償還金に対する繰入金</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</si>
  <si>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</si>
  <si>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</si>
  <si>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</si>
  <si>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</si>
  <si>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</si>
  <si>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</si>
  <si>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</si>
  <si>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基金残高に係る経年分析</t>
    <phoneticPr fontId="8"/>
  </si>
  <si>
    <t>財政調整基金</t>
    <phoneticPr fontId="8"/>
  </si>
  <si>
    <t>減債基金</t>
    <phoneticPr fontId="8"/>
  </si>
  <si>
    <t>その他特定目的基金</t>
    <phoneticPr fontId="8"/>
  </si>
  <si>
    <t xml:space="preserve"> </t>
    <phoneticPr fontId="3"/>
  </si>
  <si>
    <t xml:space="preserve"> R01</t>
  </si>
  <si>
    <t xml:space="preserve"> R02</t>
  </si>
  <si>
    <t xml:space="preserve"> R03</t>
  </si>
  <si>
    <t xml:space="preserve"> R04</t>
  </si>
  <si>
    <t xml:space="preserve"> R05</t>
  </si>
  <si>
    <t>類似団体内平均(円)</t>
    <rPh sb="0" eb="2">
      <t>ルイジ</t>
    </rPh>
    <rPh sb="2" eb="4">
      <t>ダンタイ</t>
    </rPh>
    <phoneticPr fontId="3"/>
  </si>
  <si>
    <t>R01</t>
  </si>
  <si>
    <t>R02</t>
  </si>
  <si>
    <t>R03</t>
  </si>
  <si>
    <t>R04</t>
  </si>
  <si>
    <t>R05</t>
  </si>
  <si>
    <t>実質公債費比率</t>
    <phoneticPr fontId="3"/>
  </si>
  <si>
    <t>将来負担比率</t>
    <phoneticPr fontId="3"/>
  </si>
  <si>
    <t>類似団体内平均値</t>
    <phoneticPr fontId="3"/>
  </si>
  <si>
    <t>当該団体値</t>
    <rPh sb="0" eb="2">
      <t>トウガイ</t>
    </rPh>
    <rPh sb="2" eb="4">
      <t>ダンタイ</t>
    </rPh>
    <rPh sb="4" eb="5">
      <t>アタイ</t>
    </rPh>
    <phoneticPr fontId="3"/>
  </si>
  <si>
    <t>(　参考　）</t>
    <rPh sb="2" eb="4">
      <t>サンコウ</t>
    </rPh>
    <phoneticPr fontId="3"/>
  </si>
  <si>
    <t>　実質公債費比率及び将来負担比率は、いずれも類似団体と比較して低い水準にある。実質公債費比率は、施設の建設、償還方法の変更（元利均等から元金均等）や借入金利の上昇により、元利償還金の額が短期的には増加し、また、新橋梁の建設といった大型事業も控えていることから、比率は現在の水準で推移すると見込んでいる。</t>
    <phoneticPr fontId="3"/>
  </si>
  <si>
    <t>分析欄</t>
    <rPh sb="0" eb="2">
      <t>ブンセキ</t>
    </rPh>
    <rPh sb="2" eb="3">
      <t>ラン</t>
    </rPh>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</si>
  <si>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</si>
  <si>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有形固定資産減価償却率</t>
    <phoneticPr fontId="3"/>
  </si>
  <si>
    <t>　将来負担比率は、0％以下となっているが、有形固定資産減価償却率は類似団体内平均値を若干上回っており、今後も大規模投資的事業が見込まれることや公共施設等の再編及び大規模改修等が発生することから、公共施設等再編計画での目標達成に向けた取組を進めるとともに、健全な財政運営を維持できるよう努める。</t>
    <rPh sb="42" eb="44">
      <t>ジャッカン</t>
    </rPh>
    <rPh sb="44" eb="45">
      <t>ウエ</t>
    </rPh>
    <phoneticPr fontId="3"/>
  </si>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</sst>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7" formatCode="#,##0;&quot;▲ &quot;#,##0"/>
    <numFmt numFmtId="178" formatCode="#,##0_ "/>
    <numFmt numFmtId="179" formatCode="#,##0;&quot;△ &quot;#,##0"/>
    <numFmt numFmtId="180" formatCode="#,##0.0;&quot;△ &quot;#,##0.0"/>
    <numFmt numFmtId="187" formatCode="#,##0.0;&quot;▲ &quot;#,##0.0"/>
    <numFmt numFmtId="189" formatCode="#,##0.0_ "/>
    <numFmt numFmtId="191" formatCode="#,##0.0_);[Red]\(#,##0.0\)"/>
  </numFmts>
  <fonts count="14" x14ac:knownFonts="1">
    <font>
      <sz val="11"/>
      <color theme="1"/>
      <name val="ＭＳ ゴシック"/>
      <family val="2"/>
      <charset val="128"/>
    </font>
    <font>
      <sz val="11"/>
      <color indexed="8"/>
      <name val="ＭＳ Ｐゴシック"/>
      <family val="3"/>
      <charset val="128"/>
    </font>
    <font>
      <sz val="6"/>
      <name val="ＭＳ ゴシック"/>
      <family val="2"/>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14"/>
      <color indexed="8"/>
      <name val="ＭＳ Ｐゴシック"/>
      <family val="3"/>
      <charset val="128"/>
    </font>
    <font>
      <sz val="11"/>
      <color theme="1"/>
      <name val="ＭＳ Ｐゴシック"/>
      <family val="2"/>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s>
  <cellStyleXfs count="14">
    <xf numFmtId="0" fontId="0" fillId="0" borderId="0">
      <alignment vertical="center"/>
    </xf>
    <xf numFmtId="0" fontId="4" fillId="0" borderId="0">
      <alignment vertical="center"/>
    </xf>
    <xf numFmtId="0" fontId="5" fillId="0" borderId="0"/>
    <xf numFmtId="0" fontId="5" fillId="0" borderId="0">
      <alignment vertical="center"/>
    </xf>
    <xf numFmtId="0" fontId="4" fillId="0" borderId="0">
      <alignment vertical="center"/>
    </xf>
    <xf numFmtId="0" fontId="9"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xf numFmtId="0" fontId="5" fillId="0" borderId="0"/>
    <xf numFmtId="0" fontId="11" fillId="0" borderId="0">
      <alignment vertical="center"/>
    </xf>
    <xf numFmtId="0" fontId="11" fillId="0" borderId="0">
      <alignment vertical="center"/>
    </xf>
    <xf numFmtId="0" fontId="12" fillId="0" borderId="0">
      <alignment vertical="center"/>
    </xf>
  </cellStyleXfs>
  <cellXfs count="108">
    <xf numFmtId="0" fontId="0" fillId="0" borderId="0" xfId="0">
      <alignment vertical="center"/>
    </xf>
    <xf numFmtId="178" fontId="6" fillId="0" borderId="9" xfId="2" applyNumberFormat="1" applyFont="1" applyBorder="1" applyAlignment="1">
      <alignment vertical="center"/>
    </xf>
    <xf numFmtId="178" fontId="6" fillId="0" borderId="12" xfId="2" applyNumberFormat="1" applyFont="1" applyBorder="1" applyAlignment="1">
      <alignment vertical="center"/>
    </xf>
    <xf numFmtId="178" fontId="6" fillId="0" borderId="2" xfId="2" applyNumberFormat="1" applyFont="1" applyBorder="1" applyAlignment="1">
      <alignment horizontal="center" vertical="center" wrapText="1"/>
    </xf>
    <xf numFmtId="178" fontId="6" fillId="0" borderId="7"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10" xfId="2" applyNumberFormat="1" applyFont="1" applyBorder="1" applyAlignment="1">
      <alignment horizontal="center" vertical="center"/>
    </xf>
    <xf numFmtId="0" fontId="5" fillId="0" borderId="0" xfId="2"/>
    <xf numFmtId="178" fontId="6" fillId="0" borderId="5" xfId="2" applyNumberFormat="1" applyFont="1" applyBorder="1" applyAlignment="1">
      <alignment vertical="center"/>
    </xf>
    <xf numFmtId="178" fontId="6" fillId="0" borderId="8" xfId="2" applyNumberFormat="1" applyFont="1" applyBorder="1" applyAlignment="1">
      <alignment vertical="center"/>
    </xf>
    <xf numFmtId="0" fontId="5" fillId="0" borderId="11" xfId="2" applyBorder="1" applyAlignment="1">
      <alignment vertical="center"/>
    </xf>
    <xf numFmtId="178" fontId="6" fillId="0" borderId="9" xfId="2" applyNumberFormat="1" applyFont="1" applyBorder="1" applyAlignment="1">
      <alignment horizontal="center" vertical="center"/>
    </xf>
    <xf numFmtId="178" fontId="6" fillId="0" borderId="13" xfId="2" applyNumberFormat="1" applyFont="1" applyBorder="1" applyAlignment="1">
      <alignment horizontal="center" vertical="center" wrapText="1"/>
    </xf>
    <xf numFmtId="178" fontId="6" fillId="0" borderId="14" xfId="2" applyNumberFormat="1" applyFont="1" applyBorder="1" applyAlignment="1">
      <alignment horizontal="center" vertical="center"/>
    </xf>
    <xf numFmtId="178" fontId="6" fillId="0" borderId="15" xfId="2" applyNumberFormat="1" applyFont="1" applyBorder="1" applyAlignment="1">
      <alignment horizontal="center" vertical="center" wrapText="1"/>
    </xf>
    <xf numFmtId="178" fontId="6" fillId="0" borderId="4" xfId="2" applyNumberFormat="1" applyFont="1" applyBorder="1" applyAlignment="1">
      <alignment horizontal="center" vertical="center"/>
    </xf>
    <xf numFmtId="178" fontId="6" fillId="0" borderId="12" xfId="2" applyNumberFormat="1" applyFont="1" applyBorder="1" applyAlignment="1">
      <alignment horizontal="center" vertical="center"/>
    </xf>
    <xf numFmtId="179" fontId="6" fillId="0" borderId="2" xfId="2" applyNumberFormat="1" applyFont="1" applyBorder="1" applyAlignment="1">
      <alignment vertical="center"/>
    </xf>
    <xf numFmtId="179" fontId="6" fillId="0" borderId="9" xfId="2" applyNumberFormat="1" applyFont="1" applyBorder="1" applyAlignment="1">
      <alignment vertical="center"/>
    </xf>
    <xf numFmtId="180" fontId="6" fillId="0" borderId="16" xfId="2" applyNumberFormat="1" applyFont="1" applyBorder="1" applyAlignment="1">
      <alignment vertical="center"/>
    </xf>
    <xf numFmtId="179" fontId="6" fillId="0" borderId="14" xfId="2" applyNumberFormat="1" applyFont="1" applyBorder="1" applyAlignment="1">
      <alignment vertical="center"/>
    </xf>
    <xf numFmtId="180" fontId="6" fillId="0" borderId="17" xfId="2" applyNumberFormat="1" applyFont="1" applyBorder="1" applyAlignment="1">
      <alignment vertical="center"/>
    </xf>
    <xf numFmtId="180" fontId="6" fillId="0" borderId="2" xfId="2" applyNumberFormat="1" applyFont="1" applyBorder="1" applyAlignment="1">
      <alignment vertical="center"/>
    </xf>
    <xf numFmtId="178" fontId="6" fillId="0" borderId="5" xfId="2" applyNumberFormat="1" applyFont="1" applyBorder="1" applyAlignment="1">
      <alignment horizontal="center" vertical="center"/>
    </xf>
    <xf numFmtId="178" fontId="6" fillId="0" borderId="18" xfId="2" applyNumberFormat="1" applyFont="1" applyBorder="1" applyAlignment="1">
      <alignment horizontal="center" vertical="center"/>
    </xf>
    <xf numFmtId="179" fontId="6" fillId="0" borderId="19" xfId="2" applyNumberFormat="1" applyFont="1" applyBorder="1" applyAlignment="1">
      <alignment vertical="center"/>
    </xf>
    <xf numFmtId="179" fontId="6" fillId="0" borderId="20" xfId="2" applyNumberFormat="1" applyFont="1" applyBorder="1" applyAlignment="1">
      <alignment vertical="center"/>
    </xf>
    <xf numFmtId="180" fontId="6" fillId="0" borderId="18" xfId="2" applyNumberFormat="1" applyFont="1" applyBorder="1" applyAlignment="1">
      <alignment vertical="center"/>
    </xf>
    <xf numFmtId="179" fontId="6" fillId="0" borderId="21" xfId="2" applyNumberFormat="1" applyFont="1" applyBorder="1" applyAlignment="1">
      <alignment vertical="center"/>
    </xf>
    <xf numFmtId="180" fontId="6" fillId="0" borderId="22" xfId="2" applyNumberFormat="1" applyFont="1" applyBorder="1" applyAlignment="1">
      <alignment vertical="center"/>
    </xf>
    <xf numFmtId="180" fontId="6" fillId="0" borderId="19" xfId="2" applyNumberFormat="1" applyFont="1" applyBorder="1" applyAlignment="1">
      <alignment vertical="center"/>
    </xf>
    <xf numFmtId="179" fontId="6" fillId="0" borderId="19" xfId="2" applyNumberFormat="1" applyFont="1" applyBorder="1" applyAlignment="1">
      <alignment vertical="center" wrapText="1"/>
    </xf>
    <xf numFmtId="180" fontId="6" fillId="0" borderId="1" xfId="2" applyNumberFormat="1" applyFont="1" applyBorder="1" applyAlignment="1">
      <alignment vertical="center"/>
    </xf>
    <xf numFmtId="0" fontId="5" fillId="0" borderId="4" xfId="2" applyBorder="1"/>
    <xf numFmtId="0" fontId="5" fillId="0" borderId="4" xfId="2" applyBorder="1" applyAlignment="1">
      <alignment vertical="center"/>
    </xf>
    <xf numFmtId="0" fontId="7" fillId="0" borderId="4" xfId="2" applyFont="1" applyBorder="1"/>
    <xf numFmtId="0" fontId="5" fillId="0" borderId="0" xfId="3" applyAlignment="1"/>
    <xf numFmtId="0" fontId="5" fillId="0" borderId="4" xfId="3" applyBorder="1" applyAlignment="1"/>
    <xf numFmtId="177" fontId="5" fillId="0" borderId="4" xfId="3" applyNumberFormat="1" applyBorder="1" applyAlignment="1"/>
    <xf numFmtId="0" fontId="5" fillId="2" borderId="0" xfId="2" applyFill="1" applyProtection="1">
      <protection hidden="1"/>
    </xf>
    <xf numFmtId="0" fontId="5" fillId="2" borderId="0" xfId="2" applyFill="1"/>
    <xf numFmtId="0" fontId="1" fillId="0" borderId="0" xfId="7" applyFont="1">
      <alignment vertical="center"/>
    </xf>
    <xf numFmtId="0" fontId="10" fillId="0" borderId="9" xfId="7" applyFont="1" applyBorder="1">
      <alignment vertical="center"/>
    </xf>
    <xf numFmtId="0" fontId="1" fillId="0" borderId="1" xfId="7" applyFont="1" applyBorder="1">
      <alignment vertical="center"/>
    </xf>
    <xf numFmtId="0" fontId="1" fillId="0" borderId="12" xfId="7" applyFont="1" applyBorder="1">
      <alignment vertical="center"/>
    </xf>
    <xf numFmtId="0" fontId="1" fillId="0" borderId="23" xfId="7" applyFont="1" applyBorder="1">
      <alignment vertical="center"/>
    </xf>
    <xf numFmtId="0" fontId="1" fillId="0" borderId="6" xfId="7" applyFont="1" applyBorder="1">
      <alignment vertical="center"/>
    </xf>
    <xf numFmtId="0" fontId="1" fillId="0" borderId="15" xfId="7" applyFont="1" applyBorder="1">
      <alignment vertical="center"/>
    </xf>
    <xf numFmtId="0" fontId="10" fillId="0" borderId="23" xfId="7" applyFont="1" applyBorder="1">
      <alignment vertical="center"/>
    </xf>
    <xf numFmtId="0" fontId="1" fillId="0" borderId="5" xfId="7" applyFont="1" applyBorder="1">
      <alignment vertical="center"/>
    </xf>
    <xf numFmtId="0" fontId="1" fillId="0" borderId="8" xfId="7" applyFont="1" applyBorder="1">
      <alignment vertical="center"/>
    </xf>
    <xf numFmtId="0" fontId="13" fillId="0" borderId="0" xfId="13" applyFont="1">
      <alignment vertical="center"/>
    </xf>
    <xf numFmtId="179" fontId="1" fillId="2" borderId="0" xfId="8" applyNumberFormat="1" applyFont="1" applyFill="1" applyAlignment="1">
      <alignment vertical="center" wrapText="1"/>
    </xf>
    <xf numFmtId="49" fontId="1" fillId="2" borderId="0" xfId="8" applyNumberFormat="1" applyFont="1" applyFill="1" applyAlignment="1">
      <alignment horizontal="center" vertical="center"/>
    </xf>
    <xf numFmtId="49" fontId="1" fillId="2" borderId="0" xfId="8" applyNumberFormat="1" applyFont="1" applyFill="1" applyAlignment="1">
      <alignment horizontal="center" vertical="center" wrapText="1"/>
    </xf>
    <xf numFmtId="178" fontId="1" fillId="2" borderId="0" xfId="7" applyNumberFormat="1" applyFont="1" applyFill="1" applyAlignment="1">
      <alignment vertical="center" wrapText="1"/>
    </xf>
    <xf numFmtId="187" fontId="5" fillId="0" borderId="0" xfId="10" applyNumberFormat="1" applyAlignment="1">
      <alignment horizontal="right" vertical="center"/>
    </xf>
    <xf numFmtId="177" fontId="5" fillId="0" borderId="0" xfId="10" applyNumberFormat="1" applyAlignment="1">
      <alignment horizontal="right" vertical="center"/>
    </xf>
    <xf numFmtId="178" fontId="5" fillId="0" borderId="0" xfId="9" applyNumberFormat="1" applyAlignment="1">
      <alignment horizontal="center" vertical="center"/>
    </xf>
    <xf numFmtId="178" fontId="5" fillId="0" borderId="0" xfId="9" applyNumberFormat="1" applyAlignment="1">
      <alignment vertical="center"/>
    </xf>
    <xf numFmtId="178" fontId="1" fillId="0" borderId="0" xfId="7" applyNumberFormat="1" applyFont="1">
      <alignment vertical="center"/>
    </xf>
    <xf numFmtId="178" fontId="12" fillId="0" borderId="0" xfId="7" applyNumberFormat="1" applyFont="1">
      <alignment vertical="center"/>
    </xf>
    <xf numFmtId="189" fontId="1" fillId="0" borderId="0" xfId="8" applyNumberFormat="1" applyFont="1">
      <alignment vertical="center"/>
    </xf>
    <xf numFmtId="0" fontId="1" fillId="0" borderId="0" xfId="8" applyFont="1">
      <alignment vertical="center"/>
    </xf>
    <xf numFmtId="0" fontId="1" fillId="0" borderId="3" xfId="7" applyFont="1" applyBorder="1">
      <alignment vertical="center"/>
    </xf>
    <xf numFmtId="178" fontId="1" fillId="0" borderId="23" xfId="7" applyNumberFormat="1" applyFont="1" applyBorder="1">
      <alignment vertical="center"/>
    </xf>
    <xf numFmtId="178" fontId="1" fillId="0" borderId="8" xfId="7" applyNumberFormat="1" applyFont="1" applyBorder="1">
      <alignment vertical="center"/>
    </xf>
    <xf numFmtId="189" fontId="1" fillId="0" borderId="15" xfId="7" applyNumberFormat="1" applyFont="1" applyBorder="1">
      <alignment vertical="center"/>
    </xf>
    <xf numFmtId="178" fontId="1" fillId="0" borderId="15" xfId="7" applyNumberFormat="1" applyFont="1" applyBorder="1">
      <alignment vertical="center"/>
    </xf>
    <xf numFmtId="178" fontId="1" fillId="0" borderId="5" xfId="7" applyNumberFormat="1" applyFont="1" applyBorder="1">
      <alignment vertical="center"/>
    </xf>
    <xf numFmtId="178" fontId="1" fillId="0" borderId="6" xfId="7" applyNumberFormat="1" applyFont="1" applyBorder="1">
      <alignment vertical="center"/>
    </xf>
    <xf numFmtId="191" fontId="1" fillId="0" borderId="0" xfId="7" applyNumberFormat="1" applyFont="1">
      <alignment vertical="center"/>
    </xf>
    <xf numFmtId="189" fontId="1" fillId="0" borderId="1" xfId="7" applyNumberFormat="1" applyFont="1" applyBorder="1">
      <alignment vertical="center"/>
    </xf>
    <xf numFmtId="0" fontId="1" fillId="0" borderId="9" xfId="7" applyFont="1" applyBorder="1">
      <alignment vertical="center"/>
    </xf>
    <xf numFmtId="0" fontId="5" fillId="2" borderId="0" xfId="2" applyFill="1" applyAlignment="1">
      <alignment vertical="center"/>
    </xf>
    <xf numFmtId="0" fontId="5" fillId="2" borderId="0" xfId="2" applyFill="1" applyAlignment="1" applyProtection="1">
      <alignment vertical="center"/>
      <protection hidden="1"/>
    </xf>
    <xf numFmtId="0" fontId="0" fillId="2" borderId="0" xfId="2" applyFont="1" applyFill="1" applyAlignment="1">
      <alignment vertical="center"/>
    </xf>
    <xf numFmtId="187" fontId="1" fillId="2" borderId="4" xfId="8" applyNumberFormat="1" applyFont="1" applyFill="1" applyBorder="1" applyAlignment="1">
      <alignment horizontal="center" vertical="center"/>
    </xf>
    <xf numFmtId="187" fontId="1" fillId="2" borderId="0" xfId="8" applyNumberFormat="1" applyFont="1" applyFill="1" applyAlignment="1">
      <alignment horizontal="center" vertical="center" wrapText="1"/>
    </xf>
    <xf numFmtId="0" fontId="1" fillId="0" borderId="4" xfId="7" applyFont="1" applyBorder="1" applyAlignment="1">
      <alignment horizontal="center" vertical="center"/>
    </xf>
    <xf numFmtId="179" fontId="1" fillId="2" borderId="4" xfId="8" applyNumberFormat="1" applyFont="1" applyFill="1" applyBorder="1" applyAlignment="1">
      <alignment horizontal="center" vertical="center" wrapText="1"/>
    </xf>
    <xf numFmtId="178" fontId="5" fillId="0" borderId="0" xfId="7" applyNumberFormat="1" applyAlignment="1">
      <alignment horizontal="center" vertical="center"/>
    </xf>
    <xf numFmtId="187" fontId="1" fillId="0" borderId="0" xfId="7" applyNumberFormat="1" applyFont="1" applyAlignment="1">
      <alignment horizontal="center" vertical="center"/>
    </xf>
    <xf numFmtId="0" fontId="1" fillId="0" borderId="0" xfId="7" applyFont="1" applyAlignment="1">
      <alignment horizontal="center" vertical="center"/>
    </xf>
    <xf numFmtId="187" fontId="1" fillId="2" borderId="0" xfId="8" applyNumberFormat="1" applyFont="1" applyFill="1" applyAlignment="1">
      <alignment horizontal="center" vertical="center"/>
    </xf>
    <xf numFmtId="0" fontId="1" fillId="0" borderId="7" xfId="7" applyFont="1" applyBorder="1" applyAlignment="1">
      <alignment horizontal="center" vertical="center"/>
    </xf>
    <xf numFmtId="0" fontId="1" fillId="0" borderId="3" xfId="7" applyFont="1" applyBorder="1" applyAlignment="1">
      <alignment horizontal="center" vertical="center"/>
    </xf>
    <xf numFmtId="0" fontId="1" fillId="0" borderId="10" xfId="7" applyFont="1" applyBorder="1" applyAlignment="1">
      <alignment horizontal="center" vertical="center"/>
    </xf>
    <xf numFmtId="179" fontId="1" fillId="2" borderId="0" xfId="8" applyNumberFormat="1" applyFont="1" applyFill="1" applyAlignment="1">
      <alignment horizontal="center" vertical="center" wrapText="1"/>
    </xf>
    <xf numFmtId="0" fontId="5" fillId="0" borderId="9" xfId="7" applyBorder="1" applyAlignment="1" applyProtection="1">
      <alignment horizontal="left" vertical="top" wrapText="1"/>
      <protection locked="0"/>
    </xf>
    <xf numFmtId="0" fontId="10" fillId="0" borderId="1" xfId="7" applyFont="1" applyBorder="1" applyAlignment="1" applyProtection="1">
      <alignment horizontal="left" vertical="top" wrapText="1"/>
      <protection locked="0"/>
    </xf>
    <xf numFmtId="0" fontId="10" fillId="0" borderId="12" xfId="7" applyFont="1" applyBorder="1" applyAlignment="1" applyProtection="1">
      <alignment horizontal="left" vertical="top" wrapText="1"/>
      <protection locked="0"/>
    </xf>
    <xf numFmtId="0" fontId="10" fillId="0" borderId="23" xfId="7" applyFont="1" applyBorder="1" applyAlignment="1" applyProtection="1">
      <alignment horizontal="left" vertical="top" wrapText="1"/>
      <protection locked="0"/>
    </xf>
    <xf numFmtId="0" fontId="10" fillId="0" borderId="0" xfId="7" applyFont="1" applyAlignment="1" applyProtection="1">
      <alignment horizontal="left" vertical="top" wrapText="1"/>
      <protection locked="0"/>
    </xf>
    <xf numFmtId="0" fontId="10" fillId="0" borderId="6" xfId="7" applyFont="1" applyBorder="1" applyAlignment="1" applyProtection="1">
      <alignment horizontal="left" vertical="top" wrapText="1"/>
      <protection locked="0"/>
    </xf>
    <xf numFmtId="0" fontId="10" fillId="0" borderId="5" xfId="7" applyFont="1" applyBorder="1" applyAlignment="1" applyProtection="1">
      <alignment horizontal="left" vertical="top" wrapText="1"/>
      <protection locked="0"/>
    </xf>
    <xf numFmtId="0" fontId="10" fillId="0" borderId="15" xfId="7" applyFont="1" applyBorder="1" applyAlignment="1" applyProtection="1">
      <alignment horizontal="left" vertical="top" wrapText="1"/>
      <protection locked="0"/>
    </xf>
    <xf numFmtId="0" fontId="10" fillId="0" borderId="8" xfId="7" applyFont="1" applyBorder="1" applyAlignment="1" applyProtection="1">
      <alignment horizontal="left" vertical="top" wrapText="1"/>
      <protection locked="0"/>
    </xf>
    <xf numFmtId="179" fontId="1" fillId="0" borderId="0" xfId="8" applyNumberFormat="1" applyFont="1" applyAlignment="1">
      <alignment horizontal="center" vertical="center" wrapText="1"/>
    </xf>
    <xf numFmtId="0" fontId="1" fillId="0" borderId="9" xfId="7" applyFont="1" applyBorder="1" applyAlignment="1" applyProtection="1">
      <alignment horizontal="left" vertical="top" wrapText="1"/>
      <protection locked="0"/>
    </xf>
    <xf numFmtId="0" fontId="1" fillId="0" borderId="1" xfId="7" applyFont="1" applyBorder="1" applyAlignment="1" applyProtection="1">
      <alignment horizontal="left" vertical="top" wrapText="1"/>
      <protection locked="0"/>
    </xf>
    <xf numFmtId="0" fontId="1" fillId="0" borderId="12" xfId="7" applyFont="1" applyBorder="1" applyAlignment="1" applyProtection="1">
      <alignment horizontal="left" vertical="top" wrapText="1"/>
      <protection locked="0"/>
    </xf>
    <xf numFmtId="0" fontId="1" fillId="0" borderId="23" xfId="7" applyFont="1" applyBorder="1" applyAlignment="1" applyProtection="1">
      <alignment horizontal="left" vertical="top" wrapText="1"/>
      <protection locked="0"/>
    </xf>
    <xf numFmtId="0" fontId="1" fillId="0" borderId="0" xfId="7" applyFont="1" applyAlignment="1" applyProtection="1">
      <alignment horizontal="left" vertical="top" wrapText="1"/>
      <protection locked="0"/>
    </xf>
    <xf numFmtId="0" fontId="1" fillId="0" borderId="6" xfId="7" applyFont="1" applyBorder="1" applyAlignment="1" applyProtection="1">
      <alignment horizontal="left" vertical="top" wrapText="1"/>
      <protection locked="0"/>
    </xf>
    <xf numFmtId="0" fontId="1" fillId="0" borderId="5" xfId="7" applyFont="1" applyBorder="1" applyAlignment="1" applyProtection="1">
      <alignment horizontal="left" vertical="top" wrapText="1"/>
      <protection locked="0"/>
    </xf>
    <xf numFmtId="0" fontId="1" fillId="0" borderId="15" xfId="7" applyFont="1" applyBorder="1" applyAlignment="1" applyProtection="1">
      <alignment horizontal="left" vertical="top" wrapText="1"/>
      <protection locked="0"/>
    </xf>
    <xf numFmtId="0" fontId="1" fillId="0" borderId="8" xfId="7" applyFont="1" applyBorder="1" applyAlignment="1" applyProtection="1">
      <alignment horizontal="left" vertical="top" wrapText="1"/>
      <protection locked="0"/>
    </xf>
  </cellXfs>
  <cellStyles count="14">
    <cellStyle name="標準" xfId="0" builtinId="0"/>
    <cellStyle name="標準 2" xfId="2" xr:uid="{00000000-0005-0000-0000-000001000000}"/>
    <cellStyle name="標準 2 2" xfId="3" xr:uid="{00000000-0005-0000-0000-000002000000}"/>
    <cellStyle name="標準 2 3" xfId="5" xr:uid="{00000000-0005-0000-0000-000003000000}"/>
    <cellStyle name="標準 3" xfId="6" xr:uid="{00000000-0005-0000-0000-000004000000}"/>
    <cellStyle name="標準 4" xfId="1" xr:uid="{00000000-0005-0000-0000-000005000000}"/>
    <cellStyle name="標準 5" xfId="11" xr:uid="{00000000-0005-0000-0000-000042000000}"/>
    <cellStyle name="標準 6" xfId="4" xr:uid="{00000000-0005-0000-0000-000009000000}"/>
    <cellStyle name="標準 7" xfId="12" xr:uid="{00000000-0005-0000-0000-000043000000}"/>
    <cellStyle name="標準 7 2" xfId="13" xr:uid="{9904C99E-DFD9-4A21-AF12-F5C8BB12B47E}"/>
    <cellStyle name="標準_【レイアウト】（県）資料３（Ｐ２）　歳出比較分析表" xfId="7" xr:uid="{00000000-0005-0000-0000-00000D000000}"/>
    <cellStyle name="標準_【レイアウト】（市）資料３（Ｐ２）　歳出比較分析表" xfId="8" xr:uid="{00000000-0005-0000-0000-00000E000000}"/>
    <cellStyle name="標準_APAHO251300" xfId="9" xr:uid="{00000000-0005-0000-0000-00000F000000}"/>
    <cellStyle name="標準_APAHO252300" xfId="10"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{A7111119-1056-4204-B423-DC7105AD821D}</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0C47-47BB-A3D8-3FA672C6A75D}"/>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{443D8176-CD20-431A-9C30-F7F7270D7440}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0C47-47BB-A3D8-3FA672C6A75D}"/>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{CCFB3F6A-F53E-439A-985F-CEB111A023C2}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0C47-47BB-A3D8-3FA672C6A75D}"/>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{D6D6CDE3-1E45-446A-813C-8388B4AD9790}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0C47-47BB-A3D8-3FA672C6A75D}"/>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{B2CFE304-32F6-4162-B7A1-451931317E9E}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0C47-47BB-A3D8-3FA672C6A75D}"/>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{C63F1FB5-68A3-4296-805B-112BB351D8D4}</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0C47-47BB-A3D8-3FA672C6A75D}"/>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{38CE9F4D-9703-402C-8C3C-51C52C046D91}</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0C47-47BB-A3D8-3FA672C6A75D}"/>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{0B193D9F-78AA-44B1-95F7-A587E423E168}</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0C47-47BB-A3D8-3FA672C6A75D}"/>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{24F01224-28A1-43B6-A5D5-EC84CE71D217}</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0C47-47BB-A3D8-3FA672C6A75D}"/>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59.2</c:v>
                </c:pt>
                <c:pt idx="8">
                  <c:v>60.5</c:v>
                </c:pt>
                <c:pt idx="16">
                  <c:v>61.1</c:v>
                </c:pt>
                <c:pt idx="24">
                  <c:v>63</c:v>
                </c:pt>
                <c:pt idx="32">
                  <c:v>64.599999999999994</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0C47-47BB-A3D8-3FA672C6A75D}"/>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{FF81423A-E61B-4A68-A0A2-5E4D47FF7355}</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0C47-47BB-A3D8-3FA672C6A75D}"/>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{1F29D562-4C15-40D0-AD1B-E0F415A75C5A}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0C47-47BB-A3D8-3FA672C6A75D}"/>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{732A638C-66A4-4642-8ED8-0F111B635E6A}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0C47-47BB-A3D8-3FA672C6A75D}"/>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{6BEB782E-B72D-428F-911E-5E5932256659}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0C47-47BB-A3D8-3FA672C6A75D}"/>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{F4DEFA1B-C8D0-4C94-889C-B1C72CFFAED9}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0C47-47BB-A3D8-3FA672C6A75D}"/>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{0AFFF0FC-3164-414C-BE32-DF7D55821BAC}</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0C47-47BB-A3D8-3FA672C6A75D}"/>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{86FF3DFE-7E02-4198-AB14-D88F83FAC1E8}</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0C47-47BB-A3D8-3FA672C6A75D}"/>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{0D4F80B4-D347-43FA-A304-8A07603C39BA}</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0C47-47BB-A3D8-3FA672C6A75D}"/>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{B90E72A1-2348-4A32-89CC-FE764E98EE92}</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0C47-47BB-A3D8-3FA672C6A75D}"/>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60.9</c:v>
                </c:pt>
                <c:pt idx="8">
                  <c:v>61.9</c:v>
                </c:pt>
                <c:pt idx="16">
                  <c:v>62.5</c:v>
                </c:pt>
                <c:pt idx="24">
                  <c:v>63.5</c:v>
                </c:pt>
                <c:pt idx="32">
                  <c:v>63.8</c:v>
                </c:pt>
              </c:numCache>
            </c:numRef>
          </c:xVal>
          <c:yVal>
            <c:numRef>
              <c:f>公会計指標分析・財政指標組合せ分析表!$BP$55:$DC$55</c:f>
              <c:numCache>
                <c:formatCode>#,##0.0;"▲ "#,##0.0</c:formatCode>
                <c:ptCount val="40"/>
                <c:pt idx="0">
                  <c:v>19</c:v>
                </c:pt>
                <c:pt idx="8">
                  <c:v>18</c:v>
                </c:pt>
                <c:pt idx="16">
                  <c:v>13.1</c:v>
                </c:pt>
                <c:pt idx="24">
                  <c:v>10.9</c:v>
                </c:pt>
                <c:pt idx="32">
                  <c:v>13.6</c:v>
                </c:pt>
              </c:numCache>
            </c:numRef>
          </c:yVal>
          <c:smooth val="0"/>
          <c:extLst>
            <c:ext xmlns:c16="http://schemas.microsoft.com/office/drawing/2014/chart" uri="{C3380CC4-5D6E-409C-BE32-E72D297353CC}">
              <c16:uniqueId val="{00000013-0C47-47BB-A3D8-3FA672C6A75D}"/>
            </c:ext>
          </c:extLst>
        </c:ser>
        <c:dLbls>
          <c:showLegendKey val="0"/>
          <c:showVal val="1"/>
          <c:showCatName val="0"/>
          <c:showSerName val="0"/>
          <c:showPercent val="0"/>
          <c:showBubbleSize val="0"/>
        </c:dLbls>
        <c:axId val="46179840"/>
        <c:axId val="46181760"/>
      </c:scatterChart>
      <c:valAx>
        <c:axId val="46179840"/>
        <c:scaling>
          <c:orientation val="maxMin"/>
          <c:max val="64"/>
          <c:min val="6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20"/>
          <c:min val="9"/>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{A0DB0624-568C-46CD-A96A-4924BB26166B}</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178E-4290-A68C-FB266FDFA0DA}"/>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{A2F5A5E1-13EB-401A-A06D-54EDAA4AEFBA}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178E-4290-A68C-FB266FDFA0DA}"/>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{8C41F52C-98CA-4163-BA4B-2978C99718CE}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178E-4290-A68C-FB266FDFA0DA}"/>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{A7B702E6-430A-4979-BB31-485B4A2BCBD8}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178E-4290-A68C-FB266FDFA0DA}"/>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{43C494AD-87C3-4103-B904-5B2ADDD25539}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178E-4290-A68C-FB266FDFA0DA}"/>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{518DBF62-5648-4331-B1D2-CC7E4F57644C}</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178E-4290-A68C-FB266FDFA0DA}"/>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{9F96F4A9-DB91-4FC3-8A84-1B0A0C0D139C}</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178E-4290-A68C-FB266FDFA0DA}"/>
                </c:ext>
              </c:extLst>
            </c:dLbl>
            <c:dLbl>
              <c:idx val="24"/>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{D2AF3CE7-E34A-4B8B-9A89-E57452172377}</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178E-4290-A68C-FB266FDFA0DA}"/>
                </c:ext>
              </c:extLst>
            </c:dLbl>
            <c:dLbl>
              <c:idx val="32"/>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{B0DB2A77-C0C9-47CD-8375-A9AEC2455C72}</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178E-4290-A68C-FB266FDFA0DA}"/>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2.4</c:v>
                </c:pt>
                <c:pt idx="8">
                  <c:v>2</c:v>
                </c:pt>
                <c:pt idx="16">
                  <c:v>1.8</c:v>
                </c:pt>
                <c:pt idx="24">
                  <c:v>1.8</c:v>
                </c:pt>
                <c:pt idx="32">
                  <c:v>2</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178E-4290-A68C-FB266FDFA0DA}"/>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{1FB8C954-448B-4871-84F7-D53923FBBDBD}</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178E-4290-A68C-FB266FDFA0DA}"/>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{0AC2F5D8-BD49-4DEC-800E-E9A467615ADA}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178E-4290-A68C-FB266FDFA0DA}"/>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{61B05E86-D4E1-4074-9CCD-3BFBB9B2D5EA}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178E-4290-A68C-FB266FDFA0DA}"/>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{8C7B3A9E-2D42-4927-9053-97B721003A33}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178E-4290-A68C-FB266FDFA0DA}"/>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{7F6CF778-F698-44B6-8C8F-8820E7952811}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178E-4290-A68C-FB266FDFA0DA}"/>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{7AEB8654-B6F8-4C75-A244-8656C731E13A}</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178E-4290-A68C-FB266FDFA0DA}"/>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{FE964C62-D53C-4445-BAB8-6776D750E9BB}</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178E-4290-A68C-FB266FDFA0DA}"/>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{BDCED0DB-644D-473E-B980-1BF5EE9C6689}</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178E-4290-A68C-FB266FDFA0DA}"/>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{8F741C02-A795-4399-9DCE-57A7525F38E2}</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178E-4290-A68C-FB266FDFA0DA}"/>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3.6</c:v>
                </c:pt>
                <c:pt idx="8">
                  <c:v>3.5</c:v>
                </c:pt>
                <c:pt idx="16">
                  <c:v>3.6</c:v>
                </c:pt>
                <c:pt idx="24">
                  <c:v>4</c:v>
                </c:pt>
                <c:pt idx="32">
                  <c:v>4.3</c:v>
                </c:pt>
              </c:numCache>
            </c:numRef>
          </c:xVal>
          <c:yVal>
            <c:numRef>
              <c:f>公会計指標分析・財政指標組合せ分析表!$BP$77:$DC$77</c:f>
              <c:numCache>
                <c:formatCode>#,##0.0;"▲ "#,##0.0</c:formatCode>
                <c:ptCount val="40"/>
                <c:pt idx="0">
                  <c:v>19</c:v>
                </c:pt>
                <c:pt idx="8">
                  <c:v>18</c:v>
                </c:pt>
                <c:pt idx="16">
                  <c:v>13.1</c:v>
                </c:pt>
                <c:pt idx="24">
                  <c:v>10.9</c:v>
                </c:pt>
                <c:pt idx="32">
                  <c:v>13.6</c:v>
                </c:pt>
              </c:numCache>
            </c:numRef>
          </c:yVal>
          <c:smooth val="0"/>
          <c:extLst>
            <c:ext xmlns:c16="http://schemas.microsoft.com/office/drawing/2014/chart" uri="{C3380CC4-5D6E-409C-BE32-E72D297353CC}">
              <c16:uniqueId val="{00000013-178E-4290-A68C-FB266FDFA0DA}"/>
            </c:ext>
          </c:extLst>
        </c:ser>
        <c:dLbls>
          <c:showLegendKey val="0"/>
          <c:showVal val="1"/>
          <c:showCatName val="0"/>
          <c:showSerName val="0"/>
          <c:showPercent val="0"/>
          <c:showBubbleSize val="0"/>
        </c:dLbls>
        <c:axId val="84219776"/>
        <c:axId val="84234240"/>
      </c:scatterChart>
      <c:valAx>
        <c:axId val="84219776"/>
        <c:scaling>
          <c:orientation val="maxMin"/>
          <c:max val="4.3999999999999995"/>
          <c:min val="3.3"/>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20"/>
          <c:min val="9"/>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7312C24-B211-453E-B6B9-AC7B70568D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6A2D6018-2B5C-48D6-B48F-A8E319615C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a:extLst>
            <a:ext uri="{FF2B5EF4-FFF2-40B4-BE49-F238E27FC236}">
              <a16:creationId xmlns:a16="http://schemas.microsoft.com/office/drawing/2014/main" id="{0AD2B3BD-97F9-4871-B211-B269E44841DA}"/>
            </a:ext>
          </a:extLst>
        </xdr:cNvPr>
        <xdr:cNvSpPr/>
      </xdr:nvSpPr>
      <xdr:spPr>
        <a:xfrm>
          <a:off x="13058775" y="857250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a:extLst>
            <a:ext uri="{FF2B5EF4-FFF2-40B4-BE49-F238E27FC236}">
              <a16:creationId xmlns:a16="http://schemas.microsoft.com/office/drawing/2014/main" id="{FB360DB1-9D77-4BFE-A9FC-6D50467D201C}"/>
            </a:ext>
          </a:extLst>
        </xdr:cNvPr>
        <xdr:cNvSpPr/>
      </xdr:nvSpPr>
      <xdr:spPr>
        <a:xfrm>
          <a:off x="14582775" y="857250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a:extLst>
            <a:ext uri="{FF2B5EF4-FFF2-40B4-BE49-F238E27FC236}">
              <a16:creationId xmlns:a16="http://schemas.microsoft.com/office/drawing/2014/main" id="{B8891F4B-D2B7-4C6B-A557-5EF593C81A23}"/>
            </a:ext>
          </a:extLst>
        </xdr:cNvPr>
        <xdr:cNvSpPr/>
      </xdr:nvSpPr>
      <xdr:spPr>
        <a:xfrm>
          <a:off x="16106775" y="857250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a:extLst>
            <a:ext uri="{FF2B5EF4-FFF2-40B4-BE49-F238E27FC236}">
              <a16:creationId xmlns:a16="http://schemas.microsoft.com/office/drawing/2014/main" id="{E5060E38-221B-4567-A881-11315D86F785}"/>
            </a:ext>
          </a:extLst>
        </xdr:cNvPr>
        <xdr:cNvSpPr/>
      </xdr:nvSpPr>
      <xdr:spPr>
        <a:xfrm>
          <a:off x="17630775" y="857250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a:extLst>
            <a:ext uri="{FF2B5EF4-FFF2-40B4-BE49-F238E27FC236}">
              <a16:creationId xmlns:a16="http://schemas.microsoft.com/office/drawing/2014/main" id="{3555FE5B-E877-4BA4-8A17-443956B085C7}"/>
            </a:ext>
          </a:extLst>
        </xdr:cNvPr>
        <xdr:cNvSpPr/>
      </xdr:nvSpPr>
      <xdr:spPr>
        <a:xfrm>
          <a:off x="19154775" y="857250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a:extLst>
            <a:ext uri="{FF2B5EF4-FFF2-40B4-BE49-F238E27FC236}">
              <a16:creationId xmlns:a16="http://schemas.microsoft.com/office/drawing/2014/main" id="{25364A99-1F66-4C4A-BA24-DBF5C23E408E}"/>
            </a:ext>
          </a:extLst>
        </xdr:cNvPr>
        <xdr:cNvSpPr/>
      </xdr:nvSpPr>
      <xdr:spPr>
        <a:xfrm>
          <a:off x="13058775" y="1234440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a:extLst>
            <a:ext uri="{FF2B5EF4-FFF2-40B4-BE49-F238E27FC236}">
              <a16:creationId xmlns:a16="http://schemas.microsoft.com/office/drawing/2014/main" id="{CDE3FF73-29AF-4C81-A8A6-91FB21CD954F}"/>
            </a:ext>
          </a:extLst>
        </xdr:cNvPr>
        <xdr:cNvSpPr/>
      </xdr:nvSpPr>
      <xdr:spPr>
        <a:xfrm>
          <a:off x="14582775" y="1234440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a:extLst>
            <a:ext uri="{FF2B5EF4-FFF2-40B4-BE49-F238E27FC236}">
              <a16:creationId xmlns:a16="http://schemas.microsoft.com/office/drawing/2014/main" id="{AD784711-EED1-406A-91BE-6575A43E72F2}"/>
            </a:ext>
          </a:extLst>
        </xdr:cNvPr>
        <xdr:cNvSpPr/>
      </xdr:nvSpPr>
      <xdr:spPr>
        <a:xfrm>
          <a:off x="16106775" y="1234440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a:extLst>
            <a:ext uri="{FF2B5EF4-FFF2-40B4-BE49-F238E27FC236}">
              <a16:creationId xmlns:a16="http://schemas.microsoft.com/office/drawing/2014/main" id="{CD2BA00E-096F-4714-8DD3-9F9B1D73AA20}"/>
            </a:ext>
          </a:extLst>
        </xdr:cNvPr>
        <xdr:cNvSpPr/>
      </xdr:nvSpPr>
      <xdr:spPr>
        <a:xfrm>
          <a:off x="17630775" y="1234440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a:extLst>
            <a:ext uri="{FF2B5EF4-FFF2-40B4-BE49-F238E27FC236}">
              <a16:creationId xmlns:a16="http://schemas.microsoft.com/office/drawing/2014/main" id="{38837302-4E5F-427F-81CE-0FFC22AEFCCC}"/>
            </a:ext>
          </a:extLst>
        </xdr:cNvPr>
        <xdr:cNvSpPr/>
      </xdr:nvSpPr>
      <xdr:spPr>
        <a:xfrm>
          <a:off x="19154775" y="1234440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a:extLst>
            <a:ext uri="{FF2B5EF4-FFF2-40B4-BE49-F238E27FC236}">
              <a16:creationId xmlns:a16="http://schemas.microsoft.com/office/drawing/2014/main" id="{D63AFF2B-7400-4DAC-A0CE-1B9E3C959EDC}"/>
            </a:ext>
          </a:extLst>
        </xdr:cNvPr>
        <xdr:cNvSpPr/>
      </xdr:nvSpPr>
      <xdr:spPr>
        <a:xfrm>
          <a:off x="355600" y="63500"/>
          <a:ext cx="12700000" cy="2635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a:extLst>
            <a:ext uri="{FF2B5EF4-FFF2-40B4-BE49-F238E27FC236}">
              <a16:creationId xmlns:a16="http://schemas.microsoft.com/office/drawing/2014/main" id="{0703676D-87F6-44F7-B652-102E649DAE0E}"/>
            </a:ext>
          </a:extLst>
        </xdr:cNvPr>
        <xdr:cNvSpPr/>
      </xdr:nvSpPr>
      <xdr:spPr>
        <a:xfrm>
          <a:off x="17030700" y="171450"/>
          <a:ext cx="3930650" cy="16827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a:extLst>
            <a:ext uri="{FF2B5EF4-FFF2-40B4-BE49-F238E27FC236}">
              <a16:creationId xmlns:a16="http://schemas.microsoft.com/office/drawing/2014/main" id="{41E8CA8A-EA1C-4DF7-8097-6D6F12C19E16}"/>
            </a:ext>
          </a:extLst>
        </xdr:cNvPr>
        <xdr:cNvSpPr/>
      </xdr:nvSpPr>
      <xdr:spPr>
        <a:xfrm>
          <a:off x="17056100" y="168275"/>
          <a:ext cx="3886200" cy="17462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a:extLst>
            <a:ext uri="{FF2B5EF4-FFF2-40B4-BE49-F238E27FC236}">
              <a16:creationId xmlns:a16="http://schemas.microsoft.com/office/drawing/2014/main" id="{8873936F-9490-42DB-AA8E-00F87B1A88F0}"/>
            </a:ext>
          </a:extLst>
        </xdr:cNvPr>
        <xdr:cNvSpPr/>
      </xdr:nvSpPr>
      <xdr:spPr>
        <a:xfrm>
          <a:off x="17081500" y="174625"/>
          <a:ext cx="3829050" cy="1397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兵庫県加古川市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a:extLst>
            <a:ext uri="{FF2B5EF4-FFF2-40B4-BE49-F238E27FC236}">
              <a16:creationId xmlns:a16="http://schemas.microsoft.com/office/drawing/2014/main" id="{0BD1D31B-6767-4AC8-B9D1-2400A9D6A883}"/>
            </a:ext>
          </a:extLst>
        </xdr:cNvPr>
        <xdr:cNvSpPr/>
      </xdr:nvSpPr>
      <xdr:spPr>
        <a:xfrm>
          <a:off x="14236700" y="171450"/>
          <a:ext cx="2660650" cy="16827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a:extLst>
            <a:ext uri="{FF2B5EF4-FFF2-40B4-BE49-F238E27FC236}">
              <a16:creationId xmlns:a16="http://schemas.microsoft.com/office/drawing/2014/main" id="{B4C557A2-2184-41E8-A5C4-EB4CBA8EEC9B}"/>
            </a:ext>
          </a:extLst>
        </xdr:cNvPr>
        <xdr:cNvSpPr/>
      </xdr:nvSpPr>
      <xdr:spPr>
        <a:xfrm>
          <a:off x="14262100" y="168275"/>
          <a:ext cx="2616200" cy="17462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a:extLst>
            <a:ext uri="{FF2B5EF4-FFF2-40B4-BE49-F238E27FC236}">
              <a16:creationId xmlns:a16="http://schemas.microsoft.com/office/drawing/2014/main" id="{5ECB5F18-5543-4EDF-BFC0-CDD13FCADB66}"/>
            </a:ext>
          </a:extLst>
        </xdr:cNvPr>
        <xdr:cNvSpPr/>
      </xdr:nvSpPr>
      <xdr:spPr>
        <a:xfrm>
          <a:off x="14287500" y="174625"/>
          <a:ext cx="2559050" cy="1524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a:extLst>
            <a:ext uri="{FF2B5EF4-FFF2-40B4-BE49-F238E27FC236}">
              <a16:creationId xmlns:a16="http://schemas.microsoft.com/office/drawing/2014/main" id="{DBA5181C-8316-405D-9406-D2389D9D0B47}"/>
            </a:ext>
          </a:extLst>
        </xdr:cNvPr>
        <xdr:cNvSpPr/>
      </xdr:nvSpPr>
      <xdr:spPr>
        <a:xfrm>
          <a:off x="482600" y="365125"/>
          <a:ext cx="10096500" cy="16256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a:extLst>
            <a:ext uri="{FF2B5EF4-FFF2-40B4-BE49-F238E27FC236}">
              <a16:creationId xmlns:a16="http://schemas.microsoft.com/office/drawing/2014/main" id="{8DEC5D7C-1734-4949-A0E9-E0A3D5457444}"/>
            </a:ext>
          </a:extLst>
        </xdr:cNvPr>
        <xdr:cNvSpPr/>
      </xdr:nvSpPr>
      <xdr:spPr>
        <a:xfrm>
          <a:off x="609600" y="396875"/>
          <a:ext cx="1397000" cy="15621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a:extLst>
            <a:ext uri="{FF2B5EF4-FFF2-40B4-BE49-F238E27FC236}">
              <a16:creationId xmlns:a16="http://schemas.microsoft.com/office/drawing/2014/main" id="{4B7E0693-0490-4E82-8EF8-31E72EFE26F0}"/>
            </a:ext>
          </a:extLst>
        </xdr:cNvPr>
        <xdr:cNvSpPr/>
      </xdr:nvSpPr>
      <xdr:spPr>
        <a:xfrm>
          <a:off x="1943100" y="396875"/>
          <a:ext cx="1333500" cy="15621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258,691
255,129
138.48
100,612,743
99,375,080
777,075
53,073,992
79,961,726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a:extLst>
            <a:ext uri="{FF2B5EF4-FFF2-40B4-BE49-F238E27FC236}">
              <a16:creationId xmlns:a16="http://schemas.microsoft.com/office/drawing/2014/main" id="{554EE600-8CF5-468E-8548-1777501EFB3D}"/>
            </a:ext>
          </a:extLst>
        </xdr:cNvPr>
        <xdr:cNvSpPr/>
      </xdr:nvSpPr>
      <xdr:spPr>
        <a:xfrm>
          <a:off x="3276600" y="396875"/>
          <a:ext cx="1524000" cy="15621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a:extLst>
            <a:ext uri="{FF2B5EF4-FFF2-40B4-BE49-F238E27FC236}">
              <a16:creationId xmlns:a16="http://schemas.microsoft.com/office/drawing/2014/main" id="{F7131B45-59CD-42A9-8B56-6D8AB59CEDB5}"/>
            </a:ext>
          </a:extLst>
        </xdr:cNvPr>
        <xdr:cNvSpPr/>
      </xdr:nvSpPr>
      <xdr:spPr>
        <a:xfrm>
          <a:off x="4800600" y="415925"/>
          <a:ext cx="2032000" cy="787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a:extLst>
            <a:ext uri="{FF2B5EF4-FFF2-40B4-BE49-F238E27FC236}">
              <a16:creationId xmlns:a16="http://schemas.microsoft.com/office/drawing/2014/main" id="{7BCF703C-4106-4243-AA5B-484329847AFF}"/>
            </a:ext>
          </a:extLst>
        </xdr:cNvPr>
        <xdr:cNvSpPr/>
      </xdr:nvSpPr>
      <xdr:spPr>
        <a:xfrm>
          <a:off x="6832600" y="415925"/>
          <a:ext cx="1270000" cy="787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2.0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a:extLst>
            <a:ext uri="{FF2B5EF4-FFF2-40B4-BE49-F238E27FC236}">
              <a16:creationId xmlns:a16="http://schemas.microsoft.com/office/drawing/2014/main" id="{91C0BEA5-A627-448C-9F9F-1310A7B63866}"/>
            </a:ext>
          </a:extLst>
        </xdr:cNvPr>
        <xdr:cNvSpPr/>
      </xdr:nvSpPr>
      <xdr:spPr>
        <a:xfrm>
          <a:off x="8166100" y="428625"/>
          <a:ext cx="635000" cy="787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a:extLst>
            <a:ext uri="{FF2B5EF4-FFF2-40B4-BE49-F238E27FC236}">
              <a16:creationId xmlns:a16="http://schemas.microsoft.com/office/drawing/2014/main" id="{8235F3A7-91A6-487F-9F8D-887DDB9EA47A}"/>
            </a:ext>
          </a:extLst>
        </xdr:cNvPr>
        <xdr:cNvSpPr/>
      </xdr:nvSpPr>
      <xdr:spPr>
        <a:xfrm>
          <a:off x="4800600" y="1038225"/>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a:extLst>
            <a:ext uri="{FF2B5EF4-FFF2-40B4-BE49-F238E27FC236}">
              <a16:creationId xmlns:a16="http://schemas.microsoft.com/office/drawing/2014/main" id="{7B564269-2886-460D-BD84-0BA7EF37827C}"/>
            </a:ext>
          </a:extLst>
        </xdr:cNvPr>
        <xdr:cNvSpPr/>
      </xdr:nvSpPr>
      <xdr:spPr>
        <a:xfrm>
          <a:off x="6896100" y="1038225"/>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a:extLst>
            <a:ext uri="{FF2B5EF4-FFF2-40B4-BE49-F238E27FC236}">
              <a16:creationId xmlns:a16="http://schemas.microsoft.com/office/drawing/2014/main" id="{F3ECB8C6-65DC-4614-9D91-B10D2E0283E4}"/>
            </a:ext>
          </a:extLst>
        </xdr:cNvPr>
        <xdr:cNvSpPr/>
      </xdr:nvSpPr>
      <xdr:spPr>
        <a:xfrm>
          <a:off x="11074400" y="365125"/>
          <a:ext cx="1524000" cy="11176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a:extLst>
            <a:ext uri="{FF2B5EF4-FFF2-40B4-BE49-F238E27FC236}">
              <a16:creationId xmlns:a16="http://schemas.microsoft.com/office/drawing/2014/main" id="{83A6A030-887B-45AE-A36C-046CE42DCF46}"/>
            </a:ext>
          </a:extLst>
        </xdr:cNvPr>
        <xdr:cNvSpPr/>
      </xdr:nvSpPr>
      <xdr:spPr>
        <a:xfrm>
          <a:off x="11334750" y="428625"/>
          <a:ext cx="1333500" cy="1016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a:extLst>
            <a:ext uri="{FF2B5EF4-FFF2-40B4-BE49-F238E27FC236}">
              <a16:creationId xmlns:a16="http://schemas.microsoft.com/office/drawing/2014/main" id="{54A762A6-8BB2-4325-96C1-22FB0CA1355F}"/>
            </a:ext>
          </a:extLst>
        </xdr:cNvPr>
        <xdr:cNvSpPr/>
      </xdr:nvSpPr>
      <xdr:spPr>
        <a:xfrm>
          <a:off x="11334750" y="542925"/>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a:extLst>
            <a:ext uri="{FF2B5EF4-FFF2-40B4-BE49-F238E27FC236}">
              <a16:creationId xmlns:a16="http://schemas.microsoft.com/office/drawing/2014/main" id="{1B0E71EB-005C-47A7-BFE2-6BCAF097DCA0}"/>
            </a:ext>
          </a:extLst>
        </xdr:cNvPr>
        <xdr:cNvSpPr/>
      </xdr:nvSpPr>
      <xdr:spPr>
        <a:xfrm>
          <a:off x="11334750" y="885825"/>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a:extLst>
            <a:ext uri="{FF2B5EF4-FFF2-40B4-BE49-F238E27FC236}">
              <a16:creationId xmlns:a16="http://schemas.microsoft.com/office/drawing/2014/main" id="{645E837A-29B9-4165-8D38-B589B0A48237}"/>
            </a:ext>
          </a:extLst>
        </xdr:cNvPr>
        <xdr:cNvCxnSpPr/>
      </xdr:nvCxnSpPr>
      <xdr:spPr>
        <a:xfrm flipH="1">
          <a:off x="11156950" y="517525"/>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a:extLst>
            <a:ext uri="{FF2B5EF4-FFF2-40B4-BE49-F238E27FC236}">
              <a16:creationId xmlns:a16="http://schemas.microsoft.com/office/drawing/2014/main" id="{5AEBFA38-B502-40E6-8E29-1E8762454455}"/>
            </a:ext>
          </a:extLst>
        </xdr:cNvPr>
        <xdr:cNvSpPr/>
      </xdr:nvSpPr>
      <xdr:spPr>
        <a:xfrm>
          <a:off x="11210925" y="479425"/>
          <a:ext cx="101600" cy="349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a:extLst>
            <a:ext uri="{FF2B5EF4-FFF2-40B4-BE49-F238E27FC236}">
              <a16:creationId xmlns:a16="http://schemas.microsoft.com/office/drawing/2014/main" id="{B359E452-6CE8-4035-9929-34F5C025E615}"/>
            </a:ext>
          </a:extLst>
        </xdr:cNvPr>
        <xdr:cNvSpPr/>
      </xdr:nvSpPr>
      <xdr:spPr>
        <a:xfrm>
          <a:off x="11210925" y="631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a:extLst>
            <a:ext uri="{FF2B5EF4-FFF2-40B4-BE49-F238E27FC236}">
              <a16:creationId xmlns:a16="http://schemas.microsoft.com/office/drawing/2014/main" id="{C1298045-E1DB-4AD2-B90A-FDCCB6680789}"/>
            </a:ext>
          </a:extLst>
        </xdr:cNvPr>
        <xdr:cNvCxnSpPr/>
      </xdr:nvCxnSpPr>
      <xdr:spPr>
        <a:xfrm>
          <a:off x="11255375" y="8858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a:extLst>
            <a:ext uri="{FF2B5EF4-FFF2-40B4-BE49-F238E27FC236}">
              <a16:creationId xmlns:a16="http://schemas.microsoft.com/office/drawing/2014/main" id="{CA895D4A-E335-4428-B6B9-C0411DE704B5}"/>
            </a:ext>
          </a:extLst>
        </xdr:cNvPr>
        <xdr:cNvCxnSpPr/>
      </xdr:nvCxnSpPr>
      <xdr:spPr>
        <a:xfrm>
          <a:off x="11176000" y="885825"/>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a:extLst>
            <a:ext uri="{FF2B5EF4-FFF2-40B4-BE49-F238E27FC236}">
              <a16:creationId xmlns:a16="http://schemas.microsoft.com/office/drawing/2014/main" id="{5EE1BB0C-6218-4AFE-AF76-1D0726EBA816}"/>
            </a:ext>
          </a:extLst>
        </xdr:cNvPr>
        <xdr:cNvCxnSpPr/>
      </xdr:nvCxnSpPr>
      <xdr:spPr>
        <a:xfrm flipV="1">
          <a:off x="11255375" y="112395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a:extLst>
            <a:ext uri="{FF2B5EF4-FFF2-40B4-BE49-F238E27FC236}">
              <a16:creationId xmlns:a16="http://schemas.microsoft.com/office/drawing/2014/main" id="{2EBD0F25-9A88-482E-8C71-E290EFA36AEC}"/>
            </a:ext>
          </a:extLst>
        </xdr:cNvPr>
        <xdr:cNvCxnSpPr/>
      </xdr:nvCxnSpPr>
      <xdr:spPr>
        <a:xfrm>
          <a:off x="11176000" y="1266825"/>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a:extLst>
            <a:ext uri="{FF2B5EF4-FFF2-40B4-BE49-F238E27FC236}">
              <a16:creationId xmlns:a16="http://schemas.microsoft.com/office/drawing/2014/main" id="{15C1DD5E-FFDA-48EF-A6F7-77EE313244DB}"/>
            </a:ext>
          </a:extLst>
        </xdr:cNvPr>
        <xdr:cNvSpPr txBox="1"/>
      </xdr:nvSpPr>
      <xdr:spPr>
        <a:xfrm>
          <a:off x="419100" y="2092325"/>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a:extLst>
            <a:ext uri="{FF2B5EF4-FFF2-40B4-BE49-F238E27FC236}">
              <a16:creationId xmlns:a16="http://schemas.microsoft.com/office/drawing/2014/main" id="{EA66DA50-F69C-41A4-8C01-4C367E3B90EB}"/>
            </a:ext>
          </a:extLst>
        </xdr:cNvPr>
        <xdr:cNvSpPr txBox="1"/>
      </xdr:nvSpPr>
      <xdr:spPr>
        <a:xfrm>
          <a:off x="419100" y="2333625"/>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3" name="テキスト ボックス 42">
          <a:extLst>
            <a:ext uri="{FF2B5EF4-FFF2-40B4-BE49-F238E27FC236}">
              <a16:creationId xmlns:a16="http://schemas.microsoft.com/office/drawing/2014/main" id="{CA25B45C-307A-4BD4-B2BC-93833281D9D9}"/>
            </a:ext>
          </a:extLst>
        </xdr:cNvPr>
        <xdr:cNvSpPr txBox="1"/>
      </xdr:nvSpPr>
      <xdr:spPr>
        <a:xfrm>
          <a:off x="419100" y="2574925"/>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44" name="テキスト ボックス 43">
          <a:extLst>
            <a:ext uri="{FF2B5EF4-FFF2-40B4-BE49-F238E27FC236}">
              <a16:creationId xmlns:a16="http://schemas.microsoft.com/office/drawing/2014/main" id="{B6A56BD4-54BC-4909-9CB8-F519C09D7DFF}"/>
            </a:ext>
          </a:extLst>
        </xdr:cNvPr>
        <xdr:cNvSpPr txBox="1"/>
      </xdr:nvSpPr>
      <xdr:spPr>
        <a:xfrm>
          <a:off x="419100" y="2816225"/>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45" name="テキスト ボックス 44">
          <a:extLst>
            <a:ext uri="{FF2B5EF4-FFF2-40B4-BE49-F238E27FC236}">
              <a16:creationId xmlns:a16="http://schemas.microsoft.com/office/drawing/2014/main" id="{1B73FD17-9AA1-4450-B415-B491B29F1746}"/>
            </a:ext>
          </a:extLst>
        </xdr:cNvPr>
        <xdr:cNvSpPr txBox="1"/>
      </xdr:nvSpPr>
      <xdr:spPr>
        <a:xfrm>
          <a:off x="419100" y="3057525"/>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a:extLst>
            <a:ext uri="{FF2B5EF4-FFF2-40B4-BE49-F238E27FC236}">
              <a16:creationId xmlns:a16="http://schemas.microsoft.com/office/drawing/2014/main" id="{CB6CFA90-5791-490D-8949-D9D94CF0C56E}"/>
            </a:ext>
          </a:extLst>
        </xdr:cNvPr>
        <xdr:cNvSpPr/>
      </xdr:nvSpPr>
      <xdr:spPr>
        <a:xfrm>
          <a:off x="1270000" y="3578225"/>
          <a:ext cx="4241800" cy="2222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a:extLst>
            <a:ext uri="{FF2B5EF4-FFF2-40B4-BE49-F238E27FC236}">
              <a16:creationId xmlns:a16="http://schemas.microsoft.com/office/drawing/2014/main" id="{A9118AAD-E4E8-492D-AFC5-9ACB9C1D25EF}"/>
            </a:ext>
          </a:extLst>
        </xdr:cNvPr>
        <xdr:cNvSpPr/>
      </xdr:nvSpPr>
      <xdr:spPr>
        <a:xfrm>
          <a:off x="1986139" y="3853117"/>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a:extLst>
            <a:ext uri="{FF2B5EF4-FFF2-40B4-BE49-F238E27FC236}">
              <a16:creationId xmlns:a16="http://schemas.microsoft.com/office/drawing/2014/main" id="{F1184C23-AA7E-4124-8090-BB8A8C322ED8}"/>
            </a:ext>
          </a:extLst>
        </xdr:cNvPr>
        <xdr:cNvSpPr/>
      </xdr:nvSpPr>
      <xdr:spPr>
        <a:xfrm>
          <a:off x="3827139" y="3836446"/>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[ 64.6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a:extLst>
            <a:ext uri="{FF2B5EF4-FFF2-40B4-BE49-F238E27FC236}">
              <a16:creationId xmlns:a16="http://schemas.microsoft.com/office/drawing/2014/main" id="{5FC11800-837D-4036-903D-44D2D1EF9E99}"/>
            </a:ext>
          </a:extLst>
        </xdr:cNvPr>
        <xdr:cNvSpPr/>
      </xdr:nvSpPr>
      <xdr:spPr>
        <a:xfrm>
          <a:off x="5461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a:extLst>
            <a:ext uri="{FF2B5EF4-FFF2-40B4-BE49-F238E27FC236}">
              <a16:creationId xmlns:a16="http://schemas.microsoft.com/office/drawing/2014/main" id="{6D9ECA17-DF6E-420F-B916-ED725DF38AF7}"/>
            </a:ext>
          </a:extLst>
        </xdr:cNvPr>
        <xdr:cNvSpPr/>
      </xdr:nvSpPr>
      <xdr:spPr>
        <a:xfrm>
          <a:off x="5461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a:extLst>
            <a:ext uri="{FF2B5EF4-FFF2-40B4-BE49-F238E27FC236}">
              <a16:creationId xmlns:a16="http://schemas.microsoft.com/office/drawing/2014/main" id="{9302718F-7558-4E2B-8FB1-03C3D8D5F07F}"/>
            </a:ext>
          </a:extLst>
        </xdr:cNvPr>
        <xdr:cNvSpPr/>
      </xdr:nvSpPr>
      <xdr:spPr>
        <a:xfrm>
          <a:off x="6985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a:extLst>
            <a:ext uri="{FF2B5EF4-FFF2-40B4-BE49-F238E27FC236}">
              <a16:creationId xmlns:a16="http://schemas.microsoft.com/office/drawing/2014/main" id="{BF67946D-61B6-4A98-A0A1-B64F20A05564}"/>
            </a:ext>
          </a:extLst>
        </xdr:cNvPr>
        <xdr:cNvSpPr/>
      </xdr:nvSpPr>
      <xdr:spPr>
        <a:xfrm>
          <a:off x="6985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a:extLst>
            <a:ext uri="{FF2B5EF4-FFF2-40B4-BE49-F238E27FC236}">
              <a16:creationId xmlns:a16="http://schemas.microsoft.com/office/drawing/2014/main" id="{536B0278-5A52-4DA1-9067-E6740BCA6A2A}"/>
            </a:ext>
          </a:extLst>
        </xdr:cNvPr>
        <xdr:cNvSpPr/>
      </xdr:nvSpPr>
      <xdr:spPr>
        <a:xfrm>
          <a:off x="8636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a:extLst>
            <a:ext uri="{FF2B5EF4-FFF2-40B4-BE49-F238E27FC236}">
              <a16:creationId xmlns:a16="http://schemas.microsoft.com/office/drawing/2014/main" id="{8D48C3A5-16D2-431F-9282-8E37F87AC89E}"/>
            </a:ext>
          </a:extLst>
        </xdr:cNvPr>
        <xdr:cNvSpPr/>
      </xdr:nvSpPr>
      <xdr:spPr>
        <a:xfrm>
          <a:off x="8636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a:extLst>
            <a:ext uri="{FF2B5EF4-FFF2-40B4-BE49-F238E27FC236}">
              <a16:creationId xmlns:a16="http://schemas.microsoft.com/office/drawing/2014/main" id="{4808C94E-342E-45DC-BEAC-DCF8666021C8}"/>
            </a:ext>
          </a:extLst>
        </xdr:cNvPr>
        <xdr:cNvSpPr/>
      </xdr:nvSpPr>
      <xdr:spPr>
        <a:xfrm>
          <a:off x="1270000" y="4181475"/>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a:extLst>
            <a:ext uri="{FF2B5EF4-FFF2-40B4-BE49-F238E27FC236}">
              <a16:creationId xmlns:a16="http://schemas.microsoft.com/office/drawing/2014/main" id="{53A6C642-2BC2-4810-B143-7663B6B7E76E}"/>
            </a:ext>
          </a:extLst>
        </xdr:cNvPr>
        <xdr:cNvSpPr/>
      </xdr:nvSpPr>
      <xdr:spPr>
        <a:xfrm>
          <a:off x="5778500" y="4181475"/>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a:extLst>
            <a:ext uri="{FF2B5EF4-FFF2-40B4-BE49-F238E27FC236}">
              <a16:creationId xmlns:a16="http://schemas.microsoft.com/office/drawing/2014/main" id="{7D0E8292-1A48-412D-BA2C-640D23B82EE6}"/>
            </a:ext>
          </a:extLst>
        </xdr:cNvPr>
        <xdr:cNvSpPr/>
      </xdr:nvSpPr>
      <xdr:spPr>
        <a:xfrm>
          <a:off x="5778500" y="4244975"/>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a:extLst>
            <a:ext uri="{FF2B5EF4-FFF2-40B4-BE49-F238E27FC236}">
              <a16:creationId xmlns:a16="http://schemas.microsoft.com/office/drawing/2014/main" id="{3867FC93-E9E4-4F48-A80B-9382308FA36D}"/>
            </a:ext>
          </a:extLst>
        </xdr:cNvPr>
        <xdr:cNvSpPr txBox="1"/>
      </xdr:nvSpPr>
      <xdr:spPr>
        <a:xfrm>
          <a:off x="5854700" y="4473575"/>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050">
              <a:solidFill>
                <a:schemeClr val="dk1"/>
              </a:solidFill>
              <a:effectLst/>
              <a:latin typeface="+mn-lt"/>
              <a:ea typeface="+mn-ea"/>
              <a:cs typeface="+mn-cs"/>
            </a:rPr>
            <a:t>　</a:t>
          </a:r>
          <a:r>
            <a:rPr kumimoji="1" lang="ja-JP" altLang="ja-JP" sz="1050">
              <a:solidFill>
                <a:schemeClr val="dk1"/>
              </a:solidFill>
              <a:effectLst/>
              <a:latin typeface="+mn-lt"/>
              <a:ea typeface="+mn-ea"/>
              <a:cs typeface="+mn-cs"/>
            </a:rPr>
            <a:t>有形固定資産減価償却率は、上昇傾向</a:t>
          </a:r>
          <a:r>
            <a:rPr kumimoji="1" lang="ja-JP" altLang="en-US" sz="1050">
              <a:solidFill>
                <a:schemeClr val="dk1"/>
              </a:solidFill>
              <a:effectLst/>
              <a:latin typeface="+mn-lt"/>
              <a:ea typeface="+mn-ea"/>
              <a:cs typeface="+mn-cs"/>
            </a:rPr>
            <a:t>で</a:t>
          </a:r>
          <a:r>
            <a:rPr kumimoji="1" lang="ja-JP" altLang="ja-JP" sz="1050">
              <a:solidFill>
                <a:schemeClr val="dk1"/>
              </a:solidFill>
              <a:effectLst/>
              <a:latin typeface="+mn-lt"/>
              <a:ea typeface="+mn-ea"/>
              <a:cs typeface="+mn-cs"/>
            </a:rPr>
            <a:t>、類似団体内平均値と比較すると</a:t>
          </a:r>
          <a:r>
            <a:rPr kumimoji="1" lang="ja-JP" altLang="en-US" sz="1050">
              <a:solidFill>
                <a:schemeClr val="dk1"/>
              </a:solidFill>
              <a:effectLst/>
              <a:latin typeface="+mn-lt"/>
              <a:ea typeface="+mn-ea"/>
              <a:cs typeface="+mn-cs"/>
            </a:rPr>
            <a:t>若干上</a:t>
          </a:r>
          <a:r>
            <a:rPr kumimoji="1" lang="ja-JP" altLang="ja-JP" sz="1050">
              <a:solidFill>
                <a:schemeClr val="dk1"/>
              </a:solidFill>
              <a:effectLst/>
              <a:latin typeface="+mn-lt"/>
              <a:ea typeface="+mn-ea"/>
              <a:cs typeface="+mn-cs"/>
            </a:rPr>
            <a:t>回って</a:t>
          </a:r>
          <a:r>
            <a:rPr kumimoji="1" lang="ja-JP" altLang="en-US" sz="1050">
              <a:solidFill>
                <a:schemeClr val="dk1"/>
              </a:solidFill>
              <a:effectLst/>
              <a:latin typeface="+mn-lt"/>
              <a:ea typeface="+mn-ea"/>
              <a:cs typeface="+mn-cs"/>
            </a:rPr>
            <a:t>いるが</a:t>
          </a:r>
          <a:r>
            <a:rPr kumimoji="1" lang="ja-JP" altLang="ja-JP" sz="1050">
              <a:solidFill>
                <a:schemeClr val="dk1"/>
              </a:solidFill>
              <a:effectLst/>
              <a:latin typeface="+mn-lt"/>
              <a:ea typeface="+mn-ea"/>
              <a:cs typeface="+mn-cs"/>
            </a:rPr>
            <a:t>、全体としては有形固定資産の償却が特別進んでいるわけではない。</a:t>
          </a:r>
          <a:endParaRPr lang="ja-JP" altLang="ja-JP" sz="1050">
            <a:effectLst/>
          </a:endParaRPr>
        </a:p>
        <a:p>
          <a:r>
            <a:rPr kumimoji="1" lang="ja-JP" altLang="ja-JP" sz="1050">
              <a:solidFill>
                <a:schemeClr val="dk1"/>
              </a:solidFill>
              <a:effectLst/>
              <a:latin typeface="+mn-lt"/>
              <a:ea typeface="+mn-ea"/>
              <a:cs typeface="+mn-cs"/>
            </a:rPr>
            <a:t>　</a:t>
          </a:r>
          <a:r>
            <a:rPr kumimoji="1" lang="ja-JP" altLang="en-US" sz="1050">
              <a:solidFill>
                <a:schemeClr val="dk1"/>
              </a:solidFill>
              <a:effectLst/>
              <a:latin typeface="+mn-lt"/>
              <a:ea typeface="+mn-ea"/>
              <a:cs typeface="+mn-cs"/>
            </a:rPr>
            <a:t>また</a:t>
          </a:r>
          <a:r>
            <a:rPr kumimoji="1" lang="ja-JP" altLang="ja-JP" sz="1050">
              <a:solidFill>
                <a:schemeClr val="dk1"/>
              </a:solidFill>
              <a:effectLst/>
              <a:latin typeface="+mn-lt"/>
              <a:ea typeface="+mn-ea"/>
              <a:cs typeface="+mn-cs"/>
            </a:rPr>
            <a:t>施設毎の有形固定資産減価償却率は、類似団体内平均値を上回っているもの</a:t>
          </a:r>
          <a:r>
            <a:rPr kumimoji="1" lang="ja-JP" altLang="en-US" sz="1050">
              <a:solidFill>
                <a:schemeClr val="dk1"/>
              </a:solidFill>
              <a:effectLst/>
              <a:latin typeface="+mn-lt"/>
              <a:ea typeface="+mn-ea"/>
              <a:cs typeface="+mn-cs"/>
            </a:rPr>
            <a:t>が</a:t>
          </a:r>
          <a:r>
            <a:rPr kumimoji="1" lang="ja-JP" altLang="ja-JP" sz="1050">
              <a:solidFill>
                <a:schemeClr val="dk1"/>
              </a:solidFill>
              <a:effectLst/>
              <a:latin typeface="+mn-lt"/>
              <a:ea typeface="+mn-ea"/>
              <a:cs typeface="+mn-cs"/>
            </a:rPr>
            <a:t>あるが、公共施設等ごとの個別施設計画に基づき適切な維持管理を進めており、有形固定資産減価償却率の抑制に努める。</a:t>
          </a:r>
          <a:endParaRPr lang="ja-JP" altLang="ja-JP" sz="1050">
            <a:effectLst/>
          </a:endParaRPr>
        </a:p>
      </xdr:txBody>
    </xdr:sp>
    <xdr:clientData/>
  </xdr:twoCellAnchor>
  <xdr:oneCellAnchor>
    <xdr:from>
      <xdr:col>4</xdr:col>
      <xdr:colOff>174625</xdr:colOff>
      <xdr:row>23</xdr:row>
      <xdr:rowOff>47625</xdr:rowOff>
    </xdr:from>
    <xdr:ext cx="349839" cy="225703"/>
    <xdr:sp macro="" textlink="">
      <xdr:nvSpPr>
        <xdr:cNvPr id="59" name="テキスト ボックス 58">
          <a:extLst>
            <a:ext uri="{FF2B5EF4-FFF2-40B4-BE49-F238E27FC236}">
              <a16:creationId xmlns:a16="http://schemas.microsoft.com/office/drawing/2014/main" id="{BB68A540-5A5F-4A28-8772-E10920729062}"/>
            </a:ext>
          </a:extLst>
        </xdr:cNvPr>
        <xdr:cNvSpPr txBox="1"/>
      </xdr:nvSpPr>
      <xdr:spPr>
        <a:xfrm>
          <a:off x="1231900" y="399097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a:extLst>
            <a:ext uri="{FF2B5EF4-FFF2-40B4-BE49-F238E27FC236}">
              <a16:creationId xmlns:a16="http://schemas.microsoft.com/office/drawing/2014/main" id="{CC0FE5DD-75FE-4BDB-9F5F-1FFE0F56DF57}"/>
            </a:ext>
          </a:extLst>
        </xdr:cNvPr>
        <xdr:cNvCxnSpPr/>
      </xdr:nvCxnSpPr>
      <xdr:spPr>
        <a:xfrm>
          <a:off x="1270000" y="63404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61" name="テキスト ボックス 60">
          <a:extLst>
            <a:ext uri="{FF2B5EF4-FFF2-40B4-BE49-F238E27FC236}">
              <a16:creationId xmlns:a16="http://schemas.microsoft.com/office/drawing/2014/main" id="{3D930B9B-47BD-4FFC-85D9-FABF65A89ECC}"/>
            </a:ext>
          </a:extLst>
        </xdr:cNvPr>
        <xdr:cNvSpPr txBox="1"/>
      </xdr:nvSpPr>
      <xdr:spPr>
        <a:xfrm>
          <a:off x="847106" y="62466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79375</xdr:rowOff>
    </xdr:from>
    <xdr:to>
      <xdr:col>27</xdr:col>
      <xdr:colOff>73025</xdr:colOff>
      <xdr:row>34</xdr:row>
      <xdr:rowOff>79375</xdr:rowOff>
    </xdr:to>
    <xdr:cxnSp macro="">
      <xdr:nvCxnSpPr>
        <xdr:cNvPr id="62" name="直線コネクタ 61">
          <a:extLst>
            <a:ext uri="{FF2B5EF4-FFF2-40B4-BE49-F238E27FC236}">
              <a16:creationId xmlns:a16="http://schemas.microsoft.com/office/drawing/2014/main" id="{D8B90E02-DA6F-43E8-976E-8BE4FBE4943E}"/>
            </a:ext>
          </a:extLst>
        </xdr:cNvPr>
        <xdr:cNvCxnSpPr/>
      </xdr:nvCxnSpPr>
      <xdr:spPr>
        <a:xfrm>
          <a:off x="1270000" y="59086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33</xdr:row>
      <xdr:rowOff>157024</xdr:rowOff>
    </xdr:from>
    <xdr:ext cx="359394" cy="225703"/>
    <xdr:sp macro="" textlink="">
      <xdr:nvSpPr>
        <xdr:cNvPr id="63" name="テキスト ボックス 62">
          <a:extLst>
            <a:ext uri="{FF2B5EF4-FFF2-40B4-BE49-F238E27FC236}">
              <a16:creationId xmlns:a16="http://schemas.microsoft.com/office/drawing/2014/main" id="{DE349DF8-253C-4B6A-87F4-FBAD70CFB55B}"/>
            </a:ext>
          </a:extLst>
        </xdr:cNvPr>
        <xdr:cNvSpPr txBox="1"/>
      </xdr:nvSpPr>
      <xdr:spPr>
        <a:xfrm>
          <a:off x="847106" y="58148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161925</xdr:rowOff>
    </xdr:from>
    <xdr:to>
      <xdr:col>27</xdr:col>
      <xdr:colOff>73025</xdr:colOff>
      <xdr:row>31</xdr:row>
      <xdr:rowOff>161925</xdr:rowOff>
    </xdr:to>
    <xdr:cxnSp macro="">
      <xdr:nvCxnSpPr>
        <xdr:cNvPr id="64" name="直線コネクタ 63">
          <a:extLst>
            <a:ext uri="{FF2B5EF4-FFF2-40B4-BE49-F238E27FC236}">
              <a16:creationId xmlns:a16="http://schemas.microsoft.com/office/drawing/2014/main" id="{55C1F3E6-90C7-45D2-9232-B15579C84291}"/>
            </a:ext>
          </a:extLst>
        </xdr:cNvPr>
        <xdr:cNvCxnSpPr/>
      </xdr:nvCxnSpPr>
      <xdr:spPr>
        <a:xfrm>
          <a:off x="1270000" y="54768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68124</xdr:rowOff>
    </xdr:from>
    <xdr:ext cx="359394" cy="225703"/>
    <xdr:sp macro="" textlink="">
      <xdr:nvSpPr>
        <xdr:cNvPr id="65" name="テキスト ボックス 64">
          <a:extLst>
            <a:ext uri="{FF2B5EF4-FFF2-40B4-BE49-F238E27FC236}">
              <a16:creationId xmlns:a16="http://schemas.microsoft.com/office/drawing/2014/main" id="{A57E6CCC-7DC9-49A8-8CED-56705200F5BC}"/>
            </a:ext>
          </a:extLst>
        </xdr:cNvPr>
        <xdr:cNvSpPr txBox="1"/>
      </xdr:nvSpPr>
      <xdr:spPr>
        <a:xfrm>
          <a:off x="847106" y="53830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73025</xdr:rowOff>
    </xdr:from>
    <xdr:to>
      <xdr:col>27</xdr:col>
      <xdr:colOff>73025</xdr:colOff>
      <xdr:row>29</xdr:row>
      <xdr:rowOff>73025</xdr:rowOff>
    </xdr:to>
    <xdr:cxnSp macro="">
      <xdr:nvCxnSpPr>
        <xdr:cNvPr id="66" name="直線コネクタ 65">
          <a:extLst>
            <a:ext uri="{FF2B5EF4-FFF2-40B4-BE49-F238E27FC236}">
              <a16:creationId xmlns:a16="http://schemas.microsoft.com/office/drawing/2014/main" id="{D6A143DB-2D7D-482B-9B49-24AE24B23146}"/>
            </a:ext>
          </a:extLst>
        </xdr:cNvPr>
        <xdr:cNvCxnSpPr/>
      </xdr:nvCxnSpPr>
      <xdr:spPr>
        <a:xfrm>
          <a:off x="1270000" y="50450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150674</xdr:rowOff>
    </xdr:from>
    <xdr:ext cx="359394" cy="225703"/>
    <xdr:sp macro="" textlink="">
      <xdr:nvSpPr>
        <xdr:cNvPr id="67" name="テキスト ボックス 66">
          <a:extLst>
            <a:ext uri="{FF2B5EF4-FFF2-40B4-BE49-F238E27FC236}">
              <a16:creationId xmlns:a16="http://schemas.microsoft.com/office/drawing/2014/main" id="{942CEED8-A910-4782-87F9-80C45530A360}"/>
            </a:ext>
          </a:extLst>
        </xdr:cNvPr>
        <xdr:cNvSpPr txBox="1"/>
      </xdr:nvSpPr>
      <xdr:spPr>
        <a:xfrm>
          <a:off x="847106" y="49512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155575</xdr:rowOff>
    </xdr:from>
    <xdr:to>
      <xdr:col>27</xdr:col>
      <xdr:colOff>73025</xdr:colOff>
      <xdr:row>26</xdr:row>
      <xdr:rowOff>155575</xdr:rowOff>
    </xdr:to>
    <xdr:cxnSp macro="">
      <xdr:nvCxnSpPr>
        <xdr:cNvPr id="68" name="直線コネクタ 67">
          <a:extLst>
            <a:ext uri="{FF2B5EF4-FFF2-40B4-BE49-F238E27FC236}">
              <a16:creationId xmlns:a16="http://schemas.microsoft.com/office/drawing/2014/main" id="{BFA5D0B4-7F42-4248-B5CC-0DA2FDDBC61A}"/>
            </a:ext>
          </a:extLst>
        </xdr:cNvPr>
        <xdr:cNvCxnSpPr/>
      </xdr:nvCxnSpPr>
      <xdr:spPr>
        <a:xfrm>
          <a:off x="1270000" y="46132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26</xdr:row>
      <xdr:rowOff>61774</xdr:rowOff>
    </xdr:from>
    <xdr:ext cx="359394" cy="225703"/>
    <xdr:sp macro="" textlink="">
      <xdr:nvSpPr>
        <xdr:cNvPr id="69" name="テキスト ボックス 68">
          <a:extLst>
            <a:ext uri="{FF2B5EF4-FFF2-40B4-BE49-F238E27FC236}">
              <a16:creationId xmlns:a16="http://schemas.microsoft.com/office/drawing/2014/main" id="{274E0FE6-BDBD-4167-8AA0-CFDC6DFDDBEE}"/>
            </a:ext>
          </a:extLst>
        </xdr:cNvPr>
        <xdr:cNvSpPr txBox="1"/>
      </xdr:nvSpPr>
      <xdr:spPr>
        <a:xfrm>
          <a:off x="847106" y="45194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0" name="直線コネクタ 69">
          <a:extLst>
            <a:ext uri="{FF2B5EF4-FFF2-40B4-BE49-F238E27FC236}">
              <a16:creationId xmlns:a16="http://schemas.microsoft.com/office/drawing/2014/main" id="{3D077B2F-CA86-4C93-800A-7B9F8C340FD5}"/>
            </a:ext>
          </a:extLst>
        </xdr:cNvPr>
        <xdr:cNvCxnSpPr/>
      </xdr:nvCxnSpPr>
      <xdr:spPr>
        <a:xfrm>
          <a:off x="1270000" y="41814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1" name="テキスト ボックス 70">
          <a:extLst>
            <a:ext uri="{FF2B5EF4-FFF2-40B4-BE49-F238E27FC236}">
              <a16:creationId xmlns:a16="http://schemas.microsoft.com/office/drawing/2014/main" id="{EB986AD9-2C06-42DA-8CD6-3CFFF46D136F}"/>
            </a:ext>
          </a:extLst>
        </xdr:cNvPr>
        <xdr:cNvSpPr txBox="1"/>
      </xdr:nvSpPr>
      <xdr:spPr>
        <a:xfrm>
          <a:off x="847106" y="40876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2" name="有形固定資産減価償却率グラフ枠">
          <a:extLst>
            <a:ext uri="{FF2B5EF4-FFF2-40B4-BE49-F238E27FC236}">
              <a16:creationId xmlns:a16="http://schemas.microsoft.com/office/drawing/2014/main" id="{27CC58C0-DF9A-4775-8CFF-B0745572ECED}"/>
            </a:ext>
          </a:extLst>
        </xdr:cNvPr>
        <xdr:cNvSpPr/>
      </xdr:nvSpPr>
      <xdr:spPr>
        <a:xfrm>
          <a:off x="1270000" y="4181475"/>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53213</xdr:rowOff>
    </xdr:from>
    <xdr:to>
      <xdr:col>23</xdr:col>
      <xdr:colOff>85090</xdr:colOff>
      <xdr:row>33</xdr:row>
      <xdr:rowOff>34925</xdr:rowOff>
    </xdr:to>
    <xdr:cxnSp macro="">
      <xdr:nvCxnSpPr>
        <xdr:cNvPr id="73" name="直線コネクタ 72">
          <a:extLst>
            <a:ext uri="{FF2B5EF4-FFF2-40B4-BE49-F238E27FC236}">
              <a16:creationId xmlns:a16="http://schemas.microsoft.com/office/drawing/2014/main" id="{A33693A1-24F5-44CE-AD26-AFF5F28656EE}"/>
            </a:ext>
          </a:extLst>
        </xdr:cNvPr>
        <xdr:cNvCxnSpPr/>
      </xdr:nvCxnSpPr>
      <xdr:spPr>
        <a:xfrm flipV="1">
          <a:off x="4760595" y="4682363"/>
          <a:ext cx="1270" cy="10104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38752</xdr:rowOff>
    </xdr:from>
    <xdr:ext cx="405111" cy="259045"/>
    <xdr:sp macro="" textlink="">
      <xdr:nvSpPr>
        <xdr:cNvPr id="74" name="有形固定資産減価償却率最小値テキスト">
          <a:extLst>
            <a:ext uri="{FF2B5EF4-FFF2-40B4-BE49-F238E27FC236}">
              <a16:creationId xmlns:a16="http://schemas.microsoft.com/office/drawing/2014/main" id="{50B11E4A-8021-4965-B106-2D2A52A7D553}"/>
            </a:ext>
          </a:extLst>
        </xdr:cNvPr>
        <xdr:cNvSpPr txBox="1"/>
      </xdr:nvSpPr>
      <xdr:spPr>
        <a:xfrm>
          <a:off x="4813300" y="5696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34925</xdr:rowOff>
    </xdr:from>
    <xdr:to>
      <xdr:col>23</xdr:col>
      <xdr:colOff>174625</xdr:colOff>
      <xdr:row>33</xdr:row>
      <xdr:rowOff>34925</xdr:rowOff>
    </xdr:to>
    <xdr:cxnSp macro="">
      <xdr:nvCxnSpPr>
        <xdr:cNvPr id="75" name="直線コネクタ 74">
          <a:extLst>
            <a:ext uri="{FF2B5EF4-FFF2-40B4-BE49-F238E27FC236}">
              <a16:creationId xmlns:a16="http://schemas.microsoft.com/office/drawing/2014/main" id="{E9666A0D-AA2C-4E87-A564-2BE23F282078}"/>
            </a:ext>
          </a:extLst>
        </xdr:cNvPr>
        <xdr:cNvCxnSpPr/>
      </xdr:nvCxnSpPr>
      <xdr:spPr>
        <a:xfrm>
          <a:off x="4673600" y="56927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171340</xdr:rowOff>
    </xdr:from>
    <xdr:ext cx="405111" cy="259045"/>
    <xdr:sp macro="" textlink="">
      <xdr:nvSpPr>
        <xdr:cNvPr id="76" name="有形固定資産減価償却率最大値テキスト">
          <a:extLst>
            <a:ext uri="{FF2B5EF4-FFF2-40B4-BE49-F238E27FC236}">
              <a16:creationId xmlns:a16="http://schemas.microsoft.com/office/drawing/2014/main" id="{655324D6-A063-43DC-B8E2-0826CF3BD7A7}"/>
            </a:ext>
          </a:extLst>
        </xdr:cNvPr>
        <xdr:cNvSpPr txBox="1"/>
      </xdr:nvSpPr>
      <xdr:spPr>
        <a:xfrm>
          <a:off x="4813300" y="44575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53213</xdr:rowOff>
    </xdr:from>
    <xdr:to>
      <xdr:col>23</xdr:col>
      <xdr:colOff>174625</xdr:colOff>
      <xdr:row>27</xdr:row>
      <xdr:rowOff>53213</xdr:rowOff>
    </xdr:to>
    <xdr:cxnSp macro="">
      <xdr:nvCxnSpPr>
        <xdr:cNvPr id="77" name="直線コネクタ 76">
          <a:extLst>
            <a:ext uri="{FF2B5EF4-FFF2-40B4-BE49-F238E27FC236}">
              <a16:creationId xmlns:a16="http://schemas.microsoft.com/office/drawing/2014/main" id="{62877875-8EAF-4B25-B449-A54785B41BE1}"/>
            </a:ext>
          </a:extLst>
        </xdr:cNvPr>
        <xdr:cNvCxnSpPr/>
      </xdr:nvCxnSpPr>
      <xdr:spPr>
        <a:xfrm>
          <a:off x="4673600" y="46823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37736</xdr:rowOff>
    </xdr:from>
    <xdr:ext cx="405111" cy="259045"/>
    <xdr:sp macro="" textlink="">
      <xdr:nvSpPr>
        <xdr:cNvPr id="78" name="有形固定資産減価償却率平均値テキスト">
          <a:extLst>
            <a:ext uri="{FF2B5EF4-FFF2-40B4-BE49-F238E27FC236}">
              <a16:creationId xmlns:a16="http://schemas.microsoft.com/office/drawing/2014/main" id="{6981B017-CC8B-470A-9547-FCE44EEA8F75}"/>
            </a:ext>
          </a:extLst>
        </xdr:cNvPr>
        <xdr:cNvSpPr txBox="1"/>
      </xdr:nvSpPr>
      <xdr:spPr>
        <a:xfrm>
          <a:off x="4813300" y="500978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14859</xdr:rowOff>
    </xdr:from>
    <xdr:to>
      <xdr:col>23</xdr:col>
      <xdr:colOff>136525</xdr:colOff>
      <xdr:row>30</xdr:row>
      <xdr:rowOff>116459</xdr:rowOff>
    </xdr:to>
    <xdr:sp macro="" textlink="">
      <xdr:nvSpPr>
        <xdr:cNvPr id="79" name="フローチャート: 判断 78">
          <a:extLst>
            <a:ext uri="{FF2B5EF4-FFF2-40B4-BE49-F238E27FC236}">
              <a16:creationId xmlns:a16="http://schemas.microsoft.com/office/drawing/2014/main" id="{A5934C84-7696-4B22-A016-FF83CDE9A21F}"/>
            </a:ext>
          </a:extLst>
        </xdr:cNvPr>
        <xdr:cNvSpPr/>
      </xdr:nvSpPr>
      <xdr:spPr>
        <a:xfrm>
          <a:off x="4711700" y="51583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1905</xdr:rowOff>
    </xdr:from>
    <xdr:to>
      <xdr:col>19</xdr:col>
      <xdr:colOff>187325</xdr:colOff>
      <xdr:row>30</xdr:row>
      <xdr:rowOff>103505</xdr:rowOff>
    </xdr:to>
    <xdr:sp macro="" textlink="">
      <xdr:nvSpPr>
        <xdr:cNvPr id="80" name="フローチャート: 判断 79">
          <a:extLst>
            <a:ext uri="{FF2B5EF4-FFF2-40B4-BE49-F238E27FC236}">
              <a16:creationId xmlns:a16="http://schemas.microsoft.com/office/drawing/2014/main" id="{1FA319D6-257F-42D9-A115-429423E17D1F}"/>
            </a:ext>
          </a:extLst>
        </xdr:cNvPr>
        <xdr:cNvSpPr/>
      </xdr:nvSpPr>
      <xdr:spPr>
        <a:xfrm>
          <a:off x="4000500" y="5145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130175</xdr:rowOff>
    </xdr:from>
    <xdr:to>
      <xdr:col>15</xdr:col>
      <xdr:colOff>187325</xdr:colOff>
      <xdr:row>30</xdr:row>
      <xdr:rowOff>60325</xdr:rowOff>
    </xdr:to>
    <xdr:sp macro="" textlink="">
      <xdr:nvSpPr>
        <xdr:cNvPr id="81" name="フローチャート: 判断 80">
          <a:extLst>
            <a:ext uri="{FF2B5EF4-FFF2-40B4-BE49-F238E27FC236}">
              <a16:creationId xmlns:a16="http://schemas.microsoft.com/office/drawing/2014/main" id="{0D552878-7D57-4F10-A618-2A08178D1FBC}"/>
            </a:ext>
          </a:extLst>
        </xdr:cNvPr>
        <xdr:cNvSpPr/>
      </xdr:nvSpPr>
      <xdr:spPr>
        <a:xfrm>
          <a:off x="3238500" y="5102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104267</xdr:rowOff>
    </xdr:from>
    <xdr:to>
      <xdr:col>11</xdr:col>
      <xdr:colOff>187325</xdr:colOff>
      <xdr:row>30</xdr:row>
      <xdr:rowOff>34417</xdr:rowOff>
    </xdr:to>
    <xdr:sp macro="" textlink="">
      <xdr:nvSpPr>
        <xdr:cNvPr id="82" name="フローチャート: 判断 81">
          <a:extLst>
            <a:ext uri="{FF2B5EF4-FFF2-40B4-BE49-F238E27FC236}">
              <a16:creationId xmlns:a16="http://schemas.microsoft.com/office/drawing/2014/main" id="{AAB1DCFD-4094-432B-AB7E-B3DDB7CC90A8}"/>
            </a:ext>
          </a:extLst>
        </xdr:cNvPr>
        <xdr:cNvSpPr/>
      </xdr:nvSpPr>
      <xdr:spPr>
        <a:xfrm>
          <a:off x="2476500" y="50763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61087</xdr:rowOff>
    </xdr:from>
    <xdr:to>
      <xdr:col>7</xdr:col>
      <xdr:colOff>187325</xdr:colOff>
      <xdr:row>29</xdr:row>
      <xdr:rowOff>162687</xdr:rowOff>
    </xdr:to>
    <xdr:sp macro="" textlink="">
      <xdr:nvSpPr>
        <xdr:cNvPr id="83" name="フローチャート: 判断 82">
          <a:extLst>
            <a:ext uri="{FF2B5EF4-FFF2-40B4-BE49-F238E27FC236}">
              <a16:creationId xmlns:a16="http://schemas.microsoft.com/office/drawing/2014/main" id="{7C86A065-6FB6-4F91-A79A-65038E72F047}"/>
            </a:ext>
          </a:extLst>
        </xdr:cNvPr>
        <xdr:cNvSpPr/>
      </xdr:nvSpPr>
      <xdr:spPr>
        <a:xfrm>
          <a:off x="1714500" y="50331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4" name="テキスト ボックス 83">
          <a:extLst>
            <a:ext uri="{FF2B5EF4-FFF2-40B4-BE49-F238E27FC236}">
              <a16:creationId xmlns:a16="http://schemas.microsoft.com/office/drawing/2014/main" id="{6C7A4CE9-AA48-4CE6-BC1D-7810BBCE5A15}"/>
            </a:ext>
          </a:extLst>
        </xdr:cNvPr>
        <xdr:cNvSpPr txBox="1"/>
      </xdr:nvSpPr>
      <xdr:spPr>
        <a:xfrm>
          <a:off x="45847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5" name="テキスト ボックス 84">
          <a:extLst>
            <a:ext uri="{FF2B5EF4-FFF2-40B4-BE49-F238E27FC236}">
              <a16:creationId xmlns:a16="http://schemas.microsoft.com/office/drawing/2014/main" id="{4B2BD206-18DD-48BD-B219-D5276C21ABBF}"/>
            </a:ext>
          </a:extLst>
        </xdr:cNvPr>
        <xdr:cNvSpPr txBox="1"/>
      </xdr:nvSpPr>
      <xdr:spPr>
        <a:xfrm>
          <a:off x="3873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956B1D3E-A431-49C2-AEE5-E5877A1979B5}"/>
            </a:ext>
          </a:extLst>
        </xdr:cNvPr>
        <xdr:cNvSpPr txBox="1"/>
      </xdr:nvSpPr>
      <xdr:spPr>
        <a:xfrm>
          <a:off x="3111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AC10F74B-C31A-4E0A-A193-F1FCACCBA493}"/>
            </a:ext>
          </a:extLst>
        </xdr:cNvPr>
        <xdr:cNvSpPr txBox="1"/>
      </xdr:nvSpPr>
      <xdr:spPr>
        <a:xfrm>
          <a:off x="2349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E48667A2-9867-46DD-AB90-CB03DFCC9088}"/>
            </a:ext>
          </a:extLst>
        </xdr:cNvPr>
        <xdr:cNvSpPr txBox="1"/>
      </xdr:nvSpPr>
      <xdr:spPr>
        <a:xfrm>
          <a:off x="1587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49403</xdr:rowOff>
    </xdr:from>
    <xdr:to>
      <xdr:col>23</xdr:col>
      <xdr:colOff>136525</xdr:colOff>
      <xdr:row>30</xdr:row>
      <xdr:rowOff>151003</xdr:rowOff>
    </xdr:to>
    <xdr:sp macro="" textlink="">
      <xdr:nvSpPr>
        <xdr:cNvPr id="89" name="楕円 88">
          <a:extLst>
            <a:ext uri="{FF2B5EF4-FFF2-40B4-BE49-F238E27FC236}">
              <a16:creationId xmlns:a16="http://schemas.microsoft.com/office/drawing/2014/main" id="{25C533C5-EF56-4D50-A653-ABC95AA2EF94}"/>
            </a:ext>
          </a:extLst>
        </xdr:cNvPr>
        <xdr:cNvSpPr/>
      </xdr:nvSpPr>
      <xdr:spPr>
        <a:xfrm>
          <a:off x="4711700" y="51929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30</xdr:row>
      <xdr:rowOff>27830</xdr:rowOff>
    </xdr:from>
    <xdr:ext cx="405111" cy="259045"/>
    <xdr:sp macro="" textlink="">
      <xdr:nvSpPr>
        <xdr:cNvPr id="90" name="有形固定資産減価償却率該当値テキスト">
          <a:extLst>
            <a:ext uri="{FF2B5EF4-FFF2-40B4-BE49-F238E27FC236}">
              <a16:creationId xmlns:a16="http://schemas.microsoft.com/office/drawing/2014/main" id="{962C1CBD-B572-42D8-8BA2-57A607834C8A}"/>
            </a:ext>
          </a:extLst>
        </xdr:cNvPr>
        <xdr:cNvSpPr txBox="1"/>
      </xdr:nvSpPr>
      <xdr:spPr>
        <a:xfrm>
          <a:off x="4813300" y="51713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151765</xdr:rowOff>
    </xdr:from>
    <xdr:to>
      <xdr:col>19</xdr:col>
      <xdr:colOff>187325</xdr:colOff>
      <xdr:row>30</xdr:row>
      <xdr:rowOff>81915</xdr:rowOff>
    </xdr:to>
    <xdr:sp macro="" textlink="">
      <xdr:nvSpPr>
        <xdr:cNvPr id="91" name="楕円 90">
          <a:extLst>
            <a:ext uri="{FF2B5EF4-FFF2-40B4-BE49-F238E27FC236}">
              <a16:creationId xmlns:a16="http://schemas.microsoft.com/office/drawing/2014/main" id="{429C3480-6218-4357-8705-3DFFC57F1F97}"/>
            </a:ext>
          </a:extLst>
        </xdr:cNvPr>
        <xdr:cNvSpPr/>
      </xdr:nvSpPr>
      <xdr:spPr>
        <a:xfrm>
          <a:off x="4000500" y="5123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31115</xdr:rowOff>
    </xdr:from>
    <xdr:to>
      <xdr:col>23</xdr:col>
      <xdr:colOff>85725</xdr:colOff>
      <xdr:row>30</xdr:row>
      <xdr:rowOff>100203</xdr:rowOff>
    </xdr:to>
    <xdr:cxnSp macro="">
      <xdr:nvCxnSpPr>
        <xdr:cNvPr id="92" name="直線コネクタ 91">
          <a:extLst>
            <a:ext uri="{FF2B5EF4-FFF2-40B4-BE49-F238E27FC236}">
              <a16:creationId xmlns:a16="http://schemas.microsoft.com/office/drawing/2014/main" id="{3009E5CF-0F68-4E3D-80B5-B9CDCE3FD532}"/>
            </a:ext>
          </a:extLst>
        </xdr:cNvPr>
        <xdr:cNvCxnSpPr/>
      </xdr:nvCxnSpPr>
      <xdr:spPr>
        <a:xfrm>
          <a:off x="4051300" y="5174615"/>
          <a:ext cx="711200" cy="69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69723</xdr:rowOff>
    </xdr:from>
    <xdr:to>
      <xdr:col>15</xdr:col>
      <xdr:colOff>187325</xdr:colOff>
      <xdr:row>29</xdr:row>
      <xdr:rowOff>171323</xdr:rowOff>
    </xdr:to>
    <xdr:sp macro="" textlink="">
      <xdr:nvSpPr>
        <xdr:cNvPr id="93" name="楕円 92">
          <a:extLst>
            <a:ext uri="{FF2B5EF4-FFF2-40B4-BE49-F238E27FC236}">
              <a16:creationId xmlns:a16="http://schemas.microsoft.com/office/drawing/2014/main" id="{080CD5D9-33D3-493F-83BD-D1957ED3D8DE}"/>
            </a:ext>
          </a:extLst>
        </xdr:cNvPr>
        <xdr:cNvSpPr/>
      </xdr:nvSpPr>
      <xdr:spPr>
        <a:xfrm>
          <a:off x="3238500" y="50417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29</xdr:row>
      <xdr:rowOff>120523</xdr:rowOff>
    </xdr:from>
    <xdr:to>
      <xdr:col>19</xdr:col>
      <xdr:colOff>136525</xdr:colOff>
      <xdr:row>30</xdr:row>
      <xdr:rowOff>31115</xdr:rowOff>
    </xdr:to>
    <xdr:cxnSp macro="">
      <xdr:nvCxnSpPr>
        <xdr:cNvPr id="94" name="直線コネクタ 93">
          <a:extLst>
            <a:ext uri="{FF2B5EF4-FFF2-40B4-BE49-F238E27FC236}">
              <a16:creationId xmlns:a16="http://schemas.microsoft.com/office/drawing/2014/main" id="{0700909A-A447-4B68-B134-582CC096AA98}"/>
            </a:ext>
          </a:extLst>
        </xdr:cNvPr>
        <xdr:cNvCxnSpPr/>
      </xdr:nvCxnSpPr>
      <xdr:spPr>
        <a:xfrm>
          <a:off x="3289300" y="5092573"/>
          <a:ext cx="762000" cy="820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43815</xdr:rowOff>
    </xdr:from>
    <xdr:to>
      <xdr:col>11</xdr:col>
      <xdr:colOff>187325</xdr:colOff>
      <xdr:row>29</xdr:row>
      <xdr:rowOff>145415</xdr:rowOff>
    </xdr:to>
    <xdr:sp macro="" textlink="">
      <xdr:nvSpPr>
        <xdr:cNvPr id="95" name="楕円 94">
          <a:extLst>
            <a:ext uri="{FF2B5EF4-FFF2-40B4-BE49-F238E27FC236}">
              <a16:creationId xmlns:a16="http://schemas.microsoft.com/office/drawing/2014/main" id="{8674CEBF-9093-4478-913B-584994842CDC}"/>
            </a:ext>
          </a:extLst>
        </xdr:cNvPr>
        <xdr:cNvSpPr/>
      </xdr:nvSpPr>
      <xdr:spPr>
        <a:xfrm>
          <a:off x="2476500" y="5015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29</xdr:row>
      <xdr:rowOff>94615</xdr:rowOff>
    </xdr:from>
    <xdr:to>
      <xdr:col>15</xdr:col>
      <xdr:colOff>136525</xdr:colOff>
      <xdr:row>29</xdr:row>
      <xdr:rowOff>120523</xdr:rowOff>
    </xdr:to>
    <xdr:cxnSp macro="">
      <xdr:nvCxnSpPr>
        <xdr:cNvPr id="96" name="直線コネクタ 95">
          <a:extLst>
            <a:ext uri="{FF2B5EF4-FFF2-40B4-BE49-F238E27FC236}">
              <a16:creationId xmlns:a16="http://schemas.microsoft.com/office/drawing/2014/main" id="{0288FF56-E5CB-4109-A258-75DCC8C940E3}"/>
            </a:ext>
          </a:extLst>
        </xdr:cNvPr>
        <xdr:cNvCxnSpPr/>
      </xdr:nvCxnSpPr>
      <xdr:spPr>
        <a:xfrm>
          <a:off x="2527300" y="5066665"/>
          <a:ext cx="762000" cy="259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28</xdr:row>
      <xdr:rowOff>159131</xdr:rowOff>
    </xdr:from>
    <xdr:to>
      <xdr:col>7</xdr:col>
      <xdr:colOff>187325</xdr:colOff>
      <xdr:row>29</xdr:row>
      <xdr:rowOff>89281</xdr:rowOff>
    </xdr:to>
    <xdr:sp macro="" textlink="">
      <xdr:nvSpPr>
        <xdr:cNvPr id="97" name="楕円 96">
          <a:extLst>
            <a:ext uri="{FF2B5EF4-FFF2-40B4-BE49-F238E27FC236}">
              <a16:creationId xmlns:a16="http://schemas.microsoft.com/office/drawing/2014/main" id="{2959C5F0-649C-4876-93FD-0D62A280BAF2}"/>
            </a:ext>
          </a:extLst>
        </xdr:cNvPr>
        <xdr:cNvSpPr/>
      </xdr:nvSpPr>
      <xdr:spPr>
        <a:xfrm>
          <a:off x="1714500" y="49597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29</xdr:row>
      <xdr:rowOff>38481</xdr:rowOff>
    </xdr:from>
    <xdr:to>
      <xdr:col>11</xdr:col>
      <xdr:colOff>136525</xdr:colOff>
      <xdr:row>29</xdr:row>
      <xdr:rowOff>94615</xdr:rowOff>
    </xdr:to>
    <xdr:cxnSp macro="">
      <xdr:nvCxnSpPr>
        <xdr:cNvPr id="98" name="直線コネクタ 97">
          <a:extLst>
            <a:ext uri="{FF2B5EF4-FFF2-40B4-BE49-F238E27FC236}">
              <a16:creationId xmlns:a16="http://schemas.microsoft.com/office/drawing/2014/main" id="{E3D3858D-2DCC-4980-A7C7-F6946BB5CE01}"/>
            </a:ext>
          </a:extLst>
        </xdr:cNvPr>
        <xdr:cNvCxnSpPr/>
      </xdr:nvCxnSpPr>
      <xdr:spPr>
        <a:xfrm>
          <a:off x="1765300" y="5010531"/>
          <a:ext cx="762000" cy="561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30</xdr:row>
      <xdr:rowOff>94632</xdr:rowOff>
    </xdr:from>
    <xdr:ext cx="405111" cy="259045"/>
    <xdr:sp macro="" textlink="">
      <xdr:nvSpPr>
        <xdr:cNvPr id="99" name="n_1aveValue有形固定資産減価償却率">
          <a:extLst>
            <a:ext uri="{FF2B5EF4-FFF2-40B4-BE49-F238E27FC236}">
              <a16:creationId xmlns:a16="http://schemas.microsoft.com/office/drawing/2014/main" id="{A930C6B5-B951-4578-B137-90A8C4C2C22F}"/>
            </a:ext>
          </a:extLst>
        </xdr:cNvPr>
        <xdr:cNvSpPr txBox="1"/>
      </xdr:nvSpPr>
      <xdr:spPr>
        <a:xfrm>
          <a:off x="3836044" y="5238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51452</xdr:rowOff>
    </xdr:from>
    <xdr:ext cx="405111" cy="259045"/>
    <xdr:sp macro="" textlink="">
      <xdr:nvSpPr>
        <xdr:cNvPr id="100" name="n_2aveValue有形固定資産減価償却率">
          <a:extLst>
            <a:ext uri="{FF2B5EF4-FFF2-40B4-BE49-F238E27FC236}">
              <a16:creationId xmlns:a16="http://schemas.microsoft.com/office/drawing/2014/main" id="{E6F2AE88-E49B-4BF9-AB69-D4C1DC495AC9}"/>
            </a:ext>
          </a:extLst>
        </xdr:cNvPr>
        <xdr:cNvSpPr txBox="1"/>
      </xdr:nvSpPr>
      <xdr:spPr>
        <a:xfrm>
          <a:off x="3086744" y="5194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25544</xdr:rowOff>
    </xdr:from>
    <xdr:ext cx="405111" cy="259045"/>
    <xdr:sp macro="" textlink="">
      <xdr:nvSpPr>
        <xdr:cNvPr id="101" name="n_3aveValue有形固定資産減価償却率">
          <a:extLst>
            <a:ext uri="{FF2B5EF4-FFF2-40B4-BE49-F238E27FC236}">
              <a16:creationId xmlns:a16="http://schemas.microsoft.com/office/drawing/2014/main" id="{D96ABC33-9E69-473F-A718-C4EC15D938AB}"/>
            </a:ext>
          </a:extLst>
        </xdr:cNvPr>
        <xdr:cNvSpPr txBox="1"/>
      </xdr:nvSpPr>
      <xdr:spPr>
        <a:xfrm>
          <a:off x="2324744" y="51690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153814</xdr:rowOff>
    </xdr:from>
    <xdr:ext cx="405111" cy="259045"/>
    <xdr:sp macro="" textlink="">
      <xdr:nvSpPr>
        <xdr:cNvPr id="102" name="n_4aveValue有形固定資産減価償却率">
          <a:extLst>
            <a:ext uri="{FF2B5EF4-FFF2-40B4-BE49-F238E27FC236}">
              <a16:creationId xmlns:a16="http://schemas.microsoft.com/office/drawing/2014/main" id="{8A50228F-17F5-4249-B511-CF3D89F12F06}"/>
            </a:ext>
          </a:extLst>
        </xdr:cNvPr>
        <xdr:cNvSpPr txBox="1"/>
      </xdr:nvSpPr>
      <xdr:spPr>
        <a:xfrm>
          <a:off x="1562744" y="51258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28</xdr:row>
      <xdr:rowOff>98442</xdr:rowOff>
    </xdr:from>
    <xdr:ext cx="405111" cy="259045"/>
    <xdr:sp macro="" textlink="">
      <xdr:nvSpPr>
        <xdr:cNvPr id="103" name="n_1mainValue有形固定資産減価償却率">
          <a:extLst>
            <a:ext uri="{FF2B5EF4-FFF2-40B4-BE49-F238E27FC236}">
              <a16:creationId xmlns:a16="http://schemas.microsoft.com/office/drawing/2014/main" id="{D7EE89E3-20CB-428D-9055-98E10A942799}"/>
            </a:ext>
          </a:extLst>
        </xdr:cNvPr>
        <xdr:cNvSpPr txBox="1"/>
      </xdr:nvSpPr>
      <xdr:spPr>
        <a:xfrm>
          <a:off x="3836044" y="4899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16400</xdr:rowOff>
    </xdr:from>
    <xdr:ext cx="405111" cy="259045"/>
    <xdr:sp macro="" textlink="">
      <xdr:nvSpPr>
        <xdr:cNvPr id="104" name="n_2mainValue有形固定資産減価償却率">
          <a:extLst>
            <a:ext uri="{FF2B5EF4-FFF2-40B4-BE49-F238E27FC236}">
              <a16:creationId xmlns:a16="http://schemas.microsoft.com/office/drawing/2014/main" id="{D5A496F9-58E0-43A3-89E4-032CE0B4427E}"/>
            </a:ext>
          </a:extLst>
        </xdr:cNvPr>
        <xdr:cNvSpPr txBox="1"/>
      </xdr:nvSpPr>
      <xdr:spPr>
        <a:xfrm>
          <a:off x="3086744" y="48170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27</xdr:row>
      <xdr:rowOff>161942</xdr:rowOff>
    </xdr:from>
    <xdr:ext cx="405111" cy="259045"/>
    <xdr:sp macro="" textlink="">
      <xdr:nvSpPr>
        <xdr:cNvPr id="105" name="n_3mainValue有形固定資産減価償却率">
          <a:extLst>
            <a:ext uri="{FF2B5EF4-FFF2-40B4-BE49-F238E27FC236}">
              <a16:creationId xmlns:a16="http://schemas.microsoft.com/office/drawing/2014/main" id="{815CA514-8415-49F1-900A-70EDAB06735B}"/>
            </a:ext>
          </a:extLst>
        </xdr:cNvPr>
        <xdr:cNvSpPr txBox="1"/>
      </xdr:nvSpPr>
      <xdr:spPr>
        <a:xfrm>
          <a:off x="2324744" y="4791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27</xdr:row>
      <xdr:rowOff>105808</xdr:rowOff>
    </xdr:from>
    <xdr:ext cx="405111" cy="259045"/>
    <xdr:sp macro="" textlink="">
      <xdr:nvSpPr>
        <xdr:cNvPr id="106" name="n_4mainValue有形固定資産減価償却率">
          <a:extLst>
            <a:ext uri="{FF2B5EF4-FFF2-40B4-BE49-F238E27FC236}">
              <a16:creationId xmlns:a16="http://schemas.microsoft.com/office/drawing/2014/main" id="{F543FBD6-954F-4978-8878-4F6668B0FA6E}"/>
            </a:ext>
          </a:extLst>
        </xdr:cNvPr>
        <xdr:cNvSpPr txBox="1"/>
      </xdr:nvSpPr>
      <xdr:spPr>
        <a:xfrm>
          <a:off x="1562744" y="47349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7" name="正方形/長方形 106">
          <a:extLst>
            <a:ext uri="{FF2B5EF4-FFF2-40B4-BE49-F238E27FC236}">
              <a16:creationId xmlns:a16="http://schemas.microsoft.com/office/drawing/2014/main" id="{0E70A92E-53C0-4066-AB44-6AC77B71B896}"/>
            </a:ext>
          </a:extLst>
        </xdr:cNvPr>
        <xdr:cNvSpPr/>
      </xdr:nvSpPr>
      <xdr:spPr>
        <a:xfrm>
          <a:off x="11303000" y="3578225"/>
          <a:ext cx="4241800" cy="2222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8" name="正方形/長方形 107">
          <a:extLst>
            <a:ext uri="{FF2B5EF4-FFF2-40B4-BE49-F238E27FC236}">
              <a16:creationId xmlns:a16="http://schemas.microsoft.com/office/drawing/2014/main" id="{F88A1F56-B933-4042-AACF-C09FF0823883}"/>
            </a:ext>
          </a:extLst>
        </xdr:cNvPr>
        <xdr:cNvSpPr/>
      </xdr:nvSpPr>
      <xdr:spPr>
        <a:xfrm>
          <a:off x="12373243" y="3853117"/>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9" name="正方形/長方形 108">
          <a:extLst>
            <a:ext uri="{FF2B5EF4-FFF2-40B4-BE49-F238E27FC236}">
              <a16:creationId xmlns:a16="http://schemas.microsoft.com/office/drawing/2014/main" id="{FAC5080E-1F96-401F-893A-219F37474DFB}"/>
            </a:ext>
          </a:extLst>
        </xdr:cNvPr>
        <xdr:cNvSpPr/>
      </xdr:nvSpPr>
      <xdr:spPr>
        <a:xfrm>
          <a:off x="13818140" y="3836446"/>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[ 434.1</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0" name="正方形/長方形 109">
          <a:extLst>
            <a:ext uri="{FF2B5EF4-FFF2-40B4-BE49-F238E27FC236}">
              <a16:creationId xmlns:a16="http://schemas.microsoft.com/office/drawing/2014/main" id="{8580DCAF-C8A8-423A-9C15-A22C12833238}"/>
            </a:ext>
          </a:extLst>
        </xdr:cNvPr>
        <xdr:cNvSpPr/>
      </xdr:nvSpPr>
      <xdr:spPr>
        <a:xfrm>
          <a:off x="15494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1" name="正方形/長方形 110">
          <a:extLst>
            <a:ext uri="{FF2B5EF4-FFF2-40B4-BE49-F238E27FC236}">
              <a16:creationId xmlns:a16="http://schemas.microsoft.com/office/drawing/2014/main" id="{511E39BF-C3A0-4868-9F31-78F994046EBC}"/>
            </a:ext>
          </a:extLst>
        </xdr:cNvPr>
        <xdr:cNvSpPr/>
      </xdr:nvSpPr>
      <xdr:spPr>
        <a:xfrm>
          <a:off x="15494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2" name="正方形/長方形 111">
          <a:extLst>
            <a:ext uri="{FF2B5EF4-FFF2-40B4-BE49-F238E27FC236}">
              <a16:creationId xmlns:a16="http://schemas.microsoft.com/office/drawing/2014/main" id="{A79C1DDE-CCFC-4406-8747-79018EE20204}"/>
            </a:ext>
          </a:extLst>
        </xdr:cNvPr>
        <xdr:cNvSpPr/>
      </xdr:nvSpPr>
      <xdr:spPr>
        <a:xfrm>
          <a:off x="17018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3" name="正方形/長方形 112">
          <a:extLst>
            <a:ext uri="{FF2B5EF4-FFF2-40B4-BE49-F238E27FC236}">
              <a16:creationId xmlns:a16="http://schemas.microsoft.com/office/drawing/2014/main" id="{28131D7D-7D31-4D6F-BB01-D7B91028ABFE}"/>
            </a:ext>
          </a:extLst>
        </xdr:cNvPr>
        <xdr:cNvSpPr/>
      </xdr:nvSpPr>
      <xdr:spPr>
        <a:xfrm>
          <a:off x="17018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4" name="正方形/長方形 113">
          <a:extLst>
            <a:ext uri="{FF2B5EF4-FFF2-40B4-BE49-F238E27FC236}">
              <a16:creationId xmlns:a16="http://schemas.microsoft.com/office/drawing/2014/main" id="{28A2B408-C5DA-4417-8E06-AD45145A2D2F}"/>
            </a:ext>
          </a:extLst>
        </xdr:cNvPr>
        <xdr:cNvSpPr/>
      </xdr:nvSpPr>
      <xdr:spPr>
        <a:xfrm>
          <a:off x="18669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5" name="正方形/長方形 114">
          <a:extLst>
            <a:ext uri="{FF2B5EF4-FFF2-40B4-BE49-F238E27FC236}">
              <a16:creationId xmlns:a16="http://schemas.microsoft.com/office/drawing/2014/main" id="{CAE501DA-8B99-4543-83C2-B92268288D6B}"/>
            </a:ext>
          </a:extLst>
        </xdr:cNvPr>
        <xdr:cNvSpPr/>
      </xdr:nvSpPr>
      <xdr:spPr>
        <a:xfrm>
          <a:off x="18669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6" name="正方形/長方形 115">
          <a:extLst>
            <a:ext uri="{FF2B5EF4-FFF2-40B4-BE49-F238E27FC236}">
              <a16:creationId xmlns:a16="http://schemas.microsoft.com/office/drawing/2014/main" id="{488EA514-2567-402B-BAC1-4FE5FCC52A6B}"/>
            </a:ext>
          </a:extLst>
        </xdr:cNvPr>
        <xdr:cNvSpPr/>
      </xdr:nvSpPr>
      <xdr:spPr>
        <a:xfrm>
          <a:off x="11303000" y="4181475"/>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7" name="正方形/長方形 116">
          <a:extLst>
            <a:ext uri="{FF2B5EF4-FFF2-40B4-BE49-F238E27FC236}">
              <a16:creationId xmlns:a16="http://schemas.microsoft.com/office/drawing/2014/main" id="{ECF21843-82A2-4D7E-A604-65DAE09D6675}"/>
            </a:ext>
          </a:extLst>
        </xdr:cNvPr>
        <xdr:cNvSpPr/>
      </xdr:nvSpPr>
      <xdr:spPr>
        <a:xfrm>
          <a:off x="15811500" y="4181475"/>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8" name="正方形/長方形 117">
          <a:extLst>
            <a:ext uri="{FF2B5EF4-FFF2-40B4-BE49-F238E27FC236}">
              <a16:creationId xmlns:a16="http://schemas.microsoft.com/office/drawing/2014/main" id="{59F7F5E0-0D5E-49D0-981E-1FCE0DB8B6FE}"/>
            </a:ext>
          </a:extLst>
        </xdr:cNvPr>
        <xdr:cNvSpPr/>
      </xdr:nvSpPr>
      <xdr:spPr>
        <a:xfrm>
          <a:off x="15811500" y="4244975"/>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9" name="テキスト ボックス 118">
          <a:extLst>
            <a:ext uri="{FF2B5EF4-FFF2-40B4-BE49-F238E27FC236}">
              <a16:creationId xmlns:a16="http://schemas.microsoft.com/office/drawing/2014/main" id="{55C77E0B-A3B7-4806-928E-EC14C26480E3}"/>
            </a:ext>
          </a:extLst>
        </xdr:cNvPr>
        <xdr:cNvSpPr txBox="1"/>
      </xdr:nvSpPr>
      <xdr:spPr>
        <a:xfrm>
          <a:off x="15887700" y="4473575"/>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050" baseline="0">
              <a:solidFill>
                <a:schemeClr val="dk1"/>
              </a:solidFill>
              <a:effectLst/>
              <a:latin typeface="+mn-lt"/>
              <a:ea typeface="+mn-ea"/>
              <a:cs typeface="+mn-cs"/>
            </a:rPr>
            <a:t>　債務</a:t>
          </a:r>
          <a:r>
            <a:rPr kumimoji="1" lang="ja-JP" altLang="ja-JP" sz="1050" baseline="0">
              <a:solidFill>
                <a:schemeClr val="dk1"/>
              </a:solidFill>
              <a:effectLst/>
              <a:latin typeface="+mn-lt"/>
              <a:ea typeface="+mn-ea"/>
              <a:cs typeface="+mn-cs"/>
            </a:rPr>
            <a:t>償還比率は、類似団体内平均値を下回っており、これは分子となる将来負担額から控除する充当可能基金が類似団体と比べて比較的多いことが要因として挙げられる。</a:t>
          </a:r>
          <a:endParaRPr lang="ja-JP" altLang="ja-JP" sz="1050">
            <a:effectLst/>
          </a:endParaRPr>
        </a:p>
        <a:p>
          <a:r>
            <a:rPr kumimoji="1" lang="ja-JP" altLang="ja-JP" sz="1050" baseline="0">
              <a:solidFill>
                <a:schemeClr val="dk1"/>
              </a:solidFill>
              <a:effectLst/>
              <a:latin typeface="+mn-lt"/>
              <a:ea typeface="+mn-ea"/>
              <a:cs typeface="+mn-cs"/>
            </a:rPr>
            <a:t>　今後は経常経費充当財源等（歳出）の増加に伴い、債務償還比率が上昇することが見込まれる。</a:t>
          </a:r>
          <a:endParaRPr lang="ja-JP" altLang="ja-JP" sz="1050">
            <a:effectLst/>
          </a:endParaRPr>
        </a:p>
      </xdr:txBody>
    </xdr:sp>
    <xdr:clientData/>
  </xdr:twoCellAnchor>
  <xdr:oneCellAnchor>
    <xdr:from>
      <xdr:col>57</xdr:col>
      <xdr:colOff>111125</xdr:colOff>
      <xdr:row>23</xdr:row>
      <xdr:rowOff>47625</xdr:rowOff>
    </xdr:from>
    <xdr:ext cx="349839" cy="225703"/>
    <xdr:sp macro="" textlink="">
      <xdr:nvSpPr>
        <xdr:cNvPr id="120" name="テキスト ボックス 119">
          <a:extLst>
            <a:ext uri="{FF2B5EF4-FFF2-40B4-BE49-F238E27FC236}">
              <a16:creationId xmlns:a16="http://schemas.microsoft.com/office/drawing/2014/main" id="{309D6A28-EFA2-4DA5-BEEE-2001F55239C7}"/>
            </a:ext>
          </a:extLst>
        </xdr:cNvPr>
        <xdr:cNvSpPr txBox="1"/>
      </xdr:nvSpPr>
      <xdr:spPr>
        <a:xfrm>
          <a:off x="11264900" y="399097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1" name="直線コネクタ 120">
          <a:extLst>
            <a:ext uri="{FF2B5EF4-FFF2-40B4-BE49-F238E27FC236}">
              <a16:creationId xmlns:a16="http://schemas.microsoft.com/office/drawing/2014/main" id="{E15B6289-111E-472D-90A1-7C2E5561A3E1}"/>
            </a:ext>
          </a:extLst>
        </xdr:cNvPr>
        <xdr:cNvCxnSpPr/>
      </xdr:nvCxnSpPr>
      <xdr:spPr>
        <a:xfrm>
          <a:off x="11303000" y="63404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2" name="テキスト ボックス 121">
          <a:extLst>
            <a:ext uri="{FF2B5EF4-FFF2-40B4-BE49-F238E27FC236}">
              <a16:creationId xmlns:a16="http://schemas.microsoft.com/office/drawing/2014/main" id="{E85D388F-EFFE-4C12-988D-D68D418E3724}"/>
            </a:ext>
          </a:extLst>
        </xdr:cNvPr>
        <xdr:cNvSpPr txBox="1"/>
      </xdr:nvSpPr>
      <xdr:spPr>
        <a:xfrm>
          <a:off x="10756676" y="6246674"/>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79375</xdr:rowOff>
    </xdr:from>
    <xdr:to>
      <xdr:col>80</xdr:col>
      <xdr:colOff>9525</xdr:colOff>
      <xdr:row>34</xdr:row>
      <xdr:rowOff>79375</xdr:rowOff>
    </xdr:to>
    <xdr:cxnSp macro="">
      <xdr:nvCxnSpPr>
        <xdr:cNvPr id="123" name="直線コネクタ 122">
          <a:extLst>
            <a:ext uri="{FF2B5EF4-FFF2-40B4-BE49-F238E27FC236}">
              <a16:creationId xmlns:a16="http://schemas.microsoft.com/office/drawing/2014/main" id="{25C6F5B5-9684-4987-B11B-7998CCD6F978}"/>
            </a:ext>
          </a:extLst>
        </xdr:cNvPr>
        <xdr:cNvCxnSpPr/>
      </xdr:nvCxnSpPr>
      <xdr:spPr>
        <a:xfrm>
          <a:off x="11303000" y="59086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33</xdr:row>
      <xdr:rowOff>157024</xdr:rowOff>
    </xdr:from>
    <xdr:ext cx="410689" cy="225703"/>
    <xdr:sp macro="" textlink="">
      <xdr:nvSpPr>
        <xdr:cNvPr id="124" name="テキスト ボックス 123">
          <a:extLst>
            <a:ext uri="{FF2B5EF4-FFF2-40B4-BE49-F238E27FC236}">
              <a16:creationId xmlns:a16="http://schemas.microsoft.com/office/drawing/2014/main" id="{4AA690F7-BD67-4B52-8128-9E934D2D2837}"/>
            </a:ext>
          </a:extLst>
        </xdr:cNvPr>
        <xdr:cNvSpPr txBox="1"/>
      </xdr:nvSpPr>
      <xdr:spPr>
        <a:xfrm>
          <a:off x="10828811" y="5814874"/>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161925</xdr:rowOff>
    </xdr:from>
    <xdr:to>
      <xdr:col>80</xdr:col>
      <xdr:colOff>9525</xdr:colOff>
      <xdr:row>31</xdr:row>
      <xdr:rowOff>161925</xdr:rowOff>
    </xdr:to>
    <xdr:cxnSp macro="">
      <xdr:nvCxnSpPr>
        <xdr:cNvPr id="125" name="直線コネクタ 124">
          <a:extLst>
            <a:ext uri="{FF2B5EF4-FFF2-40B4-BE49-F238E27FC236}">
              <a16:creationId xmlns:a16="http://schemas.microsoft.com/office/drawing/2014/main" id="{11BC7427-4AF8-4F92-A2FB-FF94DCB1D66A}"/>
            </a:ext>
          </a:extLst>
        </xdr:cNvPr>
        <xdr:cNvCxnSpPr/>
      </xdr:nvCxnSpPr>
      <xdr:spPr>
        <a:xfrm>
          <a:off x="11303000" y="54768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68124</xdr:rowOff>
    </xdr:from>
    <xdr:ext cx="410689" cy="225703"/>
    <xdr:sp macro="" textlink="">
      <xdr:nvSpPr>
        <xdr:cNvPr id="126" name="テキスト ボックス 125">
          <a:extLst>
            <a:ext uri="{FF2B5EF4-FFF2-40B4-BE49-F238E27FC236}">
              <a16:creationId xmlns:a16="http://schemas.microsoft.com/office/drawing/2014/main" id="{280ED4E5-D792-46F0-9A65-C6284B014EFF}"/>
            </a:ext>
          </a:extLst>
        </xdr:cNvPr>
        <xdr:cNvSpPr txBox="1"/>
      </xdr:nvSpPr>
      <xdr:spPr>
        <a:xfrm>
          <a:off x="10828811" y="5383074"/>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73025</xdr:rowOff>
    </xdr:from>
    <xdr:to>
      <xdr:col>80</xdr:col>
      <xdr:colOff>9525</xdr:colOff>
      <xdr:row>29</xdr:row>
      <xdr:rowOff>73025</xdr:rowOff>
    </xdr:to>
    <xdr:cxnSp macro="">
      <xdr:nvCxnSpPr>
        <xdr:cNvPr id="127" name="直線コネクタ 126">
          <a:extLst>
            <a:ext uri="{FF2B5EF4-FFF2-40B4-BE49-F238E27FC236}">
              <a16:creationId xmlns:a16="http://schemas.microsoft.com/office/drawing/2014/main" id="{F3587189-8856-48DE-A68D-125C960ED3B5}"/>
            </a:ext>
          </a:extLst>
        </xdr:cNvPr>
        <xdr:cNvCxnSpPr/>
      </xdr:nvCxnSpPr>
      <xdr:spPr>
        <a:xfrm>
          <a:off x="11303000" y="50450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150674</xdr:rowOff>
    </xdr:from>
    <xdr:ext cx="410689" cy="225703"/>
    <xdr:sp macro="" textlink="">
      <xdr:nvSpPr>
        <xdr:cNvPr id="128" name="テキスト ボックス 127">
          <a:extLst>
            <a:ext uri="{FF2B5EF4-FFF2-40B4-BE49-F238E27FC236}">
              <a16:creationId xmlns:a16="http://schemas.microsoft.com/office/drawing/2014/main" id="{AD62CA8F-1E3C-42BB-B9C9-E42476B072FD}"/>
            </a:ext>
          </a:extLst>
        </xdr:cNvPr>
        <xdr:cNvSpPr txBox="1"/>
      </xdr:nvSpPr>
      <xdr:spPr>
        <a:xfrm>
          <a:off x="10828811" y="4951274"/>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155575</xdr:rowOff>
    </xdr:from>
    <xdr:to>
      <xdr:col>80</xdr:col>
      <xdr:colOff>9525</xdr:colOff>
      <xdr:row>26</xdr:row>
      <xdr:rowOff>155575</xdr:rowOff>
    </xdr:to>
    <xdr:cxnSp macro="">
      <xdr:nvCxnSpPr>
        <xdr:cNvPr id="129" name="直線コネクタ 128">
          <a:extLst>
            <a:ext uri="{FF2B5EF4-FFF2-40B4-BE49-F238E27FC236}">
              <a16:creationId xmlns:a16="http://schemas.microsoft.com/office/drawing/2014/main" id="{8F7F5335-2A07-4007-80A8-51A8CFAD4659}"/>
            </a:ext>
          </a:extLst>
        </xdr:cNvPr>
        <xdr:cNvCxnSpPr/>
      </xdr:nvCxnSpPr>
      <xdr:spPr>
        <a:xfrm>
          <a:off x="11303000" y="46132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26</xdr:row>
      <xdr:rowOff>61774</xdr:rowOff>
    </xdr:from>
    <xdr:ext cx="410689" cy="225703"/>
    <xdr:sp macro="" textlink="">
      <xdr:nvSpPr>
        <xdr:cNvPr id="130" name="テキスト ボックス 129">
          <a:extLst>
            <a:ext uri="{FF2B5EF4-FFF2-40B4-BE49-F238E27FC236}">
              <a16:creationId xmlns:a16="http://schemas.microsoft.com/office/drawing/2014/main" id="{28FDBF2C-273A-4D29-BEA2-58667C67A50D}"/>
            </a:ext>
          </a:extLst>
        </xdr:cNvPr>
        <xdr:cNvSpPr txBox="1"/>
      </xdr:nvSpPr>
      <xdr:spPr>
        <a:xfrm>
          <a:off x="10828811" y="4519474"/>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1" name="直線コネクタ 130">
          <a:extLst>
            <a:ext uri="{FF2B5EF4-FFF2-40B4-BE49-F238E27FC236}">
              <a16:creationId xmlns:a16="http://schemas.microsoft.com/office/drawing/2014/main" id="{99CED66B-BD9F-47E4-8E3B-583F5CB87210}"/>
            </a:ext>
          </a:extLst>
        </xdr:cNvPr>
        <xdr:cNvCxnSpPr/>
      </xdr:nvCxnSpPr>
      <xdr:spPr>
        <a:xfrm>
          <a:off x="11303000" y="41814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23</xdr:row>
      <xdr:rowOff>144324</xdr:rowOff>
    </xdr:from>
    <xdr:ext cx="308097" cy="225703"/>
    <xdr:sp macro="" textlink="">
      <xdr:nvSpPr>
        <xdr:cNvPr id="132" name="テキスト ボックス 131">
          <a:extLst>
            <a:ext uri="{FF2B5EF4-FFF2-40B4-BE49-F238E27FC236}">
              <a16:creationId xmlns:a16="http://schemas.microsoft.com/office/drawing/2014/main" id="{26B7510B-AB58-41CF-AD12-8F383136C4D1}"/>
            </a:ext>
          </a:extLst>
        </xdr:cNvPr>
        <xdr:cNvSpPr txBox="1"/>
      </xdr:nvSpPr>
      <xdr:spPr>
        <a:xfrm>
          <a:off x="10931403" y="4087674"/>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33" name="債務償還比率グラフ枠">
          <a:extLst>
            <a:ext uri="{FF2B5EF4-FFF2-40B4-BE49-F238E27FC236}">
              <a16:creationId xmlns:a16="http://schemas.microsoft.com/office/drawing/2014/main" id="{0F0860CF-54AF-4648-B4A7-ED4B12FBF7CE}"/>
            </a:ext>
          </a:extLst>
        </xdr:cNvPr>
        <xdr:cNvSpPr/>
      </xdr:nvSpPr>
      <xdr:spPr>
        <a:xfrm>
          <a:off x="11303000" y="4181475"/>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52806</xdr:rowOff>
    </xdr:from>
    <xdr:to>
      <xdr:col>76</xdr:col>
      <xdr:colOff>21589</xdr:colOff>
      <xdr:row>34</xdr:row>
      <xdr:rowOff>48717</xdr:rowOff>
    </xdr:to>
    <xdr:cxnSp macro="">
      <xdr:nvCxnSpPr>
        <xdr:cNvPr id="134" name="直線コネクタ 133">
          <a:extLst>
            <a:ext uri="{FF2B5EF4-FFF2-40B4-BE49-F238E27FC236}">
              <a16:creationId xmlns:a16="http://schemas.microsoft.com/office/drawing/2014/main" id="{630BEF76-0CDE-4411-9362-6A9A3576480D}"/>
            </a:ext>
          </a:extLst>
        </xdr:cNvPr>
        <xdr:cNvCxnSpPr/>
      </xdr:nvCxnSpPr>
      <xdr:spPr>
        <a:xfrm flipV="1">
          <a:off x="14793595" y="4510506"/>
          <a:ext cx="1269" cy="13675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52544</xdr:rowOff>
    </xdr:from>
    <xdr:ext cx="469744" cy="259045"/>
    <xdr:sp macro="" textlink="">
      <xdr:nvSpPr>
        <xdr:cNvPr id="135" name="債務償還比率最小値テキスト">
          <a:extLst>
            <a:ext uri="{FF2B5EF4-FFF2-40B4-BE49-F238E27FC236}">
              <a16:creationId xmlns:a16="http://schemas.microsoft.com/office/drawing/2014/main" id="{3B449042-5352-4767-94A3-82D1D830DC70}"/>
            </a:ext>
          </a:extLst>
        </xdr:cNvPr>
        <xdr:cNvSpPr txBox="1"/>
      </xdr:nvSpPr>
      <xdr:spPr>
        <a:xfrm>
          <a:off x="14846300" y="58818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48717</xdr:rowOff>
    </xdr:from>
    <xdr:to>
      <xdr:col>76</xdr:col>
      <xdr:colOff>111125</xdr:colOff>
      <xdr:row>34</xdr:row>
      <xdr:rowOff>48717</xdr:rowOff>
    </xdr:to>
    <xdr:cxnSp macro="">
      <xdr:nvCxnSpPr>
        <xdr:cNvPr id="136" name="直線コネクタ 135">
          <a:extLst>
            <a:ext uri="{FF2B5EF4-FFF2-40B4-BE49-F238E27FC236}">
              <a16:creationId xmlns:a16="http://schemas.microsoft.com/office/drawing/2014/main" id="{37CB82F0-EAC8-49B9-9918-B48A0A06FEF9}"/>
            </a:ext>
          </a:extLst>
        </xdr:cNvPr>
        <xdr:cNvCxnSpPr/>
      </xdr:nvCxnSpPr>
      <xdr:spPr>
        <a:xfrm>
          <a:off x="14706600" y="58780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170933</xdr:rowOff>
    </xdr:from>
    <xdr:ext cx="469744" cy="259045"/>
    <xdr:sp macro="" textlink="">
      <xdr:nvSpPr>
        <xdr:cNvPr id="137" name="債務償還比率最大値テキスト">
          <a:extLst>
            <a:ext uri="{FF2B5EF4-FFF2-40B4-BE49-F238E27FC236}">
              <a16:creationId xmlns:a16="http://schemas.microsoft.com/office/drawing/2014/main" id="{9F354E1E-96E5-46A9-9881-B9E8C16F9A09}"/>
            </a:ext>
          </a:extLst>
        </xdr:cNvPr>
        <xdr:cNvSpPr txBox="1"/>
      </xdr:nvSpPr>
      <xdr:spPr>
        <a:xfrm>
          <a:off x="14846300" y="42857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52806</xdr:rowOff>
    </xdr:from>
    <xdr:to>
      <xdr:col>76</xdr:col>
      <xdr:colOff>111125</xdr:colOff>
      <xdr:row>26</xdr:row>
      <xdr:rowOff>52806</xdr:rowOff>
    </xdr:to>
    <xdr:cxnSp macro="">
      <xdr:nvCxnSpPr>
        <xdr:cNvPr id="138" name="直線コネクタ 137">
          <a:extLst>
            <a:ext uri="{FF2B5EF4-FFF2-40B4-BE49-F238E27FC236}">
              <a16:creationId xmlns:a16="http://schemas.microsoft.com/office/drawing/2014/main" id="{804B452C-2053-4B2D-9E97-9CD2A2A19CF1}"/>
            </a:ext>
          </a:extLst>
        </xdr:cNvPr>
        <xdr:cNvCxnSpPr/>
      </xdr:nvCxnSpPr>
      <xdr:spPr>
        <a:xfrm>
          <a:off x="14706600" y="45105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30</xdr:row>
      <xdr:rowOff>70362</xdr:rowOff>
    </xdr:from>
    <xdr:ext cx="469744" cy="259045"/>
    <xdr:sp macro="" textlink="">
      <xdr:nvSpPr>
        <xdr:cNvPr id="139" name="債務償還比率平均値テキスト">
          <a:extLst>
            <a:ext uri="{FF2B5EF4-FFF2-40B4-BE49-F238E27FC236}">
              <a16:creationId xmlns:a16="http://schemas.microsoft.com/office/drawing/2014/main" id="{E16C66C0-C6F5-4573-9AEE-73ECFB44A642}"/>
            </a:ext>
          </a:extLst>
        </xdr:cNvPr>
        <xdr:cNvSpPr txBox="1"/>
      </xdr:nvSpPr>
      <xdr:spPr>
        <a:xfrm>
          <a:off x="14846300" y="521386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91935</xdr:rowOff>
    </xdr:from>
    <xdr:to>
      <xdr:col>76</xdr:col>
      <xdr:colOff>73025</xdr:colOff>
      <xdr:row>31</xdr:row>
      <xdr:rowOff>22085</xdr:rowOff>
    </xdr:to>
    <xdr:sp macro="" textlink="">
      <xdr:nvSpPr>
        <xdr:cNvPr id="140" name="フローチャート: 判断 139">
          <a:extLst>
            <a:ext uri="{FF2B5EF4-FFF2-40B4-BE49-F238E27FC236}">
              <a16:creationId xmlns:a16="http://schemas.microsoft.com/office/drawing/2014/main" id="{B6C0C29E-8A99-4633-B324-252AFD759DE9}"/>
            </a:ext>
          </a:extLst>
        </xdr:cNvPr>
        <xdr:cNvSpPr/>
      </xdr:nvSpPr>
      <xdr:spPr>
        <a:xfrm>
          <a:off x="14744700" y="5235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49619</xdr:rowOff>
    </xdr:from>
    <xdr:to>
      <xdr:col>72</xdr:col>
      <xdr:colOff>123825</xdr:colOff>
      <xdr:row>30</xdr:row>
      <xdr:rowOff>151219</xdr:rowOff>
    </xdr:to>
    <xdr:sp macro="" textlink="">
      <xdr:nvSpPr>
        <xdr:cNvPr id="141" name="フローチャート: 判断 140">
          <a:extLst>
            <a:ext uri="{FF2B5EF4-FFF2-40B4-BE49-F238E27FC236}">
              <a16:creationId xmlns:a16="http://schemas.microsoft.com/office/drawing/2014/main" id="{1849A7F7-BBF9-4584-B31A-DABA0F7A228E}"/>
            </a:ext>
          </a:extLst>
        </xdr:cNvPr>
        <xdr:cNvSpPr/>
      </xdr:nvSpPr>
      <xdr:spPr>
        <a:xfrm>
          <a:off x="14033500" y="5193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102972</xdr:rowOff>
    </xdr:from>
    <xdr:to>
      <xdr:col>68</xdr:col>
      <xdr:colOff>123825</xdr:colOff>
      <xdr:row>30</xdr:row>
      <xdr:rowOff>33122</xdr:rowOff>
    </xdr:to>
    <xdr:sp macro="" textlink="">
      <xdr:nvSpPr>
        <xdr:cNvPr id="142" name="フローチャート: 判断 141">
          <a:extLst>
            <a:ext uri="{FF2B5EF4-FFF2-40B4-BE49-F238E27FC236}">
              <a16:creationId xmlns:a16="http://schemas.microsoft.com/office/drawing/2014/main" id="{BADBD68A-6C3F-4471-A8B5-FF4D1E3857E4}"/>
            </a:ext>
          </a:extLst>
        </xdr:cNvPr>
        <xdr:cNvSpPr/>
      </xdr:nvSpPr>
      <xdr:spPr>
        <a:xfrm>
          <a:off x="13271500" y="5075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31</xdr:row>
      <xdr:rowOff>49593</xdr:rowOff>
    </xdr:from>
    <xdr:to>
      <xdr:col>64</xdr:col>
      <xdr:colOff>123825</xdr:colOff>
      <xdr:row>31</xdr:row>
      <xdr:rowOff>151193</xdr:rowOff>
    </xdr:to>
    <xdr:sp macro="" textlink="">
      <xdr:nvSpPr>
        <xdr:cNvPr id="143" name="フローチャート: 判断 142">
          <a:extLst>
            <a:ext uri="{FF2B5EF4-FFF2-40B4-BE49-F238E27FC236}">
              <a16:creationId xmlns:a16="http://schemas.microsoft.com/office/drawing/2014/main" id="{25E3D7D4-88B5-4F5E-BD25-749D6BC1CAE4}"/>
            </a:ext>
          </a:extLst>
        </xdr:cNvPr>
        <xdr:cNvSpPr/>
      </xdr:nvSpPr>
      <xdr:spPr>
        <a:xfrm>
          <a:off x="12509500" y="5364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117602</xdr:rowOff>
    </xdr:from>
    <xdr:to>
      <xdr:col>60</xdr:col>
      <xdr:colOff>123825</xdr:colOff>
      <xdr:row>32</xdr:row>
      <xdr:rowOff>47752</xdr:rowOff>
    </xdr:to>
    <xdr:sp macro="" textlink="">
      <xdr:nvSpPr>
        <xdr:cNvPr id="144" name="フローチャート: 判断 143">
          <a:extLst>
            <a:ext uri="{FF2B5EF4-FFF2-40B4-BE49-F238E27FC236}">
              <a16:creationId xmlns:a16="http://schemas.microsoft.com/office/drawing/2014/main" id="{04C45F05-CEF1-4C1E-8E70-65C6E2D79E66}"/>
            </a:ext>
          </a:extLst>
        </xdr:cNvPr>
        <xdr:cNvSpPr/>
      </xdr:nvSpPr>
      <xdr:spPr>
        <a:xfrm>
          <a:off x="11747500" y="5432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5" name="テキスト ボックス 144">
          <a:extLst>
            <a:ext uri="{FF2B5EF4-FFF2-40B4-BE49-F238E27FC236}">
              <a16:creationId xmlns:a16="http://schemas.microsoft.com/office/drawing/2014/main" id="{09F578D6-2D05-4A9A-A1D8-06F4F4B086C4}"/>
            </a:ext>
          </a:extLst>
        </xdr:cNvPr>
        <xdr:cNvSpPr txBox="1"/>
      </xdr:nvSpPr>
      <xdr:spPr>
        <a:xfrm>
          <a:off x="146177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6" name="テキスト ボックス 145">
          <a:extLst>
            <a:ext uri="{FF2B5EF4-FFF2-40B4-BE49-F238E27FC236}">
              <a16:creationId xmlns:a16="http://schemas.microsoft.com/office/drawing/2014/main" id="{2EC07771-894D-4646-AD32-AA64B8BA46F0}"/>
            </a:ext>
          </a:extLst>
        </xdr:cNvPr>
        <xdr:cNvSpPr txBox="1"/>
      </xdr:nvSpPr>
      <xdr:spPr>
        <a:xfrm>
          <a:off x="13906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7" name="テキスト ボックス 146">
          <a:extLst>
            <a:ext uri="{FF2B5EF4-FFF2-40B4-BE49-F238E27FC236}">
              <a16:creationId xmlns:a16="http://schemas.microsoft.com/office/drawing/2014/main" id="{4CA86E9C-E283-41A0-B4AD-EA6E25E02105}"/>
            </a:ext>
          </a:extLst>
        </xdr:cNvPr>
        <xdr:cNvSpPr txBox="1"/>
      </xdr:nvSpPr>
      <xdr:spPr>
        <a:xfrm>
          <a:off x="13144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8" name="テキスト ボックス 147">
          <a:extLst>
            <a:ext uri="{FF2B5EF4-FFF2-40B4-BE49-F238E27FC236}">
              <a16:creationId xmlns:a16="http://schemas.microsoft.com/office/drawing/2014/main" id="{3F2487DC-146D-4A02-BD89-B3B86E5D8594}"/>
            </a:ext>
          </a:extLst>
        </xdr:cNvPr>
        <xdr:cNvSpPr txBox="1"/>
      </xdr:nvSpPr>
      <xdr:spPr>
        <a:xfrm>
          <a:off x="12382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9" name="テキスト ボックス 148">
          <a:extLst>
            <a:ext uri="{FF2B5EF4-FFF2-40B4-BE49-F238E27FC236}">
              <a16:creationId xmlns:a16="http://schemas.microsoft.com/office/drawing/2014/main" id="{B21304FB-8AF3-493B-9557-B668F92738B1}"/>
            </a:ext>
          </a:extLst>
        </xdr:cNvPr>
        <xdr:cNvSpPr txBox="1"/>
      </xdr:nvSpPr>
      <xdr:spPr>
        <a:xfrm>
          <a:off x="11620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95847</xdr:rowOff>
    </xdr:from>
    <xdr:to>
      <xdr:col>76</xdr:col>
      <xdr:colOff>73025</xdr:colOff>
      <xdr:row>30</xdr:row>
      <xdr:rowOff>25997</xdr:rowOff>
    </xdr:to>
    <xdr:sp macro="" textlink="">
      <xdr:nvSpPr>
        <xdr:cNvPr id="150" name="楕円 149">
          <a:extLst>
            <a:ext uri="{FF2B5EF4-FFF2-40B4-BE49-F238E27FC236}">
              <a16:creationId xmlns:a16="http://schemas.microsoft.com/office/drawing/2014/main" id="{9669244E-852F-4B8D-8DE8-FCABEDB02D78}"/>
            </a:ext>
          </a:extLst>
        </xdr:cNvPr>
        <xdr:cNvSpPr/>
      </xdr:nvSpPr>
      <xdr:spPr>
        <a:xfrm>
          <a:off x="14744700" y="50678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118724</xdr:rowOff>
    </xdr:from>
    <xdr:ext cx="469744" cy="259045"/>
    <xdr:sp macro="" textlink="">
      <xdr:nvSpPr>
        <xdr:cNvPr id="151" name="債務償還比率該当値テキスト">
          <a:extLst>
            <a:ext uri="{FF2B5EF4-FFF2-40B4-BE49-F238E27FC236}">
              <a16:creationId xmlns:a16="http://schemas.microsoft.com/office/drawing/2014/main" id="{6A097E19-64A7-4F9B-B23D-F04E4555E315}"/>
            </a:ext>
          </a:extLst>
        </xdr:cNvPr>
        <xdr:cNvSpPr txBox="1"/>
      </xdr:nvSpPr>
      <xdr:spPr>
        <a:xfrm>
          <a:off x="14846300" y="49193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161480</xdr:rowOff>
    </xdr:from>
    <xdr:to>
      <xdr:col>72</xdr:col>
      <xdr:colOff>123825</xdr:colOff>
      <xdr:row>30</xdr:row>
      <xdr:rowOff>91630</xdr:rowOff>
    </xdr:to>
    <xdr:sp macro="" textlink="">
      <xdr:nvSpPr>
        <xdr:cNvPr id="152" name="楕円 151">
          <a:extLst>
            <a:ext uri="{FF2B5EF4-FFF2-40B4-BE49-F238E27FC236}">
              <a16:creationId xmlns:a16="http://schemas.microsoft.com/office/drawing/2014/main" id="{0F2CC83A-F232-40F9-A467-07FE5F696A05}"/>
            </a:ext>
          </a:extLst>
        </xdr:cNvPr>
        <xdr:cNvSpPr/>
      </xdr:nvSpPr>
      <xdr:spPr>
        <a:xfrm>
          <a:off x="14033500" y="5133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146647</xdr:rowOff>
    </xdr:from>
    <xdr:to>
      <xdr:col>76</xdr:col>
      <xdr:colOff>22225</xdr:colOff>
      <xdr:row>30</xdr:row>
      <xdr:rowOff>40830</xdr:rowOff>
    </xdr:to>
    <xdr:cxnSp macro="">
      <xdr:nvCxnSpPr>
        <xdr:cNvPr id="153" name="直線コネクタ 152">
          <a:extLst>
            <a:ext uri="{FF2B5EF4-FFF2-40B4-BE49-F238E27FC236}">
              <a16:creationId xmlns:a16="http://schemas.microsoft.com/office/drawing/2014/main" id="{5EB6223A-1736-4DC7-9C9A-9532EB4178BE}"/>
            </a:ext>
          </a:extLst>
        </xdr:cNvPr>
        <xdr:cNvCxnSpPr/>
      </xdr:nvCxnSpPr>
      <xdr:spPr>
        <a:xfrm flipV="1">
          <a:off x="14084300" y="5118697"/>
          <a:ext cx="711200" cy="65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79223</xdr:rowOff>
    </xdr:from>
    <xdr:to>
      <xdr:col>68</xdr:col>
      <xdr:colOff>123825</xdr:colOff>
      <xdr:row>30</xdr:row>
      <xdr:rowOff>9373</xdr:rowOff>
    </xdr:to>
    <xdr:sp macro="" textlink="">
      <xdr:nvSpPr>
        <xdr:cNvPr id="154" name="楕円 153">
          <a:extLst>
            <a:ext uri="{FF2B5EF4-FFF2-40B4-BE49-F238E27FC236}">
              <a16:creationId xmlns:a16="http://schemas.microsoft.com/office/drawing/2014/main" id="{DC49893F-4D46-4171-98A7-BB53F30CC516}"/>
            </a:ext>
          </a:extLst>
        </xdr:cNvPr>
        <xdr:cNvSpPr/>
      </xdr:nvSpPr>
      <xdr:spPr>
        <a:xfrm>
          <a:off x="13271500" y="5051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130023</xdr:rowOff>
    </xdr:from>
    <xdr:to>
      <xdr:col>72</xdr:col>
      <xdr:colOff>73025</xdr:colOff>
      <xdr:row>30</xdr:row>
      <xdr:rowOff>40830</xdr:rowOff>
    </xdr:to>
    <xdr:cxnSp macro="">
      <xdr:nvCxnSpPr>
        <xdr:cNvPr id="155" name="直線コネクタ 154">
          <a:extLst>
            <a:ext uri="{FF2B5EF4-FFF2-40B4-BE49-F238E27FC236}">
              <a16:creationId xmlns:a16="http://schemas.microsoft.com/office/drawing/2014/main" id="{16B7C8CD-DDF7-4308-995D-9E7D45E2942F}"/>
            </a:ext>
          </a:extLst>
        </xdr:cNvPr>
        <xdr:cNvCxnSpPr/>
      </xdr:nvCxnSpPr>
      <xdr:spPr>
        <a:xfrm>
          <a:off x="13322300" y="5102073"/>
          <a:ext cx="762000" cy="822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31</xdr:row>
      <xdr:rowOff>11595</xdr:rowOff>
    </xdr:from>
    <xdr:to>
      <xdr:col>64</xdr:col>
      <xdr:colOff>123825</xdr:colOff>
      <xdr:row>31</xdr:row>
      <xdr:rowOff>113195</xdr:rowOff>
    </xdr:to>
    <xdr:sp macro="" textlink="">
      <xdr:nvSpPr>
        <xdr:cNvPr id="156" name="楕円 155">
          <a:extLst>
            <a:ext uri="{FF2B5EF4-FFF2-40B4-BE49-F238E27FC236}">
              <a16:creationId xmlns:a16="http://schemas.microsoft.com/office/drawing/2014/main" id="{017F3087-877F-4D41-AE4B-BC7EFDED8FF5}"/>
            </a:ext>
          </a:extLst>
        </xdr:cNvPr>
        <xdr:cNvSpPr/>
      </xdr:nvSpPr>
      <xdr:spPr>
        <a:xfrm>
          <a:off x="12509500" y="5326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130023</xdr:rowOff>
    </xdr:from>
    <xdr:to>
      <xdr:col>68</xdr:col>
      <xdr:colOff>73025</xdr:colOff>
      <xdr:row>31</xdr:row>
      <xdr:rowOff>62395</xdr:rowOff>
    </xdr:to>
    <xdr:cxnSp macro="">
      <xdr:nvCxnSpPr>
        <xdr:cNvPr id="157" name="直線コネクタ 156">
          <a:extLst>
            <a:ext uri="{FF2B5EF4-FFF2-40B4-BE49-F238E27FC236}">
              <a16:creationId xmlns:a16="http://schemas.microsoft.com/office/drawing/2014/main" id="{AC2CA662-BB9E-4130-BE48-6105D062856A}"/>
            </a:ext>
          </a:extLst>
        </xdr:cNvPr>
        <xdr:cNvCxnSpPr/>
      </xdr:nvCxnSpPr>
      <xdr:spPr>
        <a:xfrm flipV="1">
          <a:off x="12560300" y="5102073"/>
          <a:ext cx="762000" cy="2752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30</xdr:row>
      <xdr:rowOff>141592</xdr:rowOff>
    </xdr:from>
    <xdr:to>
      <xdr:col>60</xdr:col>
      <xdr:colOff>123825</xdr:colOff>
      <xdr:row>31</xdr:row>
      <xdr:rowOff>71742</xdr:rowOff>
    </xdr:to>
    <xdr:sp macro="" textlink="">
      <xdr:nvSpPr>
        <xdr:cNvPr id="158" name="楕円 157">
          <a:extLst>
            <a:ext uri="{FF2B5EF4-FFF2-40B4-BE49-F238E27FC236}">
              <a16:creationId xmlns:a16="http://schemas.microsoft.com/office/drawing/2014/main" id="{16E46E26-87B4-4195-8450-997A5D1EF485}"/>
            </a:ext>
          </a:extLst>
        </xdr:cNvPr>
        <xdr:cNvSpPr/>
      </xdr:nvSpPr>
      <xdr:spPr>
        <a:xfrm>
          <a:off x="11747500" y="52850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20942</xdr:rowOff>
    </xdr:from>
    <xdr:to>
      <xdr:col>64</xdr:col>
      <xdr:colOff>73025</xdr:colOff>
      <xdr:row>31</xdr:row>
      <xdr:rowOff>62395</xdr:rowOff>
    </xdr:to>
    <xdr:cxnSp macro="">
      <xdr:nvCxnSpPr>
        <xdr:cNvPr id="159" name="直線コネクタ 158">
          <a:extLst>
            <a:ext uri="{FF2B5EF4-FFF2-40B4-BE49-F238E27FC236}">
              <a16:creationId xmlns:a16="http://schemas.microsoft.com/office/drawing/2014/main" id="{974EC593-E74E-4212-B41B-DA8A43E0C466}"/>
            </a:ext>
          </a:extLst>
        </xdr:cNvPr>
        <xdr:cNvCxnSpPr/>
      </xdr:nvCxnSpPr>
      <xdr:spPr>
        <a:xfrm>
          <a:off x="11798300" y="5335892"/>
          <a:ext cx="762000" cy="414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142346</xdr:rowOff>
    </xdr:from>
    <xdr:ext cx="469744" cy="259045"/>
    <xdr:sp macro="" textlink="">
      <xdr:nvSpPr>
        <xdr:cNvPr id="160" name="n_1aveValue債務償還比率">
          <a:extLst>
            <a:ext uri="{FF2B5EF4-FFF2-40B4-BE49-F238E27FC236}">
              <a16:creationId xmlns:a16="http://schemas.microsoft.com/office/drawing/2014/main" id="{9FF55E7D-0822-4D4D-ACE4-4DE78CB3C948}"/>
            </a:ext>
          </a:extLst>
        </xdr:cNvPr>
        <xdr:cNvSpPr txBox="1"/>
      </xdr:nvSpPr>
      <xdr:spPr>
        <a:xfrm>
          <a:off x="13836727" y="52858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24249</xdr:rowOff>
    </xdr:from>
    <xdr:ext cx="469744" cy="259045"/>
    <xdr:sp macro="" textlink="">
      <xdr:nvSpPr>
        <xdr:cNvPr id="161" name="n_2aveValue債務償還比率">
          <a:extLst>
            <a:ext uri="{FF2B5EF4-FFF2-40B4-BE49-F238E27FC236}">
              <a16:creationId xmlns:a16="http://schemas.microsoft.com/office/drawing/2014/main" id="{304AAD8E-C59C-4316-AEB6-CFFA3FF3D23B}"/>
            </a:ext>
          </a:extLst>
        </xdr:cNvPr>
        <xdr:cNvSpPr txBox="1"/>
      </xdr:nvSpPr>
      <xdr:spPr>
        <a:xfrm>
          <a:off x="13087427" y="51677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142320</xdr:rowOff>
    </xdr:from>
    <xdr:ext cx="469744" cy="259045"/>
    <xdr:sp macro="" textlink="">
      <xdr:nvSpPr>
        <xdr:cNvPr id="162" name="n_3aveValue債務償還比率">
          <a:extLst>
            <a:ext uri="{FF2B5EF4-FFF2-40B4-BE49-F238E27FC236}">
              <a16:creationId xmlns:a16="http://schemas.microsoft.com/office/drawing/2014/main" id="{D42C7860-31C8-4E04-82CF-217DA9D0F49D}"/>
            </a:ext>
          </a:extLst>
        </xdr:cNvPr>
        <xdr:cNvSpPr txBox="1"/>
      </xdr:nvSpPr>
      <xdr:spPr>
        <a:xfrm>
          <a:off x="12325427" y="54572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32</xdr:row>
      <xdr:rowOff>38879</xdr:rowOff>
    </xdr:from>
    <xdr:ext cx="469744" cy="259045"/>
    <xdr:sp macro="" textlink="">
      <xdr:nvSpPr>
        <xdr:cNvPr id="163" name="n_4aveValue債務償還比率">
          <a:extLst>
            <a:ext uri="{FF2B5EF4-FFF2-40B4-BE49-F238E27FC236}">
              <a16:creationId xmlns:a16="http://schemas.microsoft.com/office/drawing/2014/main" id="{0AC9D058-7678-4583-AD09-00446DF7F933}"/>
            </a:ext>
          </a:extLst>
        </xdr:cNvPr>
        <xdr:cNvSpPr txBox="1"/>
      </xdr:nvSpPr>
      <xdr:spPr>
        <a:xfrm>
          <a:off x="11563427" y="5525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28</xdr:row>
      <xdr:rowOff>108157</xdr:rowOff>
    </xdr:from>
    <xdr:ext cx="469744" cy="259045"/>
    <xdr:sp macro="" textlink="">
      <xdr:nvSpPr>
        <xdr:cNvPr id="164" name="n_1mainValue債務償還比率">
          <a:extLst>
            <a:ext uri="{FF2B5EF4-FFF2-40B4-BE49-F238E27FC236}">
              <a16:creationId xmlns:a16="http://schemas.microsoft.com/office/drawing/2014/main" id="{DD33D989-4E98-4330-AAF2-56DB7C5F5F10}"/>
            </a:ext>
          </a:extLst>
        </xdr:cNvPr>
        <xdr:cNvSpPr txBox="1"/>
      </xdr:nvSpPr>
      <xdr:spPr>
        <a:xfrm>
          <a:off x="13836727" y="4908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25900</xdr:rowOff>
    </xdr:from>
    <xdr:ext cx="469744" cy="259045"/>
    <xdr:sp macro="" textlink="">
      <xdr:nvSpPr>
        <xdr:cNvPr id="165" name="n_2mainValue債務償還比率">
          <a:extLst>
            <a:ext uri="{FF2B5EF4-FFF2-40B4-BE49-F238E27FC236}">
              <a16:creationId xmlns:a16="http://schemas.microsoft.com/office/drawing/2014/main" id="{A25EBF5B-5531-4E39-B5F8-2B0B1C9B3FF7}"/>
            </a:ext>
          </a:extLst>
        </xdr:cNvPr>
        <xdr:cNvSpPr txBox="1"/>
      </xdr:nvSpPr>
      <xdr:spPr>
        <a:xfrm>
          <a:off x="13087427" y="48265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129722</xdr:rowOff>
    </xdr:from>
    <xdr:ext cx="469744" cy="259045"/>
    <xdr:sp macro="" textlink="">
      <xdr:nvSpPr>
        <xdr:cNvPr id="166" name="n_3mainValue債務償還比率">
          <a:extLst>
            <a:ext uri="{FF2B5EF4-FFF2-40B4-BE49-F238E27FC236}">
              <a16:creationId xmlns:a16="http://schemas.microsoft.com/office/drawing/2014/main" id="{73DB9993-1376-4BC7-B63E-24335768AA33}"/>
            </a:ext>
          </a:extLst>
        </xdr:cNvPr>
        <xdr:cNvSpPr txBox="1"/>
      </xdr:nvSpPr>
      <xdr:spPr>
        <a:xfrm>
          <a:off x="12325427" y="51017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88269</xdr:rowOff>
    </xdr:from>
    <xdr:ext cx="469744" cy="259045"/>
    <xdr:sp macro="" textlink="">
      <xdr:nvSpPr>
        <xdr:cNvPr id="167" name="n_4mainValue債務償還比率">
          <a:extLst>
            <a:ext uri="{FF2B5EF4-FFF2-40B4-BE49-F238E27FC236}">
              <a16:creationId xmlns:a16="http://schemas.microsoft.com/office/drawing/2014/main" id="{46710F03-725A-4E20-8BD1-DF437D883AEC}"/>
            </a:ext>
          </a:extLst>
        </xdr:cNvPr>
        <xdr:cNvSpPr txBox="1"/>
      </xdr:nvSpPr>
      <xdr:spPr>
        <a:xfrm>
          <a:off x="11563427" y="50603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8" name="正方形/長方形 167">
          <a:extLst>
            <a:ext uri="{FF2B5EF4-FFF2-40B4-BE49-F238E27FC236}">
              <a16:creationId xmlns:a16="http://schemas.microsoft.com/office/drawing/2014/main" id="{433BDFAE-61E8-42D8-81C2-53E92DD3C6B7}"/>
            </a:ext>
          </a:extLst>
        </xdr:cNvPr>
        <xdr:cNvSpPr/>
      </xdr:nvSpPr>
      <xdr:spPr>
        <a:xfrm>
          <a:off x="1270000" y="718185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9" name="正方形/長方形 168">
          <a:extLst>
            <a:ext uri="{FF2B5EF4-FFF2-40B4-BE49-F238E27FC236}">
              <a16:creationId xmlns:a16="http://schemas.microsoft.com/office/drawing/2014/main" id="{18B3A9C5-23CA-4C4A-9ABA-C1193B57B2F3}"/>
            </a:ext>
          </a:extLst>
        </xdr:cNvPr>
        <xdr:cNvSpPr/>
      </xdr:nvSpPr>
      <xdr:spPr>
        <a:xfrm>
          <a:off x="1270000" y="10944225"/>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0" name="テキスト ボックス 169">
          <a:extLst>
            <a:ext uri="{FF2B5EF4-FFF2-40B4-BE49-F238E27FC236}">
              <a16:creationId xmlns:a16="http://schemas.microsoft.com/office/drawing/2014/main" id="{0580419C-E000-40C6-A361-93BAE19BC9F4}"/>
            </a:ext>
          </a:extLst>
        </xdr:cNvPr>
        <xdr:cNvSpPr txBox="1"/>
      </xdr:nvSpPr>
      <xdr:spPr>
        <a:xfrm>
          <a:off x="914400" y="743585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1" name="テキスト ボックス 170">
          <a:extLst>
            <a:ext uri="{FF2B5EF4-FFF2-40B4-BE49-F238E27FC236}">
              <a16:creationId xmlns:a16="http://schemas.microsoft.com/office/drawing/2014/main" id="{E9316567-9F04-41EF-834D-827F627E335E}"/>
            </a:ext>
          </a:extLst>
        </xdr:cNvPr>
        <xdr:cNvSpPr txBox="1"/>
      </xdr:nvSpPr>
      <xdr:spPr>
        <a:xfrm>
          <a:off x="6985000" y="1010285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2" name="テキスト ボックス 171">
          <a:extLst>
            <a:ext uri="{FF2B5EF4-FFF2-40B4-BE49-F238E27FC236}">
              <a16:creationId xmlns:a16="http://schemas.microsoft.com/office/drawing/2014/main" id="{617EE74D-1A9F-43A5-9AFE-D827A8166AEA}"/>
            </a:ext>
          </a:extLst>
        </xdr:cNvPr>
        <xdr:cNvSpPr txBox="1"/>
      </xdr:nvSpPr>
      <xdr:spPr>
        <a:xfrm>
          <a:off x="914400" y="11172825"/>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3" name="テキスト ボックス 172">
          <a:extLst>
            <a:ext uri="{FF2B5EF4-FFF2-40B4-BE49-F238E27FC236}">
              <a16:creationId xmlns:a16="http://schemas.microsoft.com/office/drawing/2014/main" id="{3D3D8DB3-FB0D-493F-A746-CFF71F137273}"/>
            </a:ext>
          </a:extLst>
        </xdr:cNvPr>
        <xdr:cNvSpPr txBox="1"/>
      </xdr:nvSpPr>
      <xdr:spPr>
        <a:xfrm>
          <a:off x="6985000" y="13928725"/>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3D9523A7-94D1-40D8-B140-6BA870A092A8}"/>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B7D6690B-3CA1-4199-93E2-AA09AF615DF1}"/>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38CCBA2D-B451-44C0-B3ED-B139C6B3BBC9}"/>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57EE3A80-056E-452A-8352-57B602AB599D}"/>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兵庫県加古川市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2B029A50-A8D2-4965-BBC0-0C4C5535BA0E}"/>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CFA34B13-7A33-49E8-9D46-5FEDBD894CB9}"/>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B2CCDD12-7210-45F7-B73D-8D0FE54E03CD}"/>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21F3F682-97BD-4F90-9692-B51D1BC901A3}"/>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6F3FE4ED-F912-494A-9146-22D0783B7D0E}"/>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EABE23CC-D75E-40AC-BF2F-4AF4B987DE7C}"/>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258,691
255,129
138.48
100,612,743
99,375,080
777,075
53,073,992
79,961,726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A552CEE6-5F75-481B-82F7-09010CE2C097}"/>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BDD0AD61-07AF-4C0D-9703-05F0E83AC0B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FBA9DF1B-0E40-49EE-8F02-DB7000FED42E}"/>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2.0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19B12D70-8AC6-4F5F-8B4D-1D114C8D9A4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BA2F625-918B-46EA-9D72-4B5C8DBF4D5F}"/>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5DFFCB90-79BB-48DE-8995-4D9969708334}"/>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FBEAA485-36D6-4C5B-B0DC-56B26B4B65EC}"/>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6EF29543-F239-49B1-8910-4D2F45CD614D}"/>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F913A089-F827-48B7-B943-0E8258D6CC36}"/>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DA9E8641-C1C2-46CD-A26F-94DE3C368ECE}"/>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25A705C4-BEE6-4B5E-A31B-F47DD2C2FE8A}"/>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E8EA9C47-09D0-481F-A627-5681B988991A}"/>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76BE9DFE-4EA6-4775-9686-B6D46D168B25}"/>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E26A8E33-CF0F-48B8-9451-86E1AF2820C6}"/>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4B3BFCB7-68E7-4869-8EB2-2DE448F158CA}"/>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AF3A695D-382A-47AD-B83F-6167D55741FB}"/>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E950D799-D357-494E-90B6-364E71873121}"/>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4A1FA97B-A8FC-4618-8AB8-2ED28DBE6649}"/>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C6E75404-58D2-4800-8975-8794914D8701}"/>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6F26EBBB-9BA1-47D3-AA11-DFDC8B23ABB9}"/>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FA9B10F8-97BB-4761-885D-0829E7E3817D}"/>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2D548C18-A546-4D88-A0D1-49308C8D215F}"/>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9212A34C-1382-4D40-AD5E-AAE77A80E19C}"/>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8206C0AB-4003-4168-A172-ADB0DA5970F1}"/>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4E574A08-4D83-4F36-86C3-D918925F3AF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5B2C035A-9DF2-4092-85A9-3AB522B74173}"/>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C6A8F6F8-864A-4005-83B8-1CE280EDE852}"/>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D3F626C5-7273-4EC4-AF4F-751CF34E87A4}"/>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44C3E7F7-09E1-4272-B946-500491ACAC6B}"/>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48C3F3A8-258B-4D05-BFAD-F147AD1C623D}"/>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4A5AB1C-1B74-4662-BFCC-3D9FECB25934}"/>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144CDE3B-400C-4C33-8BDC-B1D5D46194DA}"/>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2A118D1-CB22-4601-AF78-E10A8AA08BA6}"/>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F6FC4F3D-3FAC-435B-AF13-F50A7AD48032}"/>
            </a:ext>
          </a:extLst>
        </xdr:cNvPr>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A4110D76-32F6-44D9-BEC4-8D98418033EE}"/>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1EBAFB11-1297-4596-BA39-476FAC4E85AC}"/>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ED5E209F-5A31-460E-93B0-3D6092F6E0EA}"/>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890401A2-4CC2-4C8B-9B2C-D93EB45F9EF4}"/>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849E7C2D-3847-4290-B67A-C618FCBDF3E2}"/>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D09F1516-DB01-402D-A58C-1E8688BA4BF5}"/>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77AD0B1D-8B67-482E-9621-C85926D436CF}"/>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9CB65E12-554D-42A8-A4EE-B394FD4C4A49}"/>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45147313-1AFD-4063-A4A8-ABB08D3A1EBF}"/>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73914</xdr:rowOff>
    </xdr:from>
    <xdr:to>
      <xdr:col>24</xdr:col>
      <xdr:colOff>62865</xdr:colOff>
      <xdr:row>40</xdr:row>
      <xdr:rowOff>135636</xdr:rowOff>
    </xdr:to>
    <xdr:cxnSp macro="">
      <xdr:nvCxnSpPr>
        <xdr:cNvPr id="55" name="直線コネクタ 54">
          <a:extLst>
            <a:ext uri="{FF2B5EF4-FFF2-40B4-BE49-F238E27FC236}">
              <a16:creationId xmlns:a16="http://schemas.microsoft.com/office/drawing/2014/main" id="{7B2A3CC0-E42A-4449-AE08-A26AEF790C94}"/>
            </a:ext>
          </a:extLst>
        </xdr:cNvPr>
        <xdr:cNvCxnSpPr/>
      </xdr:nvCxnSpPr>
      <xdr:spPr>
        <a:xfrm flipV="1">
          <a:off x="4634865" y="5731764"/>
          <a:ext cx="0" cy="12618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139463</xdr:rowOff>
    </xdr:from>
    <xdr:ext cx="405111" cy="259045"/>
    <xdr:sp macro="" textlink="">
      <xdr:nvSpPr>
        <xdr:cNvPr id="56" name="【道路】&#10;有形固定資産減価償却率最小値テキスト">
          <a:extLst>
            <a:ext uri="{FF2B5EF4-FFF2-40B4-BE49-F238E27FC236}">
              <a16:creationId xmlns:a16="http://schemas.microsoft.com/office/drawing/2014/main" id="{3409B7C2-7707-40F1-843A-361E288849D0}"/>
            </a:ext>
          </a:extLst>
        </xdr:cNvPr>
        <xdr:cNvSpPr txBox="1"/>
      </xdr:nvSpPr>
      <xdr:spPr>
        <a:xfrm>
          <a:off x="4673600" y="69974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135636</xdr:rowOff>
    </xdr:from>
    <xdr:to>
      <xdr:col>24</xdr:col>
      <xdr:colOff>152400</xdr:colOff>
      <xdr:row>40</xdr:row>
      <xdr:rowOff>135636</xdr:rowOff>
    </xdr:to>
    <xdr:cxnSp macro="">
      <xdr:nvCxnSpPr>
        <xdr:cNvPr id="57" name="直線コネクタ 56">
          <a:extLst>
            <a:ext uri="{FF2B5EF4-FFF2-40B4-BE49-F238E27FC236}">
              <a16:creationId xmlns:a16="http://schemas.microsoft.com/office/drawing/2014/main" id="{C305439B-D5EB-48BA-96FF-2955913092FE}"/>
            </a:ext>
          </a:extLst>
        </xdr:cNvPr>
        <xdr:cNvCxnSpPr/>
      </xdr:nvCxnSpPr>
      <xdr:spPr>
        <a:xfrm>
          <a:off x="4546600" y="69936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20591</xdr:rowOff>
    </xdr:from>
    <xdr:ext cx="405111" cy="259045"/>
    <xdr:sp macro="" textlink="">
      <xdr:nvSpPr>
        <xdr:cNvPr id="58" name="【道路】&#10;有形固定資産減価償却率最大値テキスト">
          <a:extLst>
            <a:ext uri="{FF2B5EF4-FFF2-40B4-BE49-F238E27FC236}">
              <a16:creationId xmlns:a16="http://schemas.microsoft.com/office/drawing/2014/main" id="{AF4A97A2-FA2F-457E-9018-8F8D038C7CBE}"/>
            </a:ext>
          </a:extLst>
        </xdr:cNvPr>
        <xdr:cNvSpPr txBox="1"/>
      </xdr:nvSpPr>
      <xdr:spPr>
        <a:xfrm>
          <a:off x="4673600" y="5506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73914</xdr:rowOff>
    </xdr:from>
    <xdr:to>
      <xdr:col>24</xdr:col>
      <xdr:colOff>152400</xdr:colOff>
      <xdr:row>33</xdr:row>
      <xdr:rowOff>73914</xdr:rowOff>
    </xdr:to>
    <xdr:cxnSp macro="">
      <xdr:nvCxnSpPr>
        <xdr:cNvPr id="59" name="直線コネクタ 58">
          <a:extLst>
            <a:ext uri="{FF2B5EF4-FFF2-40B4-BE49-F238E27FC236}">
              <a16:creationId xmlns:a16="http://schemas.microsoft.com/office/drawing/2014/main" id="{BDE61867-2170-4E99-9113-40E41458494D}"/>
            </a:ext>
          </a:extLst>
        </xdr:cNvPr>
        <xdr:cNvCxnSpPr/>
      </xdr:nvCxnSpPr>
      <xdr:spPr>
        <a:xfrm>
          <a:off x="4546600" y="57317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16273</xdr:rowOff>
    </xdr:from>
    <xdr:ext cx="405111" cy="259045"/>
    <xdr:sp macro="" textlink="">
      <xdr:nvSpPr>
        <xdr:cNvPr id="60" name="【道路】&#10;有形固定資産減価償却率平均値テキスト">
          <a:extLst>
            <a:ext uri="{FF2B5EF4-FFF2-40B4-BE49-F238E27FC236}">
              <a16:creationId xmlns:a16="http://schemas.microsoft.com/office/drawing/2014/main" id="{7CC7802F-6D19-4A0E-9D4E-4F24BAAD59C4}"/>
            </a:ext>
          </a:extLst>
        </xdr:cNvPr>
        <xdr:cNvSpPr txBox="1"/>
      </xdr:nvSpPr>
      <xdr:spPr>
        <a:xfrm>
          <a:off x="4673600" y="618847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164846</xdr:rowOff>
    </xdr:from>
    <xdr:to>
      <xdr:col>24</xdr:col>
      <xdr:colOff>114300</xdr:colOff>
      <xdr:row>37</xdr:row>
      <xdr:rowOff>94996</xdr:rowOff>
    </xdr:to>
    <xdr:sp macro="" textlink="">
      <xdr:nvSpPr>
        <xdr:cNvPr id="61" name="フローチャート: 判断 60">
          <a:extLst>
            <a:ext uri="{FF2B5EF4-FFF2-40B4-BE49-F238E27FC236}">
              <a16:creationId xmlns:a16="http://schemas.microsoft.com/office/drawing/2014/main" id="{D79FB0A8-AB99-4D0A-92F0-2152A386E612}"/>
            </a:ext>
          </a:extLst>
        </xdr:cNvPr>
        <xdr:cNvSpPr/>
      </xdr:nvSpPr>
      <xdr:spPr>
        <a:xfrm>
          <a:off x="4584700" y="633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153416</xdr:rowOff>
    </xdr:from>
    <xdr:to>
      <xdr:col>20</xdr:col>
      <xdr:colOff>38100</xdr:colOff>
      <xdr:row>37</xdr:row>
      <xdr:rowOff>83566</xdr:rowOff>
    </xdr:to>
    <xdr:sp macro="" textlink="">
      <xdr:nvSpPr>
        <xdr:cNvPr id="62" name="フローチャート: 判断 61">
          <a:extLst>
            <a:ext uri="{FF2B5EF4-FFF2-40B4-BE49-F238E27FC236}">
              <a16:creationId xmlns:a16="http://schemas.microsoft.com/office/drawing/2014/main" id="{2F449717-838C-483D-8EDB-E1F58C478990}"/>
            </a:ext>
          </a:extLst>
        </xdr:cNvPr>
        <xdr:cNvSpPr/>
      </xdr:nvSpPr>
      <xdr:spPr>
        <a:xfrm>
          <a:off x="3746500" y="63256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119126</xdr:rowOff>
    </xdr:from>
    <xdr:to>
      <xdr:col>15</xdr:col>
      <xdr:colOff>101600</xdr:colOff>
      <xdr:row>37</xdr:row>
      <xdr:rowOff>49276</xdr:rowOff>
    </xdr:to>
    <xdr:sp macro="" textlink="">
      <xdr:nvSpPr>
        <xdr:cNvPr id="63" name="フローチャート: 判断 62">
          <a:extLst>
            <a:ext uri="{FF2B5EF4-FFF2-40B4-BE49-F238E27FC236}">
              <a16:creationId xmlns:a16="http://schemas.microsoft.com/office/drawing/2014/main" id="{7C75B476-FED9-4577-B87D-65934EA8E0C6}"/>
            </a:ext>
          </a:extLst>
        </xdr:cNvPr>
        <xdr:cNvSpPr/>
      </xdr:nvSpPr>
      <xdr:spPr>
        <a:xfrm>
          <a:off x="2857500" y="6291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98552</xdr:rowOff>
    </xdr:from>
    <xdr:to>
      <xdr:col>10</xdr:col>
      <xdr:colOff>165100</xdr:colOff>
      <xdr:row>37</xdr:row>
      <xdr:rowOff>28702</xdr:rowOff>
    </xdr:to>
    <xdr:sp macro="" textlink="">
      <xdr:nvSpPr>
        <xdr:cNvPr id="64" name="フローチャート: 判断 63">
          <a:extLst>
            <a:ext uri="{FF2B5EF4-FFF2-40B4-BE49-F238E27FC236}">
              <a16:creationId xmlns:a16="http://schemas.microsoft.com/office/drawing/2014/main" id="{EB156728-D4FD-4F5B-B911-D125B7F40717}"/>
            </a:ext>
          </a:extLst>
        </xdr:cNvPr>
        <xdr:cNvSpPr/>
      </xdr:nvSpPr>
      <xdr:spPr>
        <a:xfrm>
          <a:off x="1968500" y="62707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75692</xdr:rowOff>
    </xdr:from>
    <xdr:to>
      <xdr:col>6</xdr:col>
      <xdr:colOff>38100</xdr:colOff>
      <xdr:row>37</xdr:row>
      <xdr:rowOff>5842</xdr:rowOff>
    </xdr:to>
    <xdr:sp macro="" textlink="">
      <xdr:nvSpPr>
        <xdr:cNvPr id="65" name="フローチャート: 判断 64">
          <a:extLst>
            <a:ext uri="{FF2B5EF4-FFF2-40B4-BE49-F238E27FC236}">
              <a16:creationId xmlns:a16="http://schemas.microsoft.com/office/drawing/2014/main" id="{CF443DE1-2D04-4AF1-9638-A621D824A053}"/>
            </a:ext>
          </a:extLst>
        </xdr:cNvPr>
        <xdr:cNvSpPr/>
      </xdr:nvSpPr>
      <xdr:spPr>
        <a:xfrm>
          <a:off x="1079500" y="62478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314F5985-3DB3-49B1-982A-E2A065EB0298}"/>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2AE378A8-A8A1-4243-B1A2-89078AAD29F5}"/>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976134DA-BDAF-4C55-AC3C-26A57C85D143}"/>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38CB5E8A-7CC0-4C96-BF1F-E7CC80AC56B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29558D40-879D-4B45-8A88-1FEE2D4AB2E7}"/>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167132</xdr:rowOff>
    </xdr:from>
    <xdr:to>
      <xdr:col>24</xdr:col>
      <xdr:colOff>114300</xdr:colOff>
      <xdr:row>37</xdr:row>
      <xdr:rowOff>97282</xdr:rowOff>
    </xdr:to>
    <xdr:sp macro="" textlink="">
      <xdr:nvSpPr>
        <xdr:cNvPr id="71" name="楕円 70">
          <a:extLst>
            <a:ext uri="{FF2B5EF4-FFF2-40B4-BE49-F238E27FC236}">
              <a16:creationId xmlns:a16="http://schemas.microsoft.com/office/drawing/2014/main" id="{FD360481-15C5-4A51-B4DC-2A39483575C2}"/>
            </a:ext>
          </a:extLst>
        </xdr:cNvPr>
        <xdr:cNvSpPr/>
      </xdr:nvSpPr>
      <xdr:spPr>
        <a:xfrm>
          <a:off x="4584700" y="6339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145559</xdr:rowOff>
    </xdr:from>
    <xdr:ext cx="405111" cy="259045"/>
    <xdr:sp macro="" textlink="">
      <xdr:nvSpPr>
        <xdr:cNvPr id="72" name="【道路】&#10;有形固定資産減価償却率該当値テキスト">
          <a:extLst>
            <a:ext uri="{FF2B5EF4-FFF2-40B4-BE49-F238E27FC236}">
              <a16:creationId xmlns:a16="http://schemas.microsoft.com/office/drawing/2014/main" id="{9BF98A1A-EA5A-4717-97C5-9338D1B462F3}"/>
            </a:ext>
          </a:extLst>
        </xdr:cNvPr>
        <xdr:cNvSpPr txBox="1"/>
      </xdr:nvSpPr>
      <xdr:spPr>
        <a:xfrm>
          <a:off x="4673600" y="63177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146558</xdr:rowOff>
    </xdr:from>
    <xdr:to>
      <xdr:col>20</xdr:col>
      <xdr:colOff>38100</xdr:colOff>
      <xdr:row>37</xdr:row>
      <xdr:rowOff>76708</xdr:rowOff>
    </xdr:to>
    <xdr:sp macro="" textlink="">
      <xdr:nvSpPr>
        <xdr:cNvPr id="73" name="楕円 72">
          <a:extLst>
            <a:ext uri="{FF2B5EF4-FFF2-40B4-BE49-F238E27FC236}">
              <a16:creationId xmlns:a16="http://schemas.microsoft.com/office/drawing/2014/main" id="{28AC1F50-D76E-484F-9A9D-F6F5BCEAB671}"/>
            </a:ext>
          </a:extLst>
        </xdr:cNvPr>
        <xdr:cNvSpPr/>
      </xdr:nvSpPr>
      <xdr:spPr>
        <a:xfrm>
          <a:off x="3746500" y="63187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25908</xdr:rowOff>
    </xdr:from>
    <xdr:to>
      <xdr:col>24</xdr:col>
      <xdr:colOff>63500</xdr:colOff>
      <xdr:row>37</xdr:row>
      <xdr:rowOff>46482</xdr:rowOff>
    </xdr:to>
    <xdr:cxnSp macro="">
      <xdr:nvCxnSpPr>
        <xdr:cNvPr id="74" name="直線コネクタ 73">
          <a:extLst>
            <a:ext uri="{FF2B5EF4-FFF2-40B4-BE49-F238E27FC236}">
              <a16:creationId xmlns:a16="http://schemas.microsoft.com/office/drawing/2014/main" id="{7C01E3E3-F375-45A5-8007-5829602FB0D5}"/>
            </a:ext>
          </a:extLst>
        </xdr:cNvPr>
        <xdr:cNvCxnSpPr/>
      </xdr:nvCxnSpPr>
      <xdr:spPr>
        <a:xfrm>
          <a:off x="3797300" y="6369558"/>
          <a:ext cx="838200" cy="20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100838</xdr:rowOff>
    </xdr:from>
    <xdr:to>
      <xdr:col>15</xdr:col>
      <xdr:colOff>101600</xdr:colOff>
      <xdr:row>37</xdr:row>
      <xdr:rowOff>30988</xdr:rowOff>
    </xdr:to>
    <xdr:sp macro="" textlink="">
      <xdr:nvSpPr>
        <xdr:cNvPr id="75" name="楕円 74">
          <a:extLst>
            <a:ext uri="{FF2B5EF4-FFF2-40B4-BE49-F238E27FC236}">
              <a16:creationId xmlns:a16="http://schemas.microsoft.com/office/drawing/2014/main" id="{63572A9F-8D7E-437B-A324-D83B8DFFC8B6}"/>
            </a:ext>
          </a:extLst>
        </xdr:cNvPr>
        <xdr:cNvSpPr/>
      </xdr:nvSpPr>
      <xdr:spPr>
        <a:xfrm>
          <a:off x="2857500" y="62730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151638</xdr:rowOff>
    </xdr:from>
    <xdr:to>
      <xdr:col>19</xdr:col>
      <xdr:colOff>177800</xdr:colOff>
      <xdr:row>37</xdr:row>
      <xdr:rowOff>25908</xdr:rowOff>
    </xdr:to>
    <xdr:cxnSp macro="">
      <xdr:nvCxnSpPr>
        <xdr:cNvPr id="76" name="直線コネクタ 75">
          <a:extLst>
            <a:ext uri="{FF2B5EF4-FFF2-40B4-BE49-F238E27FC236}">
              <a16:creationId xmlns:a16="http://schemas.microsoft.com/office/drawing/2014/main" id="{FAB1F270-8220-49ED-998A-9472C98D6E0B}"/>
            </a:ext>
          </a:extLst>
        </xdr:cNvPr>
        <xdr:cNvCxnSpPr/>
      </xdr:nvCxnSpPr>
      <xdr:spPr>
        <a:xfrm>
          <a:off x="2908300" y="6323838"/>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66548</xdr:rowOff>
    </xdr:from>
    <xdr:to>
      <xdr:col>10</xdr:col>
      <xdr:colOff>165100</xdr:colOff>
      <xdr:row>36</xdr:row>
      <xdr:rowOff>168148</xdr:rowOff>
    </xdr:to>
    <xdr:sp macro="" textlink="">
      <xdr:nvSpPr>
        <xdr:cNvPr id="77" name="楕円 76">
          <a:extLst>
            <a:ext uri="{FF2B5EF4-FFF2-40B4-BE49-F238E27FC236}">
              <a16:creationId xmlns:a16="http://schemas.microsoft.com/office/drawing/2014/main" id="{CF250D75-F035-4D6B-940E-CF113B6D1B52}"/>
            </a:ext>
          </a:extLst>
        </xdr:cNvPr>
        <xdr:cNvSpPr/>
      </xdr:nvSpPr>
      <xdr:spPr>
        <a:xfrm>
          <a:off x="1968500" y="62387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117348</xdr:rowOff>
    </xdr:from>
    <xdr:to>
      <xdr:col>15</xdr:col>
      <xdr:colOff>50800</xdr:colOff>
      <xdr:row>36</xdr:row>
      <xdr:rowOff>151638</xdr:rowOff>
    </xdr:to>
    <xdr:cxnSp macro="">
      <xdr:nvCxnSpPr>
        <xdr:cNvPr id="78" name="直線コネクタ 77">
          <a:extLst>
            <a:ext uri="{FF2B5EF4-FFF2-40B4-BE49-F238E27FC236}">
              <a16:creationId xmlns:a16="http://schemas.microsoft.com/office/drawing/2014/main" id="{935B5A71-01AF-4C43-B354-05623C8A096A}"/>
            </a:ext>
          </a:extLst>
        </xdr:cNvPr>
        <xdr:cNvCxnSpPr/>
      </xdr:nvCxnSpPr>
      <xdr:spPr>
        <a:xfrm>
          <a:off x="2019300" y="6289548"/>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27686</xdr:rowOff>
    </xdr:from>
    <xdr:to>
      <xdr:col>6</xdr:col>
      <xdr:colOff>38100</xdr:colOff>
      <xdr:row>36</xdr:row>
      <xdr:rowOff>129286</xdr:rowOff>
    </xdr:to>
    <xdr:sp macro="" textlink="">
      <xdr:nvSpPr>
        <xdr:cNvPr id="79" name="楕円 78">
          <a:extLst>
            <a:ext uri="{FF2B5EF4-FFF2-40B4-BE49-F238E27FC236}">
              <a16:creationId xmlns:a16="http://schemas.microsoft.com/office/drawing/2014/main" id="{4AE9296F-9C60-4778-9405-4BAC1318963E}"/>
            </a:ext>
          </a:extLst>
        </xdr:cNvPr>
        <xdr:cNvSpPr/>
      </xdr:nvSpPr>
      <xdr:spPr>
        <a:xfrm>
          <a:off x="1079500" y="6199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78486</xdr:rowOff>
    </xdr:from>
    <xdr:to>
      <xdr:col>10</xdr:col>
      <xdr:colOff>114300</xdr:colOff>
      <xdr:row>36</xdr:row>
      <xdr:rowOff>117348</xdr:rowOff>
    </xdr:to>
    <xdr:cxnSp macro="">
      <xdr:nvCxnSpPr>
        <xdr:cNvPr id="80" name="直線コネクタ 79">
          <a:extLst>
            <a:ext uri="{FF2B5EF4-FFF2-40B4-BE49-F238E27FC236}">
              <a16:creationId xmlns:a16="http://schemas.microsoft.com/office/drawing/2014/main" id="{6382628D-79AD-4792-875A-27A4C366608F}"/>
            </a:ext>
          </a:extLst>
        </xdr:cNvPr>
        <xdr:cNvCxnSpPr/>
      </xdr:nvCxnSpPr>
      <xdr:spPr>
        <a:xfrm>
          <a:off x="1130300" y="6250686"/>
          <a:ext cx="889000" cy="38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74693</xdr:rowOff>
    </xdr:from>
    <xdr:ext cx="405111" cy="259045"/>
    <xdr:sp macro="" textlink="">
      <xdr:nvSpPr>
        <xdr:cNvPr id="81" name="n_1aveValue【道路】&#10;有形固定資産減価償却率">
          <a:extLst>
            <a:ext uri="{FF2B5EF4-FFF2-40B4-BE49-F238E27FC236}">
              <a16:creationId xmlns:a16="http://schemas.microsoft.com/office/drawing/2014/main" id="{F8B3603F-7BB8-444A-A8CA-7E31AC49C5BD}"/>
            </a:ext>
          </a:extLst>
        </xdr:cNvPr>
        <xdr:cNvSpPr txBox="1"/>
      </xdr:nvSpPr>
      <xdr:spPr>
        <a:xfrm>
          <a:off x="3582044" y="64183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40403</xdr:rowOff>
    </xdr:from>
    <xdr:ext cx="405111" cy="259045"/>
    <xdr:sp macro="" textlink="">
      <xdr:nvSpPr>
        <xdr:cNvPr id="82" name="n_2aveValue【道路】&#10;有形固定資産減価償却率">
          <a:extLst>
            <a:ext uri="{FF2B5EF4-FFF2-40B4-BE49-F238E27FC236}">
              <a16:creationId xmlns:a16="http://schemas.microsoft.com/office/drawing/2014/main" id="{8FC6F719-0E4D-46BB-9157-B1C4298EF869}"/>
            </a:ext>
          </a:extLst>
        </xdr:cNvPr>
        <xdr:cNvSpPr txBox="1"/>
      </xdr:nvSpPr>
      <xdr:spPr>
        <a:xfrm>
          <a:off x="2705744" y="63840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19829</xdr:rowOff>
    </xdr:from>
    <xdr:ext cx="405111" cy="259045"/>
    <xdr:sp macro="" textlink="">
      <xdr:nvSpPr>
        <xdr:cNvPr id="83" name="n_3aveValue【道路】&#10;有形固定資産減価償却率">
          <a:extLst>
            <a:ext uri="{FF2B5EF4-FFF2-40B4-BE49-F238E27FC236}">
              <a16:creationId xmlns:a16="http://schemas.microsoft.com/office/drawing/2014/main" id="{FE5A1959-8F5E-4282-AB88-DC9A1CF19898}"/>
            </a:ext>
          </a:extLst>
        </xdr:cNvPr>
        <xdr:cNvSpPr txBox="1"/>
      </xdr:nvSpPr>
      <xdr:spPr>
        <a:xfrm>
          <a:off x="1816744" y="63634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168419</xdr:rowOff>
    </xdr:from>
    <xdr:ext cx="405111" cy="259045"/>
    <xdr:sp macro="" textlink="">
      <xdr:nvSpPr>
        <xdr:cNvPr id="84" name="n_4aveValue【道路】&#10;有形固定資産減価償却率">
          <a:extLst>
            <a:ext uri="{FF2B5EF4-FFF2-40B4-BE49-F238E27FC236}">
              <a16:creationId xmlns:a16="http://schemas.microsoft.com/office/drawing/2014/main" id="{3D7219CE-960E-4EE3-B3CE-E907774001DF}"/>
            </a:ext>
          </a:extLst>
        </xdr:cNvPr>
        <xdr:cNvSpPr txBox="1"/>
      </xdr:nvSpPr>
      <xdr:spPr>
        <a:xfrm>
          <a:off x="927744" y="63406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93235</xdr:rowOff>
    </xdr:from>
    <xdr:ext cx="405111" cy="259045"/>
    <xdr:sp macro="" textlink="">
      <xdr:nvSpPr>
        <xdr:cNvPr id="85" name="n_1mainValue【道路】&#10;有形固定資産減価償却率">
          <a:extLst>
            <a:ext uri="{FF2B5EF4-FFF2-40B4-BE49-F238E27FC236}">
              <a16:creationId xmlns:a16="http://schemas.microsoft.com/office/drawing/2014/main" id="{75AC8B9D-CDD8-4B32-84A5-C1E3F46DC76E}"/>
            </a:ext>
          </a:extLst>
        </xdr:cNvPr>
        <xdr:cNvSpPr txBox="1"/>
      </xdr:nvSpPr>
      <xdr:spPr>
        <a:xfrm>
          <a:off x="3582044" y="60939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47515</xdr:rowOff>
    </xdr:from>
    <xdr:ext cx="405111" cy="259045"/>
    <xdr:sp macro="" textlink="">
      <xdr:nvSpPr>
        <xdr:cNvPr id="86" name="n_2mainValue【道路】&#10;有形固定資産減価償却率">
          <a:extLst>
            <a:ext uri="{FF2B5EF4-FFF2-40B4-BE49-F238E27FC236}">
              <a16:creationId xmlns:a16="http://schemas.microsoft.com/office/drawing/2014/main" id="{99FBAFB6-1CCD-4327-A430-1390CA7807AD}"/>
            </a:ext>
          </a:extLst>
        </xdr:cNvPr>
        <xdr:cNvSpPr txBox="1"/>
      </xdr:nvSpPr>
      <xdr:spPr>
        <a:xfrm>
          <a:off x="2705744" y="60482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13225</xdr:rowOff>
    </xdr:from>
    <xdr:ext cx="405111" cy="259045"/>
    <xdr:sp macro="" textlink="">
      <xdr:nvSpPr>
        <xdr:cNvPr id="87" name="n_3mainValue【道路】&#10;有形固定資産減価償却率">
          <a:extLst>
            <a:ext uri="{FF2B5EF4-FFF2-40B4-BE49-F238E27FC236}">
              <a16:creationId xmlns:a16="http://schemas.microsoft.com/office/drawing/2014/main" id="{A74E9DA6-96B9-4E4D-BC03-FA3B75973EE2}"/>
            </a:ext>
          </a:extLst>
        </xdr:cNvPr>
        <xdr:cNvSpPr txBox="1"/>
      </xdr:nvSpPr>
      <xdr:spPr>
        <a:xfrm>
          <a:off x="1816744" y="60139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145813</xdr:rowOff>
    </xdr:from>
    <xdr:ext cx="405111" cy="259045"/>
    <xdr:sp macro="" textlink="">
      <xdr:nvSpPr>
        <xdr:cNvPr id="88" name="n_4mainValue【道路】&#10;有形固定資産減価償却率">
          <a:extLst>
            <a:ext uri="{FF2B5EF4-FFF2-40B4-BE49-F238E27FC236}">
              <a16:creationId xmlns:a16="http://schemas.microsoft.com/office/drawing/2014/main" id="{B92238A6-059A-4719-B678-1AC46BF75613}"/>
            </a:ext>
          </a:extLst>
        </xdr:cNvPr>
        <xdr:cNvSpPr txBox="1"/>
      </xdr:nvSpPr>
      <xdr:spPr>
        <a:xfrm>
          <a:off x="927744" y="5975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614A0E58-05E9-43B3-99AF-A378C6AA99E1}"/>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9CEB9B5E-1EEA-41F4-9801-A139D2D6DB06}"/>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400B23B1-B27C-4013-8AB9-81F19ED596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A179F9EF-AC88-4BF6-B9F3-DA6C5DFDD066}"/>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602DBF89-E0ED-4777-928A-A047373C343B}"/>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16B6F383-D807-426D-84FA-7A39AD1E39B3}"/>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85585425-1569-4A1A-A036-6E8D6223CB9D}"/>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4A7E83CB-CBF5-45DB-93F9-23C68D53E684}"/>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a:extLst>
            <a:ext uri="{FF2B5EF4-FFF2-40B4-BE49-F238E27FC236}">
              <a16:creationId xmlns:a16="http://schemas.microsoft.com/office/drawing/2014/main" id="{F24B63FC-7C4F-4A48-988D-D4C8061AF3FD}"/>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62CB2802-D039-442C-AED7-AA54676FF887}"/>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99" name="直線コネクタ 98">
          <a:extLst>
            <a:ext uri="{FF2B5EF4-FFF2-40B4-BE49-F238E27FC236}">
              <a16:creationId xmlns:a16="http://schemas.microsoft.com/office/drawing/2014/main" id="{D47FD147-0129-47CA-88E6-F47F77A9C66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0" name="テキスト ボックス 99">
          <a:extLst>
            <a:ext uri="{FF2B5EF4-FFF2-40B4-BE49-F238E27FC236}">
              <a16:creationId xmlns:a16="http://schemas.microsoft.com/office/drawing/2014/main" id="{D055DE45-AFE6-4911-AB67-C9645F3FD449}"/>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1" name="直線コネクタ 100">
          <a:extLst>
            <a:ext uri="{FF2B5EF4-FFF2-40B4-BE49-F238E27FC236}">
              <a16:creationId xmlns:a16="http://schemas.microsoft.com/office/drawing/2014/main" id="{CA1C41E3-A81A-4230-B524-1A342587F0C6}"/>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38</xdr:row>
      <xdr:rowOff>48277</xdr:rowOff>
    </xdr:from>
    <xdr:ext cx="531299" cy="259045"/>
    <xdr:sp macro="" textlink="">
      <xdr:nvSpPr>
        <xdr:cNvPr id="102" name="テキスト ボックス 101">
          <a:extLst>
            <a:ext uri="{FF2B5EF4-FFF2-40B4-BE49-F238E27FC236}">
              <a16:creationId xmlns:a16="http://schemas.microsoft.com/office/drawing/2014/main" id="{9C41FD3D-3FAC-4ADA-A08A-BD0CF83C1120}"/>
            </a:ext>
          </a:extLst>
        </xdr:cNvPr>
        <xdr:cNvSpPr txBox="1"/>
      </xdr:nvSpPr>
      <xdr:spPr>
        <a:xfrm>
          <a:off x="6072701" y="656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3" name="直線コネクタ 102">
          <a:extLst>
            <a:ext uri="{FF2B5EF4-FFF2-40B4-BE49-F238E27FC236}">
              <a16:creationId xmlns:a16="http://schemas.microsoft.com/office/drawing/2014/main" id="{04854410-15E7-4E7D-B909-39A9551D9085}"/>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105427</xdr:rowOff>
    </xdr:from>
    <xdr:ext cx="531299" cy="259045"/>
    <xdr:sp macro="" textlink="">
      <xdr:nvSpPr>
        <xdr:cNvPr id="104" name="テキスト ボックス 103">
          <a:extLst>
            <a:ext uri="{FF2B5EF4-FFF2-40B4-BE49-F238E27FC236}">
              <a16:creationId xmlns:a16="http://schemas.microsoft.com/office/drawing/2014/main" id="{49CBDFF9-2014-4C54-9BD2-441247708422}"/>
            </a:ext>
          </a:extLst>
        </xdr:cNvPr>
        <xdr:cNvSpPr txBox="1"/>
      </xdr:nvSpPr>
      <xdr:spPr>
        <a:xfrm>
          <a:off x="6072701" y="610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5" name="直線コネクタ 104">
          <a:extLst>
            <a:ext uri="{FF2B5EF4-FFF2-40B4-BE49-F238E27FC236}">
              <a16:creationId xmlns:a16="http://schemas.microsoft.com/office/drawing/2014/main" id="{45C0969F-35DF-4D5B-B719-5A772478B902}"/>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162577</xdr:rowOff>
    </xdr:from>
    <xdr:ext cx="531299" cy="259045"/>
    <xdr:sp macro="" textlink="">
      <xdr:nvSpPr>
        <xdr:cNvPr id="106" name="テキスト ボックス 105">
          <a:extLst>
            <a:ext uri="{FF2B5EF4-FFF2-40B4-BE49-F238E27FC236}">
              <a16:creationId xmlns:a16="http://schemas.microsoft.com/office/drawing/2014/main" id="{EDD50A24-083B-49E0-B9DE-E1296FEEC56C}"/>
            </a:ext>
          </a:extLst>
        </xdr:cNvPr>
        <xdr:cNvSpPr txBox="1"/>
      </xdr:nvSpPr>
      <xdr:spPr>
        <a:xfrm>
          <a:off x="6072701" y="564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7" name="直線コネクタ 106">
          <a:extLst>
            <a:ext uri="{FF2B5EF4-FFF2-40B4-BE49-F238E27FC236}">
              <a16:creationId xmlns:a16="http://schemas.microsoft.com/office/drawing/2014/main" id="{6BA87D15-146A-4352-94D3-6F00A3B9A203}"/>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08" name="テキスト ボックス 107">
          <a:extLst>
            <a:ext uri="{FF2B5EF4-FFF2-40B4-BE49-F238E27FC236}">
              <a16:creationId xmlns:a16="http://schemas.microsoft.com/office/drawing/2014/main" id="{431879B0-A2C7-4264-8D01-9C135A28003A}"/>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9" name="【道路】&#10;一人当たり延長グラフ枠">
          <a:extLst>
            <a:ext uri="{FF2B5EF4-FFF2-40B4-BE49-F238E27FC236}">
              <a16:creationId xmlns:a16="http://schemas.microsoft.com/office/drawing/2014/main" id="{011121A6-257F-4E54-AB0F-0F25212447A1}"/>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35098</xdr:rowOff>
    </xdr:from>
    <xdr:to>
      <xdr:col>54</xdr:col>
      <xdr:colOff>189865</xdr:colOff>
      <xdr:row>41</xdr:row>
      <xdr:rowOff>28468</xdr:rowOff>
    </xdr:to>
    <xdr:cxnSp macro="">
      <xdr:nvCxnSpPr>
        <xdr:cNvPr id="110" name="直線コネクタ 109">
          <a:extLst>
            <a:ext uri="{FF2B5EF4-FFF2-40B4-BE49-F238E27FC236}">
              <a16:creationId xmlns:a16="http://schemas.microsoft.com/office/drawing/2014/main" id="{57165541-B6BB-4EC2-BEA3-3995F3D67709}"/>
            </a:ext>
          </a:extLst>
        </xdr:cNvPr>
        <xdr:cNvCxnSpPr/>
      </xdr:nvCxnSpPr>
      <xdr:spPr>
        <a:xfrm flipV="1">
          <a:off x="10476865" y="5692948"/>
          <a:ext cx="0" cy="13649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32295</xdr:rowOff>
    </xdr:from>
    <xdr:ext cx="469744" cy="259045"/>
    <xdr:sp macro="" textlink="">
      <xdr:nvSpPr>
        <xdr:cNvPr id="111" name="【道路】&#10;一人当たり延長最小値テキスト">
          <a:extLst>
            <a:ext uri="{FF2B5EF4-FFF2-40B4-BE49-F238E27FC236}">
              <a16:creationId xmlns:a16="http://schemas.microsoft.com/office/drawing/2014/main" id="{096E7767-16D2-4DB4-B5A3-4FCB1D55006A}"/>
            </a:ext>
          </a:extLst>
        </xdr:cNvPr>
        <xdr:cNvSpPr txBox="1"/>
      </xdr:nvSpPr>
      <xdr:spPr>
        <a:xfrm>
          <a:off x="10515600" y="70617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28468</xdr:rowOff>
    </xdr:from>
    <xdr:to>
      <xdr:col>55</xdr:col>
      <xdr:colOff>88900</xdr:colOff>
      <xdr:row>41</xdr:row>
      <xdr:rowOff>28468</xdr:rowOff>
    </xdr:to>
    <xdr:cxnSp macro="">
      <xdr:nvCxnSpPr>
        <xdr:cNvPr id="112" name="直線コネクタ 111">
          <a:extLst>
            <a:ext uri="{FF2B5EF4-FFF2-40B4-BE49-F238E27FC236}">
              <a16:creationId xmlns:a16="http://schemas.microsoft.com/office/drawing/2014/main" id="{40EA7F30-076B-41B6-AF89-1FBDF8FF0E91}"/>
            </a:ext>
          </a:extLst>
        </xdr:cNvPr>
        <xdr:cNvCxnSpPr/>
      </xdr:nvCxnSpPr>
      <xdr:spPr>
        <a:xfrm>
          <a:off x="10388600" y="70579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153225</xdr:rowOff>
    </xdr:from>
    <xdr:ext cx="534377" cy="259045"/>
    <xdr:sp macro="" textlink="">
      <xdr:nvSpPr>
        <xdr:cNvPr id="113" name="【道路】&#10;一人当たり延長最大値テキスト">
          <a:extLst>
            <a:ext uri="{FF2B5EF4-FFF2-40B4-BE49-F238E27FC236}">
              <a16:creationId xmlns:a16="http://schemas.microsoft.com/office/drawing/2014/main" id="{63562223-83F1-4E9E-84AB-49B2D5ED3E96}"/>
            </a:ext>
          </a:extLst>
        </xdr:cNvPr>
        <xdr:cNvSpPr txBox="1"/>
      </xdr:nvSpPr>
      <xdr:spPr>
        <a:xfrm>
          <a:off x="10515600" y="54681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32.149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35098</xdr:rowOff>
    </xdr:from>
    <xdr:to>
      <xdr:col>55</xdr:col>
      <xdr:colOff>88900</xdr:colOff>
      <xdr:row>33</xdr:row>
      <xdr:rowOff>35098</xdr:rowOff>
    </xdr:to>
    <xdr:cxnSp macro="">
      <xdr:nvCxnSpPr>
        <xdr:cNvPr id="114" name="直線コネクタ 113">
          <a:extLst>
            <a:ext uri="{FF2B5EF4-FFF2-40B4-BE49-F238E27FC236}">
              <a16:creationId xmlns:a16="http://schemas.microsoft.com/office/drawing/2014/main" id="{1A0A7D3F-1743-4038-85BF-C2239440F076}"/>
            </a:ext>
          </a:extLst>
        </xdr:cNvPr>
        <xdr:cNvCxnSpPr/>
      </xdr:nvCxnSpPr>
      <xdr:spPr>
        <a:xfrm>
          <a:off x="10388600" y="56929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134368</xdr:rowOff>
    </xdr:from>
    <xdr:ext cx="469744" cy="259045"/>
    <xdr:sp macro="" textlink="">
      <xdr:nvSpPr>
        <xdr:cNvPr id="115" name="【道路】&#10;一人当たり延長平均値テキスト">
          <a:extLst>
            <a:ext uri="{FF2B5EF4-FFF2-40B4-BE49-F238E27FC236}">
              <a16:creationId xmlns:a16="http://schemas.microsoft.com/office/drawing/2014/main" id="{19DD4BA3-BC5A-4961-A2E9-45DE396210CF}"/>
            </a:ext>
          </a:extLst>
        </xdr:cNvPr>
        <xdr:cNvSpPr txBox="1"/>
      </xdr:nvSpPr>
      <xdr:spPr>
        <a:xfrm>
          <a:off x="10515600" y="664946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111491</xdr:rowOff>
    </xdr:from>
    <xdr:to>
      <xdr:col>55</xdr:col>
      <xdr:colOff>50800</xdr:colOff>
      <xdr:row>40</xdr:row>
      <xdr:rowOff>41641</xdr:rowOff>
    </xdr:to>
    <xdr:sp macro="" textlink="">
      <xdr:nvSpPr>
        <xdr:cNvPr id="116" name="フローチャート: 判断 115">
          <a:extLst>
            <a:ext uri="{FF2B5EF4-FFF2-40B4-BE49-F238E27FC236}">
              <a16:creationId xmlns:a16="http://schemas.microsoft.com/office/drawing/2014/main" id="{CF2C04CA-3254-453A-9DED-0B3F1CFF71B8}"/>
            </a:ext>
          </a:extLst>
        </xdr:cNvPr>
        <xdr:cNvSpPr/>
      </xdr:nvSpPr>
      <xdr:spPr>
        <a:xfrm>
          <a:off x="10426700" y="67980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112999</xdr:rowOff>
    </xdr:from>
    <xdr:to>
      <xdr:col>50</xdr:col>
      <xdr:colOff>165100</xdr:colOff>
      <xdr:row>40</xdr:row>
      <xdr:rowOff>43149</xdr:rowOff>
    </xdr:to>
    <xdr:sp macro="" textlink="">
      <xdr:nvSpPr>
        <xdr:cNvPr id="117" name="フローチャート: 判断 116">
          <a:extLst>
            <a:ext uri="{FF2B5EF4-FFF2-40B4-BE49-F238E27FC236}">
              <a16:creationId xmlns:a16="http://schemas.microsoft.com/office/drawing/2014/main" id="{9034FFF2-E007-47E7-A338-73935D533EBF}"/>
            </a:ext>
          </a:extLst>
        </xdr:cNvPr>
        <xdr:cNvSpPr/>
      </xdr:nvSpPr>
      <xdr:spPr>
        <a:xfrm>
          <a:off x="9588500" y="67995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112451</xdr:rowOff>
    </xdr:from>
    <xdr:to>
      <xdr:col>46</xdr:col>
      <xdr:colOff>38100</xdr:colOff>
      <xdr:row>40</xdr:row>
      <xdr:rowOff>42601</xdr:rowOff>
    </xdr:to>
    <xdr:sp macro="" textlink="">
      <xdr:nvSpPr>
        <xdr:cNvPr id="118" name="フローチャート: 判断 117">
          <a:extLst>
            <a:ext uri="{FF2B5EF4-FFF2-40B4-BE49-F238E27FC236}">
              <a16:creationId xmlns:a16="http://schemas.microsoft.com/office/drawing/2014/main" id="{5D5DF7FF-5C53-4427-AE2D-F9F50797DA4F}"/>
            </a:ext>
          </a:extLst>
        </xdr:cNvPr>
        <xdr:cNvSpPr/>
      </xdr:nvSpPr>
      <xdr:spPr>
        <a:xfrm>
          <a:off x="8699500" y="67990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118577</xdr:rowOff>
    </xdr:from>
    <xdr:to>
      <xdr:col>41</xdr:col>
      <xdr:colOff>101600</xdr:colOff>
      <xdr:row>40</xdr:row>
      <xdr:rowOff>48727</xdr:rowOff>
    </xdr:to>
    <xdr:sp macro="" textlink="">
      <xdr:nvSpPr>
        <xdr:cNvPr id="119" name="フローチャート: 判断 118">
          <a:extLst>
            <a:ext uri="{FF2B5EF4-FFF2-40B4-BE49-F238E27FC236}">
              <a16:creationId xmlns:a16="http://schemas.microsoft.com/office/drawing/2014/main" id="{435B7E5D-DDF4-4636-895D-E26BFF0C0060}"/>
            </a:ext>
          </a:extLst>
        </xdr:cNvPr>
        <xdr:cNvSpPr/>
      </xdr:nvSpPr>
      <xdr:spPr>
        <a:xfrm>
          <a:off x="7810500" y="68051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126030</xdr:rowOff>
    </xdr:from>
    <xdr:to>
      <xdr:col>36</xdr:col>
      <xdr:colOff>165100</xdr:colOff>
      <xdr:row>40</xdr:row>
      <xdr:rowOff>56180</xdr:rowOff>
    </xdr:to>
    <xdr:sp macro="" textlink="">
      <xdr:nvSpPr>
        <xdr:cNvPr id="120" name="フローチャート: 判断 119">
          <a:extLst>
            <a:ext uri="{FF2B5EF4-FFF2-40B4-BE49-F238E27FC236}">
              <a16:creationId xmlns:a16="http://schemas.microsoft.com/office/drawing/2014/main" id="{A187F1BB-A5B6-4E30-8D60-C1D39F31126A}"/>
            </a:ext>
          </a:extLst>
        </xdr:cNvPr>
        <xdr:cNvSpPr/>
      </xdr:nvSpPr>
      <xdr:spPr>
        <a:xfrm>
          <a:off x="6921500" y="6812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1" name="テキスト ボックス 120">
          <a:extLst>
            <a:ext uri="{FF2B5EF4-FFF2-40B4-BE49-F238E27FC236}">
              <a16:creationId xmlns:a16="http://schemas.microsoft.com/office/drawing/2014/main" id="{03BCB3CC-7290-4C6C-97DD-11B2B44EE022}"/>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15A21B51-3CFB-4921-9849-B3AE8DE9525D}"/>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C965F122-317B-4FE6-86EB-CB591738D754}"/>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8984B45-6643-4632-AC2A-C08826DFD141}"/>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6449F0C7-0719-4324-8448-D4FB07756B43}"/>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57907</xdr:rowOff>
    </xdr:from>
    <xdr:to>
      <xdr:col>55</xdr:col>
      <xdr:colOff>50800</xdr:colOff>
      <xdr:row>40</xdr:row>
      <xdr:rowOff>159507</xdr:rowOff>
    </xdr:to>
    <xdr:sp macro="" textlink="">
      <xdr:nvSpPr>
        <xdr:cNvPr id="126" name="楕円 125">
          <a:extLst>
            <a:ext uri="{FF2B5EF4-FFF2-40B4-BE49-F238E27FC236}">
              <a16:creationId xmlns:a16="http://schemas.microsoft.com/office/drawing/2014/main" id="{D42D58B2-3E18-4BC6-9518-27B41121BF70}"/>
            </a:ext>
          </a:extLst>
        </xdr:cNvPr>
        <xdr:cNvSpPr/>
      </xdr:nvSpPr>
      <xdr:spPr>
        <a:xfrm>
          <a:off x="10426700" y="69159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144284</xdr:rowOff>
    </xdr:from>
    <xdr:ext cx="469744" cy="259045"/>
    <xdr:sp macro="" textlink="">
      <xdr:nvSpPr>
        <xdr:cNvPr id="127" name="【道路】&#10;一人当たり延長該当値テキスト">
          <a:extLst>
            <a:ext uri="{FF2B5EF4-FFF2-40B4-BE49-F238E27FC236}">
              <a16:creationId xmlns:a16="http://schemas.microsoft.com/office/drawing/2014/main" id="{5ED4CC86-284F-499D-8F35-9BAE24D003B5}"/>
            </a:ext>
          </a:extLst>
        </xdr:cNvPr>
        <xdr:cNvSpPr txBox="1"/>
      </xdr:nvSpPr>
      <xdr:spPr>
        <a:xfrm>
          <a:off x="10515600" y="68308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4.289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59553</xdr:rowOff>
    </xdr:from>
    <xdr:to>
      <xdr:col>50</xdr:col>
      <xdr:colOff>165100</xdr:colOff>
      <xdr:row>40</xdr:row>
      <xdr:rowOff>161153</xdr:rowOff>
    </xdr:to>
    <xdr:sp macro="" textlink="">
      <xdr:nvSpPr>
        <xdr:cNvPr id="128" name="楕円 127">
          <a:extLst>
            <a:ext uri="{FF2B5EF4-FFF2-40B4-BE49-F238E27FC236}">
              <a16:creationId xmlns:a16="http://schemas.microsoft.com/office/drawing/2014/main" id="{6B0F7473-2079-4246-AAC7-69BE4F6E0833}"/>
            </a:ext>
          </a:extLst>
        </xdr:cNvPr>
        <xdr:cNvSpPr/>
      </xdr:nvSpPr>
      <xdr:spPr>
        <a:xfrm>
          <a:off x="9588500" y="69175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108707</xdr:rowOff>
    </xdr:from>
    <xdr:to>
      <xdr:col>55</xdr:col>
      <xdr:colOff>0</xdr:colOff>
      <xdr:row>40</xdr:row>
      <xdr:rowOff>110353</xdr:rowOff>
    </xdr:to>
    <xdr:cxnSp macro="">
      <xdr:nvCxnSpPr>
        <xdr:cNvPr id="129" name="直線コネクタ 128">
          <a:extLst>
            <a:ext uri="{FF2B5EF4-FFF2-40B4-BE49-F238E27FC236}">
              <a16:creationId xmlns:a16="http://schemas.microsoft.com/office/drawing/2014/main" id="{F0C85335-742C-49AC-A883-260DC1F5FE89}"/>
            </a:ext>
          </a:extLst>
        </xdr:cNvPr>
        <xdr:cNvCxnSpPr/>
      </xdr:nvCxnSpPr>
      <xdr:spPr>
        <a:xfrm flipV="1">
          <a:off x="9639300" y="6966707"/>
          <a:ext cx="838200" cy="16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61427</xdr:rowOff>
    </xdr:from>
    <xdr:to>
      <xdr:col>46</xdr:col>
      <xdr:colOff>38100</xdr:colOff>
      <xdr:row>40</xdr:row>
      <xdr:rowOff>163027</xdr:rowOff>
    </xdr:to>
    <xdr:sp macro="" textlink="">
      <xdr:nvSpPr>
        <xdr:cNvPr id="130" name="楕円 129">
          <a:extLst>
            <a:ext uri="{FF2B5EF4-FFF2-40B4-BE49-F238E27FC236}">
              <a16:creationId xmlns:a16="http://schemas.microsoft.com/office/drawing/2014/main" id="{6E069261-9828-4174-A890-D90C2BE0FE63}"/>
            </a:ext>
          </a:extLst>
        </xdr:cNvPr>
        <xdr:cNvSpPr/>
      </xdr:nvSpPr>
      <xdr:spPr>
        <a:xfrm>
          <a:off x="8699500" y="69194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110353</xdr:rowOff>
    </xdr:from>
    <xdr:to>
      <xdr:col>50</xdr:col>
      <xdr:colOff>114300</xdr:colOff>
      <xdr:row>40</xdr:row>
      <xdr:rowOff>112227</xdr:rowOff>
    </xdr:to>
    <xdr:cxnSp macro="">
      <xdr:nvCxnSpPr>
        <xdr:cNvPr id="131" name="直線コネクタ 130">
          <a:extLst>
            <a:ext uri="{FF2B5EF4-FFF2-40B4-BE49-F238E27FC236}">
              <a16:creationId xmlns:a16="http://schemas.microsoft.com/office/drawing/2014/main" id="{E50A4579-7140-42AA-A972-EBF1A5B0B79C}"/>
            </a:ext>
          </a:extLst>
        </xdr:cNvPr>
        <xdr:cNvCxnSpPr/>
      </xdr:nvCxnSpPr>
      <xdr:spPr>
        <a:xfrm flipV="1">
          <a:off x="8750300" y="6968353"/>
          <a:ext cx="889000" cy="18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62982</xdr:rowOff>
    </xdr:from>
    <xdr:to>
      <xdr:col>41</xdr:col>
      <xdr:colOff>101600</xdr:colOff>
      <xdr:row>40</xdr:row>
      <xdr:rowOff>164582</xdr:rowOff>
    </xdr:to>
    <xdr:sp macro="" textlink="">
      <xdr:nvSpPr>
        <xdr:cNvPr id="132" name="楕円 131">
          <a:extLst>
            <a:ext uri="{FF2B5EF4-FFF2-40B4-BE49-F238E27FC236}">
              <a16:creationId xmlns:a16="http://schemas.microsoft.com/office/drawing/2014/main" id="{B36F5EBE-8F10-4FBD-991C-50420293662E}"/>
            </a:ext>
          </a:extLst>
        </xdr:cNvPr>
        <xdr:cNvSpPr/>
      </xdr:nvSpPr>
      <xdr:spPr>
        <a:xfrm>
          <a:off x="7810500" y="69209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112227</xdr:rowOff>
    </xdr:from>
    <xdr:to>
      <xdr:col>45</xdr:col>
      <xdr:colOff>177800</xdr:colOff>
      <xdr:row>40</xdr:row>
      <xdr:rowOff>113782</xdr:rowOff>
    </xdr:to>
    <xdr:cxnSp macro="">
      <xdr:nvCxnSpPr>
        <xdr:cNvPr id="133" name="直線コネクタ 132">
          <a:extLst>
            <a:ext uri="{FF2B5EF4-FFF2-40B4-BE49-F238E27FC236}">
              <a16:creationId xmlns:a16="http://schemas.microsoft.com/office/drawing/2014/main" id="{38B00045-A550-4E7D-8321-925ECAE64DA9}"/>
            </a:ext>
          </a:extLst>
        </xdr:cNvPr>
        <xdr:cNvCxnSpPr/>
      </xdr:nvCxnSpPr>
      <xdr:spPr>
        <a:xfrm flipV="1">
          <a:off x="7861300" y="6970227"/>
          <a:ext cx="889000" cy="1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64399</xdr:rowOff>
    </xdr:from>
    <xdr:to>
      <xdr:col>36</xdr:col>
      <xdr:colOff>165100</xdr:colOff>
      <xdr:row>40</xdr:row>
      <xdr:rowOff>165999</xdr:rowOff>
    </xdr:to>
    <xdr:sp macro="" textlink="">
      <xdr:nvSpPr>
        <xdr:cNvPr id="134" name="楕円 133">
          <a:extLst>
            <a:ext uri="{FF2B5EF4-FFF2-40B4-BE49-F238E27FC236}">
              <a16:creationId xmlns:a16="http://schemas.microsoft.com/office/drawing/2014/main" id="{BB1CBF06-2C9E-4533-9A74-F931ADF52AA5}"/>
            </a:ext>
          </a:extLst>
        </xdr:cNvPr>
        <xdr:cNvSpPr/>
      </xdr:nvSpPr>
      <xdr:spPr>
        <a:xfrm>
          <a:off x="6921500" y="69223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113782</xdr:rowOff>
    </xdr:from>
    <xdr:to>
      <xdr:col>41</xdr:col>
      <xdr:colOff>50800</xdr:colOff>
      <xdr:row>40</xdr:row>
      <xdr:rowOff>115199</xdr:rowOff>
    </xdr:to>
    <xdr:cxnSp macro="">
      <xdr:nvCxnSpPr>
        <xdr:cNvPr id="135" name="直線コネクタ 134">
          <a:extLst>
            <a:ext uri="{FF2B5EF4-FFF2-40B4-BE49-F238E27FC236}">
              <a16:creationId xmlns:a16="http://schemas.microsoft.com/office/drawing/2014/main" id="{CCDC356D-30AB-438F-BCF5-D207CED569F8}"/>
            </a:ext>
          </a:extLst>
        </xdr:cNvPr>
        <xdr:cNvCxnSpPr/>
      </xdr:nvCxnSpPr>
      <xdr:spPr>
        <a:xfrm flipV="1">
          <a:off x="6972300" y="6971782"/>
          <a:ext cx="889000" cy="14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59676</xdr:rowOff>
    </xdr:from>
    <xdr:ext cx="469744" cy="259045"/>
    <xdr:sp macro="" textlink="">
      <xdr:nvSpPr>
        <xdr:cNvPr id="136" name="n_1aveValue【道路】&#10;一人当たり延長">
          <a:extLst>
            <a:ext uri="{FF2B5EF4-FFF2-40B4-BE49-F238E27FC236}">
              <a16:creationId xmlns:a16="http://schemas.microsoft.com/office/drawing/2014/main" id="{C66C2610-0A06-4F40-BDB6-D96B613E08E8}"/>
            </a:ext>
          </a:extLst>
        </xdr:cNvPr>
        <xdr:cNvSpPr txBox="1"/>
      </xdr:nvSpPr>
      <xdr:spPr>
        <a:xfrm>
          <a:off x="9391727" y="65747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59128</xdr:rowOff>
    </xdr:from>
    <xdr:ext cx="469744" cy="259045"/>
    <xdr:sp macro="" textlink="">
      <xdr:nvSpPr>
        <xdr:cNvPr id="137" name="n_2aveValue【道路】&#10;一人当たり延長">
          <a:extLst>
            <a:ext uri="{FF2B5EF4-FFF2-40B4-BE49-F238E27FC236}">
              <a16:creationId xmlns:a16="http://schemas.microsoft.com/office/drawing/2014/main" id="{C7408844-DF6D-49CC-8A66-E166C02D8792}"/>
            </a:ext>
          </a:extLst>
        </xdr:cNvPr>
        <xdr:cNvSpPr txBox="1"/>
      </xdr:nvSpPr>
      <xdr:spPr>
        <a:xfrm>
          <a:off x="8515427" y="65742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65254</xdr:rowOff>
    </xdr:from>
    <xdr:ext cx="469744" cy="259045"/>
    <xdr:sp macro="" textlink="">
      <xdr:nvSpPr>
        <xdr:cNvPr id="138" name="n_3aveValue【道路】&#10;一人当たり延長">
          <a:extLst>
            <a:ext uri="{FF2B5EF4-FFF2-40B4-BE49-F238E27FC236}">
              <a16:creationId xmlns:a16="http://schemas.microsoft.com/office/drawing/2014/main" id="{CDC02804-53B1-47B1-BAF6-4F36DD074B26}"/>
            </a:ext>
          </a:extLst>
        </xdr:cNvPr>
        <xdr:cNvSpPr txBox="1"/>
      </xdr:nvSpPr>
      <xdr:spPr>
        <a:xfrm>
          <a:off x="7626427" y="65803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72707</xdr:rowOff>
    </xdr:from>
    <xdr:ext cx="469744" cy="259045"/>
    <xdr:sp macro="" textlink="">
      <xdr:nvSpPr>
        <xdr:cNvPr id="139" name="n_4aveValue【道路】&#10;一人当たり延長">
          <a:extLst>
            <a:ext uri="{FF2B5EF4-FFF2-40B4-BE49-F238E27FC236}">
              <a16:creationId xmlns:a16="http://schemas.microsoft.com/office/drawing/2014/main" id="{D9CBA73F-C5EB-48DE-9785-30A42A55F114}"/>
            </a:ext>
          </a:extLst>
        </xdr:cNvPr>
        <xdr:cNvSpPr txBox="1"/>
      </xdr:nvSpPr>
      <xdr:spPr>
        <a:xfrm>
          <a:off x="6737427" y="6587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40</xdr:row>
      <xdr:rowOff>152280</xdr:rowOff>
    </xdr:from>
    <xdr:ext cx="469744" cy="259045"/>
    <xdr:sp macro="" textlink="">
      <xdr:nvSpPr>
        <xdr:cNvPr id="140" name="n_1mainValue【道路】&#10;一人当たり延長">
          <a:extLst>
            <a:ext uri="{FF2B5EF4-FFF2-40B4-BE49-F238E27FC236}">
              <a16:creationId xmlns:a16="http://schemas.microsoft.com/office/drawing/2014/main" id="{F029F4E9-1B72-486D-BA48-075F21A15149}"/>
            </a:ext>
          </a:extLst>
        </xdr:cNvPr>
        <xdr:cNvSpPr txBox="1"/>
      </xdr:nvSpPr>
      <xdr:spPr>
        <a:xfrm>
          <a:off x="9391727" y="70102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154154</xdr:rowOff>
    </xdr:from>
    <xdr:ext cx="469744" cy="259045"/>
    <xdr:sp macro="" textlink="">
      <xdr:nvSpPr>
        <xdr:cNvPr id="141" name="n_2mainValue【道路】&#10;一人当たり延長">
          <a:extLst>
            <a:ext uri="{FF2B5EF4-FFF2-40B4-BE49-F238E27FC236}">
              <a16:creationId xmlns:a16="http://schemas.microsoft.com/office/drawing/2014/main" id="{3C21641D-F868-4C2D-9A4D-27DCE92DA975}"/>
            </a:ext>
          </a:extLst>
        </xdr:cNvPr>
        <xdr:cNvSpPr txBox="1"/>
      </xdr:nvSpPr>
      <xdr:spPr>
        <a:xfrm>
          <a:off x="8515427" y="70121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155709</xdr:rowOff>
    </xdr:from>
    <xdr:ext cx="469744" cy="259045"/>
    <xdr:sp macro="" textlink="">
      <xdr:nvSpPr>
        <xdr:cNvPr id="142" name="n_3mainValue【道路】&#10;一人当たり延長">
          <a:extLst>
            <a:ext uri="{FF2B5EF4-FFF2-40B4-BE49-F238E27FC236}">
              <a16:creationId xmlns:a16="http://schemas.microsoft.com/office/drawing/2014/main" id="{3E81FBF3-EC8B-44EE-8D09-780347C7A19C}"/>
            </a:ext>
          </a:extLst>
        </xdr:cNvPr>
        <xdr:cNvSpPr txBox="1"/>
      </xdr:nvSpPr>
      <xdr:spPr>
        <a:xfrm>
          <a:off x="7626427" y="70137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157126</xdr:rowOff>
    </xdr:from>
    <xdr:ext cx="469744" cy="259045"/>
    <xdr:sp macro="" textlink="">
      <xdr:nvSpPr>
        <xdr:cNvPr id="143" name="n_4mainValue【道路】&#10;一人当たり延長">
          <a:extLst>
            <a:ext uri="{FF2B5EF4-FFF2-40B4-BE49-F238E27FC236}">
              <a16:creationId xmlns:a16="http://schemas.microsoft.com/office/drawing/2014/main" id="{A0794FB7-036E-4E9F-81D4-469C232FB56A}"/>
            </a:ext>
          </a:extLst>
        </xdr:cNvPr>
        <xdr:cNvSpPr txBox="1"/>
      </xdr:nvSpPr>
      <xdr:spPr>
        <a:xfrm>
          <a:off x="6737427" y="70151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4" name="正方形/長方形 143">
          <a:extLst>
            <a:ext uri="{FF2B5EF4-FFF2-40B4-BE49-F238E27FC236}">
              <a16:creationId xmlns:a16="http://schemas.microsoft.com/office/drawing/2014/main" id="{00D4AD04-D2F2-4FC8-85F7-889BC52A1FE7}"/>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5" name="正方形/長方形 144">
          <a:extLst>
            <a:ext uri="{FF2B5EF4-FFF2-40B4-BE49-F238E27FC236}">
              <a16:creationId xmlns:a16="http://schemas.microsoft.com/office/drawing/2014/main" id="{69C7F666-F81A-4409-A5EC-10CC8561FD12}"/>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6" name="正方形/長方形 145">
          <a:extLst>
            <a:ext uri="{FF2B5EF4-FFF2-40B4-BE49-F238E27FC236}">
              <a16:creationId xmlns:a16="http://schemas.microsoft.com/office/drawing/2014/main" id="{E2E6B914-EDDC-46B4-AA4C-E099F4527FFA}"/>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7" name="正方形/長方形 146">
          <a:extLst>
            <a:ext uri="{FF2B5EF4-FFF2-40B4-BE49-F238E27FC236}">
              <a16:creationId xmlns:a16="http://schemas.microsoft.com/office/drawing/2014/main" id="{01EDB9C9-5CCA-4508-BC5F-A74B9BAA5ECD}"/>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8" name="正方形/長方形 147">
          <a:extLst>
            <a:ext uri="{FF2B5EF4-FFF2-40B4-BE49-F238E27FC236}">
              <a16:creationId xmlns:a16="http://schemas.microsoft.com/office/drawing/2014/main" id="{9C432916-1AF3-49B1-99BF-053E9F74CBBA}"/>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9" name="正方形/長方形 148">
          <a:extLst>
            <a:ext uri="{FF2B5EF4-FFF2-40B4-BE49-F238E27FC236}">
              <a16:creationId xmlns:a16="http://schemas.microsoft.com/office/drawing/2014/main" id="{937756E0-1455-49FB-ABA0-4D6882E7F741}"/>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0" name="正方形/長方形 149">
          <a:extLst>
            <a:ext uri="{FF2B5EF4-FFF2-40B4-BE49-F238E27FC236}">
              <a16:creationId xmlns:a16="http://schemas.microsoft.com/office/drawing/2014/main" id="{F7C8FBAA-E700-44CD-9F1F-8E82F3208A98}"/>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1" name="正方形/長方形 150">
          <a:extLst>
            <a:ext uri="{FF2B5EF4-FFF2-40B4-BE49-F238E27FC236}">
              <a16:creationId xmlns:a16="http://schemas.microsoft.com/office/drawing/2014/main" id="{69FB3E73-E4FE-4907-8548-F5A6464BB98C}"/>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2" name="テキスト ボックス 151">
          <a:extLst>
            <a:ext uri="{FF2B5EF4-FFF2-40B4-BE49-F238E27FC236}">
              <a16:creationId xmlns:a16="http://schemas.microsoft.com/office/drawing/2014/main" id="{63503F82-550B-484C-B3CA-D5FEBB7F7594}"/>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3" name="直線コネクタ 152">
          <a:extLst>
            <a:ext uri="{FF2B5EF4-FFF2-40B4-BE49-F238E27FC236}">
              <a16:creationId xmlns:a16="http://schemas.microsoft.com/office/drawing/2014/main" id="{0B96025D-F690-4327-A4A3-73C5B3DC020E}"/>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4" name="テキスト ボックス 153">
          <a:extLst>
            <a:ext uri="{FF2B5EF4-FFF2-40B4-BE49-F238E27FC236}">
              <a16:creationId xmlns:a16="http://schemas.microsoft.com/office/drawing/2014/main" id="{2E49042B-F911-4A1D-A588-50F9E0CB983A}"/>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5" name="直線コネクタ 154">
          <a:extLst>
            <a:ext uri="{FF2B5EF4-FFF2-40B4-BE49-F238E27FC236}">
              <a16:creationId xmlns:a16="http://schemas.microsoft.com/office/drawing/2014/main" id="{99D9F3B0-1E8B-4FCE-842E-0BFC0A0464EE}"/>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6" name="テキスト ボックス 155">
          <a:extLst>
            <a:ext uri="{FF2B5EF4-FFF2-40B4-BE49-F238E27FC236}">
              <a16:creationId xmlns:a16="http://schemas.microsoft.com/office/drawing/2014/main" id="{BD6624DA-23F8-4952-89E6-EAEF54FE58E8}"/>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7" name="直線コネクタ 156">
          <a:extLst>
            <a:ext uri="{FF2B5EF4-FFF2-40B4-BE49-F238E27FC236}">
              <a16:creationId xmlns:a16="http://schemas.microsoft.com/office/drawing/2014/main" id="{203F6D19-FB85-4550-BCC0-BAA8603A5BF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58" name="テキスト ボックス 157">
          <a:extLst>
            <a:ext uri="{FF2B5EF4-FFF2-40B4-BE49-F238E27FC236}">
              <a16:creationId xmlns:a16="http://schemas.microsoft.com/office/drawing/2014/main" id="{38C74F0C-F64A-4E59-B3EC-03224A708B97}"/>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59" name="直線コネクタ 158">
          <a:extLst>
            <a:ext uri="{FF2B5EF4-FFF2-40B4-BE49-F238E27FC236}">
              <a16:creationId xmlns:a16="http://schemas.microsoft.com/office/drawing/2014/main" id="{0E1DB361-6670-4900-81BD-8ADB09401C61}"/>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0" name="テキスト ボックス 159">
          <a:extLst>
            <a:ext uri="{FF2B5EF4-FFF2-40B4-BE49-F238E27FC236}">
              <a16:creationId xmlns:a16="http://schemas.microsoft.com/office/drawing/2014/main" id="{6C1312A4-22DB-42D9-9285-125B48F1167C}"/>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1" name="直線コネクタ 160">
          <a:extLst>
            <a:ext uri="{FF2B5EF4-FFF2-40B4-BE49-F238E27FC236}">
              <a16:creationId xmlns:a16="http://schemas.microsoft.com/office/drawing/2014/main" id="{56ADCFF3-BD96-475C-9B64-1F6607FC04FC}"/>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2" name="テキスト ボックス 161">
          <a:extLst>
            <a:ext uri="{FF2B5EF4-FFF2-40B4-BE49-F238E27FC236}">
              <a16:creationId xmlns:a16="http://schemas.microsoft.com/office/drawing/2014/main" id="{1F3F2BD4-BB95-4FA6-9FE5-1BE90DF6DC7A}"/>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3" name="直線コネクタ 162">
          <a:extLst>
            <a:ext uri="{FF2B5EF4-FFF2-40B4-BE49-F238E27FC236}">
              <a16:creationId xmlns:a16="http://schemas.microsoft.com/office/drawing/2014/main" id="{90D70CF2-DFB4-4653-82A3-F172DEC992AC}"/>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4" name="テキスト ボックス 163">
          <a:extLst>
            <a:ext uri="{FF2B5EF4-FFF2-40B4-BE49-F238E27FC236}">
              <a16:creationId xmlns:a16="http://schemas.microsoft.com/office/drawing/2014/main" id="{36016CBC-17C3-41AA-956B-C957740BB703}"/>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5" name="直線コネクタ 164">
          <a:extLst>
            <a:ext uri="{FF2B5EF4-FFF2-40B4-BE49-F238E27FC236}">
              <a16:creationId xmlns:a16="http://schemas.microsoft.com/office/drawing/2014/main" id="{FB0F039E-4EA3-4CC3-94F4-486A6F4077F8}"/>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6" name="テキスト ボックス 165">
          <a:extLst>
            <a:ext uri="{FF2B5EF4-FFF2-40B4-BE49-F238E27FC236}">
              <a16:creationId xmlns:a16="http://schemas.microsoft.com/office/drawing/2014/main" id="{0B55E00C-131C-4C1C-B6BB-86A4B494E059}"/>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7" name="直線コネクタ 166">
          <a:extLst>
            <a:ext uri="{FF2B5EF4-FFF2-40B4-BE49-F238E27FC236}">
              <a16:creationId xmlns:a16="http://schemas.microsoft.com/office/drawing/2014/main" id="{D0057854-75E9-4A7E-B81A-0C8DE6278F4A}"/>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68" name="【橋りょう・トンネル】&#10;有形固定資産減価償却率グラフ枠">
          <a:extLst>
            <a:ext uri="{FF2B5EF4-FFF2-40B4-BE49-F238E27FC236}">
              <a16:creationId xmlns:a16="http://schemas.microsoft.com/office/drawing/2014/main" id="{6BBD46A0-CE55-40E0-918E-32E0DD59D023}"/>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37556</xdr:rowOff>
    </xdr:from>
    <xdr:to>
      <xdr:col>24</xdr:col>
      <xdr:colOff>62865</xdr:colOff>
      <xdr:row>63</xdr:row>
      <xdr:rowOff>65315</xdr:rowOff>
    </xdr:to>
    <xdr:cxnSp macro="">
      <xdr:nvCxnSpPr>
        <xdr:cNvPr id="169" name="直線コネクタ 168">
          <a:extLst>
            <a:ext uri="{FF2B5EF4-FFF2-40B4-BE49-F238E27FC236}">
              <a16:creationId xmlns:a16="http://schemas.microsoft.com/office/drawing/2014/main" id="{5E0CAA61-D2E5-4667-BC6F-51598DBF3747}"/>
            </a:ext>
          </a:extLst>
        </xdr:cNvPr>
        <xdr:cNvCxnSpPr/>
      </xdr:nvCxnSpPr>
      <xdr:spPr>
        <a:xfrm flipV="1">
          <a:off x="4634865" y="9638756"/>
          <a:ext cx="0" cy="12279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69142</xdr:rowOff>
    </xdr:from>
    <xdr:ext cx="405111" cy="259045"/>
    <xdr:sp macro="" textlink="">
      <xdr:nvSpPr>
        <xdr:cNvPr id="170" name="【橋りょう・トンネル】&#10;有形固定資産減価償却率最小値テキスト">
          <a:extLst>
            <a:ext uri="{FF2B5EF4-FFF2-40B4-BE49-F238E27FC236}">
              <a16:creationId xmlns:a16="http://schemas.microsoft.com/office/drawing/2014/main" id="{64769D21-9D42-4F07-9665-E0D6D2D260DB}"/>
            </a:ext>
          </a:extLst>
        </xdr:cNvPr>
        <xdr:cNvSpPr txBox="1"/>
      </xdr:nvSpPr>
      <xdr:spPr>
        <a:xfrm>
          <a:off x="4673600" y="10870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65315</xdr:rowOff>
    </xdr:from>
    <xdr:to>
      <xdr:col>24</xdr:col>
      <xdr:colOff>152400</xdr:colOff>
      <xdr:row>63</xdr:row>
      <xdr:rowOff>65315</xdr:rowOff>
    </xdr:to>
    <xdr:cxnSp macro="">
      <xdr:nvCxnSpPr>
        <xdr:cNvPr id="171" name="直線コネクタ 170">
          <a:extLst>
            <a:ext uri="{FF2B5EF4-FFF2-40B4-BE49-F238E27FC236}">
              <a16:creationId xmlns:a16="http://schemas.microsoft.com/office/drawing/2014/main" id="{9441388D-3E03-41BB-88BD-9E23FD131727}"/>
            </a:ext>
          </a:extLst>
        </xdr:cNvPr>
        <xdr:cNvCxnSpPr/>
      </xdr:nvCxnSpPr>
      <xdr:spPr>
        <a:xfrm>
          <a:off x="4546600" y="108666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155683</xdr:rowOff>
    </xdr:from>
    <xdr:ext cx="405111" cy="259045"/>
    <xdr:sp macro="" textlink="">
      <xdr:nvSpPr>
        <xdr:cNvPr id="172" name="【橋りょう・トンネル】&#10;有形固定資産減価償却率最大値テキスト">
          <a:extLst>
            <a:ext uri="{FF2B5EF4-FFF2-40B4-BE49-F238E27FC236}">
              <a16:creationId xmlns:a16="http://schemas.microsoft.com/office/drawing/2014/main" id="{08DD77CF-53D3-415E-9EC3-F438C2592EB0}"/>
            </a:ext>
          </a:extLst>
        </xdr:cNvPr>
        <xdr:cNvSpPr txBox="1"/>
      </xdr:nvSpPr>
      <xdr:spPr>
        <a:xfrm>
          <a:off x="4673600" y="94139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37556</xdr:rowOff>
    </xdr:from>
    <xdr:to>
      <xdr:col>24</xdr:col>
      <xdr:colOff>152400</xdr:colOff>
      <xdr:row>56</xdr:row>
      <xdr:rowOff>37556</xdr:rowOff>
    </xdr:to>
    <xdr:cxnSp macro="">
      <xdr:nvCxnSpPr>
        <xdr:cNvPr id="173" name="直線コネクタ 172">
          <a:extLst>
            <a:ext uri="{FF2B5EF4-FFF2-40B4-BE49-F238E27FC236}">
              <a16:creationId xmlns:a16="http://schemas.microsoft.com/office/drawing/2014/main" id="{CB0165A8-3507-480C-A7F7-CA0111C4B22D}"/>
            </a:ext>
          </a:extLst>
        </xdr:cNvPr>
        <xdr:cNvCxnSpPr/>
      </xdr:nvCxnSpPr>
      <xdr:spPr>
        <a:xfrm>
          <a:off x="4546600" y="96387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167657</xdr:rowOff>
    </xdr:from>
    <xdr:ext cx="405111" cy="259045"/>
    <xdr:sp macro="" textlink="">
      <xdr:nvSpPr>
        <xdr:cNvPr id="174" name="【橋りょう・トンネル】&#10;有形固定資産減価償却率平均値テキスト">
          <a:extLst>
            <a:ext uri="{FF2B5EF4-FFF2-40B4-BE49-F238E27FC236}">
              <a16:creationId xmlns:a16="http://schemas.microsoft.com/office/drawing/2014/main" id="{C9F6BC9B-EE2C-448F-97D3-C3D92ADE31F8}"/>
            </a:ext>
          </a:extLst>
        </xdr:cNvPr>
        <xdr:cNvSpPr txBox="1"/>
      </xdr:nvSpPr>
      <xdr:spPr>
        <a:xfrm>
          <a:off x="4673600" y="104546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17780</xdr:rowOff>
    </xdr:from>
    <xdr:to>
      <xdr:col>24</xdr:col>
      <xdr:colOff>114300</xdr:colOff>
      <xdr:row>61</xdr:row>
      <xdr:rowOff>119380</xdr:rowOff>
    </xdr:to>
    <xdr:sp macro="" textlink="">
      <xdr:nvSpPr>
        <xdr:cNvPr id="175" name="フローチャート: 判断 174">
          <a:extLst>
            <a:ext uri="{FF2B5EF4-FFF2-40B4-BE49-F238E27FC236}">
              <a16:creationId xmlns:a16="http://schemas.microsoft.com/office/drawing/2014/main" id="{653AB5CE-8D97-4DB3-9112-12F3E28652A7}"/>
            </a:ext>
          </a:extLst>
        </xdr:cNvPr>
        <xdr:cNvSpPr/>
      </xdr:nvSpPr>
      <xdr:spPr>
        <a:xfrm>
          <a:off x="4584700" y="1047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171269</xdr:rowOff>
    </xdr:from>
    <xdr:to>
      <xdr:col>20</xdr:col>
      <xdr:colOff>38100</xdr:colOff>
      <xdr:row>61</xdr:row>
      <xdr:rowOff>101419</xdr:rowOff>
    </xdr:to>
    <xdr:sp macro="" textlink="">
      <xdr:nvSpPr>
        <xdr:cNvPr id="176" name="フローチャート: 判断 175">
          <a:extLst>
            <a:ext uri="{FF2B5EF4-FFF2-40B4-BE49-F238E27FC236}">
              <a16:creationId xmlns:a16="http://schemas.microsoft.com/office/drawing/2014/main" id="{BE6634C8-DBB1-401B-A66C-2F56717CF236}"/>
            </a:ext>
          </a:extLst>
        </xdr:cNvPr>
        <xdr:cNvSpPr/>
      </xdr:nvSpPr>
      <xdr:spPr>
        <a:xfrm>
          <a:off x="3746500" y="1045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150041</xdr:rowOff>
    </xdr:from>
    <xdr:to>
      <xdr:col>15</xdr:col>
      <xdr:colOff>101600</xdr:colOff>
      <xdr:row>61</xdr:row>
      <xdr:rowOff>80191</xdr:rowOff>
    </xdr:to>
    <xdr:sp macro="" textlink="">
      <xdr:nvSpPr>
        <xdr:cNvPr id="177" name="フローチャート: 判断 176">
          <a:extLst>
            <a:ext uri="{FF2B5EF4-FFF2-40B4-BE49-F238E27FC236}">
              <a16:creationId xmlns:a16="http://schemas.microsoft.com/office/drawing/2014/main" id="{AA39EA0D-DE8D-4EFF-B4C5-081DD45A1A59}"/>
            </a:ext>
          </a:extLst>
        </xdr:cNvPr>
        <xdr:cNvSpPr/>
      </xdr:nvSpPr>
      <xdr:spPr>
        <a:xfrm>
          <a:off x="2857500" y="104370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125549</xdr:rowOff>
    </xdr:from>
    <xdr:to>
      <xdr:col>10</xdr:col>
      <xdr:colOff>165100</xdr:colOff>
      <xdr:row>61</xdr:row>
      <xdr:rowOff>55699</xdr:rowOff>
    </xdr:to>
    <xdr:sp macro="" textlink="">
      <xdr:nvSpPr>
        <xdr:cNvPr id="178" name="フローチャート: 判断 177">
          <a:extLst>
            <a:ext uri="{FF2B5EF4-FFF2-40B4-BE49-F238E27FC236}">
              <a16:creationId xmlns:a16="http://schemas.microsoft.com/office/drawing/2014/main" id="{3C7128B1-5F65-4A14-A058-50C8C1BEE7CB}"/>
            </a:ext>
          </a:extLst>
        </xdr:cNvPr>
        <xdr:cNvSpPr/>
      </xdr:nvSpPr>
      <xdr:spPr>
        <a:xfrm>
          <a:off x="1968500" y="104125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104322</xdr:rowOff>
    </xdr:from>
    <xdr:to>
      <xdr:col>6</xdr:col>
      <xdr:colOff>38100</xdr:colOff>
      <xdr:row>61</xdr:row>
      <xdr:rowOff>34472</xdr:rowOff>
    </xdr:to>
    <xdr:sp macro="" textlink="">
      <xdr:nvSpPr>
        <xdr:cNvPr id="179" name="フローチャート: 判断 178">
          <a:extLst>
            <a:ext uri="{FF2B5EF4-FFF2-40B4-BE49-F238E27FC236}">
              <a16:creationId xmlns:a16="http://schemas.microsoft.com/office/drawing/2014/main" id="{CDDF4B1E-E468-4A9C-9247-03BF79B62116}"/>
            </a:ext>
          </a:extLst>
        </xdr:cNvPr>
        <xdr:cNvSpPr/>
      </xdr:nvSpPr>
      <xdr:spPr>
        <a:xfrm>
          <a:off x="1079500" y="10391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FDB98113-CE62-43ED-B7A7-37885C53E86C}"/>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6163DA6-DCD1-4690-9438-4DAF876283A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64F7E8D6-67AE-4B53-A494-FD5B06F29F2B}"/>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E61827B6-2450-43A2-99A0-A25A186E6F2B}"/>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9EDF99E7-177B-4AB1-A5B2-40188E583B59}"/>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102688</xdr:rowOff>
    </xdr:from>
    <xdr:to>
      <xdr:col>24</xdr:col>
      <xdr:colOff>114300</xdr:colOff>
      <xdr:row>61</xdr:row>
      <xdr:rowOff>32838</xdr:rowOff>
    </xdr:to>
    <xdr:sp macro="" textlink="">
      <xdr:nvSpPr>
        <xdr:cNvPr id="185" name="楕円 184">
          <a:extLst>
            <a:ext uri="{FF2B5EF4-FFF2-40B4-BE49-F238E27FC236}">
              <a16:creationId xmlns:a16="http://schemas.microsoft.com/office/drawing/2014/main" id="{5996E606-F189-4E6B-A261-0A6BB7B0B7DF}"/>
            </a:ext>
          </a:extLst>
        </xdr:cNvPr>
        <xdr:cNvSpPr/>
      </xdr:nvSpPr>
      <xdr:spPr>
        <a:xfrm>
          <a:off x="4584700" y="10389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125565</xdr:rowOff>
    </xdr:from>
    <xdr:ext cx="405111" cy="259045"/>
    <xdr:sp macro="" textlink="">
      <xdr:nvSpPr>
        <xdr:cNvPr id="186" name="【橋りょう・トンネル】&#10;有形固定資産減価償却率該当値テキスト">
          <a:extLst>
            <a:ext uri="{FF2B5EF4-FFF2-40B4-BE49-F238E27FC236}">
              <a16:creationId xmlns:a16="http://schemas.microsoft.com/office/drawing/2014/main" id="{4FD3937D-9B73-4811-83FC-7435FA1B43C0}"/>
            </a:ext>
          </a:extLst>
        </xdr:cNvPr>
        <xdr:cNvSpPr txBox="1"/>
      </xdr:nvSpPr>
      <xdr:spPr>
        <a:xfrm>
          <a:off x="4673600" y="10241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76563</xdr:rowOff>
    </xdr:from>
    <xdr:to>
      <xdr:col>20</xdr:col>
      <xdr:colOff>38100</xdr:colOff>
      <xdr:row>61</xdr:row>
      <xdr:rowOff>6713</xdr:rowOff>
    </xdr:to>
    <xdr:sp macro="" textlink="">
      <xdr:nvSpPr>
        <xdr:cNvPr id="187" name="楕円 186">
          <a:extLst>
            <a:ext uri="{FF2B5EF4-FFF2-40B4-BE49-F238E27FC236}">
              <a16:creationId xmlns:a16="http://schemas.microsoft.com/office/drawing/2014/main" id="{31DF8364-3418-4D52-B821-1A33B3399C69}"/>
            </a:ext>
          </a:extLst>
        </xdr:cNvPr>
        <xdr:cNvSpPr/>
      </xdr:nvSpPr>
      <xdr:spPr>
        <a:xfrm>
          <a:off x="3746500" y="10363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127363</xdr:rowOff>
    </xdr:from>
    <xdr:to>
      <xdr:col>24</xdr:col>
      <xdr:colOff>63500</xdr:colOff>
      <xdr:row>60</xdr:row>
      <xdr:rowOff>153488</xdr:rowOff>
    </xdr:to>
    <xdr:cxnSp macro="">
      <xdr:nvCxnSpPr>
        <xdr:cNvPr id="188" name="直線コネクタ 187">
          <a:extLst>
            <a:ext uri="{FF2B5EF4-FFF2-40B4-BE49-F238E27FC236}">
              <a16:creationId xmlns:a16="http://schemas.microsoft.com/office/drawing/2014/main" id="{B1596C17-3576-4BCB-A573-49557DC396DE}"/>
            </a:ext>
          </a:extLst>
        </xdr:cNvPr>
        <xdr:cNvCxnSpPr/>
      </xdr:nvCxnSpPr>
      <xdr:spPr>
        <a:xfrm>
          <a:off x="3797300" y="10414363"/>
          <a:ext cx="8382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48804</xdr:rowOff>
    </xdr:from>
    <xdr:to>
      <xdr:col>15</xdr:col>
      <xdr:colOff>101600</xdr:colOff>
      <xdr:row>60</xdr:row>
      <xdr:rowOff>150404</xdr:rowOff>
    </xdr:to>
    <xdr:sp macro="" textlink="">
      <xdr:nvSpPr>
        <xdr:cNvPr id="189" name="楕円 188">
          <a:extLst>
            <a:ext uri="{FF2B5EF4-FFF2-40B4-BE49-F238E27FC236}">
              <a16:creationId xmlns:a16="http://schemas.microsoft.com/office/drawing/2014/main" id="{2EE2FC32-D729-41BD-BD95-259C6A094CD0}"/>
            </a:ext>
          </a:extLst>
        </xdr:cNvPr>
        <xdr:cNvSpPr/>
      </xdr:nvSpPr>
      <xdr:spPr>
        <a:xfrm>
          <a:off x="2857500" y="103358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99604</xdr:rowOff>
    </xdr:from>
    <xdr:to>
      <xdr:col>19</xdr:col>
      <xdr:colOff>177800</xdr:colOff>
      <xdr:row>60</xdr:row>
      <xdr:rowOff>127363</xdr:rowOff>
    </xdr:to>
    <xdr:cxnSp macro="">
      <xdr:nvCxnSpPr>
        <xdr:cNvPr id="190" name="直線コネクタ 189">
          <a:extLst>
            <a:ext uri="{FF2B5EF4-FFF2-40B4-BE49-F238E27FC236}">
              <a16:creationId xmlns:a16="http://schemas.microsoft.com/office/drawing/2014/main" id="{8AE4ADE7-346B-4167-BB1E-82FBEC15E004}"/>
            </a:ext>
          </a:extLst>
        </xdr:cNvPr>
        <xdr:cNvCxnSpPr/>
      </xdr:nvCxnSpPr>
      <xdr:spPr>
        <a:xfrm>
          <a:off x="2908300" y="10386604"/>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22678</xdr:rowOff>
    </xdr:from>
    <xdr:to>
      <xdr:col>10</xdr:col>
      <xdr:colOff>165100</xdr:colOff>
      <xdr:row>60</xdr:row>
      <xdr:rowOff>124278</xdr:rowOff>
    </xdr:to>
    <xdr:sp macro="" textlink="">
      <xdr:nvSpPr>
        <xdr:cNvPr id="191" name="楕円 190">
          <a:extLst>
            <a:ext uri="{FF2B5EF4-FFF2-40B4-BE49-F238E27FC236}">
              <a16:creationId xmlns:a16="http://schemas.microsoft.com/office/drawing/2014/main" id="{D2772F0A-60DF-4BF8-A542-78C9821B3C29}"/>
            </a:ext>
          </a:extLst>
        </xdr:cNvPr>
        <xdr:cNvSpPr/>
      </xdr:nvSpPr>
      <xdr:spPr>
        <a:xfrm>
          <a:off x="1968500" y="103096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73478</xdr:rowOff>
    </xdr:from>
    <xdr:to>
      <xdr:col>15</xdr:col>
      <xdr:colOff>50800</xdr:colOff>
      <xdr:row>60</xdr:row>
      <xdr:rowOff>99604</xdr:rowOff>
    </xdr:to>
    <xdr:cxnSp macro="">
      <xdr:nvCxnSpPr>
        <xdr:cNvPr id="192" name="直線コネクタ 191">
          <a:extLst>
            <a:ext uri="{FF2B5EF4-FFF2-40B4-BE49-F238E27FC236}">
              <a16:creationId xmlns:a16="http://schemas.microsoft.com/office/drawing/2014/main" id="{DE103828-D240-4CE6-8A42-6ABF7EF3433C}"/>
            </a:ext>
          </a:extLst>
        </xdr:cNvPr>
        <xdr:cNvCxnSpPr/>
      </xdr:nvCxnSpPr>
      <xdr:spPr>
        <a:xfrm>
          <a:off x="2019300" y="10360478"/>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166370</xdr:rowOff>
    </xdr:from>
    <xdr:to>
      <xdr:col>6</xdr:col>
      <xdr:colOff>38100</xdr:colOff>
      <xdr:row>60</xdr:row>
      <xdr:rowOff>96520</xdr:rowOff>
    </xdr:to>
    <xdr:sp macro="" textlink="">
      <xdr:nvSpPr>
        <xdr:cNvPr id="193" name="楕円 192">
          <a:extLst>
            <a:ext uri="{FF2B5EF4-FFF2-40B4-BE49-F238E27FC236}">
              <a16:creationId xmlns:a16="http://schemas.microsoft.com/office/drawing/2014/main" id="{4B09EF15-4C18-42F9-BA83-4E8A19396418}"/>
            </a:ext>
          </a:extLst>
        </xdr:cNvPr>
        <xdr:cNvSpPr/>
      </xdr:nvSpPr>
      <xdr:spPr>
        <a:xfrm>
          <a:off x="1079500" y="10281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45720</xdr:rowOff>
    </xdr:from>
    <xdr:to>
      <xdr:col>10</xdr:col>
      <xdr:colOff>114300</xdr:colOff>
      <xdr:row>60</xdr:row>
      <xdr:rowOff>73478</xdr:rowOff>
    </xdr:to>
    <xdr:cxnSp macro="">
      <xdr:nvCxnSpPr>
        <xdr:cNvPr id="194" name="直線コネクタ 193">
          <a:extLst>
            <a:ext uri="{FF2B5EF4-FFF2-40B4-BE49-F238E27FC236}">
              <a16:creationId xmlns:a16="http://schemas.microsoft.com/office/drawing/2014/main" id="{3A1FC8D0-5C50-467C-BDD5-E3EB4DEEEE44}"/>
            </a:ext>
          </a:extLst>
        </xdr:cNvPr>
        <xdr:cNvCxnSpPr/>
      </xdr:nvCxnSpPr>
      <xdr:spPr>
        <a:xfrm>
          <a:off x="1130300" y="10332720"/>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92546</xdr:rowOff>
    </xdr:from>
    <xdr:ext cx="405111" cy="259045"/>
    <xdr:sp macro="" textlink="">
      <xdr:nvSpPr>
        <xdr:cNvPr id="195" name="n_1aveValue【橋りょう・トンネル】&#10;有形固定資産減価償却率">
          <a:extLst>
            <a:ext uri="{FF2B5EF4-FFF2-40B4-BE49-F238E27FC236}">
              <a16:creationId xmlns:a16="http://schemas.microsoft.com/office/drawing/2014/main" id="{727AAAA6-CDB1-4B1D-84DC-647420609A78}"/>
            </a:ext>
          </a:extLst>
        </xdr:cNvPr>
        <xdr:cNvSpPr txBox="1"/>
      </xdr:nvSpPr>
      <xdr:spPr>
        <a:xfrm>
          <a:off x="3582044" y="105509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71318</xdr:rowOff>
    </xdr:from>
    <xdr:ext cx="405111" cy="259045"/>
    <xdr:sp macro="" textlink="">
      <xdr:nvSpPr>
        <xdr:cNvPr id="196" name="n_2aveValue【橋りょう・トンネル】&#10;有形固定資産減価償却率">
          <a:extLst>
            <a:ext uri="{FF2B5EF4-FFF2-40B4-BE49-F238E27FC236}">
              <a16:creationId xmlns:a16="http://schemas.microsoft.com/office/drawing/2014/main" id="{A0526570-5020-4FCC-A954-1F1D016484F8}"/>
            </a:ext>
          </a:extLst>
        </xdr:cNvPr>
        <xdr:cNvSpPr txBox="1"/>
      </xdr:nvSpPr>
      <xdr:spPr>
        <a:xfrm>
          <a:off x="2705744" y="105297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46826</xdr:rowOff>
    </xdr:from>
    <xdr:ext cx="405111" cy="259045"/>
    <xdr:sp macro="" textlink="">
      <xdr:nvSpPr>
        <xdr:cNvPr id="197" name="n_3aveValue【橋りょう・トンネル】&#10;有形固定資産減価償却率">
          <a:extLst>
            <a:ext uri="{FF2B5EF4-FFF2-40B4-BE49-F238E27FC236}">
              <a16:creationId xmlns:a16="http://schemas.microsoft.com/office/drawing/2014/main" id="{ECFEF438-732E-4CB7-A6ED-3FB61DFC9409}"/>
            </a:ext>
          </a:extLst>
        </xdr:cNvPr>
        <xdr:cNvSpPr txBox="1"/>
      </xdr:nvSpPr>
      <xdr:spPr>
        <a:xfrm>
          <a:off x="1816744" y="105052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25599</xdr:rowOff>
    </xdr:from>
    <xdr:ext cx="405111" cy="259045"/>
    <xdr:sp macro="" textlink="">
      <xdr:nvSpPr>
        <xdr:cNvPr id="198" name="n_4aveValue【橋りょう・トンネル】&#10;有形固定資産減価償却率">
          <a:extLst>
            <a:ext uri="{FF2B5EF4-FFF2-40B4-BE49-F238E27FC236}">
              <a16:creationId xmlns:a16="http://schemas.microsoft.com/office/drawing/2014/main" id="{86AC770F-F31F-47FD-9ACB-2FAAE6AACFF0}"/>
            </a:ext>
          </a:extLst>
        </xdr:cNvPr>
        <xdr:cNvSpPr txBox="1"/>
      </xdr:nvSpPr>
      <xdr:spPr>
        <a:xfrm>
          <a:off x="927744" y="104840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23240</xdr:rowOff>
    </xdr:from>
    <xdr:ext cx="405111" cy="259045"/>
    <xdr:sp macro="" textlink="">
      <xdr:nvSpPr>
        <xdr:cNvPr id="199" name="n_1mainValue【橋りょう・トンネル】&#10;有形固定資産減価償却率">
          <a:extLst>
            <a:ext uri="{FF2B5EF4-FFF2-40B4-BE49-F238E27FC236}">
              <a16:creationId xmlns:a16="http://schemas.microsoft.com/office/drawing/2014/main" id="{F47BA04B-0EA1-4749-BD32-3513EC0666A0}"/>
            </a:ext>
          </a:extLst>
        </xdr:cNvPr>
        <xdr:cNvSpPr txBox="1"/>
      </xdr:nvSpPr>
      <xdr:spPr>
        <a:xfrm>
          <a:off x="3582044" y="10138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166931</xdr:rowOff>
    </xdr:from>
    <xdr:ext cx="405111" cy="259045"/>
    <xdr:sp macro="" textlink="">
      <xdr:nvSpPr>
        <xdr:cNvPr id="200" name="n_2mainValue【橋りょう・トンネル】&#10;有形固定資産減価償却率">
          <a:extLst>
            <a:ext uri="{FF2B5EF4-FFF2-40B4-BE49-F238E27FC236}">
              <a16:creationId xmlns:a16="http://schemas.microsoft.com/office/drawing/2014/main" id="{24AF70A9-EE13-459B-A4BA-15C5ACC0FD90}"/>
            </a:ext>
          </a:extLst>
        </xdr:cNvPr>
        <xdr:cNvSpPr txBox="1"/>
      </xdr:nvSpPr>
      <xdr:spPr>
        <a:xfrm>
          <a:off x="2705744" y="101110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140805</xdr:rowOff>
    </xdr:from>
    <xdr:ext cx="405111" cy="259045"/>
    <xdr:sp macro="" textlink="">
      <xdr:nvSpPr>
        <xdr:cNvPr id="201" name="n_3mainValue【橋りょう・トンネル】&#10;有形固定資産減価償却率">
          <a:extLst>
            <a:ext uri="{FF2B5EF4-FFF2-40B4-BE49-F238E27FC236}">
              <a16:creationId xmlns:a16="http://schemas.microsoft.com/office/drawing/2014/main" id="{52476531-D506-441E-9ABA-17DF3C9EE48C}"/>
            </a:ext>
          </a:extLst>
        </xdr:cNvPr>
        <xdr:cNvSpPr txBox="1"/>
      </xdr:nvSpPr>
      <xdr:spPr>
        <a:xfrm>
          <a:off x="1816744" y="100849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113047</xdr:rowOff>
    </xdr:from>
    <xdr:ext cx="405111" cy="259045"/>
    <xdr:sp macro="" textlink="">
      <xdr:nvSpPr>
        <xdr:cNvPr id="202" name="n_4mainValue【橋りょう・トンネル】&#10;有形固定資産減価償却率">
          <a:extLst>
            <a:ext uri="{FF2B5EF4-FFF2-40B4-BE49-F238E27FC236}">
              <a16:creationId xmlns:a16="http://schemas.microsoft.com/office/drawing/2014/main" id="{0F2BC2A3-DC1F-45DC-BD9F-2E712706F60E}"/>
            </a:ext>
          </a:extLst>
        </xdr:cNvPr>
        <xdr:cNvSpPr txBox="1"/>
      </xdr:nvSpPr>
      <xdr:spPr>
        <a:xfrm>
          <a:off x="927744" y="1005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3" name="正方形/長方形 202">
          <a:extLst>
            <a:ext uri="{FF2B5EF4-FFF2-40B4-BE49-F238E27FC236}">
              <a16:creationId xmlns:a16="http://schemas.microsoft.com/office/drawing/2014/main" id="{C41FE5B4-AF29-4604-BA77-D3DB665F7A88}"/>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4" name="正方形/長方形 203">
          <a:extLst>
            <a:ext uri="{FF2B5EF4-FFF2-40B4-BE49-F238E27FC236}">
              <a16:creationId xmlns:a16="http://schemas.microsoft.com/office/drawing/2014/main" id="{AC6AC0E1-C6EA-43A7-B4F4-C160A85229D8}"/>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5" name="正方形/長方形 204">
          <a:extLst>
            <a:ext uri="{FF2B5EF4-FFF2-40B4-BE49-F238E27FC236}">
              <a16:creationId xmlns:a16="http://schemas.microsoft.com/office/drawing/2014/main" id="{62773792-D2EA-4620-A619-B41E1FDC5F66}"/>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6" name="正方形/長方形 205">
          <a:extLst>
            <a:ext uri="{FF2B5EF4-FFF2-40B4-BE49-F238E27FC236}">
              <a16:creationId xmlns:a16="http://schemas.microsoft.com/office/drawing/2014/main" id="{7DBE7BD5-F287-4456-A132-9080396117AF}"/>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7" name="正方形/長方形 206">
          <a:extLst>
            <a:ext uri="{FF2B5EF4-FFF2-40B4-BE49-F238E27FC236}">
              <a16:creationId xmlns:a16="http://schemas.microsoft.com/office/drawing/2014/main" id="{1F6D91B6-4BEF-4105-97DC-FAF4C28C5158}"/>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8" name="正方形/長方形 207">
          <a:extLst>
            <a:ext uri="{FF2B5EF4-FFF2-40B4-BE49-F238E27FC236}">
              <a16:creationId xmlns:a16="http://schemas.microsoft.com/office/drawing/2014/main" id="{7DE77795-2D8A-4757-8BAF-417EBA152283}"/>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9" name="正方形/長方形 208">
          <a:extLst>
            <a:ext uri="{FF2B5EF4-FFF2-40B4-BE49-F238E27FC236}">
              <a16:creationId xmlns:a16="http://schemas.microsoft.com/office/drawing/2014/main" id="{B3FA5076-37B0-4FDA-A7BA-B3992B843694}"/>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0" name="正方形/長方形 209">
          <a:extLst>
            <a:ext uri="{FF2B5EF4-FFF2-40B4-BE49-F238E27FC236}">
              <a16:creationId xmlns:a16="http://schemas.microsoft.com/office/drawing/2014/main" id="{5D385FFD-94CC-4A0F-A62B-FCF9213190B4}"/>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1" name="テキスト ボックス 210">
          <a:extLst>
            <a:ext uri="{FF2B5EF4-FFF2-40B4-BE49-F238E27FC236}">
              <a16:creationId xmlns:a16="http://schemas.microsoft.com/office/drawing/2014/main" id="{8E51F306-EACD-4B14-A9F7-AF3C0D23A72A}"/>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2" name="直線コネクタ 211">
          <a:extLst>
            <a:ext uri="{FF2B5EF4-FFF2-40B4-BE49-F238E27FC236}">
              <a16:creationId xmlns:a16="http://schemas.microsoft.com/office/drawing/2014/main" id="{F83676E8-D524-4F4E-BBEC-9E730B749DE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13" name="直線コネクタ 212">
          <a:extLst>
            <a:ext uri="{FF2B5EF4-FFF2-40B4-BE49-F238E27FC236}">
              <a16:creationId xmlns:a16="http://schemas.microsoft.com/office/drawing/2014/main" id="{1DD5A6FF-4FCC-4A9B-9802-2F174D678AE4}"/>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214" name="テキスト ボックス 213">
          <a:extLst>
            <a:ext uri="{FF2B5EF4-FFF2-40B4-BE49-F238E27FC236}">
              <a16:creationId xmlns:a16="http://schemas.microsoft.com/office/drawing/2014/main" id="{F712A0C7-9DF3-4610-9829-90C975B0664A}"/>
            </a:ext>
          </a:extLst>
        </xdr:cNvPr>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15" name="直線コネクタ 214">
          <a:extLst>
            <a:ext uri="{FF2B5EF4-FFF2-40B4-BE49-F238E27FC236}">
              <a16:creationId xmlns:a16="http://schemas.microsoft.com/office/drawing/2014/main" id="{C1F7DE34-2359-40B2-971A-4D68DB0F9168}"/>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86377</xdr:rowOff>
    </xdr:from>
    <xdr:ext cx="595419" cy="259045"/>
    <xdr:sp macro="" textlink="">
      <xdr:nvSpPr>
        <xdr:cNvPr id="216" name="テキスト ボックス 215">
          <a:extLst>
            <a:ext uri="{FF2B5EF4-FFF2-40B4-BE49-F238E27FC236}">
              <a16:creationId xmlns:a16="http://schemas.microsoft.com/office/drawing/2014/main" id="{3EDE4835-1F2D-4565-A6BB-4BCEB578C280}"/>
            </a:ext>
          </a:extLst>
        </xdr:cNvPr>
        <xdr:cNvSpPr txBox="1"/>
      </xdr:nvSpPr>
      <xdr:spPr>
        <a:xfrm>
          <a:off x="6008581" y="1037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17" name="直線コネクタ 216">
          <a:extLst>
            <a:ext uri="{FF2B5EF4-FFF2-40B4-BE49-F238E27FC236}">
              <a16:creationId xmlns:a16="http://schemas.microsoft.com/office/drawing/2014/main" id="{4B499579-952C-4173-9079-05BA6548F98C}"/>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57</xdr:row>
      <xdr:rowOff>143527</xdr:rowOff>
    </xdr:from>
    <xdr:ext cx="595419" cy="259045"/>
    <xdr:sp macro="" textlink="">
      <xdr:nvSpPr>
        <xdr:cNvPr id="218" name="テキスト ボックス 217">
          <a:extLst>
            <a:ext uri="{FF2B5EF4-FFF2-40B4-BE49-F238E27FC236}">
              <a16:creationId xmlns:a16="http://schemas.microsoft.com/office/drawing/2014/main" id="{36FB800A-1A86-4510-8C2F-2ED2A91AE455}"/>
            </a:ext>
          </a:extLst>
        </xdr:cNvPr>
        <xdr:cNvSpPr txBox="1"/>
      </xdr:nvSpPr>
      <xdr:spPr>
        <a:xfrm>
          <a:off x="6008581" y="991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19" name="直線コネクタ 218">
          <a:extLst>
            <a:ext uri="{FF2B5EF4-FFF2-40B4-BE49-F238E27FC236}">
              <a16:creationId xmlns:a16="http://schemas.microsoft.com/office/drawing/2014/main" id="{E911FD55-009D-45E9-8660-FCC826B8B79D}"/>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55</xdr:row>
      <xdr:rowOff>29227</xdr:rowOff>
    </xdr:from>
    <xdr:ext cx="595419" cy="259045"/>
    <xdr:sp macro="" textlink="">
      <xdr:nvSpPr>
        <xdr:cNvPr id="220" name="テキスト ボックス 219">
          <a:extLst>
            <a:ext uri="{FF2B5EF4-FFF2-40B4-BE49-F238E27FC236}">
              <a16:creationId xmlns:a16="http://schemas.microsoft.com/office/drawing/2014/main" id="{03229F57-E27F-47BA-B058-A12BE87DF21F}"/>
            </a:ext>
          </a:extLst>
        </xdr:cNvPr>
        <xdr:cNvSpPr txBox="1"/>
      </xdr:nvSpPr>
      <xdr:spPr>
        <a:xfrm>
          <a:off x="6008581" y="945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1" name="直線コネクタ 220">
          <a:extLst>
            <a:ext uri="{FF2B5EF4-FFF2-40B4-BE49-F238E27FC236}">
              <a16:creationId xmlns:a16="http://schemas.microsoft.com/office/drawing/2014/main" id="{6B94D99E-4FA5-414F-A5AC-544E03B72094}"/>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222" name="テキスト ボックス 221">
          <a:extLst>
            <a:ext uri="{FF2B5EF4-FFF2-40B4-BE49-F238E27FC236}">
              <a16:creationId xmlns:a16="http://schemas.microsoft.com/office/drawing/2014/main" id="{8DDA9F6E-CABA-4691-9208-0112858277B7}"/>
            </a:ext>
          </a:extLst>
        </xdr:cNvPr>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3" name="【橋りょう・トンネル】&#10;一人当たり有形固定資産（償却資産）額グラフ枠">
          <a:extLst>
            <a:ext uri="{FF2B5EF4-FFF2-40B4-BE49-F238E27FC236}">
              <a16:creationId xmlns:a16="http://schemas.microsoft.com/office/drawing/2014/main" id="{E00EB0D0-133C-4022-BA5E-D45A2F4ED4E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57</xdr:row>
      <xdr:rowOff>117075</xdr:rowOff>
    </xdr:from>
    <xdr:to>
      <xdr:col>54</xdr:col>
      <xdr:colOff>189865</xdr:colOff>
      <xdr:row>63</xdr:row>
      <xdr:rowOff>148942</xdr:rowOff>
    </xdr:to>
    <xdr:cxnSp macro="">
      <xdr:nvCxnSpPr>
        <xdr:cNvPr id="224" name="直線コネクタ 223">
          <a:extLst>
            <a:ext uri="{FF2B5EF4-FFF2-40B4-BE49-F238E27FC236}">
              <a16:creationId xmlns:a16="http://schemas.microsoft.com/office/drawing/2014/main" id="{EDBF4C5E-008C-407D-A4E2-19ACE66F2EB2}"/>
            </a:ext>
          </a:extLst>
        </xdr:cNvPr>
        <xdr:cNvCxnSpPr/>
      </xdr:nvCxnSpPr>
      <xdr:spPr>
        <a:xfrm flipV="1">
          <a:off x="10476865" y="9889725"/>
          <a:ext cx="0" cy="106056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152769</xdr:rowOff>
    </xdr:from>
    <xdr:ext cx="469744" cy="259045"/>
    <xdr:sp macro="" textlink="">
      <xdr:nvSpPr>
        <xdr:cNvPr id="225" name="【橋りょう・トンネル】&#10;一人当たり有形固定資産（償却資産）額最小値テキスト">
          <a:extLst>
            <a:ext uri="{FF2B5EF4-FFF2-40B4-BE49-F238E27FC236}">
              <a16:creationId xmlns:a16="http://schemas.microsoft.com/office/drawing/2014/main" id="{7303ADBF-1A4A-48F9-AC44-E451B6CB4198}"/>
            </a:ext>
          </a:extLst>
        </xdr:cNvPr>
        <xdr:cNvSpPr txBox="1"/>
      </xdr:nvSpPr>
      <xdr:spPr>
        <a:xfrm>
          <a:off x="10515600" y="109541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4,923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148942</xdr:rowOff>
    </xdr:from>
    <xdr:to>
      <xdr:col>55</xdr:col>
      <xdr:colOff>88900</xdr:colOff>
      <xdr:row>63</xdr:row>
      <xdr:rowOff>148942</xdr:rowOff>
    </xdr:to>
    <xdr:cxnSp macro="">
      <xdr:nvCxnSpPr>
        <xdr:cNvPr id="226" name="直線コネクタ 225">
          <a:extLst>
            <a:ext uri="{FF2B5EF4-FFF2-40B4-BE49-F238E27FC236}">
              <a16:creationId xmlns:a16="http://schemas.microsoft.com/office/drawing/2014/main" id="{E831C3DF-BD15-44BF-AE06-A1F95EEE66C2}"/>
            </a:ext>
          </a:extLst>
        </xdr:cNvPr>
        <xdr:cNvCxnSpPr/>
      </xdr:nvCxnSpPr>
      <xdr:spPr>
        <a:xfrm>
          <a:off x="10388600" y="109502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56</xdr:row>
      <xdr:rowOff>63752</xdr:rowOff>
    </xdr:from>
    <xdr:ext cx="599010" cy="259045"/>
    <xdr:sp macro="" textlink="">
      <xdr:nvSpPr>
        <xdr:cNvPr id="227" name="【橋りょう・トンネル】&#10;一人当たり有形固定資産（償却資産）額最大値テキスト">
          <a:extLst>
            <a:ext uri="{FF2B5EF4-FFF2-40B4-BE49-F238E27FC236}">
              <a16:creationId xmlns:a16="http://schemas.microsoft.com/office/drawing/2014/main" id="{6B2F8A88-C737-460A-A0A4-9D5F9217493D}"/>
            </a:ext>
          </a:extLst>
        </xdr:cNvPr>
        <xdr:cNvSpPr txBox="1"/>
      </xdr:nvSpPr>
      <xdr:spPr>
        <a:xfrm>
          <a:off x="10515600" y="96649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236,893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57</xdr:row>
      <xdr:rowOff>117075</xdr:rowOff>
    </xdr:from>
    <xdr:to>
      <xdr:col>55</xdr:col>
      <xdr:colOff>88900</xdr:colOff>
      <xdr:row>57</xdr:row>
      <xdr:rowOff>117075</xdr:rowOff>
    </xdr:to>
    <xdr:cxnSp macro="">
      <xdr:nvCxnSpPr>
        <xdr:cNvPr id="228" name="直線コネクタ 227">
          <a:extLst>
            <a:ext uri="{FF2B5EF4-FFF2-40B4-BE49-F238E27FC236}">
              <a16:creationId xmlns:a16="http://schemas.microsoft.com/office/drawing/2014/main" id="{BD83C56D-B0BE-4197-907E-38F1157B7CA6}"/>
            </a:ext>
          </a:extLst>
        </xdr:cNvPr>
        <xdr:cNvCxnSpPr/>
      </xdr:nvCxnSpPr>
      <xdr:spPr>
        <a:xfrm>
          <a:off x="10388600" y="98897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108359</xdr:rowOff>
    </xdr:from>
    <xdr:ext cx="534377" cy="259045"/>
    <xdr:sp macro="" textlink="">
      <xdr:nvSpPr>
        <xdr:cNvPr id="229" name="【橋りょう・トンネル】&#10;一人当たり有形固定資産（償却資産）額平均値テキスト">
          <a:extLst>
            <a:ext uri="{FF2B5EF4-FFF2-40B4-BE49-F238E27FC236}">
              <a16:creationId xmlns:a16="http://schemas.microsoft.com/office/drawing/2014/main" id="{2236BAB7-A11E-4051-8513-1F71C6B811D0}"/>
            </a:ext>
          </a:extLst>
        </xdr:cNvPr>
        <xdr:cNvSpPr txBox="1"/>
      </xdr:nvSpPr>
      <xdr:spPr>
        <a:xfrm>
          <a:off x="10515600" y="1039535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82,692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85482</xdr:rowOff>
    </xdr:from>
    <xdr:to>
      <xdr:col>55</xdr:col>
      <xdr:colOff>50800</xdr:colOff>
      <xdr:row>62</xdr:row>
      <xdr:rowOff>15632</xdr:rowOff>
    </xdr:to>
    <xdr:sp macro="" textlink="">
      <xdr:nvSpPr>
        <xdr:cNvPr id="230" name="フローチャート: 判断 229">
          <a:extLst>
            <a:ext uri="{FF2B5EF4-FFF2-40B4-BE49-F238E27FC236}">
              <a16:creationId xmlns:a16="http://schemas.microsoft.com/office/drawing/2014/main" id="{85A1021A-14F3-4D3C-B033-A62274FDAAFA}"/>
            </a:ext>
          </a:extLst>
        </xdr:cNvPr>
        <xdr:cNvSpPr/>
      </xdr:nvSpPr>
      <xdr:spPr>
        <a:xfrm>
          <a:off x="10426700" y="105439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89071</xdr:rowOff>
    </xdr:from>
    <xdr:to>
      <xdr:col>50</xdr:col>
      <xdr:colOff>165100</xdr:colOff>
      <xdr:row>62</xdr:row>
      <xdr:rowOff>19221</xdr:rowOff>
    </xdr:to>
    <xdr:sp macro="" textlink="">
      <xdr:nvSpPr>
        <xdr:cNvPr id="231" name="フローチャート: 判断 230">
          <a:extLst>
            <a:ext uri="{FF2B5EF4-FFF2-40B4-BE49-F238E27FC236}">
              <a16:creationId xmlns:a16="http://schemas.microsoft.com/office/drawing/2014/main" id="{DB80509C-F505-4587-8732-BD5AB12D224B}"/>
            </a:ext>
          </a:extLst>
        </xdr:cNvPr>
        <xdr:cNvSpPr/>
      </xdr:nvSpPr>
      <xdr:spPr>
        <a:xfrm>
          <a:off x="9588500" y="105475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91878</xdr:rowOff>
    </xdr:from>
    <xdr:to>
      <xdr:col>46</xdr:col>
      <xdr:colOff>38100</xdr:colOff>
      <xdr:row>62</xdr:row>
      <xdr:rowOff>22028</xdr:rowOff>
    </xdr:to>
    <xdr:sp macro="" textlink="">
      <xdr:nvSpPr>
        <xdr:cNvPr id="232" name="フローチャート: 判断 231">
          <a:extLst>
            <a:ext uri="{FF2B5EF4-FFF2-40B4-BE49-F238E27FC236}">
              <a16:creationId xmlns:a16="http://schemas.microsoft.com/office/drawing/2014/main" id="{8693EB69-74BE-4A07-8D64-ADC96D87573E}"/>
            </a:ext>
          </a:extLst>
        </xdr:cNvPr>
        <xdr:cNvSpPr/>
      </xdr:nvSpPr>
      <xdr:spPr>
        <a:xfrm>
          <a:off x="8699500" y="10550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94951</xdr:rowOff>
    </xdr:from>
    <xdr:to>
      <xdr:col>41</xdr:col>
      <xdr:colOff>101600</xdr:colOff>
      <xdr:row>62</xdr:row>
      <xdr:rowOff>25101</xdr:rowOff>
    </xdr:to>
    <xdr:sp macro="" textlink="">
      <xdr:nvSpPr>
        <xdr:cNvPr id="233" name="フローチャート: 判断 232">
          <a:extLst>
            <a:ext uri="{FF2B5EF4-FFF2-40B4-BE49-F238E27FC236}">
              <a16:creationId xmlns:a16="http://schemas.microsoft.com/office/drawing/2014/main" id="{836BD196-EB5F-4093-A195-97BD0B139E9C}"/>
            </a:ext>
          </a:extLst>
        </xdr:cNvPr>
        <xdr:cNvSpPr/>
      </xdr:nvSpPr>
      <xdr:spPr>
        <a:xfrm>
          <a:off x="7810500" y="10553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120865</xdr:rowOff>
    </xdr:from>
    <xdr:to>
      <xdr:col>36</xdr:col>
      <xdr:colOff>165100</xdr:colOff>
      <xdr:row>62</xdr:row>
      <xdr:rowOff>51015</xdr:rowOff>
    </xdr:to>
    <xdr:sp macro="" textlink="">
      <xdr:nvSpPr>
        <xdr:cNvPr id="234" name="フローチャート: 判断 233">
          <a:extLst>
            <a:ext uri="{FF2B5EF4-FFF2-40B4-BE49-F238E27FC236}">
              <a16:creationId xmlns:a16="http://schemas.microsoft.com/office/drawing/2014/main" id="{8400750E-74D8-4C95-90D8-E7DD6531F0BE}"/>
            </a:ext>
          </a:extLst>
        </xdr:cNvPr>
        <xdr:cNvSpPr/>
      </xdr:nvSpPr>
      <xdr:spPr>
        <a:xfrm>
          <a:off x="6921500" y="10579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5" name="テキスト ボックス 234">
          <a:extLst>
            <a:ext uri="{FF2B5EF4-FFF2-40B4-BE49-F238E27FC236}">
              <a16:creationId xmlns:a16="http://schemas.microsoft.com/office/drawing/2014/main" id="{EA8D2894-31D0-4890-8B8F-D36FA0B00FE6}"/>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30B16BB0-493F-468C-8E7A-C4796C2A780C}"/>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59E8FE8E-D3A0-4F13-A5FA-7A35DF237434}"/>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5B075849-F325-44EA-AFEC-E39196B09691}"/>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657D34F8-4CCA-4886-B64B-EE614DFE0619}"/>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154844</xdr:rowOff>
    </xdr:from>
    <xdr:to>
      <xdr:col>55</xdr:col>
      <xdr:colOff>50800</xdr:colOff>
      <xdr:row>63</xdr:row>
      <xdr:rowOff>84994</xdr:rowOff>
    </xdr:to>
    <xdr:sp macro="" textlink="">
      <xdr:nvSpPr>
        <xdr:cNvPr id="240" name="楕円 239">
          <a:extLst>
            <a:ext uri="{FF2B5EF4-FFF2-40B4-BE49-F238E27FC236}">
              <a16:creationId xmlns:a16="http://schemas.microsoft.com/office/drawing/2014/main" id="{E06D7AC3-7127-4DB7-8877-48229BD5AA6C}"/>
            </a:ext>
          </a:extLst>
        </xdr:cNvPr>
        <xdr:cNvSpPr/>
      </xdr:nvSpPr>
      <xdr:spPr>
        <a:xfrm>
          <a:off x="10426700" y="107847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69771</xdr:rowOff>
    </xdr:from>
    <xdr:ext cx="534377" cy="259045"/>
    <xdr:sp macro="" textlink="">
      <xdr:nvSpPr>
        <xdr:cNvPr id="241" name="【橋りょう・トンネル】&#10;一人当たり有形固定資産（償却資産）額該当値テキスト">
          <a:extLst>
            <a:ext uri="{FF2B5EF4-FFF2-40B4-BE49-F238E27FC236}">
              <a16:creationId xmlns:a16="http://schemas.microsoft.com/office/drawing/2014/main" id="{31957D91-DCA4-47C1-99A2-241E53ED53EA}"/>
            </a:ext>
          </a:extLst>
        </xdr:cNvPr>
        <xdr:cNvSpPr txBox="1"/>
      </xdr:nvSpPr>
      <xdr:spPr>
        <a:xfrm>
          <a:off x="10515600" y="106996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155470</xdr:rowOff>
    </xdr:from>
    <xdr:to>
      <xdr:col>50</xdr:col>
      <xdr:colOff>165100</xdr:colOff>
      <xdr:row>63</xdr:row>
      <xdr:rowOff>85620</xdr:rowOff>
    </xdr:to>
    <xdr:sp macro="" textlink="">
      <xdr:nvSpPr>
        <xdr:cNvPr id="242" name="楕円 241">
          <a:extLst>
            <a:ext uri="{FF2B5EF4-FFF2-40B4-BE49-F238E27FC236}">
              <a16:creationId xmlns:a16="http://schemas.microsoft.com/office/drawing/2014/main" id="{DCB4D429-5668-4947-BBBA-785550035770}"/>
            </a:ext>
          </a:extLst>
        </xdr:cNvPr>
        <xdr:cNvSpPr/>
      </xdr:nvSpPr>
      <xdr:spPr>
        <a:xfrm>
          <a:off x="9588500" y="10785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34194</xdr:rowOff>
    </xdr:from>
    <xdr:to>
      <xdr:col>55</xdr:col>
      <xdr:colOff>0</xdr:colOff>
      <xdr:row>63</xdr:row>
      <xdr:rowOff>34820</xdr:rowOff>
    </xdr:to>
    <xdr:cxnSp macro="">
      <xdr:nvCxnSpPr>
        <xdr:cNvPr id="243" name="直線コネクタ 242">
          <a:extLst>
            <a:ext uri="{FF2B5EF4-FFF2-40B4-BE49-F238E27FC236}">
              <a16:creationId xmlns:a16="http://schemas.microsoft.com/office/drawing/2014/main" id="{3FC16F85-0D55-47D8-89E6-2726D18678BE}"/>
            </a:ext>
          </a:extLst>
        </xdr:cNvPr>
        <xdr:cNvCxnSpPr/>
      </xdr:nvCxnSpPr>
      <xdr:spPr>
        <a:xfrm flipV="1">
          <a:off x="9639300" y="10835544"/>
          <a:ext cx="838200" cy="6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156398</xdr:rowOff>
    </xdr:from>
    <xdr:to>
      <xdr:col>46</xdr:col>
      <xdr:colOff>38100</xdr:colOff>
      <xdr:row>63</xdr:row>
      <xdr:rowOff>86548</xdr:rowOff>
    </xdr:to>
    <xdr:sp macro="" textlink="">
      <xdr:nvSpPr>
        <xdr:cNvPr id="244" name="楕円 243">
          <a:extLst>
            <a:ext uri="{FF2B5EF4-FFF2-40B4-BE49-F238E27FC236}">
              <a16:creationId xmlns:a16="http://schemas.microsoft.com/office/drawing/2014/main" id="{7F532410-4F42-46B8-9938-7788083D474A}"/>
            </a:ext>
          </a:extLst>
        </xdr:cNvPr>
        <xdr:cNvSpPr/>
      </xdr:nvSpPr>
      <xdr:spPr>
        <a:xfrm>
          <a:off x="8699500" y="107862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34820</xdr:rowOff>
    </xdr:from>
    <xdr:to>
      <xdr:col>50</xdr:col>
      <xdr:colOff>114300</xdr:colOff>
      <xdr:row>63</xdr:row>
      <xdr:rowOff>35748</xdr:rowOff>
    </xdr:to>
    <xdr:cxnSp macro="">
      <xdr:nvCxnSpPr>
        <xdr:cNvPr id="245" name="直線コネクタ 244">
          <a:extLst>
            <a:ext uri="{FF2B5EF4-FFF2-40B4-BE49-F238E27FC236}">
              <a16:creationId xmlns:a16="http://schemas.microsoft.com/office/drawing/2014/main" id="{2D56492D-6E69-4E08-96D2-E2EB720E8211}"/>
            </a:ext>
          </a:extLst>
        </xdr:cNvPr>
        <xdr:cNvCxnSpPr/>
      </xdr:nvCxnSpPr>
      <xdr:spPr>
        <a:xfrm flipV="1">
          <a:off x="8750300" y="10836170"/>
          <a:ext cx="889000" cy="9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157157</xdr:rowOff>
    </xdr:from>
    <xdr:to>
      <xdr:col>41</xdr:col>
      <xdr:colOff>101600</xdr:colOff>
      <xdr:row>63</xdr:row>
      <xdr:rowOff>87307</xdr:rowOff>
    </xdr:to>
    <xdr:sp macro="" textlink="">
      <xdr:nvSpPr>
        <xdr:cNvPr id="246" name="楕円 245">
          <a:extLst>
            <a:ext uri="{FF2B5EF4-FFF2-40B4-BE49-F238E27FC236}">
              <a16:creationId xmlns:a16="http://schemas.microsoft.com/office/drawing/2014/main" id="{FA8F760E-4166-48CB-82B7-A58E7171D4C5}"/>
            </a:ext>
          </a:extLst>
        </xdr:cNvPr>
        <xdr:cNvSpPr/>
      </xdr:nvSpPr>
      <xdr:spPr>
        <a:xfrm>
          <a:off x="7810500" y="10787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35748</xdr:rowOff>
    </xdr:from>
    <xdr:to>
      <xdr:col>45</xdr:col>
      <xdr:colOff>177800</xdr:colOff>
      <xdr:row>63</xdr:row>
      <xdr:rowOff>36507</xdr:rowOff>
    </xdr:to>
    <xdr:cxnSp macro="">
      <xdr:nvCxnSpPr>
        <xdr:cNvPr id="247" name="直線コネクタ 246">
          <a:extLst>
            <a:ext uri="{FF2B5EF4-FFF2-40B4-BE49-F238E27FC236}">
              <a16:creationId xmlns:a16="http://schemas.microsoft.com/office/drawing/2014/main" id="{DE9B7AEC-EE7A-4635-B421-A9F42160196A}"/>
            </a:ext>
          </a:extLst>
        </xdr:cNvPr>
        <xdr:cNvCxnSpPr/>
      </xdr:nvCxnSpPr>
      <xdr:spPr>
        <a:xfrm flipV="1">
          <a:off x="7861300" y="10837098"/>
          <a:ext cx="889000" cy="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157788</xdr:rowOff>
    </xdr:from>
    <xdr:to>
      <xdr:col>36</xdr:col>
      <xdr:colOff>165100</xdr:colOff>
      <xdr:row>63</xdr:row>
      <xdr:rowOff>87938</xdr:rowOff>
    </xdr:to>
    <xdr:sp macro="" textlink="">
      <xdr:nvSpPr>
        <xdr:cNvPr id="248" name="楕円 247">
          <a:extLst>
            <a:ext uri="{FF2B5EF4-FFF2-40B4-BE49-F238E27FC236}">
              <a16:creationId xmlns:a16="http://schemas.microsoft.com/office/drawing/2014/main" id="{D967070F-069C-41B4-9A00-82881D7A6701}"/>
            </a:ext>
          </a:extLst>
        </xdr:cNvPr>
        <xdr:cNvSpPr/>
      </xdr:nvSpPr>
      <xdr:spPr>
        <a:xfrm>
          <a:off x="6921500" y="10787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36507</xdr:rowOff>
    </xdr:from>
    <xdr:to>
      <xdr:col>41</xdr:col>
      <xdr:colOff>50800</xdr:colOff>
      <xdr:row>63</xdr:row>
      <xdr:rowOff>37138</xdr:rowOff>
    </xdr:to>
    <xdr:cxnSp macro="">
      <xdr:nvCxnSpPr>
        <xdr:cNvPr id="249" name="直線コネクタ 248">
          <a:extLst>
            <a:ext uri="{FF2B5EF4-FFF2-40B4-BE49-F238E27FC236}">
              <a16:creationId xmlns:a16="http://schemas.microsoft.com/office/drawing/2014/main" id="{B0B07CE9-2284-4898-B6C4-317E71EB252C}"/>
            </a:ext>
          </a:extLst>
        </xdr:cNvPr>
        <xdr:cNvCxnSpPr/>
      </xdr:nvCxnSpPr>
      <xdr:spPr>
        <a:xfrm flipV="1">
          <a:off x="6972300" y="10837857"/>
          <a:ext cx="889000" cy="6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60</xdr:row>
      <xdr:rowOff>35748</xdr:rowOff>
    </xdr:from>
    <xdr:ext cx="534377" cy="259045"/>
    <xdr:sp macro="" textlink="">
      <xdr:nvSpPr>
        <xdr:cNvPr id="250" name="n_1aveValue【橋りょう・トンネル】&#10;一人当たり有形固定資産（償却資産）額">
          <a:extLst>
            <a:ext uri="{FF2B5EF4-FFF2-40B4-BE49-F238E27FC236}">
              <a16:creationId xmlns:a16="http://schemas.microsoft.com/office/drawing/2014/main" id="{FFE4DFEA-0641-4974-8E7B-E9347A3BC8C8}"/>
            </a:ext>
          </a:extLst>
        </xdr:cNvPr>
        <xdr:cNvSpPr txBox="1"/>
      </xdr:nvSpPr>
      <xdr:spPr>
        <a:xfrm>
          <a:off x="9359411" y="103227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81,907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60</xdr:row>
      <xdr:rowOff>38555</xdr:rowOff>
    </xdr:from>
    <xdr:ext cx="534377" cy="259045"/>
    <xdr:sp macro="" textlink="">
      <xdr:nvSpPr>
        <xdr:cNvPr id="251" name="n_2aveValue【橋りょう・トンネル】&#10;一人当たり有形固定資産（償却資産）額">
          <a:extLst>
            <a:ext uri="{FF2B5EF4-FFF2-40B4-BE49-F238E27FC236}">
              <a16:creationId xmlns:a16="http://schemas.microsoft.com/office/drawing/2014/main" id="{AB9E4310-9612-406C-9F5A-66FD8D00D41A}"/>
            </a:ext>
          </a:extLst>
        </xdr:cNvPr>
        <xdr:cNvSpPr txBox="1"/>
      </xdr:nvSpPr>
      <xdr:spPr>
        <a:xfrm>
          <a:off x="8483111" y="103255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81,293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60</xdr:row>
      <xdr:rowOff>41628</xdr:rowOff>
    </xdr:from>
    <xdr:ext cx="534377" cy="259045"/>
    <xdr:sp macro="" textlink="">
      <xdr:nvSpPr>
        <xdr:cNvPr id="252" name="n_3aveValue【橋りょう・トンネル】&#10;一人当たり有形固定資産（償却資産）額">
          <a:extLst>
            <a:ext uri="{FF2B5EF4-FFF2-40B4-BE49-F238E27FC236}">
              <a16:creationId xmlns:a16="http://schemas.microsoft.com/office/drawing/2014/main" id="{3AB785E5-634B-4718-BEEB-F8157BE1CA97}"/>
            </a:ext>
          </a:extLst>
        </xdr:cNvPr>
        <xdr:cNvSpPr txBox="1"/>
      </xdr:nvSpPr>
      <xdr:spPr>
        <a:xfrm>
          <a:off x="7594111" y="103286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80,621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60</xdr:row>
      <xdr:rowOff>67542</xdr:rowOff>
    </xdr:from>
    <xdr:ext cx="534377" cy="259045"/>
    <xdr:sp macro="" textlink="">
      <xdr:nvSpPr>
        <xdr:cNvPr id="253" name="n_4aveValue【橋りょう・トンネル】&#10;一人当たり有形固定資産（償却資産）額">
          <a:extLst>
            <a:ext uri="{FF2B5EF4-FFF2-40B4-BE49-F238E27FC236}">
              <a16:creationId xmlns:a16="http://schemas.microsoft.com/office/drawing/2014/main" id="{89723D24-2897-4CC3-99AC-DF4A1FF43E8E}"/>
            </a:ext>
          </a:extLst>
        </xdr:cNvPr>
        <xdr:cNvSpPr txBox="1"/>
      </xdr:nvSpPr>
      <xdr:spPr>
        <a:xfrm>
          <a:off x="6705111" y="103545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74,953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63</xdr:row>
      <xdr:rowOff>76747</xdr:rowOff>
    </xdr:from>
    <xdr:ext cx="534377" cy="259045"/>
    <xdr:sp macro="" textlink="">
      <xdr:nvSpPr>
        <xdr:cNvPr id="254" name="n_1mainValue【橋りょう・トンネル】&#10;一人当たり有形固定資産（償却資産）額">
          <a:extLst>
            <a:ext uri="{FF2B5EF4-FFF2-40B4-BE49-F238E27FC236}">
              <a16:creationId xmlns:a16="http://schemas.microsoft.com/office/drawing/2014/main" id="{E98FAEB0-BBEA-4CCD-92C9-5A292216B491}"/>
            </a:ext>
          </a:extLst>
        </xdr:cNvPr>
        <xdr:cNvSpPr txBox="1"/>
      </xdr:nvSpPr>
      <xdr:spPr>
        <a:xfrm>
          <a:off x="9359411" y="108780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29,884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63</xdr:row>
      <xdr:rowOff>77675</xdr:rowOff>
    </xdr:from>
    <xdr:ext cx="534377" cy="259045"/>
    <xdr:sp macro="" textlink="">
      <xdr:nvSpPr>
        <xdr:cNvPr id="255" name="n_2mainValue【橋りょう・トンネル】&#10;一人当たり有形固定資産（償却資産）額">
          <a:extLst>
            <a:ext uri="{FF2B5EF4-FFF2-40B4-BE49-F238E27FC236}">
              <a16:creationId xmlns:a16="http://schemas.microsoft.com/office/drawing/2014/main" id="{1CD6B9C7-D1DF-4EB7-89A4-4914A0893A6A}"/>
            </a:ext>
          </a:extLst>
        </xdr:cNvPr>
        <xdr:cNvSpPr txBox="1"/>
      </xdr:nvSpPr>
      <xdr:spPr>
        <a:xfrm>
          <a:off x="8483111" y="108790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63</xdr:row>
      <xdr:rowOff>78434</xdr:rowOff>
    </xdr:from>
    <xdr:ext cx="534377" cy="259045"/>
    <xdr:sp macro="" textlink="">
      <xdr:nvSpPr>
        <xdr:cNvPr id="256" name="n_3mainValue【橋りょう・トンネル】&#10;一人当たり有形固定資産（償却資産）額">
          <a:extLst>
            <a:ext uri="{FF2B5EF4-FFF2-40B4-BE49-F238E27FC236}">
              <a16:creationId xmlns:a16="http://schemas.microsoft.com/office/drawing/2014/main" id="{24BA74FE-D8B1-4B8D-9FD1-92A530734C99}"/>
            </a:ext>
          </a:extLst>
        </xdr:cNvPr>
        <xdr:cNvSpPr txBox="1"/>
      </xdr:nvSpPr>
      <xdr:spPr>
        <a:xfrm>
          <a:off x="7594111" y="108797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63</xdr:row>
      <xdr:rowOff>79065</xdr:rowOff>
    </xdr:from>
    <xdr:ext cx="534377" cy="259045"/>
    <xdr:sp macro="" textlink="">
      <xdr:nvSpPr>
        <xdr:cNvPr id="257" name="n_4mainValue【橋りょう・トンネル】&#10;一人当たり有形固定資産（償却資産）額">
          <a:extLst>
            <a:ext uri="{FF2B5EF4-FFF2-40B4-BE49-F238E27FC236}">
              <a16:creationId xmlns:a16="http://schemas.microsoft.com/office/drawing/2014/main" id="{3C2A9609-D822-4813-A8FA-9155D907E7F6}"/>
            </a:ext>
          </a:extLst>
        </xdr:cNvPr>
        <xdr:cNvSpPr txBox="1"/>
      </xdr:nvSpPr>
      <xdr:spPr>
        <a:xfrm>
          <a:off x="6705111" y="108804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29,377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8" name="正方形/長方形 257">
          <a:extLst>
            <a:ext uri="{FF2B5EF4-FFF2-40B4-BE49-F238E27FC236}">
              <a16:creationId xmlns:a16="http://schemas.microsoft.com/office/drawing/2014/main" id="{A3B75EE7-0C4E-42B8-8C13-5BDB85583165}"/>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9" name="正方形/長方形 258">
          <a:extLst>
            <a:ext uri="{FF2B5EF4-FFF2-40B4-BE49-F238E27FC236}">
              <a16:creationId xmlns:a16="http://schemas.microsoft.com/office/drawing/2014/main" id="{1DD7B067-E3D7-47ED-A0E1-B4FB30696605}"/>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0" name="正方形/長方形 259">
          <a:extLst>
            <a:ext uri="{FF2B5EF4-FFF2-40B4-BE49-F238E27FC236}">
              <a16:creationId xmlns:a16="http://schemas.microsoft.com/office/drawing/2014/main" id="{00ED9077-DDF8-485D-B816-66F166DF4A31}"/>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1" name="正方形/長方形 260">
          <a:extLst>
            <a:ext uri="{FF2B5EF4-FFF2-40B4-BE49-F238E27FC236}">
              <a16:creationId xmlns:a16="http://schemas.microsoft.com/office/drawing/2014/main" id="{926B1638-DE87-4891-9442-F26CA8651D1D}"/>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2" name="正方形/長方形 261">
          <a:extLst>
            <a:ext uri="{FF2B5EF4-FFF2-40B4-BE49-F238E27FC236}">
              <a16:creationId xmlns:a16="http://schemas.microsoft.com/office/drawing/2014/main" id="{5C270C0B-C6BA-4703-AE8E-63652D6331B1}"/>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3" name="正方形/長方形 262">
          <a:extLst>
            <a:ext uri="{FF2B5EF4-FFF2-40B4-BE49-F238E27FC236}">
              <a16:creationId xmlns:a16="http://schemas.microsoft.com/office/drawing/2014/main" id="{57EEDFC9-7124-4878-8000-CF9E67D2BF59}"/>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4" name="正方形/長方形 263">
          <a:extLst>
            <a:ext uri="{FF2B5EF4-FFF2-40B4-BE49-F238E27FC236}">
              <a16:creationId xmlns:a16="http://schemas.microsoft.com/office/drawing/2014/main" id="{26F665D3-73FB-4E7F-8EE9-C03FFB94681B}"/>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5" name="正方形/長方形 264">
          <a:extLst>
            <a:ext uri="{FF2B5EF4-FFF2-40B4-BE49-F238E27FC236}">
              <a16:creationId xmlns:a16="http://schemas.microsoft.com/office/drawing/2014/main" id="{1F1AA316-FE10-4E63-87C2-0EE5C1B47D1B}"/>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6" name="テキスト ボックス 265">
          <a:extLst>
            <a:ext uri="{FF2B5EF4-FFF2-40B4-BE49-F238E27FC236}">
              <a16:creationId xmlns:a16="http://schemas.microsoft.com/office/drawing/2014/main" id="{8BE72670-FD60-46FB-B76A-AE3AF0477201}"/>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7" name="直線コネクタ 266">
          <a:extLst>
            <a:ext uri="{FF2B5EF4-FFF2-40B4-BE49-F238E27FC236}">
              <a16:creationId xmlns:a16="http://schemas.microsoft.com/office/drawing/2014/main" id="{4598CA10-3971-4758-A645-6BEF9D2AA05B}"/>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8" name="テキスト ボックス 267">
          <a:extLst>
            <a:ext uri="{FF2B5EF4-FFF2-40B4-BE49-F238E27FC236}">
              <a16:creationId xmlns:a16="http://schemas.microsoft.com/office/drawing/2014/main" id="{C27D1FFA-00D0-44B5-9E9F-9919133429AA}"/>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69" name="直線コネクタ 268">
          <a:extLst>
            <a:ext uri="{FF2B5EF4-FFF2-40B4-BE49-F238E27FC236}">
              <a16:creationId xmlns:a16="http://schemas.microsoft.com/office/drawing/2014/main" id="{A4C4C109-1A23-431F-A6E8-94F7C1C36C0C}"/>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0" name="テキスト ボックス 269">
          <a:extLst>
            <a:ext uri="{FF2B5EF4-FFF2-40B4-BE49-F238E27FC236}">
              <a16:creationId xmlns:a16="http://schemas.microsoft.com/office/drawing/2014/main" id="{957FA745-C7A8-45CA-A0C0-0BD1B534CFB7}"/>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1" name="直線コネクタ 270">
          <a:extLst>
            <a:ext uri="{FF2B5EF4-FFF2-40B4-BE49-F238E27FC236}">
              <a16:creationId xmlns:a16="http://schemas.microsoft.com/office/drawing/2014/main" id="{7D308383-E939-49AE-9DA5-0BE808B4D046}"/>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2" name="テキスト ボックス 271">
          <a:extLst>
            <a:ext uri="{FF2B5EF4-FFF2-40B4-BE49-F238E27FC236}">
              <a16:creationId xmlns:a16="http://schemas.microsoft.com/office/drawing/2014/main" id="{A6EA262C-B2C6-4128-BD48-BD51675450EF}"/>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3" name="直線コネクタ 272">
          <a:extLst>
            <a:ext uri="{FF2B5EF4-FFF2-40B4-BE49-F238E27FC236}">
              <a16:creationId xmlns:a16="http://schemas.microsoft.com/office/drawing/2014/main" id="{89408B1B-CF65-48BE-92A6-19D98E4FEA69}"/>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4" name="テキスト ボックス 273">
          <a:extLst>
            <a:ext uri="{FF2B5EF4-FFF2-40B4-BE49-F238E27FC236}">
              <a16:creationId xmlns:a16="http://schemas.microsoft.com/office/drawing/2014/main" id="{9D95A59C-2B0B-497E-9EAA-8BDC070EA384}"/>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5" name="直線コネクタ 274">
          <a:extLst>
            <a:ext uri="{FF2B5EF4-FFF2-40B4-BE49-F238E27FC236}">
              <a16:creationId xmlns:a16="http://schemas.microsoft.com/office/drawing/2014/main" id="{BD805966-EA4E-445D-AF16-E4E08D38E6D4}"/>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76" name="テキスト ボックス 275">
          <a:extLst>
            <a:ext uri="{FF2B5EF4-FFF2-40B4-BE49-F238E27FC236}">
              <a16:creationId xmlns:a16="http://schemas.microsoft.com/office/drawing/2014/main" id="{016918B5-75EC-4CE9-8C51-DFC86CFBED19}"/>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7" name="直線コネクタ 276">
          <a:extLst>
            <a:ext uri="{FF2B5EF4-FFF2-40B4-BE49-F238E27FC236}">
              <a16:creationId xmlns:a16="http://schemas.microsoft.com/office/drawing/2014/main" id="{E71AB413-B6FF-4327-9594-4181DFEDC56C}"/>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78" name="テキスト ボックス 277">
          <a:extLst>
            <a:ext uri="{FF2B5EF4-FFF2-40B4-BE49-F238E27FC236}">
              <a16:creationId xmlns:a16="http://schemas.microsoft.com/office/drawing/2014/main" id="{E75B1B52-18AF-4D79-91A4-3EDDD08D4E23}"/>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79" name="【公営住宅】&#10;有形固定資産減価償却率グラフ枠">
          <a:extLst>
            <a:ext uri="{FF2B5EF4-FFF2-40B4-BE49-F238E27FC236}">
              <a16:creationId xmlns:a16="http://schemas.microsoft.com/office/drawing/2014/main" id="{9A2224CE-3F95-457F-9BD2-B7BCE9C0F1B8}"/>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90678</xdr:rowOff>
    </xdr:from>
    <xdr:to>
      <xdr:col>24</xdr:col>
      <xdr:colOff>62865</xdr:colOff>
      <xdr:row>85</xdr:row>
      <xdr:rowOff>156972</xdr:rowOff>
    </xdr:to>
    <xdr:cxnSp macro="">
      <xdr:nvCxnSpPr>
        <xdr:cNvPr id="280" name="直線コネクタ 279">
          <a:extLst>
            <a:ext uri="{FF2B5EF4-FFF2-40B4-BE49-F238E27FC236}">
              <a16:creationId xmlns:a16="http://schemas.microsoft.com/office/drawing/2014/main" id="{67A324DD-B495-488B-9F2A-872577D0AA1A}"/>
            </a:ext>
          </a:extLst>
        </xdr:cNvPr>
        <xdr:cNvCxnSpPr/>
      </xdr:nvCxnSpPr>
      <xdr:spPr>
        <a:xfrm flipV="1">
          <a:off x="4634865" y="13463778"/>
          <a:ext cx="0" cy="12664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160799</xdr:rowOff>
    </xdr:from>
    <xdr:ext cx="405111" cy="259045"/>
    <xdr:sp macro="" textlink="">
      <xdr:nvSpPr>
        <xdr:cNvPr id="281" name="【公営住宅】&#10;有形固定資産減価償却率最小値テキスト">
          <a:extLst>
            <a:ext uri="{FF2B5EF4-FFF2-40B4-BE49-F238E27FC236}">
              <a16:creationId xmlns:a16="http://schemas.microsoft.com/office/drawing/2014/main" id="{65BC3E5F-7145-4DAD-9F1A-DF444F059C47}"/>
            </a:ext>
          </a:extLst>
        </xdr:cNvPr>
        <xdr:cNvSpPr txBox="1"/>
      </xdr:nvSpPr>
      <xdr:spPr>
        <a:xfrm>
          <a:off x="4673600" y="147340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156972</xdr:rowOff>
    </xdr:from>
    <xdr:to>
      <xdr:col>24</xdr:col>
      <xdr:colOff>152400</xdr:colOff>
      <xdr:row>85</xdr:row>
      <xdr:rowOff>156972</xdr:rowOff>
    </xdr:to>
    <xdr:cxnSp macro="">
      <xdr:nvCxnSpPr>
        <xdr:cNvPr id="282" name="直線コネクタ 281">
          <a:extLst>
            <a:ext uri="{FF2B5EF4-FFF2-40B4-BE49-F238E27FC236}">
              <a16:creationId xmlns:a16="http://schemas.microsoft.com/office/drawing/2014/main" id="{77ECAC60-F30B-4FB2-BA1E-7BEC59B2E451}"/>
            </a:ext>
          </a:extLst>
        </xdr:cNvPr>
        <xdr:cNvCxnSpPr/>
      </xdr:nvCxnSpPr>
      <xdr:spPr>
        <a:xfrm>
          <a:off x="4546600" y="147302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37355</xdr:rowOff>
    </xdr:from>
    <xdr:ext cx="405111" cy="259045"/>
    <xdr:sp macro="" textlink="">
      <xdr:nvSpPr>
        <xdr:cNvPr id="283" name="【公営住宅】&#10;有形固定資産減価償却率最大値テキスト">
          <a:extLst>
            <a:ext uri="{FF2B5EF4-FFF2-40B4-BE49-F238E27FC236}">
              <a16:creationId xmlns:a16="http://schemas.microsoft.com/office/drawing/2014/main" id="{F06CCB2A-2428-45F6-AEBB-08EBDEB85AF1}"/>
            </a:ext>
          </a:extLst>
        </xdr:cNvPr>
        <xdr:cNvSpPr txBox="1"/>
      </xdr:nvSpPr>
      <xdr:spPr>
        <a:xfrm>
          <a:off x="4673600" y="132390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90678</xdr:rowOff>
    </xdr:from>
    <xdr:to>
      <xdr:col>24</xdr:col>
      <xdr:colOff>152400</xdr:colOff>
      <xdr:row>78</xdr:row>
      <xdr:rowOff>90678</xdr:rowOff>
    </xdr:to>
    <xdr:cxnSp macro="">
      <xdr:nvCxnSpPr>
        <xdr:cNvPr id="284" name="直線コネクタ 283">
          <a:extLst>
            <a:ext uri="{FF2B5EF4-FFF2-40B4-BE49-F238E27FC236}">
              <a16:creationId xmlns:a16="http://schemas.microsoft.com/office/drawing/2014/main" id="{10272E82-E07B-404A-B567-A358AE57B8F6}"/>
            </a:ext>
          </a:extLst>
        </xdr:cNvPr>
        <xdr:cNvCxnSpPr/>
      </xdr:nvCxnSpPr>
      <xdr:spPr>
        <a:xfrm>
          <a:off x="4546600" y="134637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93742</xdr:rowOff>
    </xdr:from>
    <xdr:ext cx="405111" cy="259045"/>
    <xdr:sp macro="" textlink="">
      <xdr:nvSpPr>
        <xdr:cNvPr id="285" name="【公営住宅】&#10;有形固定資産減価償却率平均値テキスト">
          <a:extLst>
            <a:ext uri="{FF2B5EF4-FFF2-40B4-BE49-F238E27FC236}">
              <a16:creationId xmlns:a16="http://schemas.microsoft.com/office/drawing/2014/main" id="{15A63037-EA5D-4318-BA1A-69CC173C2B7F}"/>
            </a:ext>
          </a:extLst>
        </xdr:cNvPr>
        <xdr:cNvSpPr txBox="1"/>
      </xdr:nvSpPr>
      <xdr:spPr>
        <a:xfrm>
          <a:off x="4673600" y="139811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115315</xdr:rowOff>
    </xdr:from>
    <xdr:to>
      <xdr:col>24</xdr:col>
      <xdr:colOff>114300</xdr:colOff>
      <xdr:row>82</xdr:row>
      <xdr:rowOff>45465</xdr:rowOff>
    </xdr:to>
    <xdr:sp macro="" textlink="">
      <xdr:nvSpPr>
        <xdr:cNvPr id="286" name="フローチャート: 判断 285">
          <a:extLst>
            <a:ext uri="{FF2B5EF4-FFF2-40B4-BE49-F238E27FC236}">
              <a16:creationId xmlns:a16="http://schemas.microsoft.com/office/drawing/2014/main" id="{C06B0A80-8235-4EE5-8F68-E3D74DEB1056}"/>
            </a:ext>
          </a:extLst>
        </xdr:cNvPr>
        <xdr:cNvSpPr/>
      </xdr:nvSpPr>
      <xdr:spPr>
        <a:xfrm>
          <a:off x="4584700" y="140027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94742</xdr:rowOff>
    </xdr:from>
    <xdr:to>
      <xdr:col>20</xdr:col>
      <xdr:colOff>38100</xdr:colOff>
      <xdr:row>82</xdr:row>
      <xdr:rowOff>24892</xdr:rowOff>
    </xdr:to>
    <xdr:sp macro="" textlink="">
      <xdr:nvSpPr>
        <xdr:cNvPr id="287" name="フローチャート: 判断 286">
          <a:extLst>
            <a:ext uri="{FF2B5EF4-FFF2-40B4-BE49-F238E27FC236}">
              <a16:creationId xmlns:a16="http://schemas.microsoft.com/office/drawing/2014/main" id="{45E502F5-3730-4620-ACDA-B0D90C754912}"/>
            </a:ext>
          </a:extLst>
        </xdr:cNvPr>
        <xdr:cNvSpPr/>
      </xdr:nvSpPr>
      <xdr:spPr>
        <a:xfrm>
          <a:off x="3746500" y="139821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85598</xdr:rowOff>
    </xdr:from>
    <xdr:to>
      <xdr:col>15</xdr:col>
      <xdr:colOff>101600</xdr:colOff>
      <xdr:row>82</xdr:row>
      <xdr:rowOff>15748</xdr:rowOff>
    </xdr:to>
    <xdr:sp macro="" textlink="">
      <xdr:nvSpPr>
        <xdr:cNvPr id="288" name="フローチャート: 判断 287">
          <a:extLst>
            <a:ext uri="{FF2B5EF4-FFF2-40B4-BE49-F238E27FC236}">
              <a16:creationId xmlns:a16="http://schemas.microsoft.com/office/drawing/2014/main" id="{D948A9E4-7E51-4161-9C1E-B5864EC558F9}"/>
            </a:ext>
          </a:extLst>
        </xdr:cNvPr>
        <xdr:cNvSpPr/>
      </xdr:nvSpPr>
      <xdr:spPr>
        <a:xfrm>
          <a:off x="2857500" y="139730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49022</xdr:rowOff>
    </xdr:from>
    <xdr:to>
      <xdr:col>10</xdr:col>
      <xdr:colOff>165100</xdr:colOff>
      <xdr:row>81</xdr:row>
      <xdr:rowOff>150622</xdr:rowOff>
    </xdr:to>
    <xdr:sp macro="" textlink="">
      <xdr:nvSpPr>
        <xdr:cNvPr id="289" name="フローチャート: 判断 288">
          <a:extLst>
            <a:ext uri="{FF2B5EF4-FFF2-40B4-BE49-F238E27FC236}">
              <a16:creationId xmlns:a16="http://schemas.microsoft.com/office/drawing/2014/main" id="{18AFC34C-BFC8-4F2C-BC8C-EDBD707FAA04}"/>
            </a:ext>
          </a:extLst>
        </xdr:cNvPr>
        <xdr:cNvSpPr/>
      </xdr:nvSpPr>
      <xdr:spPr>
        <a:xfrm>
          <a:off x="1968500" y="13936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7874</xdr:rowOff>
    </xdr:from>
    <xdr:to>
      <xdr:col>6</xdr:col>
      <xdr:colOff>38100</xdr:colOff>
      <xdr:row>81</xdr:row>
      <xdr:rowOff>109474</xdr:rowOff>
    </xdr:to>
    <xdr:sp macro="" textlink="">
      <xdr:nvSpPr>
        <xdr:cNvPr id="290" name="フローチャート: 判断 289">
          <a:extLst>
            <a:ext uri="{FF2B5EF4-FFF2-40B4-BE49-F238E27FC236}">
              <a16:creationId xmlns:a16="http://schemas.microsoft.com/office/drawing/2014/main" id="{A7D24CD7-31C2-42F4-B269-4EF29B6F3A07}"/>
            </a:ext>
          </a:extLst>
        </xdr:cNvPr>
        <xdr:cNvSpPr/>
      </xdr:nvSpPr>
      <xdr:spPr>
        <a:xfrm>
          <a:off x="1079500" y="13895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1" name="テキスト ボックス 290">
          <a:extLst>
            <a:ext uri="{FF2B5EF4-FFF2-40B4-BE49-F238E27FC236}">
              <a16:creationId xmlns:a16="http://schemas.microsoft.com/office/drawing/2014/main" id="{478D8C8E-2A71-47F3-BAC3-C11E897824EF}"/>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2" name="テキスト ボックス 291">
          <a:extLst>
            <a:ext uri="{FF2B5EF4-FFF2-40B4-BE49-F238E27FC236}">
              <a16:creationId xmlns:a16="http://schemas.microsoft.com/office/drawing/2014/main" id="{ED6D07E5-F4B1-4EAF-BB7F-9B5A56D236B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3" name="テキスト ボックス 292">
          <a:extLst>
            <a:ext uri="{FF2B5EF4-FFF2-40B4-BE49-F238E27FC236}">
              <a16:creationId xmlns:a16="http://schemas.microsoft.com/office/drawing/2014/main" id="{F0A635C4-4D1D-46F3-A324-F010E361742B}"/>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4" name="テキスト ボックス 293">
          <a:extLst>
            <a:ext uri="{FF2B5EF4-FFF2-40B4-BE49-F238E27FC236}">
              <a16:creationId xmlns:a16="http://schemas.microsoft.com/office/drawing/2014/main" id="{8F570497-AC91-4AEF-82E7-F9C9E10EC237}"/>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5" name="テキスト ボックス 294">
          <a:extLst>
            <a:ext uri="{FF2B5EF4-FFF2-40B4-BE49-F238E27FC236}">
              <a16:creationId xmlns:a16="http://schemas.microsoft.com/office/drawing/2014/main" id="{7150BD3D-EF3F-4D6B-91F2-012DCA65AD61}"/>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53594</xdr:rowOff>
    </xdr:from>
    <xdr:to>
      <xdr:col>24</xdr:col>
      <xdr:colOff>114300</xdr:colOff>
      <xdr:row>81</xdr:row>
      <xdr:rowOff>155194</xdr:rowOff>
    </xdr:to>
    <xdr:sp macro="" textlink="">
      <xdr:nvSpPr>
        <xdr:cNvPr id="296" name="楕円 295">
          <a:extLst>
            <a:ext uri="{FF2B5EF4-FFF2-40B4-BE49-F238E27FC236}">
              <a16:creationId xmlns:a16="http://schemas.microsoft.com/office/drawing/2014/main" id="{27A04633-73D9-4259-BA56-EA03A13E2FC9}"/>
            </a:ext>
          </a:extLst>
        </xdr:cNvPr>
        <xdr:cNvSpPr/>
      </xdr:nvSpPr>
      <xdr:spPr>
        <a:xfrm>
          <a:off x="4584700" y="139410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76471</xdr:rowOff>
    </xdr:from>
    <xdr:ext cx="405111" cy="259045"/>
    <xdr:sp macro="" textlink="">
      <xdr:nvSpPr>
        <xdr:cNvPr id="297" name="【公営住宅】&#10;有形固定資産減価償却率該当値テキスト">
          <a:extLst>
            <a:ext uri="{FF2B5EF4-FFF2-40B4-BE49-F238E27FC236}">
              <a16:creationId xmlns:a16="http://schemas.microsoft.com/office/drawing/2014/main" id="{2665272A-AD48-429A-88F8-C651A2368935}"/>
            </a:ext>
          </a:extLst>
        </xdr:cNvPr>
        <xdr:cNvSpPr txBox="1"/>
      </xdr:nvSpPr>
      <xdr:spPr>
        <a:xfrm>
          <a:off x="4673600" y="137924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17018</xdr:rowOff>
    </xdr:from>
    <xdr:to>
      <xdr:col>20</xdr:col>
      <xdr:colOff>38100</xdr:colOff>
      <xdr:row>81</xdr:row>
      <xdr:rowOff>118618</xdr:rowOff>
    </xdr:to>
    <xdr:sp macro="" textlink="">
      <xdr:nvSpPr>
        <xdr:cNvPr id="298" name="楕円 297">
          <a:extLst>
            <a:ext uri="{FF2B5EF4-FFF2-40B4-BE49-F238E27FC236}">
              <a16:creationId xmlns:a16="http://schemas.microsoft.com/office/drawing/2014/main" id="{035FBF37-21D1-46C0-B7F4-DA47627F6C57}"/>
            </a:ext>
          </a:extLst>
        </xdr:cNvPr>
        <xdr:cNvSpPr/>
      </xdr:nvSpPr>
      <xdr:spPr>
        <a:xfrm>
          <a:off x="3746500" y="139044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67818</xdr:rowOff>
    </xdr:from>
    <xdr:to>
      <xdr:col>24</xdr:col>
      <xdr:colOff>63500</xdr:colOff>
      <xdr:row>81</xdr:row>
      <xdr:rowOff>104394</xdr:rowOff>
    </xdr:to>
    <xdr:cxnSp macro="">
      <xdr:nvCxnSpPr>
        <xdr:cNvPr id="299" name="直線コネクタ 298">
          <a:extLst>
            <a:ext uri="{FF2B5EF4-FFF2-40B4-BE49-F238E27FC236}">
              <a16:creationId xmlns:a16="http://schemas.microsoft.com/office/drawing/2014/main" id="{0377C011-6871-4F05-9A44-F5FC68D34AFC}"/>
            </a:ext>
          </a:extLst>
        </xdr:cNvPr>
        <xdr:cNvCxnSpPr/>
      </xdr:nvCxnSpPr>
      <xdr:spPr>
        <a:xfrm>
          <a:off x="3797300" y="13955268"/>
          <a:ext cx="8382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149606</xdr:rowOff>
    </xdr:from>
    <xdr:to>
      <xdr:col>15</xdr:col>
      <xdr:colOff>101600</xdr:colOff>
      <xdr:row>81</xdr:row>
      <xdr:rowOff>79756</xdr:rowOff>
    </xdr:to>
    <xdr:sp macro="" textlink="">
      <xdr:nvSpPr>
        <xdr:cNvPr id="300" name="楕円 299">
          <a:extLst>
            <a:ext uri="{FF2B5EF4-FFF2-40B4-BE49-F238E27FC236}">
              <a16:creationId xmlns:a16="http://schemas.microsoft.com/office/drawing/2014/main" id="{9823F25D-2EB7-4692-A5A9-66EBA27A03E2}"/>
            </a:ext>
          </a:extLst>
        </xdr:cNvPr>
        <xdr:cNvSpPr/>
      </xdr:nvSpPr>
      <xdr:spPr>
        <a:xfrm>
          <a:off x="2857500" y="138656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28956</xdr:rowOff>
    </xdr:from>
    <xdr:to>
      <xdr:col>19</xdr:col>
      <xdr:colOff>177800</xdr:colOff>
      <xdr:row>81</xdr:row>
      <xdr:rowOff>67818</xdr:rowOff>
    </xdr:to>
    <xdr:cxnSp macro="">
      <xdr:nvCxnSpPr>
        <xdr:cNvPr id="301" name="直線コネクタ 300">
          <a:extLst>
            <a:ext uri="{FF2B5EF4-FFF2-40B4-BE49-F238E27FC236}">
              <a16:creationId xmlns:a16="http://schemas.microsoft.com/office/drawing/2014/main" id="{8A4971C0-1BDA-4D70-AB33-D038FF195A49}"/>
            </a:ext>
          </a:extLst>
        </xdr:cNvPr>
        <xdr:cNvCxnSpPr/>
      </xdr:nvCxnSpPr>
      <xdr:spPr>
        <a:xfrm>
          <a:off x="2908300" y="13916406"/>
          <a:ext cx="889000" cy="38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145035</xdr:rowOff>
    </xdr:from>
    <xdr:to>
      <xdr:col>10</xdr:col>
      <xdr:colOff>165100</xdr:colOff>
      <xdr:row>81</xdr:row>
      <xdr:rowOff>75185</xdr:rowOff>
    </xdr:to>
    <xdr:sp macro="" textlink="">
      <xdr:nvSpPr>
        <xdr:cNvPr id="302" name="楕円 301">
          <a:extLst>
            <a:ext uri="{FF2B5EF4-FFF2-40B4-BE49-F238E27FC236}">
              <a16:creationId xmlns:a16="http://schemas.microsoft.com/office/drawing/2014/main" id="{CF2B8351-330D-4164-8F62-B8C3346A8546}"/>
            </a:ext>
          </a:extLst>
        </xdr:cNvPr>
        <xdr:cNvSpPr/>
      </xdr:nvSpPr>
      <xdr:spPr>
        <a:xfrm>
          <a:off x="1968500" y="13861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24385</xdr:rowOff>
    </xdr:from>
    <xdr:to>
      <xdr:col>15</xdr:col>
      <xdr:colOff>50800</xdr:colOff>
      <xdr:row>81</xdr:row>
      <xdr:rowOff>28956</xdr:rowOff>
    </xdr:to>
    <xdr:cxnSp macro="">
      <xdr:nvCxnSpPr>
        <xdr:cNvPr id="303" name="直線コネクタ 302">
          <a:extLst>
            <a:ext uri="{FF2B5EF4-FFF2-40B4-BE49-F238E27FC236}">
              <a16:creationId xmlns:a16="http://schemas.microsoft.com/office/drawing/2014/main" id="{B2FA9A0F-844B-4AF7-9A0E-865400974A8B}"/>
            </a:ext>
          </a:extLst>
        </xdr:cNvPr>
        <xdr:cNvCxnSpPr/>
      </xdr:nvCxnSpPr>
      <xdr:spPr>
        <a:xfrm>
          <a:off x="2019300" y="13911835"/>
          <a:ext cx="8890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80</xdr:row>
      <xdr:rowOff>133604</xdr:rowOff>
    </xdr:from>
    <xdr:to>
      <xdr:col>6</xdr:col>
      <xdr:colOff>38100</xdr:colOff>
      <xdr:row>81</xdr:row>
      <xdr:rowOff>63754</xdr:rowOff>
    </xdr:to>
    <xdr:sp macro="" textlink="">
      <xdr:nvSpPr>
        <xdr:cNvPr id="304" name="楕円 303">
          <a:extLst>
            <a:ext uri="{FF2B5EF4-FFF2-40B4-BE49-F238E27FC236}">
              <a16:creationId xmlns:a16="http://schemas.microsoft.com/office/drawing/2014/main" id="{766D27DD-36F2-41AF-821D-C26A1D6143A6}"/>
            </a:ext>
          </a:extLst>
        </xdr:cNvPr>
        <xdr:cNvSpPr/>
      </xdr:nvSpPr>
      <xdr:spPr>
        <a:xfrm>
          <a:off x="1079500" y="138496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12954</xdr:rowOff>
    </xdr:from>
    <xdr:to>
      <xdr:col>10</xdr:col>
      <xdr:colOff>114300</xdr:colOff>
      <xdr:row>81</xdr:row>
      <xdr:rowOff>24385</xdr:rowOff>
    </xdr:to>
    <xdr:cxnSp macro="">
      <xdr:nvCxnSpPr>
        <xdr:cNvPr id="305" name="直線コネクタ 304">
          <a:extLst>
            <a:ext uri="{FF2B5EF4-FFF2-40B4-BE49-F238E27FC236}">
              <a16:creationId xmlns:a16="http://schemas.microsoft.com/office/drawing/2014/main" id="{44557570-CDCB-4877-A3DE-96DED38DAE58}"/>
            </a:ext>
          </a:extLst>
        </xdr:cNvPr>
        <xdr:cNvCxnSpPr/>
      </xdr:nvCxnSpPr>
      <xdr:spPr>
        <a:xfrm>
          <a:off x="1130300" y="13900404"/>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16019</xdr:rowOff>
    </xdr:from>
    <xdr:ext cx="405111" cy="259045"/>
    <xdr:sp macro="" textlink="">
      <xdr:nvSpPr>
        <xdr:cNvPr id="306" name="n_1aveValue【公営住宅】&#10;有形固定資産減価償却率">
          <a:extLst>
            <a:ext uri="{FF2B5EF4-FFF2-40B4-BE49-F238E27FC236}">
              <a16:creationId xmlns:a16="http://schemas.microsoft.com/office/drawing/2014/main" id="{3F3B6463-B1CC-433C-8720-B56FCE2831D7}"/>
            </a:ext>
          </a:extLst>
        </xdr:cNvPr>
        <xdr:cNvSpPr txBox="1"/>
      </xdr:nvSpPr>
      <xdr:spPr>
        <a:xfrm>
          <a:off x="3582044" y="140749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6875</xdr:rowOff>
    </xdr:from>
    <xdr:ext cx="405111" cy="259045"/>
    <xdr:sp macro="" textlink="">
      <xdr:nvSpPr>
        <xdr:cNvPr id="307" name="n_2aveValue【公営住宅】&#10;有形固定資産減価償却率">
          <a:extLst>
            <a:ext uri="{FF2B5EF4-FFF2-40B4-BE49-F238E27FC236}">
              <a16:creationId xmlns:a16="http://schemas.microsoft.com/office/drawing/2014/main" id="{C9307E7E-9A5E-47C0-B586-7B5E2B2310BD}"/>
            </a:ext>
          </a:extLst>
        </xdr:cNvPr>
        <xdr:cNvSpPr txBox="1"/>
      </xdr:nvSpPr>
      <xdr:spPr>
        <a:xfrm>
          <a:off x="2705744" y="140657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141749</xdr:rowOff>
    </xdr:from>
    <xdr:ext cx="405111" cy="259045"/>
    <xdr:sp macro="" textlink="">
      <xdr:nvSpPr>
        <xdr:cNvPr id="308" name="n_3aveValue【公営住宅】&#10;有形固定資産減価償却率">
          <a:extLst>
            <a:ext uri="{FF2B5EF4-FFF2-40B4-BE49-F238E27FC236}">
              <a16:creationId xmlns:a16="http://schemas.microsoft.com/office/drawing/2014/main" id="{1219229C-DDCB-42CC-8447-745B84D7B8AC}"/>
            </a:ext>
          </a:extLst>
        </xdr:cNvPr>
        <xdr:cNvSpPr txBox="1"/>
      </xdr:nvSpPr>
      <xdr:spPr>
        <a:xfrm>
          <a:off x="1816744" y="14029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100601</xdr:rowOff>
    </xdr:from>
    <xdr:ext cx="405111" cy="259045"/>
    <xdr:sp macro="" textlink="">
      <xdr:nvSpPr>
        <xdr:cNvPr id="309" name="n_4aveValue【公営住宅】&#10;有形固定資産減価償却率">
          <a:extLst>
            <a:ext uri="{FF2B5EF4-FFF2-40B4-BE49-F238E27FC236}">
              <a16:creationId xmlns:a16="http://schemas.microsoft.com/office/drawing/2014/main" id="{841C49B9-C1D8-4956-ABDB-E4A6AB97583B}"/>
            </a:ext>
          </a:extLst>
        </xdr:cNvPr>
        <xdr:cNvSpPr txBox="1"/>
      </xdr:nvSpPr>
      <xdr:spPr>
        <a:xfrm>
          <a:off x="927744" y="139880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135145</xdr:rowOff>
    </xdr:from>
    <xdr:ext cx="405111" cy="259045"/>
    <xdr:sp macro="" textlink="">
      <xdr:nvSpPr>
        <xdr:cNvPr id="310" name="n_1mainValue【公営住宅】&#10;有形固定資産減価償却率">
          <a:extLst>
            <a:ext uri="{FF2B5EF4-FFF2-40B4-BE49-F238E27FC236}">
              <a16:creationId xmlns:a16="http://schemas.microsoft.com/office/drawing/2014/main" id="{0731E507-697C-4825-95E3-D66C5242FBA5}"/>
            </a:ext>
          </a:extLst>
        </xdr:cNvPr>
        <xdr:cNvSpPr txBox="1"/>
      </xdr:nvSpPr>
      <xdr:spPr>
        <a:xfrm>
          <a:off x="3582044" y="136796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96283</xdr:rowOff>
    </xdr:from>
    <xdr:ext cx="405111" cy="259045"/>
    <xdr:sp macro="" textlink="">
      <xdr:nvSpPr>
        <xdr:cNvPr id="311" name="n_2mainValue【公営住宅】&#10;有形固定資産減価償却率">
          <a:extLst>
            <a:ext uri="{FF2B5EF4-FFF2-40B4-BE49-F238E27FC236}">
              <a16:creationId xmlns:a16="http://schemas.microsoft.com/office/drawing/2014/main" id="{629FAC2D-90A3-4978-B8CF-FCCC96706E57}"/>
            </a:ext>
          </a:extLst>
        </xdr:cNvPr>
        <xdr:cNvSpPr txBox="1"/>
      </xdr:nvSpPr>
      <xdr:spPr>
        <a:xfrm>
          <a:off x="2705744" y="13640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91712</xdr:rowOff>
    </xdr:from>
    <xdr:ext cx="405111" cy="259045"/>
    <xdr:sp macro="" textlink="">
      <xdr:nvSpPr>
        <xdr:cNvPr id="312" name="n_3mainValue【公営住宅】&#10;有形固定資産減価償却率">
          <a:extLst>
            <a:ext uri="{FF2B5EF4-FFF2-40B4-BE49-F238E27FC236}">
              <a16:creationId xmlns:a16="http://schemas.microsoft.com/office/drawing/2014/main" id="{66451EC2-D021-428A-A7CB-E4730AA91886}"/>
            </a:ext>
          </a:extLst>
        </xdr:cNvPr>
        <xdr:cNvSpPr txBox="1"/>
      </xdr:nvSpPr>
      <xdr:spPr>
        <a:xfrm>
          <a:off x="1816744" y="13636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80281</xdr:rowOff>
    </xdr:from>
    <xdr:ext cx="405111" cy="259045"/>
    <xdr:sp macro="" textlink="">
      <xdr:nvSpPr>
        <xdr:cNvPr id="313" name="n_4mainValue【公営住宅】&#10;有形固定資産減価償却率">
          <a:extLst>
            <a:ext uri="{FF2B5EF4-FFF2-40B4-BE49-F238E27FC236}">
              <a16:creationId xmlns:a16="http://schemas.microsoft.com/office/drawing/2014/main" id="{39A35B25-EC4B-45C3-8D6F-15D00E753389}"/>
            </a:ext>
          </a:extLst>
        </xdr:cNvPr>
        <xdr:cNvSpPr txBox="1"/>
      </xdr:nvSpPr>
      <xdr:spPr>
        <a:xfrm>
          <a:off x="927744" y="136248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4" name="正方形/長方形 313">
          <a:extLst>
            <a:ext uri="{FF2B5EF4-FFF2-40B4-BE49-F238E27FC236}">
              <a16:creationId xmlns:a16="http://schemas.microsoft.com/office/drawing/2014/main" id="{FBB864D6-AE86-4786-BF3F-F2504B2A503D}"/>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5" name="正方形/長方形 314">
          <a:extLst>
            <a:ext uri="{FF2B5EF4-FFF2-40B4-BE49-F238E27FC236}">
              <a16:creationId xmlns:a16="http://schemas.microsoft.com/office/drawing/2014/main" id="{B6C41C99-3A98-437A-9534-CE5CEF863292}"/>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6" name="正方形/長方形 315">
          <a:extLst>
            <a:ext uri="{FF2B5EF4-FFF2-40B4-BE49-F238E27FC236}">
              <a16:creationId xmlns:a16="http://schemas.microsoft.com/office/drawing/2014/main" id="{5C79D7DC-8E86-4B2D-A530-806559FB490E}"/>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7" name="正方形/長方形 316">
          <a:extLst>
            <a:ext uri="{FF2B5EF4-FFF2-40B4-BE49-F238E27FC236}">
              <a16:creationId xmlns:a16="http://schemas.microsoft.com/office/drawing/2014/main" id="{25AB1097-8BB4-4A09-9516-BCD764C0B407}"/>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8" name="正方形/長方形 317">
          <a:extLst>
            <a:ext uri="{FF2B5EF4-FFF2-40B4-BE49-F238E27FC236}">
              <a16:creationId xmlns:a16="http://schemas.microsoft.com/office/drawing/2014/main" id="{CD01E93B-F3CF-4148-B744-586ACEF367AE}"/>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19" name="正方形/長方形 318">
          <a:extLst>
            <a:ext uri="{FF2B5EF4-FFF2-40B4-BE49-F238E27FC236}">
              <a16:creationId xmlns:a16="http://schemas.microsoft.com/office/drawing/2014/main" id="{C6A6D5AC-15C3-4ECF-A5E5-96358D298CD5}"/>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0" name="正方形/長方形 319">
          <a:extLst>
            <a:ext uri="{FF2B5EF4-FFF2-40B4-BE49-F238E27FC236}">
              <a16:creationId xmlns:a16="http://schemas.microsoft.com/office/drawing/2014/main" id="{5534E798-DCA8-4E0B-84A9-DA5EB56911D2}"/>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1" name="正方形/長方形 320">
          <a:extLst>
            <a:ext uri="{FF2B5EF4-FFF2-40B4-BE49-F238E27FC236}">
              <a16:creationId xmlns:a16="http://schemas.microsoft.com/office/drawing/2014/main" id="{67D3038E-AEF8-44C7-A0DF-5B32AA76DA9C}"/>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2" name="テキスト ボックス 321">
          <a:extLst>
            <a:ext uri="{FF2B5EF4-FFF2-40B4-BE49-F238E27FC236}">
              <a16:creationId xmlns:a16="http://schemas.microsoft.com/office/drawing/2014/main" id="{91D70A1B-7343-4350-9A06-8735EF427E6E}"/>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3" name="直線コネクタ 322">
          <a:extLst>
            <a:ext uri="{FF2B5EF4-FFF2-40B4-BE49-F238E27FC236}">
              <a16:creationId xmlns:a16="http://schemas.microsoft.com/office/drawing/2014/main" id="{9FCA4904-1182-4F12-B89E-16EA5A197C5C}"/>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24" name="直線コネクタ 323">
          <a:extLst>
            <a:ext uri="{FF2B5EF4-FFF2-40B4-BE49-F238E27FC236}">
              <a16:creationId xmlns:a16="http://schemas.microsoft.com/office/drawing/2014/main" id="{7C438F89-0291-4866-9DE8-C1E8708EFF8D}"/>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25" name="テキスト ボックス 324">
          <a:extLst>
            <a:ext uri="{FF2B5EF4-FFF2-40B4-BE49-F238E27FC236}">
              <a16:creationId xmlns:a16="http://schemas.microsoft.com/office/drawing/2014/main" id="{5B097C27-5E97-402E-A72F-9CA073D94F16}"/>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26" name="直線コネクタ 325">
          <a:extLst>
            <a:ext uri="{FF2B5EF4-FFF2-40B4-BE49-F238E27FC236}">
              <a16:creationId xmlns:a16="http://schemas.microsoft.com/office/drawing/2014/main" id="{6F8A1303-91ED-44A3-9F93-32E8B3A1D335}"/>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27" name="テキスト ボックス 326">
          <a:extLst>
            <a:ext uri="{FF2B5EF4-FFF2-40B4-BE49-F238E27FC236}">
              <a16:creationId xmlns:a16="http://schemas.microsoft.com/office/drawing/2014/main" id="{371DEC44-A49E-4F74-ABF9-5E3B50E3C3D9}"/>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28" name="直線コネクタ 327">
          <a:extLst>
            <a:ext uri="{FF2B5EF4-FFF2-40B4-BE49-F238E27FC236}">
              <a16:creationId xmlns:a16="http://schemas.microsoft.com/office/drawing/2014/main" id="{0DCCEED5-4104-40B3-9AEA-A26CEB7EDAEB}"/>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29" name="テキスト ボックス 328">
          <a:extLst>
            <a:ext uri="{FF2B5EF4-FFF2-40B4-BE49-F238E27FC236}">
              <a16:creationId xmlns:a16="http://schemas.microsoft.com/office/drawing/2014/main" id="{A9DC9052-57D8-43DE-964D-95BA70A05A01}"/>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0" name="直線コネクタ 329">
          <a:extLst>
            <a:ext uri="{FF2B5EF4-FFF2-40B4-BE49-F238E27FC236}">
              <a16:creationId xmlns:a16="http://schemas.microsoft.com/office/drawing/2014/main" id="{A7AAB7BB-F87E-4FFB-854F-30B6EB8DED19}"/>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1" name="テキスト ボックス 330">
          <a:extLst>
            <a:ext uri="{FF2B5EF4-FFF2-40B4-BE49-F238E27FC236}">
              <a16:creationId xmlns:a16="http://schemas.microsoft.com/office/drawing/2014/main" id="{9EF93499-0747-453F-88EB-5D64B588CF24}"/>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2" name="直線コネクタ 331">
          <a:extLst>
            <a:ext uri="{FF2B5EF4-FFF2-40B4-BE49-F238E27FC236}">
              <a16:creationId xmlns:a16="http://schemas.microsoft.com/office/drawing/2014/main" id="{2CD0985D-B6EE-4473-983F-C8478E1AA914}"/>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33" name="テキスト ボックス 332">
          <a:extLst>
            <a:ext uri="{FF2B5EF4-FFF2-40B4-BE49-F238E27FC236}">
              <a16:creationId xmlns:a16="http://schemas.microsoft.com/office/drawing/2014/main" id="{647A2223-11A5-44C2-A89A-F4E599D635CE}"/>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34" name="直線コネクタ 333">
          <a:extLst>
            <a:ext uri="{FF2B5EF4-FFF2-40B4-BE49-F238E27FC236}">
              <a16:creationId xmlns:a16="http://schemas.microsoft.com/office/drawing/2014/main" id="{1B7E64C2-4F1F-44F0-ADB4-3B08D991B57E}"/>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35" name="テキスト ボックス 334">
          <a:extLst>
            <a:ext uri="{FF2B5EF4-FFF2-40B4-BE49-F238E27FC236}">
              <a16:creationId xmlns:a16="http://schemas.microsoft.com/office/drawing/2014/main" id="{FBC59019-27DA-42D5-810A-05890DD4605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6" name="直線コネクタ 335">
          <a:extLst>
            <a:ext uri="{FF2B5EF4-FFF2-40B4-BE49-F238E27FC236}">
              <a16:creationId xmlns:a16="http://schemas.microsoft.com/office/drawing/2014/main" id="{F9DBF81E-39A2-4B43-9FF6-0AEFE1B21D07}"/>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7" name="テキスト ボックス 336">
          <a:extLst>
            <a:ext uri="{FF2B5EF4-FFF2-40B4-BE49-F238E27FC236}">
              <a16:creationId xmlns:a16="http://schemas.microsoft.com/office/drawing/2014/main" id="{9E18A2B6-70C2-4AB0-9331-7BA34672538C}"/>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8" name="【公営住宅】&#10;一人当たり面積グラフ枠">
          <a:extLst>
            <a:ext uri="{FF2B5EF4-FFF2-40B4-BE49-F238E27FC236}">
              <a16:creationId xmlns:a16="http://schemas.microsoft.com/office/drawing/2014/main" id="{3DEE2591-00CB-4E3A-9317-C1F605FD3F28}"/>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8708</xdr:rowOff>
    </xdr:from>
    <xdr:to>
      <xdr:col>54</xdr:col>
      <xdr:colOff>189865</xdr:colOff>
      <xdr:row>86</xdr:row>
      <xdr:rowOff>111579</xdr:rowOff>
    </xdr:to>
    <xdr:cxnSp macro="">
      <xdr:nvCxnSpPr>
        <xdr:cNvPr id="339" name="直線コネクタ 338">
          <a:extLst>
            <a:ext uri="{FF2B5EF4-FFF2-40B4-BE49-F238E27FC236}">
              <a16:creationId xmlns:a16="http://schemas.microsoft.com/office/drawing/2014/main" id="{717D70D5-D3B0-4DF8-BCC8-5C4093537B96}"/>
            </a:ext>
          </a:extLst>
        </xdr:cNvPr>
        <xdr:cNvCxnSpPr/>
      </xdr:nvCxnSpPr>
      <xdr:spPr>
        <a:xfrm flipV="1">
          <a:off x="10476865" y="13381808"/>
          <a:ext cx="0" cy="14744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115406</xdr:rowOff>
    </xdr:from>
    <xdr:ext cx="469744" cy="259045"/>
    <xdr:sp macro="" textlink="">
      <xdr:nvSpPr>
        <xdr:cNvPr id="340" name="【公営住宅】&#10;一人当たり面積最小値テキスト">
          <a:extLst>
            <a:ext uri="{FF2B5EF4-FFF2-40B4-BE49-F238E27FC236}">
              <a16:creationId xmlns:a16="http://schemas.microsoft.com/office/drawing/2014/main" id="{41B475D0-0086-48F5-8E76-3A52BAE571AB}"/>
            </a:ext>
          </a:extLst>
        </xdr:cNvPr>
        <xdr:cNvSpPr txBox="1"/>
      </xdr:nvSpPr>
      <xdr:spPr>
        <a:xfrm>
          <a:off x="10515600" y="148601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111579</xdr:rowOff>
    </xdr:from>
    <xdr:to>
      <xdr:col>55</xdr:col>
      <xdr:colOff>88900</xdr:colOff>
      <xdr:row>86</xdr:row>
      <xdr:rowOff>111579</xdr:rowOff>
    </xdr:to>
    <xdr:cxnSp macro="">
      <xdr:nvCxnSpPr>
        <xdr:cNvPr id="341" name="直線コネクタ 340">
          <a:extLst>
            <a:ext uri="{FF2B5EF4-FFF2-40B4-BE49-F238E27FC236}">
              <a16:creationId xmlns:a16="http://schemas.microsoft.com/office/drawing/2014/main" id="{6CBBB33C-61B8-41DD-A6AF-5F65F8B79BD3}"/>
            </a:ext>
          </a:extLst>
        </xdr:cNvPr>
        <xdr:cNvCxnSpPr/>
      </xdr:nvCxnSpPr>
      <xdr:spPr>
        <a:xfrm>
          <a:off x="10388600" y="148562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126835</xdr:rowOff>
    </xdr:from>
    <xdr:ext cx="469744" cy="259045"/>
    <xdr:sp macro="" textlink="">
      <xdr:nvSpPr>
        <xdr:cNvPr id="342" name="【公営住宅】&#10;一人当たり面積最大値テキスト">
          <a:extLst>
            <a:ext uri="{FF2B5EF4-FFF2-40B4-BE49-F238E27FC236}">
              <a16:creationId xmlns:a16="http://schemas.microsoft.com/office/drawing/2014/main" id="{2E1ECEAC-5CE7-4949-A823-1378900DCDF2}"/>
            </a:ext>
          </a:extLst>
        </xdr:cNvPr>
        <xdr:cNvSpPr txBox="1"/>
      </xdr:nvSpPr>
      <xdr:spPr>
        <a:xfrm>
          <a:off x="10515600" y="131570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8708</xdr:rowOff>
    </xdr:from>
    <xdr:to>
      <xdr:col>55</xdr:col>
      <xdr:colOff>88900</xdr:colOff>
      <xdr:row>78</xdr:row>
      <xdr:rowOff>8708</xdr:rowOff>
    </xdr:to>
    <xdr:cxnSp macro="">
      <xdr:nvCxnSpPr>
        <xdr:cNvPr id="343" name="直線コネクタ 342">
          <a:extLst>
            <a:ext uri="{FF2B5EF4-FFF2-40B4-BE49-F238E27FC236}">
              <a16:creationId xmlns:a16="http://schemas.microsoft.com/office/drawing/2014/main" id="{5E3F8456-B5DE-4FB5-A2DE-4AEF76F0B426}"/>
            </a:ext>
          </a:extLst>
        </xdr:cNvPr>
        <xdr:cNvCxnSpPr/>
      </xdr:nvCxnSpPr>
      <xdr:spPr>
        <a:xfrm>
          <a:off x="10388600" y="133818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135907</xdr:rowOff>
    </xdr:from>
    <xdr:ext cx="469744" cy="259045"/>
    <xdr:sp macro="" textlink="">
      <xdr:nvSpPr>
        <xdr:cNvPr id="344" name="【公営住宅】&#10;一人当たり面積平均値テキスト">
          <a:extLst>
            <a:ext uri="{FF2B5EF4-FFF2-40B4-BE49-F238E27FC236}">
              <a16:creationId xmlns:a16="http://schemas.microsoft.com/office/drawing/2014/main" id="{C9A85B16-F8E9-43AB-95FC-2F26266995D6}"/>
            </a:ext>
          </a:extLst>
        </xdr:cNvPr>
        <xdr:cNvSpPr txBox="1"/>
      </xdr:nvSpPr>
      <xdr:spPr>
        <a:xfrm>
          <a:off x="10515600" y="141948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113030</xdr:rowOff>
    </xdr:from>
    <xdr:to>
      <xdr:col>55</xdr:col>
      <xdr:colOff>50800</xdr:colOff>
      <xdr:row>84</xdr:row>
      <xdr:rowOff>43180</xdr:rowOff>
    </xdr:to>
    <xdr:sp macro="" textlink="">
      <xdr:nvSpPr>
        <xdr:cNvPr id="345" name="フローチャート: 判断 344">
          <a:extLst>
            <a:ext uri="{FF2B5EF4-FFF2-40B4-BE49-F238E27FC236}">
              <a16:creationId xmlns:a16="http://schemas.microsoft.com/office/drawing/2014/main" id="{8061BD73-4511-459C-BE9E-115EFC981A15}"/>
            </a:ext>
          </a:extLst>
        </xdr:cNvPr>
        <xdr:cNvSpPr/>
      </xdr:nvSpPr>
      <xdr:spPr>
        <a:xfrm>
          <a:off x="10426700" y="1434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111398</xdr:rowOff>
    </xdr:from>
    <xdr:to>
      <xdr:col>50</xdr:col>
      <xdr:colOff>165100</xdr:colOff>
      <xdr:row>84</xdr:row>
      <xdr:rowOff>41548</xdr:rowOff>
    </xdr:to>
    <xdr:sp macro="" textlink="">
      <xdr:nvSpPr>
        <xdr:cNvPr id="346" name="フローチャート: 判断 345">
          <a:extLst>
            <a:ext uri="{FF2B5EF4-FFF2-40B4-BE49-F238E27FC236}">
              <a16:creationId xmlns:a16="http://schemas.microsoft.com/office/drawing/2014/main" id="{EAEBDED5-07A2-4AFB-9F99-5537FBC01076}"/>
            </a:ext>
          </a:extLst>
        </xdr:cNvPr>
        <xdr:cNvSpPr/>
      </xdr:nvSpPr>
      <xdr:spPr>
        <a:xfrm>
          <a:off x="9588500" y="143417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109764</xdr:rowOff>
    </xdr:from>
    <xdr:to>
      <xdr:col>46</xdr:col>
      <xdr:colOff>38100</xdr:colOff>
      <xdr:row>84</xdr:row>
      <xdr:rowOff>39914</xdr:rowOff>
    </xdr:to>
    <xdr:sp macro="" textlink="">
      <xdr:nvSpPr>
        <xdr:cNvPr id="347" name="フローチャート: 判断 346">
          <a:extLst>
            <a:ext uri="{FF2B5EF4-FFF2-40B4-BE49-F238E27FC236}">
              <a16:creationId xmlns:a16="http://schemas.microsoft.com/office/drawing/2014/main" id="{842D4C3D-962C-445B-B060-1E5F3294290B}"/>
            </a:ext>
          </a:extLst>
        </xdr:cNvPr>
        <xdr:cNvSpPr/>
      </xdr:nvSpPr>
      <xdr:spPr>
        <a:xfrm>
          <a:off x="8699500" y="14340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70576</xdr:rowOff>
    </xdr:from>
    <xdr:to>
      <xdr:col>41</xdr:col>
      <xdr:colOff>101600</xdr:colOff>
      <xdr:row>84</xdr:row>
      <xdr:rowOff>726</xdr:rowOff>
    </xdr:to>
    <xdr:sp macro="" textlink="">
      <xdr:nvSpPr>
        <xdr:cNvPr id="348" name="フローチャート: 判断 347">
          <a:extLst>
            <a:ext uri="{FF2B5EF4-FFF2-40B4-BE49-F238E27FC236}">
              <a16:creationId xmlns:a16="http://schemas.microsoft.com/office/drawing/2014/main" id="{0FB76412-73EE-4B8A-BD99-729393E18AD4}"/>
            </a:ext>
          </a:extLst>
        </xdr:cNvPr>
        <xdr:cNvSpPr/>
      </xdr:nvSpPr>
      <xdr:spPr>
        <a:xfrm>
          <a:off x="7810500" y="143009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47716</xdr:rowOff>
    </xdr:from>
    <xdr:to>
      <xdr:col>36</xdr:col>
      <xdr:colOff>165100</xdr:colOff>
      <xdr:row>83</xdr:row>
      <xdr:rowOff>149316</xdr:rowOff>
    </xdr:to>
    <xdr:sp macro="" textlink="">
      <xdr:nvSpPr>
        <xdr:cNvPr id="349" name="フローチャート: 判断 348">
          <a:extLst>
            <a:ext uri="{FF2B5EF4-FFF2-40B4-BE49-F238E27FC236}">
              <a16:creationId xmlns:a16="http://schemas.microsoft.com/office/drawing/2014/main" id="{A7A00807-19A9-4F39-91B4-1C9259D8C155}"/>
            </a:ext>
          </a:extLst>
        </xdr:cNvPr>
        <xdr:cNvSpPr/>
      </xdr:nvSpPr>
      <xdr:spPr>
        <a:xfrm>
          <a:off x="6921500" y="14278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0" name="テキスト ボックス 349">
          <a:extLst>
            <a:ext uri="{FF2B5EF4-FFF2-40B4-BE49-F238E27FC236}">
              <a16:creationId xmlns:a16="http://schemas.microsoft.com/office/drawing/2014/main" id="{B3FA569B-A426-4FF0-ADB1-9A9F633AB3F1}"/>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1" name="テキスト ボックス 350">
          <a:extLst>
            <a:ext uri="{FF2B5EF4-FFF2-40B4-BE49-F238E27FC236}">
              <a16:creationId xmlns:a16="http://schemas.microsoft.com/office/drawing/2014/main" id="{CED6C6FB-5BF6-49D7-BD41-9979D457FA11}"/>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D32D1082-B6C0-4B29-BFC6-1348973E2095}"/>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73B0D656-99C6-4A2D-A089-73EAAFEFBA93}"/>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A77EBA5B-B0A1-4956-AEE4-392E52773065}"/>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6894</xdr:rowOff>
    </xdr:from>
    <xdr:to>
      <xdr:col>55</xdr:col>
      <xdr:colOff>50800</xdr:colOff>
      <xdr:row>85</xdr:row>
      <xdr:rowOff>108494</xdr:rowOff>
    </xdr:to>
    <xdr:sp macro="" textlink="">
      <xdr:nvSpPr>
        <xdr:cNvPr id="355" name="楕円 354">
          <a:extLst>
            <a:ext uri="{FF2B5EF4-FFF2-40B4-BE49-F238E27FC236}">
              <a16:creationId xmlns:a16="http://schemas.microsoft.com/office/drawing/2014/main" id="{64FAEC0C-B732-460C-819D-9A77F088EB7B}"/>
            </a:ext>
          </a:extLst>
        </xdr:cNvPr>
        <xdr:cNvSpPr/>
      </xdr:nvSpPr>
      <xdr:spPr>
        <a:xfrm>
          <a:off x="10426700" y="145801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156771</xdr:rowOff>
    </xdr:from>
    <xdr:ext cx="469744" cy="259045"/>
    <xdr:sp macro="" textlink="">
      <xdr:nvSpPr>
        <xdr:cNvPr id="356" name="【公営住宅】&#10;一人当たり面積該当値テキスト">
          <a:extLst>
            <a:ext uri="{FF2B5EF4-FFF2-40B4-BE49-F238E27FC236}">
              <a16:creationId xmlns:a16="http://schemas.microsoft.com/office/drawing/2014/main" id="{BA60C6DE-464B-443B-9E1A-55152A32BA4A}"/>
            </a:ext>
          </a:extLst>
        </xdr:cNvPr>
        <xdr:cNvSpPr txBox="1"/>
      </xdr:nvSpPr>
      <xdr:spPr>
        <a:xfrm>
          <a:off x="10515600" y="14558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8527</xdr:rowOff>
    </xdr:from>
    <xdr:to>
      <xdr:col>50</xdr:col>
      <xdr:colOff>165100</xdr:colOff>
      <xdr:row>85</xdr:row>
      <xdr:rowOff>110127</xdr:rowOff>
    </xdr:to>
    <xdr:sp macro="" textlink="">
      <xdr:nvSpPr>
        <xdr:cNvPr id="357" name="楕円 356">
          <a:extLst>
            <a:ext uri="{FF2B5EF4-FFF2-40B4-BE49-F238E27FC236}">
              <a16:creationId xmlns:a16="http://schemas.microsoft.com/office/drawing/2014/main" id="{F1C40CC8-508C-441E-9E27-01A242F67F95}"/>
            </a:ext>
          </a:extLst>
        </xdr:cNvPr>
        <xdr:cNvSpPr/>
      </xdr:nvSpPr>
      <xdr:spPr>
        <a:xfrm>
          <a:off x="9588500" y="145817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57694</xdr:rowOff>
    </xdr:from>
    <xdr:to>
      <xdr:col>55</xdr:col>
      <xdr:colOff>0</xdr:colOff>
      <xdr:row>85</xdr:row>
      <xdr:rowOff>59327</xdr:rowOff>
    </xdr:to>
    <xdr:cxnSp macro="">
      <xdr:nvCxnSpPr>
        <xdr:cNvPr id="358" name="直線コネクタ 357">
          <a:extLst>
            <a:ext uri="{FF2B5EF4-FFF2-40B4-BE49-F238E27FC236}">
              <a16:creationId xmlns:a16="http://schemas.microsoft.com/office/drawing/2014/main" id="{8A8C3FFE-BEAB-41AD-B0E1-020345E006E5}"/>
            </a:ext>
          </a:extLst>
        </xdr:cNvPr>
        <xdr:cNvCxnSpPr/>
      </xdr:nvCxnSpPr>
      <xdr:spPr>
        <a:xfrm flipV="1">
          <a:off x="9639300" y="14630944"/>
          <a:ext cx="8382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10161</xdr:rowOff>
    </xdr:from>
    <xdr:to>
      <xdr:col>46</xdr:col>
      <xdr:colOff>38100</xdr:colOff>
      <xdr:row>85</xdr:row>
      <xdr:rowOff>111761</xdr:rowOff>
    </xdr:to>
    <xdr:sp macro="" textlink="">
      <xdr:nvSpPr>
        <xdr:cNvPr id="359" name="楕円 358">
          <a:extLst>
            <a:ext uri="{FF2B5EF4-FFF2-40B4-BE49-F238E27FC236}">
              <a16:creationId xmlns:a16="http://schemas.microsoft.com/office/drawing/2014/main" id="{AD9ECAAB-CD6D-47EA-AEAA-2BAE54BF403E}"/>
            </a:ext>
          </a:extLst>
        </xdr:cNvPr>
        <xdr:cNvSpPr/>
      </xdr:nvSpPr>
      <xdr:spPr>
        <a:xfrm>
          <a:off x="8699500" y="14583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59327</xdr:rowOff>
    </xdr:from>
    <xdr:to>
      <xdr:col>50</xdr:col>
      <xdr:colOff>114300</xdr:colOff>
      <xdr:row>85</xdr:row>
      <xdr:rowOff>60961</xdr:rowOff>
    </xdr:to>
    <xdr:cxnSp macro="">
      <xdr:nvCxnSpPr>
        <xdr:cNvPr id="360" name="直線コネクタ 359">
          <a:extLst>
            <a:ext uri="{FF2B5EF4-FFF2-40B4-BE49-F238E27FC236}">
              <a16:creationId xmlns:a16="http://schemas.microsoft.com/office/drawing/2014/main" id="{FAD4879A-DE86-46B3-A7AE-473384350C30}"/>
            </a:ext>
          </a:extLst>
        </xdr:cNvPr>
        <xdr:cNvCxnSpPr/>
      </xdr:nvCxnSpPr>
      <xdr:spPr>
        <a:xfrm flipV="1">
          <a:off x="8750300" y="14632577"/>
          <a:ext cx="889000" cy="16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11793</xdr:rowOff>
    </xdr:from>
    <xdr:to>
      <xdr:col>41</xdr:col>
      <xdr:colOff>101600</xdr:colOff>
      <xdr:row>85</xdr:row>
      <xdr:rowOff>113393</xdr:rowOff>
    </xdr:to>
    <xdr:sp macro="" textlink="">
      <xdr:nvSpPr>
        <xdr:cNvPr id="361" name="楕円 360">
          <a:extLst>
            <a:ext uri="{FF2B5EF4-FFF2-40B4-BE49-F238E27FC236}">
              <a16:creationId xmlns:a16="http://schemas.microsoft.com/office/drawing/2014/main" id="{A7B4BCF1-655E-44F7-9A1D-FA2A66E0F501}"/>
            </a:ext>
          </a:extLst>
        </xdr:cNvPr>
        <xdr:cNvSpPr/>
      </xdr:nvSpPr>
      <xdr:spPr>
        <a:xfrm>
          <a:off x="7810500" y="14585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60961</xdr:rowOff>
    </xdr:from>
    <xdr:to>
      <xdr:col>45</xdr:col>
      <xdr:colOff>177800</xdr:colOff>
      <xdr:row>85</xdr:row>
      <xdr:rowOff>62593</xdr:rowOff>
    </xdr:to>
    <xdr:cxnSp macro="">
      <xdr:nvCxnSpPr>
        <xdr:cNvPr id="362" name="直線コネクタ 361">
          <a:extLst>
            <a:ext uri="{FF2B5EF4-FFF2-40B4-BE49-F238E27FC236}">
              <a16:creationId xmlns:a16="http://schemas.microsoft.com/office/drawing/2014/main" id="{8B8A042C-F00D-48F2-9DF8-A563DAC3B62C}"/>
            </a:ext>
          </a:extLst>
        </xdr:cNvPr>
        <xdr:cNvCxnSpPr/>
      </xdr:nvCxnSpPr>
      <xdr:spPr>
        <a:xfrm flipV="1">
          <a:off x="7861300" y="14634211"/>
          <a:ext cx="8890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13426</xdr:rowOff>
    </xdr:from>
    <xdr:to>
      <xdr:col>36</xdr:col>
      <xdr:colOff>165100</xdr:colOff>
      <xdr:row>85</xdr:row>
      <xdr:rowOff>115026</xdr:rowOff>
    </xdr:to>
    <xdr:sp macro="" textlink="">
      <xdr:nvSpPr>
        <xdr:cNvPr id="363" name="楕円 362">
          <a:extLst>
            <a:ext uri="{FF2B5EF4-FFF2-40B4-BE49-F238E27FC236}">
              <a16:creationId xmlns:a16="http://schemas.microsoft.com/office/drawing/2014/main" id="{0B2C525E-4ED3-4A82-AABC-7849CC76E273}"/>
            </a:ext>
          </a:extLst>
        </xdr:cNvPr>
        <xdr:cNvSpPr/>
      </xdr:nvSpPr>
      <xdr:spPr>
        <a:xfrm>
          <a:off x="6921500" y="14586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62593</xdr:rowOff>
    </xdr:from>
    <xdr:to>
      <xdr:col>41</xdr:col>
      <xdr:colOff>50800</xdr:colOff>
      <xdr:row>85</xdr:row>
      <xdr:rowOff>64226</xdr:rowOff>
    </xdr:to>
    <xdr:cxnSp macro="">
      <xdr:nvCxnSpPr>
        <xdr:cNvPr id="364" name="直線コネクタ 363">
          <a:extLst>
            <a:ext uri="{FF2B5EF4-FFF2-40B4-BE49-F238E27FC236}">
              <a16:creationId xmlns:a16="http://schemas.microsoft.com/office/drawing/2014/main" id="{AC015311-DEEE-4061-AE7E-A3979D4C1F7C}"/>
            </a:ext>
          </a:extLst>
        </xdr:cNvPr>
        <xdr:cNvCxnSpPr/>
      </xdr:nvCxnSpPr>
      <xdr:spPr>
        <a:xfrm flipV="1">
          <a:off x="6972300" y="14635843"/>
          <a:ext cx="8890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58075</xdr:rowOff>
    </xdr:from>
    <xdr:ext cx="469744" cy="259045"/>
    <xdr:sp macro="" textlink="">
      <xdr:nvSpPr>
        <xdr:cNvPr id="365" name="n_1aveValue【公営住宅】&#10;一人当たり面積">
          <a:extLst>
            <a:ext uri="{FF2B5EF4-FFF2-40B4-BE49-F238E27FC236}">
              <a16:creationId xmlns:a16="http://schemas.microsoft.com/office/drawing/2014/main" id="{489A983E-F5E0-410D-8022-05D70336EEB5}"/>
            </a:ext>
          </a:extLst>
        </xdr:cNvPr>
        <xdr:cNvSpPr txBox="1"/>
      </xdr:nvSpPr>
      <xdr:spPr>
        <a:xfrm>
          <a:off x="9391727" y="141169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56441</xdr:rowOff>
    </xdr:from>
    <xdr:ext cx="469744" cy="259045"/>
    <xdr:sp macro="" textlink="">
      <xdr:nvSpPr>
        <xdr:cNvPr id="366" name="n_2aveValue【公営住宅】&#10;一人当たり面積">
          <a:extLst>
            <a:ext uri="{FF2B5EF4-FFF2-40B4-BE49-F238E27FC236}">
              <a16:creationId xmlns:a16="http://schemas.microsoft.com/office/drawing/2014/main" id="{F5FD98E3-5BA3-4BF5-9889-415BFDE09AA4}"/>
            </a:ext>
          </a:extLst>
        </xdr:cNvPr>
        <xdr:cNvSpPr txBox="1"/>
      </xdr:nvSpPr>
      <xdr:spPr>
        <a:xfrm>
          <a:off x="8515427" y="141153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17253</xdr:rowOff>
    </xdr:from>
    <xdr:ext cx="469744" cy="259045"/>
    <xdr:sp macro="" textlink="">
      <xdr:nvSpPr>
        <xdr:cNvPr id="367" name="n_3aveValue【公営住宅】&#10;一人当たり面積">
          <a:extLst>
            <a:ext uri="{FF2B5EF4-FFF2-40B4-BE49-F238E27FC236}">
              <a16:creationId xmlns:a16="http://schemas.microsoft.com/office/drawing/2014/main" id="{6570513A-44F0-4156-A1E5-29C8BA6CA8C5}"/>
            </a:ext>
          </a:extLst>
        </xdr:cNvPr>
        <xdr:cNvSpPr txBox="1"/>
      </xdr:nvSpPr>
      <xdr:spPr>
        <a:xfrm>
          <a:off x="7626427" y="140761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165843</xdr:rowOff>
    </xdr:from>
    <xdr:ext cx="469744" cy="259045"/>
    <xdr:sp macro="" textlink="">
      <xdr:nvSpPr>
        <xdr:cNvPr id="368" name="n_4aveValue【公営住宅】&#10;一人当たり面積">
          <a:extLst>
            <a:ext uri="{FF2B5EF4-FFF2-40B4-BE49-F238E27FC236}">
              <a16:creationId xmlns:a16="http://schemas.microsoft.com/office/drawing/2014/main" id="{6AC49937-A1CB-4A71-808A-06CBDE05C411}"/>
            </a:ext>
          </a:extLst>
        </xdr:cNvPr>
        <xdr:cNvSpPr txBox="1"/>
      </xdr:nvSpPr>
      <xdr:spPr>
        <a:xfrm>
          <a:off x="6737427" y="140532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101254</xdr:rowOff>
    </xdr:from>
    <xdr:ext cx="469744" cy="259045"/>
    <xdr:sp macro="" textlink="">
      <xdr:nvSpPr>
        <xdr:cNvPr id="369" name="n_1mainValue【公営住宅】&#10;一人当たり面積">
          <a:extLst>
            <a:ext uri="{FF2B5EF4-FFF2-40B4-BE49-F238E27FC236}">
              <a16:creationId xmlns:a16="http://schemas.microsoft.com/office/drawing/2014/main" id="{B8724642-BE04-4B20-A71D-B29A1D26F359}"/>
            </a:ext>
          </a:extLst>
        </xdr:cNvPr>
        <xdr:cNvSpPr txBox="1"/>
      </xdr:nvSpPr>
      <xdr:spPr>
        <a:xfrm>
          <a:off x="9391727" y="146745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102888</xdr:rowOff>
    </xdr:from>
    <xdr:ext cx="469744" cy="259045"/>
    <xdr:sp macro="" textlink="">
      <xdr:nvSpPr>
        <xdr:cNvPr id="370" name="n_2mainValue【公営住宅】&#10;一人当たり面積">
          <a:extLst>
            <a:ext uri="{FF2B5EF4-FFF2-40B4-BE49-F238E27FC236}">
              <a16:creationId xmlns:a16="http://schemas.microsoft.com/office/drawing/2014/main" id="{59DAE9D2-F0ED-4CBA-9378-AC8E834F244C}"/>
            </a:ext>
          </a:extLst>
        </xdr:cNvPr>
        <xdr:cNvSpPr txBox="1"/>
      </xdr:nvSpPr>
      <xdr:spPr>
        <a:xfrm>
          <a:off x="8515427" y="146761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104520</xdr:rowOff>
    </xdr:from>
    <xdr:ext cx="469744" cy="259045"/>
    <xdr:sp macro="" textlink="">
      <xdr:nvSpPr>
        <xdr:cNvPr id="371" name="n_3mainValue【公営住宅】&#10;一人当たり面積">
          <a:extLst>
            <a:ext uri="{FF2B5EF4-FFF2-40B4-BE49-F238E27FC236}">
              <a16:creationId xmlns:a16="http://schemas.microsoft.com/office/drawing/2014/main" id="{779667D6-FD5C-44E5-8C70-057849A6C6EA}"/>
            </a:ext>
          </a:extLst>
        </xdr:cNvPr>
        <xdr:cNvSpPr txBox="1"/>
      </xdr:nvSpPr>
      <xdr:spPr>
        <a:xfrm>
          <a:off x="7626427" y="14677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106153</xdr:rowOff>
    </xdr:from>
    <xdr:ext cx="469744" cy="259045"/>
    <xdr:sp macro="" textlink="">
      <xdr:nvSpPr>
        <xdr:cNvPr id="372" name="n_4mainValue【公営住宅】&#10;一人当たり面積">
          <a:extLst>
            <a:ext uri="{FF2B5EF4-FFF2-40B4-BE49-F238E27FC236}">
              <a16:creationId xmlns:a16="http://schemas.microsoft.com/office/drawing/2014/main" id="{E76D4A3D-D4FF-46D8-9ABD-502A45CC5FDB}"/>
            </a:ext>
          </a:extLst>
        </xdr:cNvPr>
        <xdr:cNvSpPr txBox="1"/>
      </xdr:nvSpPr>
      <xdr:spPr>
        <a:xfrm>
          <a:off x="6737427" y="146794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3" name="正方形/長方形 372">
          <a:extLst>
            <a:ext uri="{FF2B5EF4-FFF2-40B4-BE49-F238E27FC236}">
              <a16:creationId xmlns:a16="http://schemas.microsoft.com/office/drawing/2014/main" id="{0C299AF6-1B2A-4345-BF8C-136246DB5399}"/>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4" name="正方形/長方形 373">
          <a:extLst>
            <a:ext uri="{FF2B5EF4-FFF2-40B4-BE49-F238E27FC236}">
              <a16:creationId xmlns:a16="http://schemas.microsoft.com/office/drawing/2014/main" id="{F6DB34E3-3DF5-4F0D-9F43-60D261FEDE89}"/>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5" name="正方形/長方形 374">
          <a:extLst>
            <a:ext uri="{FF2B5EF4-FFF2-40B4-BE49-F238E27FC236}">
              <a16:creationId xmlns:a16="http://schemas.microsoft.com/office/drawing/2014/main" id="{D03F4B5D-AFFD-401F-BCED-A602464C3978}"/>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6" name="正方形/長方形 375">
          <a:extLst>
            <a:ext uri="{FF2B5EF4-FFF2-40B4-BE49-F238E27FC236}">
              <a16:creationId xmlns:a16="http://schemas.microsoft.com/office/drawing/2014/main" id="{F3E4D03F-72F0-41A4-83BF-57CC28A12368}"/>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7" name="正方形/長方形 376">
          <a:extLst>
            <a:ext uri="{FF2B5EF4-FFF2-40B4-BE49-F238E27FC236}">
              <a16:creationId xmlns:a16="http://schemas.microsoft.com/office/drawing/2014/main" id="{723D9955-D465-43AE-A24C-FD98DBF779A8}"/>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8" name="正方形/長方形 377">
          <a:extLst>
            <a:ext uri="{FF2B5EF4-FFF2-40B4-BE49-F238E27FC236}">
              <a16:creationId xmlns:a16="http://schemas.microsoft.com/office/drawing/2014/main" id="{4D9D4203-E81A-46FF-947B-E8B2EF0F9A41}"/>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79" name="正方形/長方形 378">
          <a:extLst>
            <a:ext uri="{FF2B5EF4-FFF2-40B4-BE49-F238E27FC236}">
              <a16:creationId xmlns:a16="http://schemas.microsoft.com/office/drawing/2014/main" id="{DF07E0F4-AFE9-485E-A005-29085FD2A7E3}"/>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0" name="正方形/長方形 379">
          <a:extLst>
            <a:ext uri="{FF2B5EF4-FFF2-40B4-BE49-F238E27FC236}">
              <a16:creationId xmlns:a16="http://schemas.microsoft.com/office/drawing/2014/main" id="{A884F2C5-8E55-48BA-B503-ECB1144DF01D}"/>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1" name="正方形/長方形 380">
          <a:extLst>
            <a:ext uri="{FF2B5EF4-FFF2-40B4-BE49-F238E27FC236}">
              <a16:creationId xmlns:a16="http://schemas.microsoft.com/office/drawing/2014/main" id="{9A4A8D5C-8A44-4CD3-BE38-0FF2C4E99FFF}"/>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2" name="正方形/長方形 381">
          <a:extLst>
            <a:ext uri="{FF2B5EF4-FFF2-40B4-BE49-F238E27FC236}">
              <a16:creationId xmlns:a16="http://schemas.microsoft.com/office/drawing/2014/main" id="{20E96038-F6EA-4B63-BB5B-E665085883A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3" name="正方形/長方形 382">
          <a:extLst>
            <a:ext uri="{FF2B5EF4-FFF2-40B4-BE49-F238E27FC236}">
              <a16:creationId xmlns:a16="http://schemas.microsoft.com/office/drawing/2014/main" id="{1560197A-ABDC-4F13-A2B7-AAF0DDECEE05}"/>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4" name="正方形/長方形 383">
          <a:extLst>
            <a:ext uri="{FF2B5EF4-FFF2-40B4-BE49-F238E27FC236}">
              <a16:creationId xmlns:a16="http://schemas.microsoft.com/office/drawing/2014/main" id="{1D86C0C6-B79F-4AEF-91E9-C91F2B4632ED}"/>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5" name="正方形/長方形 384">
          <a:extLst>
            <a:ext uri="{FF2B5EF4-FFF2-40B4-BE49-F238E27FC236}">
              <a16:creationId xmlns:a16="http://schemas.microsoft.com/office/drawing/2014/main" id="{E1796BDA-5A16-4F4D-BB73-BA43D9C6A578}"/>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6" name="正方形/長方形 385">
          <a:extLst>
            <a:ext uri="{FF2B5EF4-FFF2-40B4-BE49-F238E27FC236}">
              <a16:creationId xmlns:a16="http://schemas.microsoft.com/office/drawing/2014/main" id="{CCC1788D-C5AB-4A50-B3B1-946651DD5087}"/>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87" name="正方形/長方形 386">
          <a:extLst>
            <a:ext uri="{FF2B5EF4-FFF2-40B4-BE49-F238E27FC236}">
              <a16:creationId xmlns:a16="http://schemas.microsoft.com/office/drawing/2014/main" id="{A62D3D1C-CBC2-47A2-8490-9B411E09DE5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88" name="正方形/長方形 387">
          <a:extLst>
            <a:ext uri="{FF2B5EF4-FFF2-40B4-BE49-F238E27FC236}">
              <a16:creationId xmlns:a16="http://schemas.microsoft.com/office/drawing/2014/main" id="{F6E9999E-DC29-4B2C-813E-19230DE421EC}"/>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89" name="正方形/長方形 388">
          <a:extLst>
            <a:ext uri="{FF2B5EF4-FFF2-40B4-BE49-F238E27FC236}">
              <a16:creationId xmlns:a16="http://schemas.microsoft.com/office/drawing/2014/main" id="{9925E828-576E-4FA1-8991-1CF54E4FB29B}"/>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0" name="正方形/長方形 389">
          <a:extLst>
            <a:ext uri="{FF2B5EF4-FFF2-40B4-BE49-F238E27FC236}">
              <a16:creationId xmlns:a16="http://schemas.microsoft.com/office/drawing/2014/main" id="{17B8BDA4-B231-4AF5-BCF4-CB7B48084427}"/>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1" name="正方形/長方形 390">
          <a:extLst>
            <a:ext uri="{FF2B5EF4-FFF2-40B4-BE49-F238E27FC236}">
              <a16:creationId xmlns:a16="http://schemas.microsoft.com/office/drawing/2014/main" id="{2F8C1CBE-A8B5-49F5-AEFD-485C1BAAFE83}"/>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2" name="正方形/長方形 391">
          <a:extLst>
            <a:ext uri="{FF2B5EF4-FFF2-40B4-BE49-F238E27FC236}">
              <a16:creationId xmlns:a16="http://schemas.microsoft.com/office/drawing/2014/main" id="{18FA1ADE-0ACB-43C4-B049-69DAF962A14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3" name="正方形/長方形 392">
          <a:extLst>
            <a:ext uri="{FF2B5EF4-FFF2-40B4-BE49-F238E27FC236}">
              <a16:creationId xmlns:a16="http://schemas.microsoft.com/office/drawing/2014/main" id="{B1A19429-DB4B-42D6-A24B-695CAA781CA1}"/>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4" name="正方形/長方形 393">
          <a:extLst>
            <a:ext uri="{FF2B5EF4-FFF2-40B4-BE49-F238E27FC236}">
              <a16:creationId xmlns:a16="http://schemas.microsoft.com/office/drawing/2014/main" id="{0D00AE13-FA17-4682-A1EF-2E48E838AA21}"/>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5" name="正方形/長方形 394">
          <a:extLst>
            <a:ext uri="{FF2B5EF4-FFF2-40B4-BE49-F238E27FC236}">
              <a16:creationId xmlns:a16="http://schemas.microsoft.com/office/drawing/2014/main" id="{EDECCFF8-9488-4CDC-A601-03D391891DE7}"/>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6" name="正方形/長方形 395">
          <a:extLst>
            <a:ext uri="{FF2B5EF4-FFF2-40B4-BE49-F238E27FC236}">
              <a16:creationId xmlns:a16="http://schemas.microsoft.com/office/drawing/2014/main" id="{CFD19C95-7B69-4935-950E-BD3E3153E189}"/>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97" name="テキスト ボックス 396">
          <a:extLst>
            <a:ext uri="{FF2B5EF4-FFF2-40B4-BE49-F238E27FC236}">
              <a16:creationId xmlns:a16="http://schemas.microsoft.com/office/drawing/2014/main" id="{1C17B6DD-6ABF-476F-98FE-1C12B2A41A85}"/>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98" name="直線コネクタ 397">
          <a:extLst>
            <a:ext uri="{FF2B5EF4-FFF2-40B4-BE49-F238E27FC236}">
              <a16:creationId xmlns:a16="http://schemas.microsoft.com/office/drawing/2014/main" id="{6DDCA532-1F88-4BBE-9DE5-3B04878EAE06}"/>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399" name="テキスト ボックス 398">
          <a:extLst>
            <a:ext uri="{FF2B5EF4-FFF2-40B4-BE49-F238E27FC236}">
              <a16:creationId xmlns:a16="http://schemas.microsoft.com/office/drawing/2014/main" id="{206EF5A5-A1DE-4B62-B874-E2E2585316FD}"/>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0" name="直線コネクタ 399">
          <a:extLst>
            <a:ext uri="{FF2B5EF4-FFF2-40B4-BE49-F238E27FC236}">
              <a16:creationId xmlns:a16="http://schemas.microsoft.com/office/drawing/2014/main" id="{2DD3BB11-9A7C-4B16-8AFF-7FAB660B35A1}"/>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1" name="テキスト ボックス 400">
          <a:extLst>
            <a:ext uri="{FF2B5EF4-FFF2-40B4-BE49-F238E27FC236}">
              <a16:creationId xmlns:a16="http://schemas.microsoft.com/office/drawing/2014/main" id="{02EDDA00-F064-44FA-96AB-BBE29066722E}"/>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2" name="直線コネクタ 401">
          <a:extLst>
            <a:ext uri="{FF2B5EF4-FFF2-40B4-BE49-F238E27FC236}">
              <a16:creationId xmlns:a16="http://schemas.microsoft.com/office/drawing/2014/main" id="{C2FDC7EB-2FAE-47BB-BE4B-7CF0411AB68C}"/>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3" name="テキスト ボックス 402">
          <a:extLst>
            <a:ext uri="{FF2B5EF4-FFF2-40B4-BE49-F238E27FC236}">
              <a16:creationId xmlns:a16="http://schemas.microsoft.com/office/drawing/2014/main" id="{A3CBACD8-960B-48E3-B757-CFDF0319631D}"/>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04" name="直線コネクタ 403">
          <a:extLst>
            <a:ext uri="{FF2B5EF4-FFF2-40B4-BE49-F238E27FC236}">
              <a16:creationId xmlns:a16="http://schemas.microsoft.com/office/drawing/2014/main" id="{4693BB6F-AA5B-4FC9-9B6F-3D9E1F0C8CB5}"/>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05" name="テキスト ボックス 404">
          <a:extLst>
            <a:ext uri="{FF2B5EF4-FFF2-40B4-BE49-F238E27FC236}">
              <a16:creationId xmlns:a16="http://schemas.microsoft.com/office/drawing/2014/main" id="{306CF187-AB03-439A-B166-19E05CEAE7A1}"/>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06" name="直線コネクタ 405">
          <a:extLst>
            <a:ext uri="{FF2B5EF4-FFF2-40B4-BE49-F238E27FC236}">
              <a16:creationId xmlns:a16="http://schemas.microsoft.com/office/drawing/2014/main" id="{36F98E0C-1DCF-4A26-BA37-48B813F54D2F}"/>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07" name="テキスト ボックス 406">
          <a:extLst>
            <a:ext uri="{FF2B5EF4-FFF2-40B4-BE49-F238E27FC236}">
              <a16:creationId xmlns:a16="http://schemas.microsoft.com/office/drawing/2014/main" id="{ED648F48-56EC-496F-990B-79A5981A3CEB}"/>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08" name="直線コネクタ 407">
          <a:extLst>
            <a:ext uri="{FF2B5EF4-FFF2-40B4-BE49-F238E27FC236}">
              <a16:creationId xmlns:a16="http://schemas.microsoft.com/office/drawing/2014/main" id="{7B90A09F-24B2-4248-AF2A-D9A9F90A67DE}"/>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09" name="テキスト ボックス 408">
          <a:extLst>
            <a:ext uri="{FF2B5EF4-FFF2-40B4-BE49-F238E27FC236}">
              <a16:creationId xmlns:a16="http://schemas.microsoft.com/office/drawing/2014/main" id="{01899EC7-3D1B-4309-B595-A384FAF5FDF4}"/>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0" name="直線コネクタ 409">
          <a:extLst>
            <a:ext uri="{FF2B5EF4-FFF2-40B4-BE49-F238E27FC236}">
              <a16:creationId xmlns:a16="http://schemas.microsoft.com/office/drawing/2014/main" id="{75BF99DE-2E84-4D76-87E9-E24071F8B87F}"/>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1" name="テキスト ボックス 410">
          <a:extLst>
            <a:ext uri="{FF2B5EF4-FFF2-40B4-BE49-F238E27FC236}">
              <a16:creationId xmlns:a16="http://schemas.microsoft.com/office/drawing/2014/main" id="{83C39E55-922B-438F-8B71-24A813BADA75}"/>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2" name="【認定こども園・幼稚園・保育所】&#10;有形固定資産減価償却率グラフ枠">
          <a:extLst>
            <a:ext uri="{FF2B5EF4-FFF2-40B4-BE49-F238E27FC236}">
              <a16:creationId xmlns:a16="http://schemas.microsoft.com/office/drawing/2014/main" id="{4CA82462-AF16-4F64-80AF-203DCED2EAA2}"/>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133350</xdr:rowOff>
    </xdr:from>
    <xdr:to>
      <xdr:col>85</xdr:col>
      <xdr:colOff>126364</xdr:colOff>
      <xdr:row>41</xdr:row>
      <xdr:rowOff>0</xdr:rowOff>
    </xdr:to>
    <xdr:cxnSp macro="">
      <xdr:nvCxnSpPr>
        <xdr:cNvPr id="413" name="直線コネクタ 412">
          <a:extLst>
            <a:ext uri="{FF2B5EF4-FFF2-40B4-BE49-F238E27FC236}">
              <a16:creationId xmlns:a16="http://schemas.microsoft.com/office/drawing/2014/main" id="{C232FFB1-37B2-42AE-9E5C-F87A2B90A90F}"/>
            </a:ext>
          </a:extLst>
        </xdr:cNvPr>
        <xdr:cNvCxnSpPr/>
      </xdr:nvCxnSpPr>
      <xdr:spPr>
        <a:xfrm flipV="1">
          <a:off x="16318864" y="5962650"/>
          <a:ext cx="0" cy="1066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3827</xdr:rowOff>
    </xdr:from>
    <xdr:ext cx="405111" cy="259045"/>
    <xdr:sp macro="" textlink="">
      <xdr:nvSpPr>
        <xdr:cNvPr id="414" name="【認定こども園・幼稚園・保育所】&#10;有形固定資産減価償却率最小値テキスト">
          <a:extLst>
            <a:ext uri="{FF2B5EF4-FFF2-40B4-BE49-F238E27FC236}">
              <a16:creationId xmlns:a16="http://schemas.microsoft.com/office/drawing/2014/main" id="{F6C0E6F6-3704-4C59-AF95-BE9DD57D003E}"/>
            </a:ext>
          </a:extLst>
        </xdr:cNvPr>
        <xdr:cNvSpPr txBox="1"/>
      </xdr:nvSpPr>
      <xdr:spPr>
        <a:xfrm>
          <a:off x="16357600" y="7033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0</xdr:rowOff>
    </xdr:from>
    <xdr:to>
      <xdr:col>86</xdr:col>
      <xdr:colOff>25400</xdr:colOff>
      <xdr:row>41</xdr:row>
      <xdr:rowOff>0</xdr:rowOff>
    </xdr:to>
    <xdr:cxnSp macro="">
      <xdr:nvCxnSpPr>
        <xdr:cNvPr id="415" name="直線コネクタ 414">
          <a:extLst>
            <a:ext uri="{FF2B5EF4-FFF2-40B4-BE49-F238E27FC236}">
              <a16:creationId xmlns:a16="http://schemas.microsoft.com/office/drawing/2014/main" id="{CD1B173A-BD63-4BDC-A682-BBAB7EA6FF2E}"/>
            </a:ext>
          </a:extLst>
        </xdr:cNvPr>
        <xdr:cNvCxnSpPr/>
      </xdr:nvCxnSpPr>
      <xdr:spPr>
        <a:xfrm>
          <a:off x="16230600" y="7029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80027</xdr:rowOff>
    </xdr:from>
    <xdr:ext cx="405111" cy="259045"/>
    <xdr:sp macro="" textlink="">
      <xdr:nvSpPr>
        <xdr:cNvPr id="416" name="【認定こども園・幼稚園・保育所】&#10;有形固定資産減価償却率最大値テキスト">
          <a:extLst>
            <a:ext uri="{FF2B5EF4-FFF2-40B4-BE49-F238E27FC236}">
              <a16:creationId xmlns:a16="http://schemas.microsoft.com/office/drawing/2014/main" id="{0870D494-2665-4AE6-A960-CFA349CC684D}"/>
            </a:ext>
          </a:extLst>
        </xdr:cNvPr>
        <xdr:cNvSpPr txBox="1"/>
      </xdr:nvSpPr>
      <xdr:spPr>
        <a:xfrm>
          <a:off x="16357600" y="5737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133350</xdr:rowOff>
    </xdr:from>
    <xdr:to>
      <xdr:col>86</xdr:col>
      <xdr:colOff>25400</xdr:colOff>
      <xdr:row>34</xdr:row>
      <xdr:rowOff>133350</xdr:rowOff>
    </xdr:to>
    <xdr:cxnSp macro="">
      <xdr:nvCxnSpPr>
        <xdr:cNvPr id="417" name="直線コネクタ 416">
          <a:extLst>
            <a:ext uri="{FF2B5EF4-FFF2-40B4-BE49-F238E27FC236}">
              <a16:creationId xmlns:a16="http://schemas.microsoft.com/office/drawing/2014/main" id="{B37837FB-20A0-452F-8D10-DE2E551EAB3E}"/>
            </a:ext>
          </a:extLst>
        </xdr:cNvPr>
        <xdr:cNvCxnSpPr/>
      </xdr:nvCxnSpPr>
      <xdr:spPr>
        <a:xfrm>
          <a:off x="16230600" y="5962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127652</xdr:rowOff>
    </xdr:from>
    <xdr:ext cx="405111" cy="259045"/>
    <xdr:sp macro="" textlink="">
      <xdr:nvSpPr>
        <xdr:cNvPr id="418" name="【認定こども園・幼稚園・保育所】&#10;有形固定資産減価償却率平均値テキスト">
          <a:extLst>
            <a:ext uri="{FF2B5EF4-FFF2-40B4-BE49-F238E27FC236}">
              <a16:creationId xmlns:a16="http://schemas.microsoft.com/office/drawing/2014/main" id="{DD59D338-3A58-4061-B02B-9742428FD11F}"/>
            </a:ext>
          </a:extLst>
        </xdr:cNvPr>
        <xdr:cNvSpPr txBox="1"/>
      </xdr:nvSpPr>
      <xdr:spPr>
        <a:xfrm>
          <a:off x="16357600" y="62998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149225</xdr:rowOff>
    </xdr:from>
    <xdr:to>
      <xdr:col>85</xdr:col>
      <xdr:colOff>177800</xdr:colOff>
      <xdr:row>37</xdr:row>
      <xdr:rowOff>79375</xdr:rowOff>
    </xdr:to>
    <xdr:sp macro="" textlink="">
      <xdr:nvSpPr>
        <xdr:cNvPr id="419" name="フローチャート: 判断 418">
          <a:extLst>
            <a:ext uri="{FF2B5EF4-FFF2-40B4-BE49-F238E27FC236}">
              <a16:creationId xmlns:a16="http://schemas.microsoft.com/office/drawing/2014/main" id="{904137C0-70A4-43B4-91FB-54F6163AAA42}"/>
            </a:ext>
          </a:extLst>
        </xdr:cNvPr>
        <xdr:cNvSpPr/>
      </xdr:nvSpPr>
      <xdr:spPr>
        <a:xfrm>
          <a:off x="16268700" y="6321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168275</xdr:rowOff>
    </xdr:from>
    <xdr:to>
      <xdr:col>81</xdr:col>
      <xdr:colOff>101600</xdr:colOff>
      <xdr:row>37</xdr:row>
      <xdr:rowOff>98425</xdr:rowOff>
    </xdr:to>
    <xdr:sp macro="" textlink="">
      <xdr:nvSpPr>
        <xdr:cNvPr id="420" name="フローチャート: 判断 419">
          <a:extLst>
            <a:ext uri="{FF2B5EF4-FFF2-40B4-BE49-F238E27FC236}">
              <a16:creationId xmlns:a16="http://schemas.microsoft.com/office/drawing/2014/main" id="{77D61308-6508-4CD1-B909-FA67FF9F6E6E}"/>
            </a:ext>
          </a:extLst>
        </xdr:cNvPr>
        <xdr:cNvSpPr/>
      </xdr:nvSpPr>
      <xdr:spPr>
        <a:xfrm>
          <a:off x="15430500" y="6340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635</xdr:rowOff>
    </xdr:from>
    <xdr:to>
      <xdr:col>76</xdr:col>
      <xdr:colOff>165100</xdr:colOff>
      <xdr:row>37</xdr:row>
      <xdr:rowOff>102235</xdr:rowOff>
    </xdr:to>
    <xdr:sp macro="" textlink="">
      <xdr:nvSpPr>
        <xdr:cNvPr id="421" name="フローチャート: 判断 420">
          <a:extLst>
            <a:ext uri="{FF2B5EF4-FFF2-40B4-BE49-F238E27FC236}">
              <a16:creationId xmlns:a16="http://schemas.microsoft.com/office/drawing/2014/main" id="{47E7056D-DD96-4F8F-8E34-88A90C506F62}"/>
            </a:ext>
          </a:extLst>
        </xdr:cNvPr>
        <xdr:cNvSpPr/>
      </xdr:nvSpPr>
      <xdr:spPr>
        <a:xfrm>
          <a:off x="14541500" y="6344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61595</xdr:rowOff>
    </xdr:from>
    <xdr:to>
      <xdr:col>72</xdr:col>
      <xdr:colOff>38100</xdr:colOff>
      <xdr:row>37</xdr:row>
      <xdr:rowOff>163195</xdr:rowOff>
    </xdr:to>
    <xdr:sp macro="" textlink="">
      <xdr:nvSpPr>
        <xdr:cNvPr id="422" name="フローチャート: 判断 421">
          <a:extLst>
            <a:ext uri="{FF2B5EF4-FFF2-40B4-BE49-F238E27FC236}">
              <a16:creationId xmlns:a16="http://schemas.microsoft.com/office/drawing/2014/main" id="{11DB5503-4AB3-4403-9B2F-CF0D3CDD5F60}"/>
            </a:ext>
          </a:extLst>
        </xdr:cNvPr>
        <xdr:cNvSpPr/>
      </xdr:nvSpPr>
      <xdr:spPr>
        <a:xfrm>
          <a:off x="13652500" y="640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84455</xdr:rowOff>
    </xdr:from>
    <xdr:to>
      <xdr:col>67</xdr:col>
      <xdr:colOff>101600</xdr:colOff>
      <xdr:row>38</xdr:row>
      <xdr:rowOff>14605</xdr:rowOff>
    </xdr:to>
    <xdr:sp macro="" textlink="">
      <xdr:nvSpPr>
        <xdr:cNvPr id="423" name="フローチャート: 判断 422">
          <a:extLst>
            <a:ext uri="{FF2B5EF4-FFF2-40B4-BE49-F238E27FC236}">
              <a16:creationId xmlns:a16="http://schemas.microsoft.com/office/drawing/2014/main" id="{CA24D9F8-1A57-47EF-9525-A373C93DBA9D}"/>
            </a:ext>
          </a:extLst>
        </xdr:cNvPr>
        <xdr:cNvSpPr/>
      </xdr:nvSpPr>
      <xdr:spPr>
        <a:xfrm>
          <a:off x="12763500" y="642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4" name="テキスト ボックス 423">
          <a:extLst>
            <a:ext uri="{FF2B5EF4-FFF2-40B4-BE49-F238E27FC236}">
              <a16:creationId xmlns:a16="http://schemas.microsoft.com/office/drawing/2014/main" id="{EF3B3B7E-CD81-43D9-A4C3-CA1FED84A82B}"/>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5" name="テキスト ボックス 424">
          <a:extLst>
            <a:ext uri="{FF2B5EF4-FFF2-40B4-BE49-F238E27FC236}">
              <a16:creationId xmlns:a16="http://schemas.microsoft.com/office/drawing/2014/main" id="{872EF82E-D425-45A2-A63E-D9E5B03DD78A}"/>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6" name="テキスト ボックス 425">
          <a:extLst>
            <a:ext uri="{FF2B5EF4-FFF2-40B4-BE49-F238E27FC236}">
              <a16:creationId xmlns:a16="http://schemas.microsoft.com/office/drawing/2014/main" id="{4EB4487F-9BF6-46BE-BAF0-056A11BB81AE}"/>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27" name="テキスト ボックス 426">
          <a:extLst>
            <a:ext uri="{FF2B5EF4-FFF2-40B4-BE49-F238E27FC236}">
              <a16:creationId xmlns:a16="http://schemas.microsoft.com/office/drawing/2014/main" id="{59175103-8D9D-4A3F-91DE-462F7B94EA5E}"/>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28" name="テキスト ボックス 427">
          <a:extLst>
            <a:ext uri="{FF2B5EF4-FFF2-40B4-BE49-F238E27FC236}">
              <a16:creationId xmlns:a16="http://schemas.microsoft.com/office/drawing/2014/main" id="{67EEFCFC-B3F3-423A-B10E-5410E24E3EB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145415</xdr:rowOff>
    </xdr:from>
    <xdr:to>
      <xdr:col>85</xdr:col>
      <xdr:colOff>177800</xdr:colOff>
      <xdr:row>37</xdr:row>
      <xdr:rowOff>75565</xdr:rowOff>
    </xdr:to>
    <xdr:sp macro="" textlink="">
      <xdr:nvSpPr>
        <xdr:cNvPr id="429" name="楕円 428">
          <a:extLst>
            <a:ext uri="{FF2B5EF4-FFF2-40B4-BE49-F238E27FC236}">
              <a16:creationId xmlns:a16="http://schemas.microsoft.com/office/drawing/2014/main" id="{3EE1C4E1-C030-469D-B385-5D5B4AD38891}"/>
            </a:ext>
          </a:extLst>
        </xdr:cNvPr>
        <xdr:cNvSpPr/>
      </xdr:nvSpPr>
      <xdr:spPr>
        <a:xfrm>
          <a:off x="16268700" y="6317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168292</xdr:rowOff>
    </xdr:from>
    <xdr:ext cx="405111" cy="259045"/>
    <xdr:sp macro="" textlink="">
      <xdr:nvSpPr>
        <xdr:cNvPr id="430" name="【認定こども園・幼稚園・保育所】&#10;有形固定資産減価償却率該当値テキスト">
          <a:extLst>
            <a:ext uri="{FF2B5EF4-FFF2-40B4-BE49-F238E27FC236}">
              <a16:creationId xmlns:a16="http://schemas.microsoft.com/office/drawing/2014/main" id="{3EE435CD-3CDC-4F2B-A013-41A817770D20}"/>
            </a:ext>
          </a:extLst>
        </xdr:cNvPr>
        <xdr:cNvSpPr txBox="1"/>
      </xdr:nvSpPr>
      <xdr:spPr>
        <a:xfrm>
          <a:off x="16357600" y="6169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92075</xdr:rowOff>
    </xdr:from>
    <xdr:to>
      <xdr:col>81</xdr:col>
      <xdr:colOff>101600</xdr:colOff>
      <xdr:row>37</xdr:row>
      <xdr:rowOff>22225</xdr:rowOff>
    </xdr:to>
    <xdr:sp macro="" textlink="">
      <xdr:nvSpPr>
        <xdr:cNvPr id="431" name="楕円 430">
          <a:extLst>
            <a:ext uri="{FF2B5EF4-FFF2-40B4-BE49-F238E27FC236}">
              <a16:creationId xmlns:a16="http://schemas.microsoft.com/office/drawing/2014/main" id="{43458DC7-6FCD-405C-9C41-3AFA0EB8FAB4}"/>
            </a:ext>
          </a:extLst>
        </xdr:cNvPr>
        <xdr:cNvSpPr/>
      </xdr:nvSpPr>
      <xdr:spPr>
        <a:xfrm>
          <a:off x="15430500" y="6264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142875</xdr:rowOff>
    </xdr:from>
    <xdr:to>
      <xdr:col>85</xdr:col>
      <xdr:colOff>127000</xdr:colOff>
      <xdr:row>37</xdr:row>
      <xdr:rowOff>24765</xdr:rowOff>
    </xdr:to>
    <xdr:cxnSp macro="">
      <xdr:nvCxnSpPr>
        <xdr:cNvPr id="432" name="直線コネクタ 431">
          <a:extLst>
            <a:ext uri="{FF2B5EF4-FFF2-40B4-BE49-F238E27FC236}">
              <a16:creationId xmlns:a16="http://schemas.microsoft.com/office/drawing/2014/main" id="{99792AF4-9230-4CD4-9134-318BCA762FFD}"/>
            </a:ext>
          </a:extLst>
        </xdr:cNvPr>
        <xdr:cNvCxnSpPr/>
      </xdr:nvCxnSpPr>
      <xdr:spPr>
        <a:xfrm>
          <a:off x="15481300" y="6315075"/>
          <a:ext cx="8382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38735</xdr:rowOff>
    </xdr:from>
    <xdr:to>
      <xdr:col>76</xdr:col>
      <xdr:colOff>165100</xdr:colOff>
      <xdr:row>36</xdr:row>
      <xdr:rowOff>140335</xdr:rowOff>
    </xdr:to>
    <xdr:sp macro="" textlink="">
      <xdr:nvSpPr>
        <xdr:cNvPr id="433" name="楕円 432">
          <a:extLst>
            <a:ext uri="{FF2B5EF4-FFF2-40B4-BE49-F238E27FC236}">
              <a16:creationId xmlns:a16="http://schemas.microsoft.com/office/drawing/2014/main" id="{07E6DA28-7A31-4F5B-BE36-9593A580BDA8}"/>
            </a:ext>
          </a:extLst>
        </xdr:cNvPr>
        <xdr:cNvSpPr/>
      </xdr:nvSpPr>
      <xdr:spPr>
        <a:xfrm>
          <a:off x="14541500" y="6210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89535</xdr:rowOff>
    </xdr:from>
    <xdr:to>
      <xdr:col>81</xdr:col>
      <xdr:colOff>50800</xdr:colOff>
      <xdr:row>36</xdr:row>
      <xdr:rowOff>142875</xdr:rowOff>
    </xdr:to>
    <xdr:cxnSp macro="">
      <xdr:nvCxnSpPr>
        <xdr:cNvPr id="434" name="直線コネクタ 433">
          <a:extLst>
            <a:ext uri="{FF2B5EF4-FFF2-40B4-BE49-F238E27FC236}">
              <a16:creationId xmlns:a16="http://schemas.microsoft.com/office/drawing/2014/main" id="{2903F120-E86B-4210-94E6-8349C3031761}"/>
            </a:ext>
          </a:extLst>
        </xdr:cNvPr>
        <xdr:cNvCxnSpPr/>
      </xdr:nvCxnSpPr>
      <xdr:spPr>
        <a:xfrm>
          <a:off x="14592300" y="6261735"/>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35</xdr:row>
      <xdr:rowOff>158750</xdr:rowOff>
    </xdr:from>
    <xdr:to>
      <xdr:col>72</xdr:col>
      <xdr:colOff>38100</xdr:colOff>
      <xdr:row>36</xdr:row>
      <xdr:rowOff>88900</xdr:rowOff>
    </xdr:to>
    <xdr:sp macro="" textlink="">
      <xdr:nvSpPr>
        <xdr:cNvPr id="435" name="楕円 434">
          <a:extLst>
            <a:ext uri="{FF2B5EF4-FFF2-40B4-BE49-F238E27FC236}">
              <a16:creationId xmlns:a16="http://schemas.microsoft.com/office/drawing/2014/main" id="{58860DE2-00AD-4C6E-BB36-31C5707DEF04}"/>
            </a:ext>
          </a:extLst>
        </xdr:cNvPr>
        <xdr:cNvSpPr/>
      </xdr:nvSpPr>
      <xdr:spPr>
        <a:xfrm>
          <a:off x="13652500" y="6159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38100</xdr:rowOff>
    </xdr:from>
    <xdr:to>
      <xdr:col>76</xdr:col>
      <xdr:colOff>114300</xdr:colOff>
      <xdr:row>36</xdr:row>
      <xdr:rowOff>89535</xdr:rowOff>
    </xdr:to>
    <xdr:cxnSp macro="">
      <xdr:nvCxnSpPr>
        <xdr:cNvPr id="436" name="直線コネクタ 435">
          <a:extLst>
            <a:ext uri="{FF2B5EF4-FFF2-40B4-BE49-F238E27FC236}">
              <a16:creationId xmlns:a16="http://schemas.microsoft.com/office/drawing/2014/main" id="{B2DD0BA0-03BB-4FF8-8459-6F823BEAB63B}"/>
            </a:ext>
          </a:extLst>
        </xdr:cNvPr>
        <xdr:cNvCxnSpPr/>
      </xdr:nvCxnSpPr>
      <xdr:spPr>
        <a:xfrm>
          <a:off x="13703300" y="6210300"/>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8255</xdr:rowOff>
    </xdr:from>
    <xdr:to>
      <xdr:col>67</xdr:col>
      <xdr:colOff>101600</xdr:colOff>
      <xdr:row>36</xdr:row>
      <xdr:rowOff>109855</xdr:rowOff>
    </xdr:to>
    <xdr:sp macro="" textlink="">
      <xdr:nvSpPr>
        <xdr:cNvPr id="437" name="楕円 436">
          <a:extLst>
            <a:ext uri="{FF2B5EF4-FFF2-40B4-BE49-F238E27FC236}">
              <a16:creationId xmlns:a16="http://schemas.microsoft.com/office/drawing/2014/main" id="{C91C8FFE-937E-438E-8338-8792D420D493}"/>
            </a:ext>
          </a:extLst>
        </xdr:cNvPr>
        <xdr:cNvSpPr/>
      </xdr:nvSpPr>
      <xdr:spPr>
        <a:xfrm>
          <a:off x="12763500" y="6180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38100</xdr:rowOff>
    </xdr:from>
    <xdr:to>
      <xdr:col>71</xdr:col>
      <xdr:colOff>177800</xdr:colOff>
      <xdr:row>36</xdr:row>
      <xdr:rowOff>59055</xdr:rowOff>
    </xdr:to>
    <xdr:cxnSp macro="">
      <xdr:nvCxnSpPr>
        <xdr:cNvPr id="438" name="直線コネクタ 437">
          <a:extLst>
            <a:ext uri="{FF2B5EF4-FFF2-40B4-BE49-F238E27FC236}">
              <a16:creationId xmlns:a16="http://schemas.microsoft.com/office/drawing/2014/main" id="{00D58438-D357-4F36-916F-1932EF00BBC9}"/>
            </a:ext>
          </a:extLst>
        </xdr:cNvPr>
        <xdr:cNvCxnSpPr/>
      </xdr:nvCxnSpPr>
      <xdr:spPr>
        <a:xfrm flipV="1">
          <a:off x="12814300" y="6210300"/>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89552</xdr:rowOff>
    </xdr:from>
    <xdr:ext cx="405111" cy="259045"/>
    <xdr:sp macro="" textlink="">
      <xdr:nvSpPr>
        <xdr:cNvPr id="439" name="n_1aveValue【認定こども園・幼稚園・保育所】&#10;有形固定資産減価償却率">
          <a:extLst>
            <a:ext uri="{FF2B5EF4-FFF2-40B4-BE49-F238E27FC236}">
              <a16:creationId xmlns:a16="http://schemas.microsoft.com/office/drawing/2014/main" id="{5F2A5CFC-6CDB-41B7-B609-D2D820F9CF0E}"/>
            </a:ext>
          </a:extLst>
        </xdr:cNvPr>
        <xdr:cNvSpPr txBox="1"/>
      </xdr:nvSpPr>
      <xdr:spPr>
        <a:xfrm>
          <a:off x="15266044" y="6433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93362</xdr:rowOff>
    </xdr:from>
    <xdr:ext cx="405111" cy="259045"/>
    <xdr:sp macro="" textlink="">
      <xdr:nvSpPr>
        <xdr:cNvPr id="440" name="n_2aveValue【認定こども園・幼稚園・保育所】&#10;有形固定資産減価償却率">
          <a:extLst>
            <a:ext uri="{FF2B5EF4-FFF2-40B4-BE49-F238E27FC236}">
              <a16:creationId xmlns:a16="http://schemas.microsoft.com/office/drawing/2014/main" id="{7CFA1F34-0FF8-4145-996B-B9557C3BCBFC}"/>
            </a:ext>
          </a:extLst>
        </xdr:cNvPr>
        <xdr:cNvSpPr txBox="1"/>
      </xdr:nvSpPr>
      <xdr:spPr>
        <a:xfrm>
          <a:off x="14389744" y="64370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154322</xdr:rowOff>
    </xdr:from>
    <xdr:ext cx="405111" cy="259045"/>
    <xdr:sp macro="" textlink="">
      <xdr:nvSpPr>
        <xdr:cNvPr id="441" name="n_3aveValue【認定こども園・幼稚園・保育所】&#10;有形固定資産減価償却率">
          <a:extLst>
            <a:ext uri="{FF2B5EF4-FFF2-40B4-BE49-F238E27FC236}">
              <a16:creationId xmlns:a16="http://schemas.microsoft.com/office/drawing/2014/main" id="{9166A75D-2C0F-4A4F-9239-A1C40ABB6FC1}"/>
            </a:ext>
          </a:extLst>
        </xdr:cNvPr>
        <xdr:cNvSpPr txBox="1"/>
      </xdr:nvSpPr>
      <xdr:spPr>
        <a:xfrm>
          <a:off x="13500744" y="6497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5732</xdr:rowOff>
    </xdr:from>
    <xdr:ext cx="405111" cy="259045"/>
    <xdr:sp macro="" textlink="">
      <xdr:nvSpPr>
        <xdr:cNvPr id="442" name="n_4aveValue【認定こども園・幼稚園・保育所】&#10;有形固定資産減価償却率">
          <a:extLst>
            <a:ext uri="{FF2B5EF4-FFF2-40B4-BE49-F238E27FC236}">
              <a16:creationId xmlns:a16="http://schemas.microsoft.com/office/drawing/2014/main" id="{1385D05C-A0EF-4E16-85C5-038ACD877D49}"/>
            </a:ext>
          </a:extLst>
        </xdr:cNvPr>
        <xdr:cNvSpPr txBox="1"/>
      </xdr:nvSpPr>
      <xdr:spPr>
        <a:xfrm>
          <a:off x="12611744" y="6520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35</xdr:row>
      <xdr:rowOff>38752</xdr:rowOff>
    </xdr:from>
    <xdr:ext cx="405111" cy="259045"/>
    <xdr:sp macro="" textlink="">
      <xdr:nvSpPr>
        <xdr:cNvPr id="443" name="n_1mainValue【認定こども園・幼稚園・保育所】&#10;有形固定資産減価償却率">
          <a:extLst>
            <a:ext uri="{FF2B5EF4-FFF2-40B4-BE49-F238E27FC236}">
              <a16:creationId xmlns:a16="http://schemas.microsoft.com/office/drawing/2014/main" id="{27AB6102-A12C-44F6-9A64-F5DEE9449244}"/>
            </a:ext>
          </a:extLst>
        </xdr:cNvPr>
        <xdr:cNvSpPr txBox="1"/>
      </xdr:nvSpPr>
      <xdr:spPr>
        <a:xfrm>
          <a:off x="15266044" y="6039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156862</xdr:rowOff>
    </xdr:from>
    <xdr:ext cx="405111" cy="259045"/>
    <xdr:sp macro="" textlink="">
      <xdr:nvSpPr>
        <xdr:cNvPr id="444" name="n_2mainValue【認定こども園・幼稚園・保育所】&#10;有形固定資産減価償却率">
          <a:extLst>
            <a:ext uri="{FF2B5EF4-FFF2-40B4-BE49-F238E27FC236}">
              <a16:creationId xmlns:a16="http://schemas.microsoft.com/office/drawing/2014/main" id="{854BC825-179D-432F-A9DF-03D81920A3FB}"/>
            </a:ext>
          </a:extLst>
        </xdr:cNvPr>
        <xdr:cNvSpPr txBox="1"/>
      </xdr:nvSpPr>
      <xdr:spPr>
        <a:xfrm>
          <a:off x="14389744" y="59861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105427</xdr:rowOff>
    </xdr:from>
    <xdr:ext cx="405111" cy="259045"/>
    <xdr:sp macro="" textlink="">
      <xdr:nvSpPr>
        <xdr:cNvPr id="445" name="n_3mainValue【認定こども園・幼稚園・保育所】&#10;有形固定資産減価償却率">
          <a:extLst>
            <a:ext uri="{FF2B5EF4-FFF2-40B4-BE49-F238E27FC236}">
              <a16:creationId xmlns:a16="http://schemas.microsoft.com/office/drawing/2014/main" id="{601B7EA8-676B-403D-91A4-7F7229505973}"/>
            </a:ext>
          </a:extLst>
        </xdr:cNvPr>
        <xdr:cNvSpPr txBox="1"/>
      </xdr:nvSpPr>
      <xdr:spPr>
        <a:xfrm>
          <a:off x="13500744" y="5934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126382</xdr:rowOff>
    </xdr:from>
    <xdr:ext cx="405111" cy="259045"/>
    <xdr:sp macro="" textlink="">
      <xdr:nvSpPr>
        <xdr:cNvPr id="446" name="n_4mainValue【認定こども園・幼稚園・保育所】&#10;有形固定資産減価償却率">
          <a:extLst>
            <a:ext uri="{FF2B5EF4-FFF2-40B4-BE49-F238E27FC236}">
              <a16:creationId xmlns:a16="http://schemas.microsoft.com/office/drawing/2014/main" id="{EB4A1666-C23A-448E-ADB3-9BBCF8EE4B44}"/>
            </a:ext>
          </a:extLst>
        </xdr:cNvPr>
        <xdr:cNvSpPr txBox="1"/>
      </xdr:nvSpPr>
      <xdr:spPr>
        <a:xfrm>
          <a:off x="12611744" y="595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47" name="正方形/長方形 446">
          <a:extLst>
            <a:ext uri="{FF2B5EF4-FFF2-40B4-BE49-F238E27FC236}">
              <a16:creationId xmlns:a16="http://schemas.microsoft.com/office/drawing/2014/main" id="{571C836F-C407-4F94-B874-EB1F2CA692C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48" name="正方形/長方形 447">
          <a:extLst>
            <a:ext uri="{FF2B5EF4-FFF2-40B4-BE49-F238E27FC236}">
              <a16:creationId xmlns:a16="http://schemas.microsoft.com/office/drawing/2014/main" id="{C1230CA8-1ADA-4EA7-B6BF-6A2A2B934037}"/>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49" name="正方形/長方形 448">
          <a:extLst>
            <a:ext uri="{FF2B5EF4-FFF2-40B4-BE49-F238E27FC236}">
              <a16:creationId xmlns:a16="http://schemas.microsoft.com/office/drawing/2014/main" id="{CC20B9DF-C55A-4ABA-A73A-EB0BE458933D}"/>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0" name="正方形/長方形 449">
          <a:extLst>
            <a:ext uri="{FF2B5EF4-FFF2-40B4-BE49-F238E27FC236}">
              <a16:creationId xmlns:a16="http://schemas.microsoft.com/office/drawing/2014/main" id="{4EFC6CDC-8AF7-4B8B-8C1D-1333B152105C}"/>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1" name="正方形/長方形 450">
          <a:extLst>
            <a:ext uri="{FF2B5EF4-FFF2-40B4-BE49-F238E27FC236}">
              <a16:creationId xmlns:a16="http://schemas.microsoft.com/office/drawing/2014/main" id="{BA2E5670-36DF-4951-8B34-31E18C0AC236}"/>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2" name="正方形/長方形 451">
          <a:extLst>
            <a:ext uri="{FF2B5EF4-FFF2-40B4-BE49-F238E27FC236}">
              <a16:creationId xmlns:a16="http://schemas.microsoft.com/office/drawing/2014/main" id="{DB60F124-6A81-4FCB-9B4D-98704B690E92}"/>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3" name="正方形/長方形 452">
          <a:extLst>
            <a:ext uri="{FF2B5EF4-FFF2-40B4-BE49-F238E27FC236}">
              <a16:creationId xmlns:a16="http://schemas.microsoft.com/office/drawing/2014/main" id="{F256C32F-D8B4-4079-B5D8-E51120E2F6DF}"/>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4" name="正方形/長方形 453">
          <a:extLst>
            <a:ext uri="{FF2B5EF4-FFF2-40B4-BE49-F238E27FC236}">
              <a16:creationId xmlns:a16="http://schemas.microsoft.com/office/drawing/2014/main" id="{3B269995-EDA7-47D6-AAE5-D06673BAA029}"/>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5" name="テキスト ボックス 454">
          <a:extLst>
            <a:ext uri="{FF2B5EF4-FFF2-40B4-BE49-F238E27FC236}">
              <a16:creationId xmlns:a16="http://schemas.microsoft.com/office/drawing/2014/main" id="{000D9FEC-842B-4290-A9C9-591474B362AB}"/>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56" name="直線コネクタ 455">
          <a:extLst>
            <a:ext uri="{FF2B5EF4-FFF2-40B4-BE49-F238E27FC236}">
              <a16:creationId xmlns:a16="http://schemas.microsoft.com/office/drawing/2014/main" id="{FF8CE048-2D4F-4B7A-8401-E023A19C035B}"/>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57" name="直線コネクタ 456">
          <a:extLst>
            <a:ext uri="{FF2B5EF4-FFF2-40B4-BE49-F238E27FC236}">
              <a16:creationId xmlns:a16="http://schemas.microsoft.com/office/drawing/2014/main" id="{203DF2D2-B35F-4A38-8163-CA7E0E49EEAB}"/>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58" name="テキスト ボックス 457">
          <a:extLst>
            <a:ext uri="{FF2B5EF4-FFF2-40B4-BE49-F238E27FC236}">
              <a16:creationId xmlns:a16="http://schemas.microsoft.com/office/drawing/2014/main" id="{EA3EF6A3-1CD1-46E3-B7C6-AC0AB5D0CEB3}"/>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59" name="直線コネクタ 458">
          <a:extLst>
            <a:ext uri="{FF2B5EF4-FFF2-40B4-BE49-F238E27FC236}">
              <a16:creationId xmlns:a16="http://schemas.microsoft.com/office/drawing/2014/main" id="{74FA93DD-6A44-4AC3-838A-34FA106745BF}"/>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60" name="テキスト ボックス 459">
          <a:extLst>
            <a:ext uri="{FF2B5EF4-FFF2-40B4-BE49-F238E27FC236}">
              <a16:creationId xmlns:a16="http://schemas.microsoft.com/office/drawing/2014/main" id="{7EC12FB0-4799-4427-99AC-2F8D080F3E29}"/>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61" name="直線コネクタ 460">
          <a:extLst>
            <a:ext uri="{FF2B5EF4-FFF2-40B4-BE49-F238E27FC236}">
              <a16:creationId xmlns:a16="http://schemas.microsoft.com/office/drawing/2014/main" id="{B9E13949-36D2-41B4-A6C4-C34FD3A38107}"/>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62" name="テキスト ボックス 461">
          <a:extLst>
            <a:ext uri="{FF2B5EF4-FFF2-40B4-BE49-F238E27FC236}">
              <a16:creationId xmlns:a16="http://schemas.microsoft.com/office/drawing/2014/main" id="{D06E5DD1-A0F5-4DFF-8EF1-441702F6C6C5}"/>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63" name="直線コネクタ 462">
          <a:extLst>
            <a:ext uri="{FF2B5EF4-FFF2-40B4-BE49-F238E27FC236}">
              <a16:creationId xmlns:a16="http://schemas.microsoft.com/office/drawing/2014/main" id="{74A1C9B3-5553-4C92-A82A-C227EAEDBC96}"/>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64" name="テキスト ボックス 463">
          <a:extLst>
            <a:ext uri="{FF2B5EF4-FFF2-40B4-BE49-F238E27FC236}">
              <a16:creationId xmlns:a16="http://schemas.microsoft.com/office/drawing/2014/main" id="{3FBAAEB2-76BF-4146-BC33-CDE6819492B2}"/>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65" name="直線コネクタ 464">
          <a:extLst>
            <a:ext uri="{FF2B5EF4-FFF2-40B4-BE49-F238E27FC236}">
              <a16:creationId xmlns:a16="http://schemas.microsoft.com/office/drawing/2014/main" id="{37645B42-BDF7-4BA7-96C3-E25608C11065}"/>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66" name="テキスト ボックス 465">
          <a:extLst>
            <a:ext uri="{FF2B5EF4-FFF2-40B4-BE49-F238E27FC236}">
              <a16:creationId xmlns:a16="http://schemas.microsoft.com/office/drawing/2014/main" id="{79F9DC5A-96B3-4507-B178-43E5E58BB83B}"/>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67" name="【認定こども園・幼稚園・保育所】&#10;一人当たり面積グラフ枠">
          <a:extLst>
            <a:ext uri="{FF2B5EF4-FFF2-40B4-BE49-F238E27FC236}">
              <a16:creationId xmlns:a16="http://schemas.microsoft.com/office/drawing/2014/main" id="{2FBF9DE2-277A-403B-BE71-EB2F6BF733B5}"/>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35</xdr:row>
      <xdr:rowOff>92202</xdr:rowOff>
    </xdr:from>
    <xdr:to>
      <xdr:col>116</xdr:col>
      <xdr:colOff>62864</xdr:colOff>
      <xdr:row>41</xdr:row>
      <xdr:rowOff>78486</xdr:rowOff>
    </xdr:to>
    <xdr:cxnSp macro="">
      <xdr:nvCxnSpPr>
        <xdr:cNvPr id="468" name="直線コネクタ 467">
          <a:extLst>
            <a:ext uri="{FF2B5EF4-FFF2-40B4-BE49-F238E27FC236}">
              <a16:creationId xmlns:a16="http://schemas.microsoft.com/office/drawing/2014/main" id="{EFB1CB50-6564-40F2-9304-B4F7FB7459D7}"/>
            </a:ext>
          </a:extLst>
        </xdr:cNvPr>
        <xdr:cNvCxnSpPr/>
      </xdr:nvCxnSpPr>
      <xdr:spPr>
        <a:xfrm flipV="1">
          <a:off x="22160864" y="6092952"/>
          <a:ext cx="0" cy="10149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82313</xdr:rowOff>
    </xdr:from>
    <xdr:ext cx="469744" cy="259045"/>
    <xdr:sp macro="" textlink="">
      <xdr:nvSpPr>
        <xdr:cNvPr id="469" name="【認定こども園・幼稚園・保育所】&#10;一人当たり面積最小値テキスト">
          <a:extLst>
            <a:ext uri="{FF2B5EF4-FFF2-40B4-BE49-F238E27FC236}">
              <a16:creationId xmlns:a16="http://schemas.microsoft.com/office/drawing/2014/main" id="{5B71A5AD-75C9-4C18-B0F8-1A352907C151}"/>
            </a:ext>
          </a:extLst>
        </xdr:cNvPr>
        <xdr:cNvSpPr txBox="1"/>
      </xdr:nvSpPr>
      <xdr:spPr>
        <a:xfrm>
          <a:off x="22199600" y="71117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78486</xdr:rowOff>
    </xdr:from>
    <xdr:to>
      <xdr:col>116</xdr:col>
      <xdr:colOff>152400</xdr:colOff>
      <xdr:row>41</xdr:row>
      <xdr:rowOff>78486</xdr:rowOff>
    </xdr:to>
    <xdr:cxnSp macro="">
      <xdr:nvCxnSpPr>
        <xdr:cNvPr id="470" name="直線コネクタ 469">
          <a:extLst>
            <a:ext uri="{FF2B5EF4-FFF2-40B4-BE49-F238E27FC236}">
              <a16:creationId xmlns:a16="http://schemas.microsoft.com/office/drawing/2014/main" id="{83FFDF3E-F0B5-40BC-812E-48BB42CD82B6}"/>
            </a:ext>
          </a:extLst>
        </xdr:cNvPr>
        <xdr:cNvCxnSpPr/>
      </xdr:nvCxnSpPr>
      <xdr:spPr>
        <a:xfrm>
          <a:off x="22072600" y="71079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34</xdr:row>
      <xdr:rowOff>38879</xdr:rowOff>
    </xdr:from>
    <xdr:ext cx="469744" cy="259045"/>
    <xdr:sp macro="" textlink="">
      <xdr:nvSpPr>
        <xdr:cNvPr id="471" name="【認定こども園・幼稚園・保育所】&#10;一人当たり面積最大値テキスト">
          <a:extLst>
            <a:ext uri="{FF2B5EF4-FFF2-40B4-BE49-F238E27FC236}">
              <a16:creationId xmlns:a16="http://schemas.microsoft.com/office/drawing/2014/main" id="{E2F09A34-128D-4F3B-B9C4-740E641304CE}"/>
            </a:ext>
          </a:extLst>
        </xdr:cNvPr>
        <xdr:cNvSpPr txBox="1"/>
      </xdr:nvSpPr>
      <xdr:spPr>
        <a:xfrm>
          <a:off x="22199600" y="58681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35</xdr:row>
      <xdr:rowOff>92202</xdr:rowOff>
    </xdr:from>
    <xdr:to>
      <xdr:col>116</xdr:col>
      <xdr:colOff>152400</xdr:colOff>
      <xdr:row>35</xdr:row>
      <xdr:rowOff>92202</xdr:rowOff>
    </xdr:to>
    <xdr:cxnSp macro="">
      <xdr:nvCxnSpPr>
        <xdr:cNvPr id="472" name="直線コネクタ 471">
          <a:extLst>
            <a:ext uri="{FF2B5EF4-FFF2-40B4-BE49-F238E27FC236}">
              <a16:creationId xmlns:a16="http://schemas.microsoft.com/office/drawing/2014/main" id="{14500838-587E-48B5-B86B-1914116BD266}"/>
            </a:ext>
          </a:extLst>
        </xdr:cNvPr>
        <xdr:cNvCxnSpPr/>
      </xdr:nvCxnSpPr>
      <xdr:spPr>
        <a:xfrm>
          <a:off x="22072600" y="60929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88409</xdr:rowOff>
    </xdr:from>
    <xdr:ext cx="469744" cy="259045"/>
    <xdr:sp macro="" textlink="">
      <xdr:nvSpPr>
        <xdr:cNvPr id="473" name="【認定こども園・幼稚園・保育所】&#10;一人当たり面積平均値テキスト">
          <a:extLst>
            <a:ext uri="{FF2B5EF4-FFF2-40B4-BE49-F238E27FC236}">
              <a16:creationId xmlns:a16="http://schemas.microsoft.com/office/drawing/2014/main" id="{C4647A87-C528-462B-8978-DC2D205E3CC3}"/>
            </a:ext>
          </a:extLst>
        </xdr:cNvPr>
        <xdr:cNvSpPr txBox="1"/>
      </xdr:nvSpPr>
      <xdr:spPr>
        <a:xfrm>
          <a:off x="22199600" y="677495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109982</xdr:rowOff>
    </xdr:from>
    <xdr:to>
      <xdr:col>116</xdr:col>
      <xdr:colOff>114300</xdr:colOff>
      <xdr:row>40</xdr:row>
      <xdr:rowOff>40132</xdr:rowOff>
    </xdr:to>
    <xdr:sp macro="" textlink="">
      <xdr:nvSpPr>
        <xdr:cNvPr id="474" name="フローチャート: 判断 473">
          <a:extLst>
            <a:ext uri="{FF2B5EF4-FFF2-40B4-BE49-F238E27FC236}">
              <a16:creationId xmlns:a16="http://schemas.microsoft.com/office/drawing/2014/main" id="{49DE9677-8F4C-4295-9BE1-47E58B912933}"/>
            </a:ext>
          </a:extLst>
        </xdr:cNvPr>
        <xdr:cNvSpPr/>
      </xdr:nvSpPr>
      <xdr:spPr>
        <a:xfrm>
          <a:off x="22110700" y="6796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105410</xdr:rowOff>
    </xdr:from>
    <xdr:to>
      <xdr:col>112</xdr:col>
      <xdr:colOff>38100</xdr:colOff>
      <xdr:row>40</xdr:row>
      <xdr:rowOff>35560</xdr:rowOff>
    </xdr:to>
    <xdr:sp macro="" textlink="">
      <xdr:nvSpPr>
        <xdr:cNvPr id="475" name="フローチャート: 判断 474">
          <a:extLst>
            <a:ext uri="{FF2B5EF4-FFF2-40B4-BE49-F238E27FC236}">
              <a16:creationId xmlns:a16="http://schemas.microsoft.com/office/drawing/2014/main" id="{3A13A230-90EB-479E-A7C4-23B630947045}"/>
            </a:ext>
          </a:extLst>
        </xdr:cNvPr>
        <xdr:cNvSpPr/>
      </xdr:nvSpPr>
      <xdr:spPr>
        <a:xfrm>
          <a:off x="21272500" y="6791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105410</xdr:rowOff>
    </xdr:from>
    <xdr:to>
      <xdr:col>107</xdr:col>
      <xdr:colOff>101600</xdr:colOff>
      <xdr:row>40</xdr:row>
      <xdr:rowOff>35560</xdr:rowOff>
    </xdr:to>
    <xdr:sp macro="" textlink="">
      <xdr:nvSpPr>
        <xdr:cNvPr id="476" name="フローチャート: 判断 475">
          <a:extLst>
            <a:ext uri="{FF2B5EF4-FFF2-40B4-BE49-F238E27FC236}">
              <a16:creationId xmlns:a16="http://schemas.microsoft.com/office/drawing/2014/main" id="{5296AF99-52A7-40CF-8755-855E8816840E}"/>
            </a:ext>
          </a:extLst>
        </xdr:cNvPr>
        <xdr:cNvSpPr/>
      </xdr:nvSpPr>
      <xdr:spPr>
        <a:xfrm>
          <a:off x="20383500" y="6791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64262</xdr:rowOff>
    </xdr:from>
    <xdr:to>
      <xdr:col>102</xdr:col>
      <xdr:colOff>165100</xdr:colOff>
      <xdr:row>39</xdr:row>
      <xdr:rowOff>165862</xdr:rowOff>
    </xdr:to>
    <xdr:sp macro="" textlink="">
      <xdr:nvSpPr>
        <xdr:cNvPr id="477" name="フローチャート: 判断 476">
          <a:extLst>
            <a:ext uri="{FF2B5EF4-FFF2-40B4-BE49-F238E27FC236}">
              <a16:creationId xmlns:a16="http://schemas.microsoft.com/office/drawing/2014/main" id="{99D3C17C-B397-4B2D-99E0-42F229037BA3}"/>
            </a:ext>
          </a:extLst>
        </xdr:cNvPr>
        <xdr:cNvSpPr/>
      </xdr:nvSpPr>
      <xdr:spPr>
        <a:xfrm>
          <a:off x="19494500" y="67508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68834</xdr:rowOff>
    </xdr:from>
    <xdr:to>
      <xdr:col>98</xdr:col>
      <xdr:colOff>38100</xdr:colOff>
      <xdr:row>39</xdr:row>
      <xdr:rowOff>170434</xdr:rowOff>
    </xdr:to>
    <xdr:sp macro="" textlink="">
      <xdr:nvSpPr>
        <xdr:cNvPr id="478" name="フローチャート: 判断 477">
          <a:extLst>
            <a:ext uri="{FF2B5EF4-FFF2-40B4-BE49-F238E27FC236}">
              <a16:creationId xmlns:a16="http://schemas.microsoft.com/office/drawing/2014/main" id="{92242073-3061-4041-9158-A82AD56EEB31}"/>
            </a:ext>
          </a:extLst>
        </xdr:cNvPr>
        <xdr:cNvSpPr/>
      </xdr:nvSpPr>
      <xdr:spPr>
        <a:xfrm>
          <a:off x="18605500" y="67553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79" name="テキスト ボックス 478">
          <a:extLst>
            <a:ext uri="{FF2B5EF4-FFF2-40B4-BE49-F238E27FC236}">
              <a16:creationId xmlns:a16="http://schemas.microsoft.com/office/drawing/2014/main" id="{A892D88B-0AB7-4C5B-94E7-F65B8FA0288E}"/>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0" name="テキスト ボックス 479">
          <a:extLst>
            <a:ext uri="{FF2B5EF4-FFF2-40B4-BE49-F238E27FC236}">
              <a16:creationId xmlns:a16="http://schemas.microsoft.com/office/drawing/2014/main" id="{91790583-6BA3-4235-A0DD-780217661DAF}"/>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1" name="テキスト ボックス 480">
          <a:extLst>
            <a:ext uri="{FF2B5EF4-FFF2-40B4-BE49-F238E27FC236}">
              <a16:creationId xmlns:a16="http://schemas.microsoft.com/office/drawing/2014/main" id="{ACFEA032-B7EC-447D-8F5D-A4F6D6BBA2D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2" name="テキスト ボックス 481">
          <a:extLst>
            <a:ext uri="{FF2B5EF4-FFF2-40B4-BE49-F238E27FC236}">
              <a16:creationId xmlns:a16="http://schemas.microsoft.com/office/drawing/2014/main" id="{0DE516D9-14FA-4711-BE60-50F25A719372}"/>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3" name="テキスト ボックス 482">
          <a:extLst>
            <a:ext uri="{FF2B5EF4-FFF2-40B4-BE49-F238E27FC236}">
              <a16:creationId xmlns:a16="http://schemas.microsoft.com/office/drawing/2014/main" id="{575011AE-3CE5-42CF-84A9-CF995A3A5A6B}"/>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254</xdr:rowOff>
    </xdr:from>
    <xdr:to>
      <xdr:col>116</xdr:col>
      <xdr:colOff>114300</xdr:colOff>
      <xdr:row>39</xdr:row>
      <xdr:rowOff>101854</xdr:rowOff>
    </xdr:to>
    <xdr:sp macro="" textlink="">
      <xdr:nvSpPr>
        <xdr:cNvPr id="484" name="楕円 483">
          <a:extLst>
            <a:ext uri="{FF2B5EF4-FFF2-40B4-BE49-F238E27FC236}">
              <a16:creationId xmlns:a16="http://schemas.microsoft.com/office/drawing/2014/main" id="{FA1AE1D7-97B6-4ABD-B132-B5DD5656C74A}"/>
            </a:ext>
          </a:extLst>
        </xdr:cNvPr>
        <xdr:cNvSpPr/>
      </xdr:nvSpPr>
      <xdr:spPr>
        <a:xfrm>
          <a:off x="22110700" y="66868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23131</xdr:rowOff>
    </xdr:from>
    <xdr:ext cx="469744" cy="259045"/>
    <xdr:sp macro="" textlink="">
      <xdr:nvSpPr>
        <xdr:cNvPr id="485" name="【認定こども園・幼稚園・保育所】&#10;一人当たり面積該当値テキスト">
          <a:extLst>
            <a:ext uri="{FF2B5EF4-FFF2-40B4-BE49-F238E27FC236}">
              <a16:creationId xmlns:a16="http://schemas.microsoft.com/office/drawing/2014/main" id="{3924D0B2-4843-4183-8AAB-D361E594E711}"/>
            </a:ext>
          </a:extLst>
        </xdr:cNvPr>
        <xdr:cNvSpPr txBox="1"/>
      </xdr:nvSpPr>
      <xdr:spPr>
        <a:xfrm>
          <a:off x="22199600" y="65382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157988</xdr:rowOff>
    </xdr:from>
    <xdr:to>
      <xdr:col>112</xdr:col>
      <xdr:colOff>38100</xdr:colOff>
      <xdr:row>39</xdr:row>
      <xdr:rowOff>88138</xdr:rowOff>
    </xdr:to>
    <xdr:sp macro="" textlink="">
      <xdr:nvSpPr>
        <xdr:cNvPr id="486" name="楕円 485">
          <a:extLst>
            <a:ext uri="{FF2B5EF4-FFF2-40B4-BE49-F238E27FC236}">
              <a16:creationId xmlns:a16="http://schemas.microsoft.com/office/drawing/2014/main" id="{ACE4C324-597E-46C6-A78F-B53F8165CE5A}"/>
            </a:ext>
          </a:extLst>
        </xdr:cNvPr>
        <xdr:cNvSpPr/>
      </xdr:nvSpPr>
      <xdr:spPr>
        <a:xfrm>
          <a:off x="21272500" y="66730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37338</xdr:rowOff>
    </xdr:from>
    <xdr:to>
      <xdr:col>116</xdr:col>
      <xdr:colOff>63500</xdr:colOff>
      <xdr:row>39</xdr:row>
      <xdr:rowOff>51054</xdr:rowOff>
    </xdr:to>
    <xdr:cxnSp macro="">
      <xdr:nvCxnSpPr>
        <xdr:cNvPr id="487" name="直線コネクタ 486">
          <a:extLst>
            <a:ext uri="{FF2B5EF4-FFF2-40B4-BE49-F238E27FC236}">
              <a16:creationId xmlns:a16="http://schemas.microsoft.com/office/drawing/2014/main" id="{2E5BB013-AB07-4EE2-89FE-506B7DF1AAA9}"/>
            </a:ext>
          </a:extLst>
        </xdr:cNvPr>
        <xdr:cNvCxnSpPr/>
      </xdr:nvCxnSpPr>
      <xdr:spPr>
        <a:xfrm>
          <a:off x="21323300" y="6723888"/>
          <a:ext cx="8382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162560</xdr:rowOff>
    </xdr:from>
    <xdr:to>
      <xdr:col>107</xdr:col>
      <xdr:colOff>101600</xdr:colOff>
      <xdr:row>39</xdr:row>
      <xdr:rowOff>92710</xdr:rowOff>
    </xdr:to>
    <xdr:sp macro="" textlink="">
      <xdr:nvSpPr>
        <xdr:cNvPr id="488" name="楕円 487">
          <a:extLst>
            <a:ext uri="{FF2B5EF4-FFF2-40B4-BE49-F238E27FC236}">
              <a16:creationId xmlns:a16="http://schemas.microsoft.com/office/drawing/2014/main" id="{4B042143-D539-447C-B4C5-604585F81212}"/>
            </a:ext>
          </a:extLst>
        </xdr:cNvPr>
        <xdr:cNvSpPr/>
      </xdr:nvSpPr>
      <xdr:spPr>
        <a:xfrm>
          <a:off x="20383500" y="6677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37338</xdr:rowOff>
    </xdr:from>
    <xdr:to>
      <xdr:col>111</xdr:col>
      <xdr:colOff>177800</xdr:colOff>
      <xdr:row>39</xdr:row>
      <xdr:rowOff>41910</xdr:rowOff>
    </xdr:to>
    <xdr:cxnSp macro="">
      <xdr:nvCxnSpPr>
        <xdr:cNvPr id="489" name="直線コネクタ 488">
          <a:extLst>
            <a:ext uri="{FF2B5EF4-FFF2-40B4-BE49-F238E27FC236}">
              <a16:creationId xmlns:a16="http://schemas.microsoft.com/office/drawing/2014/main" id="{53BCF86E-6057-4223-AD47-E91820C22871}"/>
            </a:ext>
          </a:extLst>
        </xdr:cNvPr>
        <xdr:cNvCxnSpPr/>
      </xdr:nvCxnSpPr>
      <xdr:spPr>
        <a:xfrm flipV="1">
          <a:off x="20434300" y="672388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162560</xdr:rowOff>
    </xdr:from>
    <xdr:to>
      <xdr:col>102</xdr:col>
      <xdr:colOff>165100</xdr:colOff>
      <xdr:row>39</xdr:row>
      <xdr:rowOff>92710</xdr:rowOff>
    </xdr:to>
    <xdr:sp macro="" textlink="">
      <xdr:nvSpPr>
        <xdr:cNvPr id="490" name="楕円 489">
          <a:extLst>
            <a:ext uri="{FF2B5EF4-FFF2-40B4-BE49-F238E27FC236}">
              <a16:creationId xmlns:a16="http://schemas.microsoft.com/office/drawing/2014/main" id="{D826ED87-377D-40F0-9A8D-9702BFE5D7C8}"/>
            </a:ext>
          </a:extLst>
        </xdr:cNvPr>
        <xdr:cNvSpPr/>
      </xdr:nvSpPr>
      <xdr:spPr>
        <a:xfrm>
          <a:off x="19494500" y="6677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41910</xdr:rowOff>
    </xdr:from>
    <xdr:to>
      <xdr:col>107</xdr:col>
      <xdr:colOff>50800</xdr:colOff>
      <xdr:row>39</xdr:row>
      <xdr:rowOff>41910</xdr:rowOff>
    </xdr:to>
    <xdr:cxnSp macro="">
      <xdr:nvCxnSpPr>
        <xdr:cNvPr id="491" name="直線コネクタ 490">
          <a:extLst>
            <a:ext uri="{FF2B5EF4-FFF2-40B4-BE49-F238E27FC236}">
              <a16:creationId xmlns:a16="http://schemas.microsoft.com/office/drawing/2014/main" id="{CFC520A1-D675-4412-B634-4D5C4DCB2FBA}"/>
            </a:ext>
          </a:extLst>
        </xdr:cNvPr>
        <xdr:cNvCxnSpPr/>
      </xdr:nvCxnSpPr>
      <xdr:spPr>
        <a:xfrm>
          <a:off x="19545300" y="67284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162560</xdr:rowOff>
    </xdr:from>
    <xdr:to>
      <xdr:col>98</xdr:col>
      <xdr:colOff>38100</xdr:colOff>
      <xdr:row>39</xdr:row>
      <xdr:rowOff>92710</xdr:rowOff>
    </xdr:to>
    <xdr:sp macro="" textlink="">
      <xdr:nvSpPr>
        <xdr:cNvPr id="492" name="楕円 491">
          <a:extLst>
            <a:ext uri="{FF2B5EF4-FFF2-40B4-BE49-F238E27FC236}">
              <a16:creationId xmlns:a16="http://schemas.microsoft.com/office/drawing/2014/main" id="{227469A4-6EBC-4F18-ACE5-4E8F2526C66A}"/>
            </a:ext>
          </a:extLst>
        </xdr:cNvPr>
        <xdr:cNvSpPr/>
      </xdr:nvSpPr>
      <xdr:spPr>
        <a:xfrm>
          <a:off x="18605500" y="6677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41910</xdr:rowOff>
    </xdr:from>
    <xdr:to>
      <xdr:col>102</xdr:col>
      <xdr:colOff>114300</xdr:colOff>
      <xdr:row>39</xdr:row>
      <xdr:rowOff>41910</xdr:rowOff>
    </xdr:to>
    <xdr:cxnSp macro="">
      <xdr:nvCxnSpPr>
        <xdr:cNvPr id="493" name="直線コネクタ 492">
          <a:extLst>
            <a:ext uri="{FF2B5EF4-FFF2-40B4-BE49-F238E27FC236}">
              <a16:creationId xmlns:a16="http://schemas.microsoft.com/office/drawing/2014/main" id="{9806129E-3A0A-4957-8C0D-CA979213BB8A}"/>
            </a:ext>
          </a:extLst>
        </xdr:cNvPr>
        <xdr:cNvCxnSpPr/>
      </xdr:nvCxnSpPr>
      <xdr:spPr>
        <a:xfrm>
          <a:off x="18656300" y="67284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26687</xdr:rowOff>
    </xdr:from>
    <xdr:ext cx="469744" cy="259045"/>
    <xdr:sp macro="" textlink="">
      <xdr:nvSpPr>
        <xdr:cNvPr id="494" name="n_1aveValue【認定こども園・幼稚園・保育所】&#10;一人当たり面積">
          <a:extLst>
            <a:ext uri="{FF2B5EF4-FFF2-40B4-BE49-F238E27FC236}">
              <a16:creationId xmlns:a16="http://schemas.microsoft.com/office/drawing/2014/main" id="{33A8EDFD-54FE-4497-8582-3A2B75EFEB9E}"/>
            </a:ext>
          </a:extLst>
        </xdr:cNvPr>
        <xdr:cNvSpPr txBox="1"/>
      </xdr:nvSpPr>
      <xdr:spPr>
        <a:xfrm>
          <a:off x="21075727" y="6884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26687</xdr:rowOff>
    </xdr:from>
    <xdr:ext cx="469744" cy="259045"/>
    <xdr:sp macro="" textlink="">
      <xdr:nvSpPr>
        <xdr:cNvPr id="495" name="n_2aveValue【認定こども園・幼稚園・保育所】&#10;一人当たり面積">
          <a:extLst>
            <a:ext uri="{FF2B5EF4-FFF2-40B4-BE49-F238E27FC236}">
              <a16:creationId xmlns:a16="http://schemas.microsoft.com/office/drawing/2014/main" id="{78E489A5-A2E4-45B4-A4D1-4A1125D6D499}"/>
            </a:ext>
          </a:extLst>
        </xdr:cNvPr>
        <xdr:cNvSpPr txBox="1"/>
      </xdr:nvSpPr>
      <xdr:spPr>
        <a:xfrm>
          <a:off x="20199427" y="6884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156989</xdr:rowOff>
    </xdr:from>
    <xdr:ext cx="469744" cy="259045"/>
    <xdr:sp macro="" textlink="">
      <xdr:nvSpPr>
        <xdr:cNvPr id="496" name="n_3aveValue【認定こども園・幼稚園・保育所】&#10;一人当たり面積">
          <a:extLst>
            <a:ext uri="{FF2B5EF4-FFF2-40B4-BE49-F238E27FC236}">
              <a16:creationId xmlns:a16="http://schemas.microsoft.com/office/drawing/2014/main" id="{DD8CFF5A-9503-4643-ACEB-3485F7E42641}"/>
            </a:ext>
          </a:extLst>
        </xdr:cNvPr>
        <xdr:cNvSpPr txBox="1"/>
      </xdr:nvSpPr>
      <xdr:spPr>
        <a:xfrm>
          <a:off x="19310427" y="68435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161561</xdr:rowOff>
    </xdr:from>
    <xdr:ext cx="469744" cy="259045"/>
    <xdr:sp macro="" textlink="">
      <xdr:nvSpPr>
        <xdr:cNvPr id="497" name="n_4aveValue【認定こども園・幼稚園・保育所】&#10;一人当たり面積">
          <a:extLst>
            <a:ext uri="{FF2B5EF4-FFF2-40B4-BE49-F238E27FC236}">
              <a16:creationId xmlns:a16="http://schemas.microsoft.com/office/drawing/2014/main" id="{FFB6E896-281A-4513-9980-0BE933CA4B04}"/>
            </a:ext>
          </a:extLst>
        </xdr:cNvPr>
        <xdr:cNvSpPr txBox="1"/>
      </xdr:nvSpPr>
      <xdr:spPr>
        <a:xfrm>
          <a:off x="18421427" y="68481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37</xdr:row>
      <xdr:rowOff>104665</xdr:rowOff>
    </xdr:from>
    <xdr:ext cx="469744" cy="259045"/>
    <xdr:sp macro="" textlink="">
      <xdr:nvSpPr>
        <xdr:cNvPr id="498" name="n_1mainValue【認定こども園・幼稚園・保育所】&#10;一人当たり面積">
          <a:extLst>
            <a:ext uri="{FF2B5EF4-FFF2-40B4-BE49-F238E27FC236}">
              <a16:creationId xmlns:a16="http://schemas.microsoft.com/office/drawing/2014/main" id="{6849B460-4ADC-4865-9FCA-02E6338D1C77}"/>
            </a:ext>
          </a:extLst>
        </xdr:cNvPr>
        <xdr:cNvSpPr txBox="1"/>
      </xdr:nvSpPr>
      <xdr:spPr>
        <a:xfrm>
          <a:off x="21075727" y="6448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109237</xdr:rowOff>
    </xdr:from>
    <xdr:ext cx="469744" cy="259045"/>
    <xdr:sp macro="" textlink="">
      <xdr:nvSpPr>
        <xdr:cNvPr id="499" name="n_2mainValue【認定こども園・幼稚園・保育所】&#10;一人当たり面積">
          <a:extLst>
            <a:ext uri="{FF2B5EF4-FFF2-40B4-BE49-F238E27FC236}">
              <a16:creationId xmlns:a16="http://schemas.microsoft.com/office/drawing/2014/main" id="{4D824788-A7CE-4AFB-A5D6-AE8D01C957BD}"/>
            </a:ext>
          </a:extLst>
        </xdr:cNvPr>
        <xdr:cNvSpPr txBox="1"/>
      </xdr:nvSpPr>
      <xdr:spPr>
        <a:xfrm>
          <a:off x="20199427" y="6452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109237</xdr:rowOff>
    </xdr:from>
    <xdr:ext cx="469744" cy="259045"/>
    <xdr:sp macro="" textlink="">
      <xdr:nvSpPr>
        <xdr:cNvPr id="500" name="n_3mainValue【認定こども園・幼稚園・保育所】&#10;一人当たり面積">
          <a:extLst>
            <a:ext uri="{FF2B5EF4-FFF2-40B4-BE49-F238E27FC236}">
              <a16:creationId xmlns:a16="http://schemas.microsoft.com/office/drawing/2014/main" id="{FA66AC56-F72C-4C54-B1A2-FDD4E2B9B644}"/>
            </a:ext>
          </a:extLst>
        </xdr:cNvPr>
        <xdr:cNvSpPr txBox="1"/>
      </xdr:nvSpPr>
      <xdr:spPr>
        <a:xfrm>
          <a:off x="19310427" y="6452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109237</xdr:rowOff>
    </xdr:from>
    <xdr:ext cx="469744" cy="259045"/>
    <xdr:sp macro="" textlink="">
      <xdr:nvSpPr>
        <xdr:cNvPr id="501" name="n_4mainValue【認定こども園・幼稚園・保育所】&#10;一人当たり面積">
          <a:extLst>
            <a:ext uri="{FF2B5EF4-FFF2-40B4-BE49-F238E27FC236}">
              <a16:creationId xmlns:a16="http://schemas.microsoft.com/office/drawing/2014/main" id="{0E6C2780-B815-47BF-AC7B-71572FECA6E9}"/>
            </a:ext>
          </a:extLst>
        </xdr:cNvPr>
        <xdr:cNvSpPr txBox="1"/>
      </xdr:nvSpPr>
      <xdr:spPr>
        <a:xfrm>
          <a:off x="18421427" y="6452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2" name="正方形/長方形 501">
          <a:extLst>
            <a:ext uri="{FF2B5EF4-FFF2-40B4-BE49-F238E27FC236}">
              <a16:creationId xmlns:a16="http://schemas.microsoft.com/office/drawing/2014/main" id="{1562AE9F-4406-40E3-A0A3-5A97B52C4202}"/>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3" name="正方形/長方形 502">
          <a:extLst>
            <a:ext uri="{FF2B5EF4-FFF2-40B4-BE49-F238E27FC236}">
              <a16:creationId xmlns:a16="http://schemas.microsoft.com/office/drawing/2014/main" id="{6F56C975-94B3-41B4-AB38-E2FB5AFE515F}"/>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4" name="正方形/長方形 503">
          <a:extLst>
            <a:ext uri="{FF2B5EF4-FFF2-40B4-BE49-F238E27FC236}">
              <a16:creationId xmlns:a16="http://schemas.microsoft.com/office/drawing/2014/main" id="{37540CA1-024F-4933-A576-38AABDC8C6F8}"/>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05" name="正方形/長方形 504">
          <a:extLst>
            <a:ext uri="{FF2B5EF4-FFF2-40B4-BE49-F238E27FC236}">
              <a16:creationId xmlns:a16="http://schemas.microsoft.com/office/drawing/2014/main" id="{3F2D59D9-CE88-4012-9F64-61E0085F6F56}"/>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06" name="正方形/長方形 505">
          <a:extLst>
            <a:ext uri="{FF2B5EF4-FFF2-40B4-BE49-F238E27FC236}">
              <a16:creationId xmlns:a16="http://schemas.microsoft.com/office/drawing/2014/main" id="{720832B0-5497-4157-8AE5-45488F7C64EB}"/>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07" name="正方形/長方形 506">
          <a:extLst>
            <a:ext uri="{FF2B5EF4-FFF2-40B4-BE49-F238E27FC236}">
              <a16:creationId xmlns:a16="http://schemas.microsoft.com/office/drawing/2014/main" id="{FF8E44B1-1EE6-4015-98A7-53A03E874678}"/>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08" name="正方形/長方形 507">
          <a:extLst>
            <a:ext uri="{FF2B5EF4-FFF2-40B4-BE49-F238E27FC236}">
              <a16:creationId xmlns:a16="http://schemas.microsoft.com/office/drawing/2014/main" id="{102688F6-3E52-4F96-9527-E8EA6078E5D1}"/>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09" name="正方形/長方形 508">
          <a:extLst>
            <a:ext uri="{FF2B5EF4-FFF2-40B4-BE49-F238E27FC236}">
              <a16:creationId xmlns:a16="http://schemas.microsoft.com/office/drawing/2014/main" id="{C24ED0C7-638A-44E7-B6BC-A97CAFC54609}"/>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0" name="テキスト ボックス 509">
          <a:extLst>
            <a:ext uri="{FF2B5EF4-FFF2-40B4-BE49-F238E27FC236}">
              <a16:creationId xmlns:a16="http://schemas.microsoft.com/office/drawing/2014/main" id="{7CB8F67C-FA60-41AA-AB8F-6F86F505CDBD}"/>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1" name="直線コネクタ 510">
          <a:extLst>
            <a:ext uri="{FF2B5EF4-FFF2-40B4-BE49-F238E27FC236}">
              <a16:creationId xmlns:a16="http://schemas.microsoft.com/office/drawing/2014/main" id="{29ADCD41-15BB-46E7-BFA0-56011F2CD9B7}"/>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2" name="テキスト ボックス 511">
          <a:extLst>
            <a:ext uri="{FF2B5EF4-FFF2-40B4-BE49-F238E27FC236}">
              <a16:creationId xmlns:a16="http://schemas.microsoft.com/office/drawing/2014/main" id="{E4496AB9-FEFD-4FEA-9A5D-50CFF9C53898}"/>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513" name="直線コネクタ 512">
          <a:extLst>
            <a:ext uri="{FF2B5EF4-FFF2-40B4-BE49-F238E27FC236}">
              <a16:creationId xmlns:a16="http://schemas.microsoft.com/office/drawing/2014/main" id="{BD562A19-5797-487A-84B8-B375DA4823E9}"/>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159855</xdr:rowOff>
    </xdr:from>
    <xdr:ext cx="403059" cy="259045"/>
    <xdr:sp macro="" textlink="">
      <xdr:nvSpPr>
        <xdr:cNvPr id="514" name="テキスト ボックス 513">
          <a:extLst>
            <a:ext uri="{FF2B5EF4-FFF2-40B4-BE49-F238E27FC236}">
              <a16:creationId xmlns:a16="http://schemas.microsoft.com/office/drawing/2014/main" id="{CC854C77-6689-4638-9B81-11FCB64E8B03}"/>
            </a:ext>
          </a:extLst>
        </xdr:cNvPr>
        <xdr:cNvSpPr txBox="1"/>
      </xdr:nvSpPr>
      <xdr:spPr>
        <a:xfrm>
          <a:off x="12042941" y="10961205"/>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515" name="直線コネクタ 514">
          <a:extLst>
            <a:ext uri="{FF2B5EF4-FFF2-40B4-BE49-F238E27FC236}">
              <a16:creationId xmlns:a16="http://schemas.microsoft.com/office/drawing/2014/main" id="{C27A9399-2224-4568-97E8-DE30ECFED556}"/>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516" name="テキスト ボックス 515">
          <a:extLst>
            <a:ext uri="{FF2B5EF4-FFF2-40B4-BE49-F238E27FC236}">
              <a16:creationId xmlns:a16="http://schemas.microsoft.com/office/drawing/2014/main" id="{BFB15663-F5B9-4146-A656-1AEEF87FF5AE}"/>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517" name="直線コネクタ 516">
          <a:extLst>
            <a:ext uri="{FF2B5EF4-FFF2-40B4-BE49-F238E27FC236}">
              <a16:creationId xmlns:a16="http://schemas.microsoft.com/office/drawing/2014/main" id="{5D0B2D93-51DE-4F51-A79C-B82D214FBC2D}"/>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18" name="テキスト ボックス 517">
          <a:extLst>
            <a:ext uri="{FF2B5EF4-FFF2-40B4-BE49-F238E27FC236}">
              <a16:creationId xmlns:a16="http://schemas.microsoft.com/office/drawing/2014/main" id="{71783AD7-1DD7-47FA-9DFB-5D45D52351F4}"/>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19" name="直線コネクタ 518">
          <a:extLst>
            <a:ext uri="{FF2B5EF4-FFF2-40B4-BE49-F238E27FC236}">
              <a16:creationId xmlns:a16="http://schemas.microsoft.com/office/drawing/2014/main" id="{859998DB-277F-4923-BEAF-6DC0029AFC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20" name="テキスト ボックス 519">
          <a:extLst>
            <a:ext uri="{FF2B5EF4-FFF2-40B4-BE49-F238E27FC236}">
              <a16:creationId xmlns:a16="http://schemas.microsoft.com/office/drawing/2014/main" id="{6BE7B607-A7A5-4191-A0B4-E88C232ED9A9}"/>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21" name="直線コネクタ 520">
          <a:extLst>
            <a:ext uri="{FF2B5EF4-FFF2-40B4-BE49-F238E27FC236}">
              <a16:creationId xmlns:a16="http://schemas.microsoft.com/office/drawing/2014/main" id="{FAD87A35-0839-4925-AEB2-41676573D9FF}"/>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22" name="テキスト ボックス 521">
          <a:extLst>
            <a:ext uri="{FF2B5EF4-FFF2-40B4-BE49-F238E27FC236}">
              <a16:creationId xmlns:a16="http://schemas.microsoft.com/office/drawing/2014/main" id="{98564F11-332A-4592-A1BE-2B15D2188CCB}"/>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23" name="直線コネクタ 522">
          <a:extLst>
            <a:ext uri="{FF2B5EF4-FFF2-40B4-BE49-F238E27FC236}">
              <a16:creationId xmlns:a16="http://schemas.microsoft.com/office/drawing/2014/main" id="{6980F961-0817-4C82-A19C-4BAFF63A5FD7}"/>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70049</xdr:rowOff>
    </xdr:from>
    <xdr:ext cx="403059" cy="259045"/>
    <xdr:sp macro="" textlink="">
      <xdr:nvSpPr>
        <xdr:cNvPr id="524" name="テキスト ボックス 523">
          <a:extLst>
            <a:ext uri="{FF2B5EF4-FFF2-40B4-BE49-F238E27FC236}">
              <a16:creationId xmlns:a16="http://schemas.microsoft.com/office/drawing/2014/main" id="{FC53BFED-2196-4DB9-A767-C87CCD8FE2B1}"/>
            </a:ext>
          </a:extLst>
        </xdr:cNvPr>
        <xdr:cNvSpPr txBox="1"/>
      </xdr:nvSpPr>
      <xdr:spPr>
        <a:xfrm>
          <a:off x="12042941" y="932834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5" name="直線コネクタ 524">
          <a:extLst>
            <a:ext uri="{FF2B5EF4-FFF2-40B4-BE49-F238E27FC236}">
              <a16:creationId xmlns:a16="http://schemas.microsoft.com/office/drawing/2014/main" id="{2DCF7DC7-AC30-4BC8-995F-6C9B36AF5C1C}"/>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6" name="テキスト ボックス 525">
          <a:extLst>
            <a:ext uri="{FF2B5EF4-FFF2-40B4-BE49-F238E27FC236}">
              <a16:creationId xmlns:a16="http://schemas.microsoft.com/office/drawing/2014/main" id="{AE28FE2A-BFFC-4F90-B1F1-02CEAF02F283}"/>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7" name="【学校施設】&#10;有形固定資産減価償却率グラフ枠">
          <a:extLst>
            <a:ext uri="{FF2B5EF4-FFF2-40B4-BE49-F238E27FC236}">
              <a16:creationId xmlns:a16="http://schemas.microsoft.com/office/drawing/2014/main" id="{93D2A271-2187-451F-BCE7-12AD50E8DC9B}"/>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52251</xdr:rowOff>
    </xdr:from>
    <xdr:to>
      <xdr:col>85</xdr:col>
      <xdr:colOff>126364</xdr:colOff>
      <xdr:row>64</xdr:row>
      <xdr:rowOff>29391</xdr:rowOff>
    </xdr:to>
    <xdr:cxnSp macro="">
      <xdr:nvCxnSpPr>
        <xdr:cNvPr id="528" name="直線コネクタ 527">
          <a:extLst>
            <a:ext uri="{FF2B5EF4-FFF2-40B4-BE49-F238E27FC236}">
              <a16:creationId xmlns:a16="http://schemas.microsoft.com/office/drawing/2014/main" id="{74C78D00-94C5-450A-9DE4-D5FE25668AAF}"/>
            </a:ext>
          </a:extLst>
        </xdr:cNvPr>
        <xdr:cNvCxnSpPr/>
      </xdr:nvCxnSpPr>
      <xdr:spPr>
        <a:xfrm flipV="1">
          <a:off x="16318864" y="9653451"/>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33218</xdr:rowOff>
    </xdr:from>
    <xdr:ext cx="405111" cy="259045"/>
    <xdr:sp macro="" textlink="">
      <xdr:nvSpPr>
        <xdr:cNvPr id="529" name="【学校施設】&#10;有形固定資産減価償却率最小値テキスト">
          <a:extLst>
            <a:ext uri="{FF2B5EF4-FFF2-40B4-BE49-F238E27FC236}">
              <a16:creationId xmlns:a16="http://schemas.microsoft.com/office/drawing/2014/main" id="{953BA928-61C0-4FFA-978B-C8BE47A773C9}"/>
            </a:ext>
          </a:extLst>
        </xdr:cNvPr>
        <xdr:cNvSpPr txBox="1"/>
      </xdr:nvSpPr>
      <xdr:spPr>
        <a:xfrm>
          <a:off x="16357600" y="110060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29391</xdr:rowOff>
    </xdr:from>
    <xdr:to>
      <xdr:col>86</xdr:col>
      <xdr:colOff>25400</xdr:colOff>
      <xdr:row>64</xdr:row>
      <xdr:rowOff>29391</xdr:rowOff>
    </xdr:to>
    <xdr:cxnSp macro="">
      <xdr:nvCxnSpPr>
        <xdr:cNvPr id="530" name="直線コネクタ 529">
          <a:extLst>
            <a:ext uri="{FF2B5EF4-FFF2-40B4-BE49-F238E27FC236}">
              <a16:creationId xmlns:a16="http://schemas.microsoft.com/office/drawing/2014/main" id="{5D14BE72-0E3D-492A-9262-D6CE9865F317}"/>
            </a:ext>
          </a:extLst>
        </xdr:cNvPr>
        <xdr:cNvCxnSpPr/>
      </xdr:nvCxnSpPr>
      <xdr:spPr>
        <a:xfrm>
          <a:off x="16230600" y="110021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170378</xdr:rowOff>
    </xdr:from>
    <xdr:ext cx="405111" cy="259045"/>
    <xdr:sp macro="" textlink="">
      <xdr:nvSpPr>
        <xdr:cNvPr id="531" name="【学校施設】&#10;有形固定資産減価償却率最大値テキスト">
          <a:extLst>
            <a:ext uri="{FF2B5EF4-FFF2-40B4-BE49-F238E27FC236}">
              <a16:creationId xmlns:a16="http://schemas.microsoft.com/office/drawing/2014/main" id="{648E7778-34E8-4E58-A068-83927E955966}"/>
            </a:ext>
          </a:extLst>
        </xdr:cNvPr>
        <xdr:cNvSpPr txBox="1"/>
      </xdr:nvSpPr>
      <xdr:spPr>
        <a:xfrm>
          <a:off x="16357600" y="94286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52251</xdr:rowOff>
    </xdr:from>
    <xdr:to>
      <xdr:col>86</xdr:col>
      <xdr:colOff>25400</xdr:colOff>
      <xdr:row>56</xdr:row>
      <xdr:rowOff>52251</xdr:rowOff>
    </xdr:to>
    <xdr:cxnSp macro="">
      <xdr:nvCxnSpPr>
        <xdr:cNvPr id="532" name="直線コネクタ 531">
          <a:extLst>
            <a:ext uri="{FF2B5EF4-FFF2-40B4-BE49-F238E27FC236}">
              <a16:creationId xmlns:a16="http://schemas.microsoft.com/office/drawing/2014/main" id="{133284AB-878B-4260-95D7-1F0F9579D5EC}"/>
            </a:ext>
          </a:extLst>
        </xdr:cNvPr>
        <xdr:cNvCxnSpPr/>
      </xdr:nvCxnSpPr>
      <xdr:spPr>
        <a:xfrm>
          <a:off x="16230600" y="96534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1468</xdr:rowOff>
    </xdr:from>
    <xdr:ext cx="405111" cy="259045"/>
    <xdr:sp macro="" textlink="">
      <xdr:nvSpPr>
        <xdr:cNvPr id="533" name="【学校施設】&#10;有形固定資産減価償却率平均値テキスト">
          <a:extLst>
            <a:ext uri="{FF2B5EF4-FFF2-40B4-BE49-F238E27FC236}">
              <a16:creationId xmlns:a16="http://schemas.microsoft.com/office/drawing/2014/main" id="{1CDCF4D8-5D32-43AB-91AE-6BA9BFEF9A48}"/>
            </a:ext>
          </a:extLst>
        </xdr:cNvPr>
        <xdr:cNvSpPr txBox="1"/>
      </xdr:nvSpPr>
      <xdr:spPr>
        <a:xfrm>
          <a:off x="16357600" y="1011701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150041</xdr:rowOff>
    </xdr:from>
    <xdr:to>
      <xdr:col>85</xdr:col>
      <xdr:colOff>177800</xdr:colOff>
      <xdr:row>60</xdr:row>
      <xdr:rowOff>80191</xdr:rowOff>
    </xdr:to>
    <xdr:sp macro="" textlink="">
      <xdr:nvSpPr>
        <xdr:cNvPr id="534" name="フローチャート: 判断 533">
          <a:extLst>
            <a:ext uri="{FF2B5EF4-FFF2-40B4-BE49-F238E27FC236}">
              <a16:creationId xmlns:a16="http://schemas.microsoft.com/office/drawing/2014/main" id="{4DDBC86D-7EF4-4341-9F53-B9C1ECE29905}"/>
            </a:ext>
          </a:extLst>
        </xdr:cNvPr>
        <xdr:cNvSpPr/>
      </xdr:nvSpPr>
      <xdr:spPr>
        <a:xfrm>
          <a:off x="16268700" y="102655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140244</xdr:rowOff>
    </xdr:from>
    <xdr:to>
      <xdr:col>81</xdr:col>
      <xdr:colOff>101600</xdr:colOff>
      <xdr:row>60</xdr:row>
      <xdr:rowOff>70394</xdr:rowOff>
    </xdr:to>
    <xdr:sp macro="" textlink="">
      <xdr:nvSpPr>
        <xdr:cNvPr id="535" name="フローチャート: 判断 534">
          <a:extLst>
            <a:ext uri="{FF2B5EF4-FFF2-40B4-BE49-F238E27FC236}">
              <a16:creationId xmlns:a16="http://schemas.microsoft.com/office/drawing/2014/main" id="{4B7D5E5E-42B2-4477-9326-DA32B48195F8}"/>
            </a:ext>
          </a:extLst>
        </xdr:cNvPr>
        <xdr:cNvSpPr/>
      </xdr:nvSpPr>
      <xdr:spPr>
        <a:xfrm>
          <a:off x="15430500" y="1025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133713</xdr:rowOff>
    </xdr:from>
    <xdr:to>
      <xdr:col>76</xdr:col>
      <xdr:colOff>165100</xdr:colOff>
      <xdr:row>60</xdr:row>
      <xdr:rowOff>63863</xdr:rowOff>
    </xdr:to>
    <xdr:sp macro="" textlink="">
      <xdr:nvSpPr>
        <xdr:cNvPr id="536" name="フローチャート: 判断 535">
          <a:extLst>
            <a:ext uri="{FF2B5EF4-FFF2-40B4-BE49-F238E27FC236}">
              <a16:creationId xmlns:a16="http://schemas.microsoft.com/office/drawing/2014/main" id="{424BC41D-FBCD-4F93-99A7-7A33D66BBD25}"/>
            </a:ext>
          </a:extLst>
        </xdr:cNvPr>
        <xdr:cNvSpPr/>
      </xdr:nvSpPr>
      <xdr:spPr>
        <a:xfrm>
          <a:off x="14541500" y="10249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140244</xdr:rowOff>
    </xdr:from>
    <xdr:to>
      <xdr:col>72</xdr:col>
      <xdr:colOff>38100</xdr:colOff>
      <xdr:row>60</xdr:row>
      <xdr:rowOff>70394</xdr:rowOff>
    </xdr:to>
    <xdr:sp macro="" textlink="">
      <xdr:nvSpPr>
        <xdr:cNvPr id="537" name="フローチャート: 判断 536">
          <a:extLst>
            <a:ext uri="{FF2B5EF4-FFF2-40B4-BE49-F238E27FC236}">
              <a16:creationId xmlns:a16="http://schemas.microsoft.com/office/drawing/2014/main" id="{CC782AAF-C6F3-4AC3-B42E-98FAF1E8AC5F}"/>
            </a:ext>
          </a:extLst>
        </xdr:cNvPr>
        <xdr:cNvSpPr/>
      </xdr:nvSpPr>
      <xdr:spPr>
        <a:xfrm>
          <a:off x="13652500" y="1025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127181</xdr:rowOff>
    </xdr:from>
    <xdr:to>
      <xdr:col>67</xdr:col>
      <xdr:colOff>101600</xdr:colOff>
      <xdr:row>60</xdr:row>
      <xdr:rowOff>57331</xdr:rowOff>
    </xdr:to>
    <xdr:sp macro="" textlink="">
      <xdr:nvSpPr>
        <xdr:cNvPr id="538" name="フローチャート: 判断 537">
          <a:extLst>
            <a:ext uri="{FF2B5EF4-FFF2-40B4-BE49-F238E27FC236}">
              <a16:creationId xmlns:a16="http://schemas.microsoft.com/office/drawing/2014/main" id="{0264468C-3632-4592-A69C-CE71F8DDBACF}"/>
            </a:ext>
          </a:extLst>
        </xdr:cNvPr>
        <xdr:cNvSpPr/>
      </xdr:nvSpPr>
      <xdr:spPr>
        <a:xfrm>
          <a:off x="12763500" y="10242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39" name="テキスト ボックス 538">
          <a:extLst>
            <a:ext uri="{FF2B5EF4-FFF2-40B4-BE49-F238E27FC236}">
              <a16:creationId xmlns:a16="http://schemas.microsoft.com/office/drawing/2014/main" id="{54E3D29A-5635-4037-AC8A-F40AAB50AF23}"/>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0" name="テキスト ボックス 539">
          <a:extLst>
            <a:ext uri="{FF2B5EF4-FFF2-40B4-BE49-F238E27FC236}">
              <a16:creationId xmlns:a16="http://schemas.microsoft.com/office/drawing/2014/main" id="{E293CDA1-E179-409A-A3C1-A44E5C1CABFF}"/>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1" name="テキスト ボックス 540">
          <a:extLst>
            <a:ext uri="{FF2B5EF4-FFF2-40B4-BE49-F238E27FC236}">
              <a16:creationId xmlns:a16="http://schemas.microsoft.com/office/drawing/2014/main" id="{5154B5A7-3CC5-4CF8-9450-88CBB1BC822E}"/>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2" name="テキスト ボックス 541">
          <a:extLst>
            <a:ext uri="{FF2B5EF4-FFF2-40B4-BE49-F238E27FC236}">
              <a16:creationId xmlns:a16="http://schemas.microsoft.com/office/drawing/2014/main" id="{DDD23DCE-217E-419B-B31C-91705B91C8D5}"/>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3" name="テキスト ボックス 542">
          <a:extLst>
            <a:ext uri="{FF2B5EF4-FFF2-40B4-BE49-F238E27FC236}">
              <a16:creationId xmlns:a16="http://schemas.microsoft.com/office/drawing/2014/main" id="{E24903C1-1231-426E-B7D8-DB811B664C71}"/>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159838</xdr:rowOff>
    </xdr:from>
    <xdr:to>
      <xdr:col>85</xdr:col>
      <xdr:colOff>177800</xdr:colOff>
      <xdr:row>60</xdr:row>
      <xdr:rowOff>89988</xdr:rowOff>
    </xdr:to>
    <xdr:sp macro="" textlink="">
      <xdr:nvSpPr>
        <xdr:cNvPr id="544" name="楕円 543">
          <a:extLst>
            <a:ext uri="{FF2B5EF4-FFF2-40B4-BE49-F238E27FC236}">
              <a16:creationId xmlns:a16="http://schemas.microsoft.com/office/drawing/2014/main" id="{B90E8BD8-5FA4-4615-BCF0-755888920164}"/>
            </a:ext>
          </a:extLst>
        </xdr:cNvPr>
        <xdr:cNvSpPr/>
      </xdr:nvSpPr>
      <xdr:spPr>
        <a:xfrm>
          <a:off x="16268700" y="10275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138265</xdr:rowOff>
    </xdr:from>
    <xdr:ext cx="405111" cy="259045"/>
    <xdr:sp macro="" textlink="">
      <xdr:nvSpPr>
        <xdr:cNvPr id="545" name="【学校施設】&#10;有形固定資産減価償却率該当値テキスト">
          <a:extLst>
            <a:ext uri="{FF2B5EF4-FFF2-40B4-BE49-F238E27FC236}">
              <a16:creationId xmlns:a16="http://schemas.microsoft.com/office/drawing/2014/main" id="{BA5A86A4-6434-4A83-B94B-664C2145CCAA}"/>
            </a:ext>
          </a:extLst>
        </xdr:cNvPr>
        <xdr:cNvSpPr txBox="1"/>
      </xdr:nvSpPr>
      <xdr:spPr>
        <a:xfrm>
          <a:off x="16357600" y="102538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107587</xdr:rowOff>
    </xdr:from>
    <xdr:to>
      <xdr:col>81</xdr:col>
      <xdr:colOff>101600</xdr:colOff>
      <xdr:row>60</xdr:row>
      <xdr:rowOff>37737</xdr:rowOff>
    </xdr:to>
    <xdr:sp macro="" textlink="">
      <xdr:nvSpPr>
        <xdr:cNvPr id="546" name="楕円 545">
          <a:extLst>
            <a:ext uri="{FF2B5EF4-FFF2-40B4-BE49-F238E27FC236}">
              <a16:creationId xmlns:a16="http://schemas.microsoft.com/office/drawing/2014/main" id="{D16725B5-C292-499A-AE01-9F298B85C835}"/>
            </a:ext>
          </a:extLst>
        </xdr:cNvPr>
        <xdr:cNvSpPr/>
      </xdr:nvSpPr>
      <xdr:spPr>
        <a:xfrm>
          <a:off x="15430500" y="102231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158387</xdr:rowOff>
    </xdr:from>
    <xdr:to>
      <xdr:col>85</xdr:col>
      <xdr:colOff>127000</xdr:colOff>
      <xdr:row>60</xdr:row>
      <xdr:rowOff>39188</xdr:rowOff>
    </xdr:to>
    <xdr:cxnSp macro="">
      <xdr:nvCxnSpPr>
        <xdr:cNvPr id="547" name="直線コネクタ 546">
          <a:extLst>
            <a:ext uri="{FF2B5EF4-FFF2-40B4-BE49-F238E27FC236}">
              <a16:creationId xmlns:a16="http://schemas.microsoft.com/office/drawing/2014/main" id="{5A110C76-FD8B-4EDA-9997-A8627E3FE5A6}"/>
            </a:ext>
          </a:extLst>
        </xdr:cNvPr>
        <xdr:cNvCxnSpPr/>
      </xdr:nvCxnSpPr>
      <xdr:spPr>
        <a:xfrm>
          <a:off x="15481300" y="10273937"/>
          <a:ext cx="838200" cy="52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55335</xdr:rowOff>
    </xdr:from>
    <xdr:to>
      <xdr:col>76</xdr:col>
      <xdr:colOff>165100</xdr:colOff>
      <xdr:row>59</xdr:row>
      <xdr:rowOff>156935</xdr:rowOff>
    </xdr:to>
    <xdr:sp macro="" textlink="">
      <xdr:nvSpPr>
        <xdr:cNvPr id="548" name="楕円 547">
          <a:extLst>
            <a:ext uri="{FF2B5EF4-FFF2-40B4-BE49-F238E27FC236}">
              <a16:creationId xmlns:a16="http://schemas.microsoft.com/office/drawing/2014/main" id="{8A960211-B272-40ED-A191-7BDF7F1D5D26}"/>
            </a:ext>
          </a:extLst>
        </xdr:cNvPr>
        <xdr:cNvSpPr/>
      </xdr:nvSpPr>
      <xdr:spPr>
        <a:xfrm>
          <a:off x="14541500" y="10170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106135</xdr:rowOff>
    </xdr:from>
    <xdr:to>
      <xdr:col>81</xdr:col>
      <xdr:colOff>50800</xdr:colOff>
      <xdr:row>59</xdr:row>
      <xdr:rowOff>158387</xdr:rowOff>
    </xdr:to>
    <xdr:cxnSp macro="">
      <xdr:nvCxnSpPr>
        <xdr:cNvPr id="549" name="直線コネクタ 548">
          <a:extLst>
            <a:ext uri="{FF2B5EF4-FFF2-40B4-BE49-F238E27FC236}">
              <a16:creationId xmlns:a16="http://schemas.microsoft.com/office/drawing/2014/main" id="{66CA5EF5-6C05-4FB0-ADD9-5782BCAA1D62}"/>
            </a:ext>
          </a:extLst>
        </xdr:cNvPr>
        <xdr:cNvCxnSpPr/>
      </xdr:nvCxnSpPr>
      <xdr:spPr>
        <a:xfrm>
          <a:off x="14592300" y="10221685"/>
          <a:ext cx="889000" cy="522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16147</xdr:rowOff>
    </xdr:from>
    <xdr:to>
      <xdr:col>72</xdr:col>
      <xdr:colOff>38100</xdr:colOff>
      <xdr:row>59</xdr:row>
      <xdr:rowOff>117747</xdr:rowOff>
    </xdr:to>
    <xdr:sp macro="" textlink="">
      <xdr:nvSpPr>
        <xdr:cNvPr id="550" name="楕円 549">
          <a:extLst>
            <a:ext uri="{FF2B5EF4-FFF2-40B4-BE49-F238E27FC236}">
              <a16:creationId xmlns:a16="http://schemas.microsoft.com/office/drawing/2014/main" id="{F4AD6FBB-DFE4-4985-B631-25E001327499}"/>
            </a:ext>
          </a:extLst>
        </xdr:cNvPr>
        <xdr:cNvSpPr/>
      </xdr:nvSpPr>
      <xdr:spPr>
        <a:xfrm>
          <a:off x="13652500" y="101316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66947</xdr:rowOff>
    </xdr:from>
    <xdr:to>
      <xdr:col>76</xdr:col>
      <xdr:colOff>114300</xdr:colOff>
      <xdr:row>59</xdr:row>
      <xdr:rowOff>106135</xdr:rowOff>
    </xdr:to>
    <xdr:cxnSp macro="">
      <xdr:nvCxnSpPr>
        <xdr:cNvPr id="551" name="直線コネクタ 550">
          <a:extLst>
            <a:ext uri="{FF2B5EF4-FFF2-40B4-BE49-F238E27FC236}">
              <a16:creationId xmlns:a16="http://schemas.microsoft.com/office/drawing/2014/main" id="{6D4EE82E-3B4B-4E26-8D4B-34FB653DD2FB}"/>
            </a:ext>
          </a:extLst>
        </xdr:cNvPr>
        <xdr:cNvCxnSpPr/>
      </xdr:nvCxnSpPr>
      <xdr:spPr>
        <a:xfrm>
          <a:off x="13703300" y="10182497"/>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154940</xdr:rowOff>
    </xdr:from>
    <xdr:to>
      <xdr:col>67</xdr:col>
      <xdr:colOff>101600</xdr:colOff>
      <xdr:row>59</xdr:row>
      <xdr:rowOff>85090</xdr:rowOff>
    </xdr:to>
    <xdr:sp macro="" textlink="">
      <xdr:nvSpPr>
        <xdr:cNvPr id="552" name="楕円 551">
          <a:extLst>
            <a:ext uri="{FF2B5EF4-FFF2-40B4-BE49-F238E27FC236}">
              <a16:creationId xmlns:a16="http://schemas.microsoft.com/office/drawing/2014/main" id="{5C641AD7-34FD-428C-849A-FB285470D17A}"/>
            </a:ext>
          </a:extLst>
        </xdr:cNvPr>
        <xdr:cNvSpPr/>
      </xdr:nvSpPr>
      <xdr:spPr>
        <a:xfrm>
          <a:off x="12763500" y="10099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34290</xdr:rowOff>
    </xdr:from>
    <xdr:to>
      <xdr:col>71</xdr:col>
      <xdr:colOff>177800</xdr:colOff>
      <xdr:row>59</xdr:row>
      <xdr:rowOff>66947</xdr:rowOff>
    </xdr:to>
    <xdr:cxnSp macro="">
      <xdr:nvCxnSpPr>
        <xdr:cNvPr id="553" name="直線コネクタ 552">
          <a:extLst>
            <a:ext uri="{FF2B5EF4-FFF2-40B4-BE49-F238E27FC236}">
              <a16:creationId xmlns:a16="http://schemas.microsoft.com/office/drawing/2014/main" id="{4E8E6482-F3D2-46AF-8FC8-0F32A8B602CA}"/>
            </a:ext>
          </a:extLst>
        </xdr:cNvPr>
        <xdr:cNvCxnSpPr/>
      </xdr:nvCxnSpPr>
      <xdr:spPr>
        <a:xfrm>
          <a:off x="12814300" y="1014984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61521</xdr:rowOff>
    </xdr:from>
    <xdr:ext cx="405111" cy="259045"/>
    <xdr:sp macro="" textlink="">
      <xdr:nvSpPr>
        <xdr:cNvPr id="554" name="n_1aveValue【学校施設】&#10;有形固定資産減価償却率">
          <a:extLst>
            <a:ext uri="{FF2B5EF4-FFF2-40B4-BE49-F238E27FC236}">
              <a16:creationId xmlns:a16="http://schemas.microsoft.com/office/drawing/2014/main" id="{652B77BC-BCED-4B9F-A351-A7D00B121F18}"/>
            </a:ext>
          </a:extLst>
        </xdr:cNvPr>
        <xdr:cNvSpPr txBox="1"/>
      </xdr:nvSpPr>
      <xdr:spPr>
        <a:xfrm>
          <a:off x="15266044" y="10348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54990</xdr:rowOff>
    </xdr:from>
    <xdr:ext cx="405111" cy="259045"/>
    <xdr:sp macro="" textlink="">
      <xdr:nvSpPr>
        <xdr:cNvPr id="555" name="n_2aveValue【学校施設】&#10;有形固定資産減価償却率">
          <a:extLst>
            <a:ext uri="{FF2B5EF4-FFF2-40B4-BE49-F238E27FC236}">
              <a16:creationId xmlns:a16="http://schemas.microsoft.com/office/drawing/2014/main" id="{4B54DD3A-F36B-4D77-AEBD-73F163FF9AEA}"/>
            </a:ext>
          </a:extLst>
        </xdr:cNvPr>
        <xdr:cNvSpPr txBox="1"/>
      </xdr:nvSpPr>
      <xdr:spPr>
        <a:xfrm>
          <a:off x="14389744" y="10341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61521</xdr:rowOff>
    </xdr:from>
    <xdr:ext cx="405111" cy="259045"/>
    <xdr:sp macro="" textlink="">
      <xdr:nvSpPr>
        <xdr:cNvPr id="556" name="n_3aveValue【学校施設】&#10;有形固定資産減価償却率">
          <a:extLst>
            <a:ext uri="{FF2B5EF4-FFF2-40B4-BE49-F238E27FC236}">
              <a16:creationId xmlns:a16="http://schemas.microsoft.com/office/drawing/2014/main" id="{0A356952-0C1C-45CA-9A0E-7290C79467C6}"/>
            </a:ext>
          </a:extLst>
        </xdr:cNvPr>
        <xdr:cNvSpPr txBox="1"/>
      </xdr:nvSpPr>
      <xdr:spPr>
        <a:xfrm>
          <a:off x="13500744" y="10348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48458</xdr:rowOff>
    </xdr:from>
    <xdr:ext cx="405111" cy="259045"/>
    <xdr:sp macro="" textlink="">
      <xdr:nvSpPr>
        <xdr:cNvPr id="557" name="n_4aveValue【学校施設】&#10;有形固定資産減価償却率">
          <a:extLst>
            <a:ext uri="{FF2B5EF4-FFF2-40B4-BE49-F238E27FC236}">
              <a16:creationId xmlns:a16="http://schemas.microsoft.com/office/drawing/2014/main" id="{A5A21A16-5DB3-46AB-B481-02DB2BA03139}"/>
            </a:ext>
          </a:extLst>
        </xdr:cNvPr>
        <xdr:cNvSpPr txBox="1"/>
      </xdr:nvSpPr>
      <xdr:spPr>
        <a:xfrm>
          <a:off x="12611744" y="103354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58</xdr:row>
      <xdr:rowOff>54264</xdr:rowOff>
    </xdr:from>
    <xdr:ext cx="405111" cy="259045"/>
    <xdr:sp macro="" textlink="">
      <xdr:nvSpPr>
        <xdr:cNvPr id="558" name="n_1mainValue【学校施設】&#10;有形固定資産減価償却率">
          <a:extLst>
            <a:ext uri="{FF2B5EF4-FFF2-40B4-BE49-F238E27FC236}">
              <a16:creationId xmlns:a16="http://schemas.microsoft.com/office/drawing/2014/main" id="{B21CD2B3-A0AC-4D77-9787-87ADD46E8E6D}"/>
            </a:ext>
          </a:extLst>
        </xdr:cNvPr>
        <xdr:cNvSpPr txBox="1"/>
      </xdr:nvSpPr>
      <xdr:spPr>
        <a:xfrm>
          <a:off x="15266044" y="99983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2012</xdr:rowOff>
    </xdr:from>
    <xdr:ext cx="405111" cy="259045"/>
    <xdr:sp macro="" textlink="">
      <xdr:nvSpPr>
        <xdr:cNvPr id="559" name="n_2mainValue【学校施設】&#10;有形固定資産減価償却率">
          <a:extLst>
            <a:ext uri="{FF2B5EF4-FFF2-40B4-BE49-F238E27FC236}">
              <a16:creationId xmlns:a16="http://schemas.microsoft.com/office/drawing/2014/main" id="{B789CDD8-AB7B-457A-84B2-57345A38582F}"/>
            </a:ext>
          </a:extLst>
        </xdr:cNvPr>
        <xdr:cNvSpPr txBox="1"/>
      </xdr:nvSpPr>
      <xdr:spPr>
        <a:xfrm>
          <a:off x="14389744" y="9946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134274</xdr:rowOff>
    </xdr:from>
    <xdr:ext cx="405111" cy="259045"/>
    <xdr:sp macro="" textlink="">
      <xdr:nvSpPr>
        <xdr:cNvPr id="560" name="n_3mainValue【学校施設】&#10;有形固定資産減価償却率">
          <a:extLst>
            <a:ext uri="{FF2B5EF4-FFF2-40B4-BE49-F238E27FC236}">
              <a16:creationId xmlns:a16="http://schemas.microsoft.com/office/drawing/2014/main" id="{6E91F3B2-FEA4-4DF2-BAD6-7DC6819EB8B3}"/>
            </a:ext>
          </a:extLst>
        </xdr:cNvPr>
        <xdr:cNvSpPr txBox="1"/>
      </xdr:nvSpPr>
      <xdr:spPr>
        <a:xfrm>
          <a:off x="13500744" y="99069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101617</xdr:rowOff>
    </xdr:from>
    <xdr:ext cx="405111" cy="259045"/>
    <xdr:sp macro="" textlink="">
      <xdr:nvSpPr>
        <xdr:cNvPr id="561" name="n_4mainValue【学校施設】&#10;有形固定資産減価償却率">
          <a:extLst>
            <a:ext uri="{FF2B5EF4-FFF2-40B4-BE49-F238E27FC236}">
              <a16:creationId xmlns:a16="http://schemas.microsoft.com/office/drawing/2014/main" id="{585138C0-32FA-4EF7-873B-971B0DB7DF12}"/>
            </a:ext>
          </a:extLst>
        </xdr:cNvPr>
        <xdr:cNvSpPr txBox="1"/>
      </xdr:nvSpPr>
      <xdr:spPr>
        <a:xfrm>
          <a:off x="12611744" y="9874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2" name="正方形/長方形 561">
          <a:extLst>
            <a:ext uri="{FF2B5EF4-FFF2-40B4-BE49-F238E27FC236}">
              <a16:creationId xmlns:a16="http://schemas.microsoft.com/office/drawing/2014/main" id="{94806C2B-22D3-4730-BCC3-A06540EA786B}"/>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3" name="正方形/長方形 562">
          <a:extLst>
            <a:ext uri="{FF2B5EF4-FFF2-40B4-BE49-F238E27FC236}">
              <a16:creationId xmlns:a16="http://schemas.microsoft.com/office/drawing/2014/main" id="{9428FD98-46A0-4D21-8AF4-5869097EA79D}"/>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4" name="正方形/長方形 563">
          <a:extLst>
            <a:ext uri="{FF2B5EF4-FFF2-40B4-BE49-F238E27FC236}">
              <a16:creationId xmlns:a16="http://schemas.microsoft.com/office/drawing/2014/main" id="{F4145A33-F9D4-463E-AA69-352B044E041E}"/>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5" name="正方形/長方形 564">
          <a:extLst>
            <a:ext uri="{FF2B5EF4-FFF2-40B4-BE49-F238E27FC236}">
              <a16:creationId xmlns:a16="http://schemas.microsoft.com/office/drawing/2014/main" id="{71EE4BED-64D2-4AA1-84F3-4FC9B5C7A987}"/>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6" name="正方形/長方形 565">
          <a:extLst>
            <a:ext uri="{FF2B5EF4-FFF2-40B4-BE49-F238E27FC236}">
              <a16:creationId xmlns:a16="http://schemas.microsoft.com/office/drawing/2014/main" id="{8D8D5275-DC38-4AFC-B48C-A1550EDF7945}"/>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7" name="正方形/長方形 566">
          <a:extLst>
            <a:ext uri="{FF2B5EF4-FFF2-40B4-BE49-F238E27FC236}">
              <a16:creationId xmlns:a16="http://schemas.microsoft.com/office/drawing/2014/main" id="{D56E17F4-17FC-46E6-BF39-D6E7705B8ABB}"/>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68" name="正方形/長方形 567">
          <a:extLst>
            <a:ext uri="{FF2B5EF4-FFF2-40B4-BE49-F238E27FC236}">
              <a16:creationId xmlns:a16="http://schemas.microsoft.com/office/drawing/2014/main" id="{1A2E02D2-288A-40ED-82B4-44880FC6BCDF}"/>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69" name="正方形/長方形 568">
          <a:extLst>
            <a:ext uri="{FF2B5EF4-FFF2-40B4-BE49-F238E27FC236}">
              <a16:creationId xmlns:a16="http://schemas.microsoft.com/office/drawing/2014/main" id="{803D5A5A-E116-4927-9DF4-2E195E0D695F}"/>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0" name="テキスト ボックス 569">
          <a:extLst>
            <a:ext uri="{FF2B5EF4-FFF2-40B4-BE49-F238E27FC236}">
              <a16:creationId xmlns:a16="http://schemas.microsoft.com/office/drawing/2014/main" id="{699B78CC-5A48-4FEB-AC81-4D6EDE585DEE}"/>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1" name="直線コネクタ 570">
          <a:extLst>
            <a:ext uri="{FF2B5EF4-FFF2-40B4-BE49-F238E27FC236}">
              <a16:creationId xmlns:a16="http://schemas.microsoft.com/office/drawing/2014/main" id="{B329006C-6CD0-45FD-8D62-C14B4FA8C3CD}"/>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2" name="テキスト ボックス 571">
          <a:extLst>
            <a:ext uri="{FF2B5EF4-FFF2-40B4-BE49-F238E27FC236}">
              <a16:creationId xmlns:a16="http://schemas.microsoft.com/office/drawing/2014/main" id="{C5B3AC03-5E2E-4D52-B8A0-8C526385BA57}"/>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76200</xdr:rowOff>
    </xdr:from>
    <xdr:to>
      <xdr:col>120</xdr:col>
      <xdr:colOff>114300</xdr:colOff>
      <xdr:row>64</xdr:row>
      <xdr:rowOff>76200</xdr:rowOff>
    </xdr:to>
    <xdr:cxnSp macro="">
      <xdr:nvCxnSpPr>
        <xdr:cNvPr id="573" name="直線コネクタ 572">
          <a:extLst>
            <a:ext uri="{FF2B5EF4-FFF2-40B4-BE49-F238E27FC236}">
              <a16:creationId xmlns:a16="http://schemas.microsoft.com/office/drawing/2014/main" id="{A8FDCBE6-36D8-4A20-9F05-AA40474D5CBB}"/>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74" name="テキスト ボックス 573">
          <a:extLst>
            <a:ext uri="{FF2B5EF4-FFF2-40B4-BE49-F238E27FC236}">
              <a16:creationId xmlns:a16="http://schemas.microsoft.com/office/drawing/2014/main" id="{DBD8EDB0-17A5-4B48-AB2A-4289A917A0C4}"/>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75" name="直線コネクタ 574">
          <a:extLst>
            <a:ext uri="{FF2B5EF4-FFF2-40B4-BE49-F238E27FC236}">
              <a16:creationId xmlns:a16="http://schemas.microsoft.com/office/drawing/2014/main" id="{1D950937-6C09-451D-861E-827B0159A3B5}"/>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76" name="テキスト ボックス 575">
          <a:extLst>
            <a:ext uri="{FF2B5EF4-FFF2-40B4-BE49-F238E27FC236}">
              <a16:creationId xmlns:a16="http://schemas.microsoft.com/office/drawing/2014/main" id="{5830B4EB-9843-4EE8-97FF-5F7152070194}"/>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77" name="直線コネクタ 576">
          <a:extLst>
            <a:ext uri="{FF2B5EF4-FFF2-40B4-BE49-F238E27FC236}">
              <a16:creationId xmlns:a16="http://schemas.microsoft.com/office/drawing/2014/main" id="{9E157A7D-3933-407A-B3D8-139BDDE123F1}"/>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78" name="テキスト ボックス 577">
          <a:extLst>
            <a:ext uri="{FF2B5EF4-FFF2-40B4-BE49-F238E27FC236}">
              <a16:creationId xmlns:a16="http://schemas.microsoft.com/office/drawing/2014/main" id="{CA423B6F-CAC9-4C7C-AC91-AE3892B1239E}"/>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79" name="直線コネクタ 578">
          <a:extLst>
            <a:ext uri="{FF2B5EF4-FFF2-40B4-BE49-F238E27FC236}">
              <a16:creationId xmlns:a16="http://schemas.microsoft.com/office/drawing/2014/main" id="{77A361AD-90B4-434D-9F06-1F0F6C0D117A}"/>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80" name="テキスト ボックス 579">
          <a:extLst>
            <a:ext uri="{FF2B5EF4-FFF2-40B4-BE49-F238E27FC236}">
              <a16:creationId xmlns:a16="http://schemas.microsoft.com/office/drawing/2014/main" id="{760A7988-AD8B-4E90-8A5F-585A711AC655}"/>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81" name="直線コネクタ 580">
          <a:extLst>
            <a:ext uri="{FF2B5EF4-FFF2-40B4-BE49-F238E27FC236}">
              <a16:creationId xmlns:a16="http://schemas.microsoft.com/office/drawing/2014/main" id="{CD557F4B-3DFC-47EE-BF2F-F2264EC687B1}"/>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82" name="テキスト ボックス 581">
          <a:extLst>
            <a:ext uri="{FF2B5EF4-FFF2-40B4-BE49-F238E27FC236}">
              <a16:creationId xmlns:a16="http://schemas.microsoft.com/office/drawing/2014/main" id="{56E643D3-490D-4AE1-91CC-10DB29F6F112}"/>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3" name="直線コネクタ 582">
          <a:extLst>
            <a:ext uri="{FF2B5EF4-FFF2-40B4-BE49-F238E27FC236}">
              <a16:creationId xmlns:a16="http://schemas.microsoft.com/office/drawing/2014/main" id="{9AA3760A-A357-4111-AF6F-4BD37BA3DAE9}"/>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4" name="テキスト ボックス 583">
          <a:extLst>
            <a:ext uri="{FF2B5EF4-FFF2-40B4-BE49-F238E27FC236}">
              <a16:creationId xmlns:a16="http://schemas.microsoft.com/office/drawing/2014/main" id="{207FD5CF-450E-43C4-9366-F641C4FF525C}"/>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5" name="【学校施設】&#10;一人当たり面積グラフ枠">
          <a:extLst>
            <a:ext uri="{FF2B5EF4-FFF2-40B4-BE49-F238E27FC236}">
              <a16:creationId xmlns:a16="http://schemas.microsoft.com/office/drawing/2014/main" id="{72867A59-EABB-4BEB-A1CE-24487187F08E}"/>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54610</xdr:rowOff>
    </xdr:from>
    <xdr:to>
      <xdr:col>116</xdr:col>
      <xdr:colOff>62864</xdr:colOff>
      <xdr:row>64</xdr:row>
      <xdr:rowOff>129540</xdr:rowOff>
    </xdr:to>
    <xdr:cxnSp macro="">
      <xdr:nvCxnSpPr>
        <xdr:cNvPr id="586" name="直線コネクタ 585">
          <a:extLst>
            <a:ext uri="{FF2B5EF4-FFF2-40B4-BE49-F238E27FC236}">
              <a16:creationId xmlns:a16="http://schemas.microsoft.com/office/drawing/2014/main" id="{4E007CFA-A6ED-49DB-91A3-008209CD8542}"/>
            </a:ext>
          </a:extLst>
        </xdr:cNvPr>
        <xdr:cNvCxnSpPr/>
      </xdr:nvCxnSpPr>
      <xdr:spPr>
        <a:xfrm flipV="1">
          <a:off x="22160864" y="9484360"/>
          <a:ext cx="0" cy="16179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133367</xdr:rowOff>
    </xdr:from>
    <xdr:ext cx="469744" cy="259045"/>
    <xdr:sp macro="" textlink="">
      <xdr:nvSpPr>
        <xdr:cNvPr id="587" name="【学校施設】&#10;一人当たり面積最小値テキスト">
          <a:extLst>
            <a:ext uri="{FF2B5EF4-FFF2-40B4-BE49-F238E27FC236}">
              <a16:creationId xmlns:a16="http://schemas.microsoft.com/office/drawing/2014/main" id="{0482D5F8-6594-4432-9389-03381986660F}"/>
            </a:ext>
          </a:extLst>
        </xdr:cNvPr>
        <xdr:cNvSpPr txBox="1"/>
      </xdr:nvSpPr>
      <xdr:spPr>
        <a:xfrm>
          <a:off x="22199600" y="11106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129540</xdr:rowOff>
    </xdr:from>
    <xdr:to>
      <xdr:col>116</xdr:col>
      <xdr:colOff>152400</xdr:colOff>
      <xdr:row>64</xdr:row>
      <xdr:rowOff>129540</xdr:rowOff>
    </xdr:to>
    <xdr:cxnSp macro="">
      <xdr:nvCxnSpPr>
        <xdr:cNvPr id="588" name="直線コネクタ 587">
          <a:extLst>
            <a:ext uri="{FF2B5EF4-FFF2-40B4-BE49-F238E27FC236}">
              <a16:creationId xmlns:a16="http://schemas.microsoft.com/office/drawing/2014/main" id="{E083B636-F108-43B3-877F-738497EF88FA}"/>
            </a:ext>
          </a:extLst>
        </xdr:cNvPr>
        <xdr:cNvCxnSpPr/>
      </xdr:nvCxnSpPr>
      <xdr:spPr>
        <a:xfrm>
          <a:off x="22072600" y="11102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1287</xdr:rowOff>
    </xdr:from>
    <xdr:ext cx="469744" cy="259045"/>
    <xdr:sp macro="" textlink="">
      <xdr:nvSpPr>
        <xdr:cNvPr id="589" name="【学校施設】&#10;一人当たり面積最大値テキスト">
          <a:extLst>
            <a:ext uri="{FF2B5EF4-FFF2-40B4-BE49-F238E27FC236}">
              <a16:creationId xmlns:a16="http://schemas.microsoft.com/office/drawing/2014/main" id="{523C5FA7-697A-4643-AF2C-3130EA0499E0}"/>
            </a:ext>
          </a:extLst>
        </xdr:cNvPr>
        <xdr:cNvSpPr txBox="1"/>
      </xdr:nvSpPr>
      <xdr:spPr>
        <a:xfrm>
          <a:off x="22199600" y="9259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54610</xdr:rowOff>
    </xdr:from>
    <xdr:to>
      <xdr:col>116</xdr:col>
      <xdr:colOff>152400</xdr:colOff>
      <xdr:row>55</xdr:row>
      <xdr:rowOff>54610</xdr:rowOff>
    </xdr:to>
    <xdr:cxnSp macro="">
      <xdr:nvCxnSpPr>
        <xdr:cNvPr id="590" name="直線コネクタ 589">
          <a:extLst>
            <a:ext uri="{FF2B5EF4-FFF2-40B4-BE49-F238E27FC236}">
              <a16:creationId xmlns:a16="http://schemas.microsoft.com/office/drawing/2014/main" id="{209460FE-59D1-452B-B607-ADA9810915BA}"/>
            </a:ext>
          </a:extLst>
        </xdr:cNvPr>
        <xdr:cNvCxnSpPr/>
      </xdr:nvCxnSpPr>
      <xdr:spPr>
        <a:xfrm>
          <a:off x="22072600" y="9484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29227</xdr:rowOff>
    </xdr:from>
    <xdr:ext cx="469744" cy="259045"/>
    <xdr:sp macro="" textlink="">
      <xdr:nvSpPr>
        <xdr:cNvPr id="591" name="【学校施設】&#10;一人当たり面積平均値テキスト">
          <a:extLst>
            <a:ext uri="{FF2B5EF4-FFF2-40B4-BE49-F238E27FC236}">
              <a16:creationId xmlns:a16="http://schemas.microsoft.com/office/drawing/2014/main" id="{CD2355BC-5A99-4AA9-B346-63E9C5503E72}"/>
            </a:ext>
          </a:extLst>
        </xdr:cNvPr>
        <xdr:cNvSpPr txBox="1"/>
      </xdr:nvSpPr>
      <xdr:spPr>
        <a:xfrm>
          <a:off x="22199600" y="103162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6350</xdr:rowOff>
    </xdr:from>
    <xdr:to>
      <xdr:col>116</xdr:col>
      <xdr:colOff>114300</xdr:colOff>
      <xdr:row>61</xdr:row>
      <xdr:rowOff>107950</xdr:rowOff>
    </xdr:to>
    <xdr:sp macro="" textlink="">
      <xdr:nvSpPr>
        <xdr:cNvPr id="592" name="フローチャート: 判断 591">
          <a:extLst>
            <a:ext uri="{FF2B5EF4-FFF2-40B4-BE49-F238E27FC236}">
              <a16:creationId xmlns:a16="http://schemas.microsoft.com/office/drawing/2014/main" id="{64F9E80F-BFFC-4C45-9159-CB4DA568815F}"/>
            </a:ext>
          </a:extLst>
        </xdr:cNvPr>
        <xdr:cNvSpPr/>
      </xdr:nvSpPr>
      <xdr:spPr>
        <a:xfrm>
          <a:off x="22110700" y="1046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7620</xdr:rowOff>
    </xdr:from>
    <xdr:to>
      <xdr:col>112</xdr:col>
      <xdr:colOff>38100</xdr:colOff>
      <xdr:row>61</xdr:row>
      <xdr:rowOff>109220</xdr:rowOff>
    </xdr:to>
    <xdr:sp macro="" textlink="">
      <xdr:nvSpPr>
        <xdr:cNvPr id="593" name="フローチャート: 判断 592">
          <a:extLst>
            <a:ext uri="{FF2B5EF4-FFF2-40B4-BE49-F238E27FC236}">
              <a16:creationId xmlns:a16="http://schemas.microsoft.com/office/drawing/2014/main" id="{603914BE-6A81-49AD-9256-6411595CD751}"/>
            </a:ext>
          </a:extLst>
        </xdr:cNvPr>
        <xdr:cNvSpPr/>
      </xdr:nvSpPr>
      <xdr:spPr>
        <a:xfrm>
          <a:off x="21272500" y="10466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12700</xdr:rowOff>
    </xdr:from>
    <xdr:to>
      <xdr:col>107</xdr:col>
      <xdr:colOff>101600</xdr:colOff>
      <xdr:row>61</xdr:row>
      <xdr:rowOff>114300</xdr:rowOff>
    </xdr:to>
    <xdr:sp macro="" textlink="">
      <xdr:nvSpPr>
        <xdr:cNvPr id="594" name="フローチャート: 判断 593">
          <a:extLst>
            <a:ext uri="{FF2B5EF4-FFF2-40B4-BE49-F238E27FC236}">
              <a16:creationId xmlns:a16="http://schemas.microsoft.com/office/drawing/2014/main" id="{8375EB27-CC83-45EC-B921-8E23CA88B549}"/>
            </a:ext>
          </a:extLst>
        </xdr:cNvPr>
        <xdr:cNvSpPr/>
      </xdr:nvSpPr>
      <xdr:spPr>
        <a:xfrm>
          <a:off x="20383500" y="10471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31750</xdr:rowOff>
    </xdr:from>
    <xdr:to>
      <xdr:col>102</xdr:col>
      <xdr:colOff>165100</xdr:colOff>
      <xdr:row>61</xdr:row>
      <xdr:rowOff>133350</xdr:rowOff>
    </xdr:to>
    <xdr:sp macro="" textlink="">
      <xdr:nvSpPr>
        <xdr:cNvPr id="595" name="フローチャート: 判断 594">
          <a:extLst>
            <a:ext uri="{FF2B5EF4-FFF2-40B4-BE49-F238E27FC236}">
              <a16:creationId xmlns:a16="http://schemas.microsoft.com/office/drawing/2014/main" id="{52FE8EE2-559F-4BBA-9501-A3A448F87EA0}"/>
            </a:ext>
          </a:extLst>
        </xdr:cNvPr>
        <xdr:cNvSpPr/>
      </xdr:nvSpPr>
      <xdr:spPr>
        <a:xfrm>
          <a:off x="19494500" y="10490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60960</xdr:rowOff>
    </xdr:from>
    <xdr:to>
      <xdr:col>98</xdr:col>
      <xdr:colOff>38100</xdr:colOff>
      <xdr:row>61</xdr:row>
      <xdr:rowOff>162560</xdr:rowOff>
    </xdr:to>
    <xdr:sp macro="" textlink="">
      <xdr:nvSpPr>
        <xdr:cNvPr id="596" name="フローチャート: 判断 595">
          <a:extLst>
            <a:ext uri="{FF2B5EF4-FFF2-40B4-BE49-F238E27FC236}">
              <a16:creationId xmlns:a16="http://schemas.microsoft.com/office/drawing/2014/main" id="{E8FAF4F8-15B1-4460-B233-0218E3DD7154}"/>
            </a:ext>
          </a:extLst>
        </xdr:cNvPr>
        <xdr:cNvSpPr/>
      </xdr:nvSpPr>
      <xdr:spPr>
        <a:xfrm>
          <a:off x="18605500" y="10519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7" name="テキスト ボックス 596">
          <a:extLst>
            <a:ext uri="{FF2B5EF4-FFF2-40B4-BE49-F238E27FC236}">
              <a16:creationId xmlns:a16="http://schemas.microsoft.com/office/drawing/2014/main" id="{970E9815-0584-4E34-9872-80B7AF5954DA}"/>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98" name="テキスト ボックス 597">
          <a:extLst>
            <a:ext uri="{FF2B5EF4-FFF2-40B4-BE49-F238E27FC236}">
              <a16:creationId xmlns:a16="http://schemas.microsoft.com/office/drawing/2014/main" id="{F430CBEC-F4D3-4671-9086-5416DF4D4548}"/>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99" name="テキスト ボックス 598">
          <a:extLst>
            <a:ext uri="{FF2B5EF4-FFF2-40B4-BE49-F238E27FC236}">
              <a16:creationId xmlns:a16="http://schemas.microsoft.com/office/drawing/2014/main" id="{D18DC67E-3134-431E-AD48-546DFC1C281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0" name="テキスト ボックス 599">
          <a:extLst>
            <a:ext uri="{FF2B5EF4-FFF2-40B4-BE49-F238E27FC236}">
              <a16:creationId xmlns:a16="http://schemas.microsoft.com/office/drawing/2014/main" id="{30328CB3-B8D2-4410-BA72-ADB594AB8539}"/>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1" name="テキスト ボックス 600">
          <a:extLst>
            <a:ext uri="{FF2B5EF4-FFF2-40B4-BE49-F238E27FC236}">
              <a16:creationId xmlns:a16="http://schemas.microsoft.com/office/drawing/2014/main" id="{571F6D7B-378F-4D97-A53A-16745E1EA827}"/>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21590</xdr:rowOff>
    </xdr:from>
    <xdr:to>
      <xdr:col>116</xdr:col>
      <xdr:colOff>114300</xdr:colOff>
      <xdr:row>61</xdr:row>
      <xdr:rowOff>123190</xdr:rowOff>
    </xdr:to>
    <xdr:sp macro="" textlink="">
      <xdr:nvSpPr>
        <xdr:cNvPr id="602" name="楕円 601">
          <a:extLst>
            <a:ext uri="{FF2B5EF4-FFF2-40B4-BE49-F238E27FC236}">
              <a16:creationId xmlns:a16="http://schemas.microsoft.com/office/drawing/2014/main" id="{81E6137A-83B2-47B2-84AA-0609A7FAF6A3}"/>
            </a:ext>
          </a:extLst>
        </xdr:cNvPr>
        <xdr:cNvSpPr/>
      </xdr:nvSpPr>
      <xdr:spPr>
        <a:xfrm>
          <a:off x="22110700" y="10480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17</xdr:rowOff>
    </xdr:from>
    <xdr:ext cx="469744" cy="259045"/>
    <xdr:sp macro="" textlink="">
      <xdr:nvSpPr>
        <xdr:cNvPr id="603" name="【学校施設】&#10;一人当たり面積該当値テキスト">
          <a:extLst>
            <a:ext uri="{FF2B5EF4-FFF2-40B4-BE49-F238E27FC236}">
              <a16:creationId xmlns:a16="http://schemas.microsoft.com/office/drawing/2014/main" id="{289C9D32-DBFC-4530-BF17-E9AD8DBB910A}"/>
            </a:ext>
          </a:extLst>
        </xdr:cNvPr>
        <xdr:cNvSpPr txBox="1"/>
      </xdr:nvSpPr>
      <xdr:spPr>
        <a:xfrm>
          <a:off x="22199600" y="10458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29210</xdr:rowOff>
    </xdr:from>
    <xdr:to>
      <xdr:col>112</xdr:col>
      <xdr:colOff>38100</xdr:colOff>
      <xdr:row>61</xdr:row>
      <xdr:rowOff>130810</xdr:rowOff>
    </xdr:to>
    <xdr:sp macro="" textlink="">
      <xdr:nvSpPr>
        <xdr:cNvPr id="604" name="楕円 603">
          <a:extLst>
            <a:ext uri="{FF2B5EF4-FFF2-40B4-BE49-F238E27FC236}">
              <a16:creationId xmlns:a16="http://schemas.microsoft.com/office/drawing/2014/main" id="{70212C49-DCB4-4C35-9713-73EBB15204E1}"/>
            </a:ext>
          </a:extLst>
        </xdr:cNvPr>
        <xdr:cNvSpPr/>
      </xdr:nvSpPr>
      <xdr:spPr>
        <a:xfrm>
          <a:off x="21272500" y="10487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72390</xdr:rowOff>
    </xdr:from>
    <xdr:to>
      <xdr:col>116</xdr:col>
      <xdr:colOff>63500</xdr:colOff>
      <xdr:row>61</xdr:row>
      <xdr:rowOff>80010</xdr:rowOff>
    </xdr:to>
    <xdr:cxnSp macro="">
      <xdr:nvCxnSpPr>
        <xdr:cNvPr id="605" name="直線コネクタ 604">
          <a:extLst>
            <a:ext uri="{FF2B5EF4-FFF2-40B4-BE49-F238E27FC236}">
              <a16:creationId xmlns:a16="http://schemas.microsoft.com/office/drawing/2014/main" id="{9C446A3E-06BF-4C3A-9673-B84FE30D4460}"/>
            </a:ext>
          </a:extLst>
        </xdr:cNvPr>
        <xdr:cNvCxnSpPr/>
      </xdr:nvCxnSpPr>
      <xdr:spPr>
        <a:xfrm flipV="1">
          <a:off x="21323300" y="1053084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40640</xdr:rowOff>
    </xdr:from>
    <xdr:to>
      <xdr:col>107</xdr:col>
      <xdr:colOff>101600</xdr:colOff>
      <xdr:row>61</xdr:row>
      <xdr:rowOff>142240</xdr:rowOff>
    </xdr:to>
    <xdr:sp macro="" textlink="">
      <xdr:nvSpPr>
        <xdr:cNvPr id="606" name="楕円 605">
          <a:extLst>
            <a:ext uri="{FF2B5EF4-FFF2-40B4-BE49-F238E27FC236}">
              <a16:creationId xmlns:a16="http://schemas.microsoft.com/office/drawing/2014/main" id="{815B6B15-0084-4BC3-B4EC-109CFF756AAA}"/>
            </a:ext>
          </a:extLst>
        </xdr:cNvPr>
        <xdr:cNvSpPr/>
      </xdr:nvSpPr>
      <xdr:spPr>
        <a:xfrm>
          <a:off x="20383500" y="10499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80010</xdr:rowOff>
    </xdr:from>
    <xdr:to>
      <xdr:col>111</xdr:col>
      <xdr:colOff>177800</xdr:colOff>
      <xdr:row>61</xdr:row>
      <xdr:rowOff>91440</xdr:rowOff>
    </xdr:to>
    <xdr:cxnSp macro="">
      <xdr:nvCxnSpPr>
        <xdr:cNvPr id="607" name="直線コネクタ 606">
          <a:extLst>
            <a:ext uri="{FF2B5EF4-FFF2-40B4-BE49-F238E27FC236}">
              <a16:creationId xmlns:a16="http://schemas.microsoft.com/office/drawing/2014/main" id="{A469D262-221C-4A84-9F03-D2F4AB694417}"/>
            </a:ext>
          </a:extLst>
        </xdr:cNvPr>
        <xdr:cNvCxnSpPr/>
      </xdr:nvCxnSpPr>
      <xdr:spPr>
        <a:xfrm flipV="1">
          <a:off x="20434300" y="1053846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53340</xdr:rowOff>
    </xdr:from>
    <xdr:to>
      <xdr:col>102</xdr:col>
      <xdr:colOff>165100</xdr:colOff>
      <xdr:row>61</xdr:row>
      <xdr:rowOff>154940</xdr:rowOff>
    </xdr:to>
    <xdr:sp macro="" textlink="">
      <xdr:nvSpPr>
        <xdr:cNvPr id="608" name="楕円 607">
          <a:extLst>
            <a:ext uri="{FF2B5EF4-FFF2-40B4-BE49-F238E27FC236}">
              <a16:creationId xmlns:a16="http://schemas.microsoft.com/office/drawing/2014/main" id="{7BF0154E-2253-4AAD-82CD-173E2BDBFE64}"/>
            </a:ext>
          </a:extLst>
        </xdr:cNvPr>
        <xdr:cNvSpPr/>
      </xdr:nvSpPr>
      <xdr:spPr>
        <a:xfrm>
          <a:off x="19494500" y="10511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91440</xdr:rowOff>
    </xdr:from>
    <xdr:to>
      <xdr:col>107</xdr:col>
      <xdr:colOff>50800</xdr:colOff>
      <xdr:row>61</xdr:row>
      <xdr:rowOff>104140</xdr:rowOff>
    </xdr:to>
    <xdr:cxnSp macro="">
      <xdr:nvCxnSpPr>
        <xdr:cNvPr id="609" name="直線コネクタ 608">
          <a:extLst>
            <a:ext uri="{FF2B5EF4-FFF2-40B4-BE49-F238E27FC236}">
              <a16:creationId xmlns:a16="http://schemas.microsoft.com/office/drawing/2014/main" id="{2CB9CB64-952A-4A1A-892A-0C6B573F2FBF}"/>
            </a:ext>
          </a:extLst>
        </xdr:cNvPr>
        <xdr:cNvCxnSpPr/>
      </xdr:nvCxnSpPr>
      <xdr:spPr>
        <a:xfrm flipV="1">
          <a:off x="19545300" y="1054989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66040</xdr:rowOff>
    </xdr:from>
    <xdr:to>
      <xdr:col>98</xdr:col>
      <xdr:colOff>38100</xdr:colOff>
      <xdr:row>61</xdr:row>
      <xdr:rowOff>167640</xdr:rowOff>
    </xdr:to>
    <xdr:sp macro="" textlink="">
      <xdr:nvSpPr>
        <xdr:cNvPr id="610" name="楕円 609">
          <a:extLst>
            <a:ext uri="{FF2B5EF4-FFF2-40B4-BE49-F238E27FC236}">
              <a16:creationId xmlns:a16="http://schemas.microsoft.com/office/drawing/2014/main" id="{02A13A4A-9F7E-4214-A5C0-17D4CCBA0CD6}"/>
            </a:ext>
          </a:extLst>
        </xdr:cNvPr>
        <xdr:cNvSpPr/>
      </xdr:nvSpPr>
      <xdr:spPr>
        <a:xfrm>
          <a:off x="18605500" y="10524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104140</xdr:rowOff>
    </xdr:from>
    <xdr:to>
      <xdr:col>102</xdr:col>
      <xdr:colOff>114300</xdr:colOff>
      <xdr:row>61</xdr:row>
      <xdr:rowOff>116840</xdr:rowOff>
    </xdr:to>
    <xdr:cxnSp macro="">
      <xdr:nvCxnSpPr>
        <xdr:cNvPr id="611" name="直線コネクタ 610">
          <a:extLst>
            <a:ext uri="{FF2B5EF4-FFF2-40B4-BE49-F238E27FC236}">
              <a16:creationId xmlns:a16="http://schemas.microsoft.com/office/drawing/2014/main" id="{97D8C74A-9C71-4DEF-83B6-51638E94BD34}"/>
            </a:ext>
          </a:extLst>
        </xdr:cNvPr>
        <xdr:cNvCxnSpPr/>
      </xdr:nvCxnSpPr>
      <xdr:spPr>
        <a:xfrm flipV="1">
          <a:off x="18656300" y="1056259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125747</xdr:rowOff>
    </xdr:from>
    <xdr:ext cx="469744" cy="259045"/>
    <xdr:sp macro="" textlink="">
      <xdr:nvSpPr>
        <xdr:cNvPr id="612" name="n_1aveValue【学校施設】&#10;一人当たり面積">
          <a:extLst>
            <a:ext uri="{FF2B5EF4-FFF2-40B4-BE49-F238E27FC236}">
              <a16:creationId xmlns:a16="http://schemas.microsoft.com/office/drawing/2014/main" id="{5A37E500-C30D-4D4F-82BF-2E521C0ECF50}"/>
            </a:ext>
          </a:extLst>
        </xdr:cNvPr>
        <xdr:cNvSpPr txBox="1"/>
      </xdr:nvSpPr>
      <xdr:spPr>
        <a:xfrm>
          <a:off x="21075727" y="10241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130827</xdr:rowOff>
    </xdr:from>
    <xdr:ext cx="469744" cy="259045"/>
    <xdr:sp macro="" textlink="">
      <xdr:nvSpPr>
        <xdr:cNvPr id="613" name="n_2aveValue【学校施設】&#10;一人当たり面積">
          <a:extLst>
            <a:ext uri="{FF2B5EF4-FFF2-40B4-BE49-F238E27FC236}">
              <a16:creationId xmlns:a16="http://schemas.microsoft.com/office/drawing/2014/main" id="{3F5D9956-5059-4663-9FC3-6258F334E230}"/>
            </a:ext>
          </a:extLst>
        </xdr:cNvPr>
        <xdr:cNvSpPr txBox="1"/>
      </xdr:nvSpPr>
      <xdr:spPr>
        <a:xfrm>
          <a:off x="20199427" y="10246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149877</xdr:rowOff>
    </xdr:from>
    <xdr:ext cx="469744" cy="259045"/>
    <xdr:sp macro="" textlink="">
      <xdr:nvSpPr>
        <xdr:cNvPr id="614" name="n_3aveValue【学校施設】&#10;一人当たり面積">
          <a:extLst>
            <a:ext uri="{FF2B5EF4-FFF2-40B4-BE49-F238E27FC236}">
              <a16:creationId xmlns:a16="http://schemas.microsoft.com/office/drawing/2014/main" id="{0BC8CA32-7295-40C1-961B-9FD8957DC4A8}"/>
            </a:ext>
          </a:extLst>
        </xdr:cNvPr>
        <xdr:cNvSpPr txBox="1"/>
      </xdr:nvSpPr>
      <xdr:spPr>
        <a:xfrm>
          <a:off x="19310427" y="10265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7637</xdr:rowOff>
    </xdr:from>
    <xdr:ext cx="469744" cy="259045"/>
    <xdr:sp macro="" textlink="">
      <xdr:nvSpPr>
        <xdr:cNvPr id="615" name="n_4aveValue【学校施設】&#10;一人当たり面積">
          <a:extLst>
            <a:ext uri="{FF2B5EF4-FFF2-40B4-BE49-F238E27FC236}">
              <a16:creationId xmlns:a16="http://schemas.microsoft.com/office/drawing/2014/main" id="{3E586319-3036-42F5-98E3-634D5F31FA8E}"/>
            </a:ext>
          </a:extLst>
        </xdr:cNvPr>
        <xdr:cNvSpPr txBox="1"/>
      </xdr:nvSpPr>
      <xdr:spPr>
        <a:xfrm>
          <a:off x="18421427" y="102946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121937</xdr:rowOff>
    </xdr:from>
    <xdr:ext cx="469744" cy="259045"/>
    <xdr:sp macro="" textlink="">
      <xdr:nvSpPr>
        <xdr:cNvPr id="616" name="n_1mainValue【学校施設】&#10;一人当たり面積">
          <a:extLst>
            <a:ext uri="{FF2B5EF4-FFF2-40B4-BE49-F238E27FC236}">
              <a16:creationId xmlns:a16="http://schemas.microsoft.com/office/drawing/2014/main" id="{CB933157-0872-4203-86BA-6C11C10961C7}"/>
            </a:ext>
          </a:extLst>
        </xdr:cNvPr>
        <xdr:cNvSpPr txBox="1"/>
      </xdr:nvSpPr>
      <xdr:spPr>
        <a:xfrm>
          <a:off x="21075727" y="10580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133367</xdr:rowOff>
    </xdr:from>
    <xdr:ext cx="469744" cy="259045"/>
    <xdr:sp macro="" textlink="">
      <xdr:nvSpPr>
        <xdr:cNvPr id="617" name="n_2mainValue【学校施設】&#10;一人当たり面積">
          <a:extLst>
            <a:ext uri="{FF2B5EF4-FFF2-40B4-BE49-F238E27FC236}">
              <a16:creationId xmlns:a16="http://schemas.microsoft.com/office/drawing/2014/main" id="{E761AB61-8280-4190-9F7A-0F4EB607B040}"/>
            </a:ext>
          </a:extLst>
        </xdr:cNvPr>
        <xdr:cNvSpPr txBox="1"/>
      </xdr:nvSpPr>
      <xdr:spPr>
        <a:xfrm>
          <a:off x="20199427" y="10591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146067</xdr:rowOff>
    </xdr:from>
    <xdr:ext cx="469744" cy="259045"/>
    <xdr:sp macro="" textlink="">
      <xdr:nvSpPr>
        <xdr:cNvPr id="618" name="n_3mainValue【学校施設】&#10;一人当たり面積">
          <a:extLst>
            <a:ext uri="{FF2B5EF4-FFF2-40B4-BE49-F238E27FC236}">
              <a16:creationId xmlns:a16="http://schemas.microsoft.com/office/drawing/2014/main" id="{EC8AD02F-8BC7-43C6-A391-2C6CDE12C34F}"/>
            </a:ext>
          </a:extLst>
        </xdr:cNvPr>
        <xdr:cNvSpPr txBox="1"/>
      </xdr:nvSpPr>
      <xdr:spPr>
        <a:xfrm>
          <a:off x="19310427" y="10604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158767</xdr:rowOff>
    </xdr:from>
    <xdr:ext cx="469744" cy="259045"/>
    <xdr:sp macro="" textlink="">
      <xdr:nvSpPr>
        <xdr:cNvPr id="619" name="n_4mainValue【学校施設】&#10;一人当たり面積">
          <a:extLst>
            <a:ext uri="{FF2B5EF4-FFF2-40B4-BE49-F238E27FC236}">
              <a16:creationId xmlns:a16="http://schemas.microsoft.com/office/drawing/2014/main" id="{6CFA0D8F-79D8-4238-9F44-A09179675177}"/>
            </a:ext>
          </a:extLst>
        </xdr:cNvPr>
        <xdr:cNvSpPr txBox="1"/>
      </xdr:nvSpPr>
      <xdr:spPr>
        <a:xfrm>
          <a:off x="18421427" y="10617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0" name="正方形/長方形 619">
          <a:extLst>
            <a:ext uri="{FF2B5EF4-FFF2-40B4-BE49-F238E27FC236}">
              <a16:creationId xmlns:a16="http://schemas.microsoft.com/office/drawing/2014/main" id="{234F5CFC-AE1A-421D-A4CE-108A1903E7A9}"/>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1" name="正方形/長方形 620">
          <a:extLst>
            <a:ext uri="{FF2B5EF4-FFF2-40B4-BE49-F238E27FC236}">
              <a16:creationId xmlns:a16="http://schemas.microsoft.com/office/drawing/2014/main" id="{32A3FD00-05B2-4B4D-B1E1-9036E8CD079B}"/>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2" name="正方形/長方形 621">
          <a:extLst>
            <a:ext uri="{FF2B5EF4-FFF2-40B4-BE49-F238E27FC236}">
              <a16:creationId xmlns:a16="http://schemas.microsoft.com/office/drawing/2014/main" id="{DC69A40C-8779-4E50-B9DC-16045ABD7A3B}"/>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3" name="正方形/長方形 622">
          <a:extLst>
            <a:ext uri="{FF2B5EF4-FFF2-40B4-BE49-F238E27FC236}">
              <a16:creationId xmlns:a16="http://schemas.microsoft.com/office/drawing/2014/main" id="{96D40063-A5FC-42BA-AA51-8FD17D7BD6BD}"/>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4" name="正方形/長方形 623">
          <a:extLst>
            <a:ext uri="{FF2B5EF4-FFF2-40B4-BE49-F238E27FC236}">
              <a16:creationId xmlns:a16="http://schemas.microsoft.com/office/drawing/2014/main" id="{AC9213FC-531B-4D7D-A0D9-D1BDE9ED2689}"/>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5" name="正方形/長方形 624">
          <a:extLst>
            <a:ext uri="{FF2B5EF4-FFF2-40B4-BE49-F238E27FC236}">
              <a16:creationId xmlns:a16="http://schemas.microsoft.com/office/drawing/2014/main" id="{2411CB5C-9991-415A-9499-B1CDABEA6C6F}"/>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6" name="正方形/長方形 625">
          <a:extLst>
            <a:ext uri="{FF2B5EF4-FFF2-40B4-BE49-F238E27FC236}">
              <a16:creationId xmlns:a16="http://schemas.microsoft.com/office/drawing/2014/main" id="{D56D94C1-CE86-4956-B944-56ED3E06E8B6}"/>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7" name="正方形/長方形 626">
          <a:extLst>
            <a:ext uri="{FF2B5EF4-FFF2-40B4-BE49-F238E27FC236}">
              <a16:creationId xmlns:a16="http://schemas.microsoft.com/office/drawing/2014/main" id="{EB36C0A7-2236-478C-B676-CF116D6F3812}"/>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28" name="テキスト ボックス 627">
          <a:extLst>
            <a:ext uri="{FF2B5EF4-FFF2-40B4-BE49-F238E27FC236}">
              <a16:creationId xmlns:a16="http://schemas.microsoft.com/office/drawing/2014/main" id="{1F524813-7CE1-466E-83E8-E40D71649EA1}"/>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29" name="直線コネクタ 628">
          <a:extLst>
            <a:ext uri="{FF2B5EF4-FFF2-40B4-BE49-F238E27FC236}">
              <a16:creationId xmlns:a16="http://schemas.microsoft.com/office/drawing/2014/main" id="{F8232037-F84B-4709-BF29-5E07162FD3D7}"/>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0" name="テキスト ボックス 629">
          <a:extLst>
            <a:ext uri="{FF2B5EF4-FFF2-40B4-BE49-F238E27FC236}">
              <a16:creationId xmlns:a16="http://schemas.microsoft.com/office/drawing/2014/main" id="{E05FC682-9323-43A0-88B1-1CF8A473EE0F}"/>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38100</xdr:rowOff>
    </xdr:from>
    <xdr:to>
      <xdr:col>89</xdr:col>
      <xdr:colOff>177800</xdr:colOff>
      <xdr:row>86</xdr:row>
      <xdr:rowOff>38100</xdr:rowOff>
    </xdr:to>
    <xdr:cxnSp macro="">
      <xdr:nvCxnSpPr>
        <xdr:cNvPr id="631" name="直線コネクタ 630">
          <a:extLst>
            <a:ext uri="{FF2B5EF4-FFF2-40B4-BE49-F238E27FC236}">
              <a16:creationId xmlns:a16="http://schemas.microsoft.com/office/drawing/2014/main" id="{DA318AA2-A157-4892-A569-BA888AB51600}"/>
            </a:ext>
          </a:extLst>
        </xdr:cNvPr>
        <xdr:cNvCxnSpPr/>
      </xdr:nvCxnSpPr>
      <xdr:spPr>
        <a:xfrm>
          <a:off x="12446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85</xdr:row>
      <xdr:rowOff>67327</xdr:rowOff>
    </xdr:from>
    <xdr:ext cx="403059" cy="259045"/>
    <xdr:sp macro="" textlink="">
      <xdr:nvSpPr>
        <xdr:cNvPr id="632" name="テキスト ボックス 631">
          <a:extLst>
            <a:ext uri="{FF2B5EF4-FFF2-40B4-BE49-F238E27FC236}">
              <a16:creationId xmlns:a16="http://schemas.microsoft.com/office/drawing/2014/main" id="{47669669-04AC-4D0E-85FB-003E7CD78326}"/>
            </a:ext>
          </a:extLst>
        </xdr:cNvPr>
        <xdr:cNvSpPr txBox="1"/>
      </xdr:nvSpPr>
      <xdr:spPr>
        <a:xfrm>
          <a:off x="12042941" y="1464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95250</xdr:rowOff>
    </xdr:from>
    <xdr:to>
      <xdr:col>89</xdr:col>
      <xdr:colOff>177800</xdr:colOff>
      <xdr:row>83</xdr:row>
      <xdr:rowOff>95250</xdr:rowOff>
    </xdr:to>
    <xdr:cxnSp macro="">
      <xdr:nvCxnSpPr>
        <xdr:cNvPr id="633" name="直線コネクタ 632">
          <a:extLst>
            <a:ext uri="{FF2B5EF4-FFF2-40B4-BE49-F238E27FC236}">
              <a16:creationId xmlns:a16="http://schemas.microsoft.com/office/drawing/2014/main" id="{8F1CBC58-7B29-4DF1-BC3D-D173C5F61BE0}"/>
            </a:ext>
          </a:extLst>
        </xdr:cNvPr>
        <xdr:cNvCxnSpPr/>
      </xdr:nvCxnSpPr>
      <xdr:spPr>
        <a:xfrm>
          <a:off x="12446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124477</xdr:rowOff>
    </xdr:from>
    <xdr:ext cx="403059" cy="259045"/>
    <xdr:sp macro="" textlink="">
      <xdr:nvSpPr>
        <xdr:cNvPr id="634" name="テキスト ボックス 633">
          <a:extLst>
            <a:ext uri="{FF2B5EF4-FFF2-40B4-BE49-F238E27FC236}">
              <a16:creationId xmlns:a16="http://schemas.microsoft.com/office/drawing/2014/main" id="{D04F0329-6365-4137-B054-7CCDF1079A30}"/>
            </a:ext>
          </a:extLst>
        </xdr:cNvPr>
        <xdr:cNvSpPr txBox="1"/>
      </xdr:nvSpPr>
      <xdr:spPr>
        <a:xfrm>
          <a:off x="12042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152400</xdr:rowOff>
    </xdr:from>
    <xdr:to>
      <xdr:col>89</xdr:col>
      <xdr:colOff>177800</xdr:colOff>
      <xdr:row>80</xdr:row>
      <xdr:rowOff>152400</xdr:rowOff>
    </xdr:to>
    <xdr:cxnSp macro="">
      <xdr:nvCxnSpPr>
        <xdr:cNvPr id="635" name="直線コネクタ 634">
          <a:extLst>
            <a:ext uri="{FF2B5EF4-FFF2-40B4-BE49-F238E27FC236}">
              <a16:creationId xmlns:a16="http://schemas.microsoft.com/office/drawing/2014/main" id="{05CF282E-FEA4-4268-AE99-ABE387790D67}"/>
            </a:ext>
          </a:extLst>
        </xdr:cNvPr>
        <xdr:cNvCxnSpPr/>
      </xdr:nvCxnSpPr>
      <xdr:spPr>
        <a:xfrm>
          <a:off x="12446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10177</xdr:rowOff>
    </xdr:from>
    <xdr:ext cx="403059" cy="259045"/>
    <xdr:sp macro="" textlink="">
      <xdr:nvSpPr>
        <xdr:cNvPr id="636" name="テキスト ボックス 635">
          <a:extLst>
            <a:ext uri="{FF2B5EF4-FFF2-40B4-BE49-F238E27FC236}">
              <a16:creationId xmlns:a16="http://schemas.microsoft.com/office/drawing/2014/main" id="{5491F832-507D-410C-B042-F7CB2B93EA32}"/>
            </a:ext>
          </a:extLst>
        </xdr:cNvPr>
        <xdr:cNvSpPr txBox="1"/>
      </xdr:nvSpPr>
      <xdr:spPr>
        <a:xfrm>
          <a:off x="12042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78</xdr:row>
      <xdr:rowOff>38100</xdr:rowOff>
    </xdr:from>
    <xdr:to>
      <xdr:col>89</xdr:col>
      <xdr:colOff>177800</xdr:colOff>
      <xdr:row>78</xdr:row>
      <xdr:rowOff>38100</xdr:rowOff>
    </xdr:to>
    <xdr:cxnSp macro="">
      <xdr:nvCxnSpPr>
        <xdr:cNvPr id="637" name="直線コネクタ 636">
          <a:extLst>
            <a:ext uri="{FF2B5EF4-FFF2-40B4-BE49-F238E27FC236}">
              <a16:creationId xmlns:a16="http://schemas.microsoft.com/office/drawing/2014/main" id="{E88D8479-0B40-435C-95DD-892493143018}"/>
            </a:ext>
          </a:extLst>
        </xdr:cNvPr>
        <xdr:cNvCxnSpPr/>
      </xdr:nvCxnSpPr>
      <xdr:spPr>
        <a:xfrm>
          <a:off x="12446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77</xdr:row>
      <xdr:rowOff>67327</xdr:rowOff>
    </xdr:from>
    <xdr:ext cx="403059" cy="259045"/>
    <xdr:sp macro="" textlink="">
      <xdr:nvSpPr>
        <xdr:cNvPr id="638" name="テキスト ボックス 637">
          <a:extLst>
            <a:ext uri="{FF2B5EF4-FFF2-40B4-BE49-F238E27FC236}">
              <a16:creationId xmlns:a16="http://schemas.microsoft.com/office/drawing/2014/main" id="{2BFEF693-2D8F-4B51-85FC-03214309471A}"/>
            </a:ext>
          </a:extLst>
        </xdr:cNvPr>
        <xdr:cNvSpPr txBox="1"/>
      </xdr:nvSpPr>
      <xdr:spPr>
        <a:xfrm>
          <a:off x="12042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39" name="直線コネクタ 638">
          <a:extLst>
            <a:ext uri="{FF2B5EF4-FFF2-40B4-BE49-F238E27FC236}">
              <a16:creationId xmlns:a16="http://schemas.microsoft.com/office/drawing/2014/main" id="{60427854-4C31-4D7F-91EF-B867A94F86F2}"/>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40" name="テキスト ボックス 639">
          <a:extLst>
            <a:ext uri="{FF2B5EF4-FFF2-40B4-BE49-F238E27FC236}">
              <a16:creationId xmlns:a16="http://schemas.microsoft.com/office/drawing/2014/main" id="{20A9C409-2D3A-4CEB-9915-D9C5995A166F}"/>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41" name="【児童館】&#10;有形固定資産減価償却率グラフ枠">
          <a:extLst>
            <a:ext uri="{FF2B5EF4-FFF2-40B4-BE49-F238E27FC236}">
              <a16:creationId xmlns:a16="http://schemas.microsoft.com/office/drawing/2014/main" id="{34F10A42-1A7F-4976-B356-43134DBEC7B4}"/>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79</xdr:row>
      <xdr:rowOff>31242</xdr:rowOff>
    </xdr:from>
    <xdr:to>
      <xdr:col>85</xdr:col>
      <xdr:colOff>126364</xdr:colOff>
      <xdr:row>86</xdr:row>
      <xdr:rowOff>10668</xdr:rowOff>
    </xdr:to>
    <xdr:cxnSp macro="">
      <xdr:nvCxnSpPr>
        <xdr:cNvPr id="642" name="直線コネクタ 641">
          <a:extLst>
            <a:ext uri="{FF2B5EF4-FFF2-40B4-BE49-F238E27FC236}">
              <a16:creationId xmlns:a16="http://schemas.microsoft.com/office/drawing/2014/main" id="{23219116-DBA2-4499-832B-8428FFB69981}"/>
            </a:ext>
          </a:extLst>
        </xdr:cNvPr>
        <xdr:cNvCxnSpPr/>
      </xdr:nvCxnSpPr>
      <xdr:spPr>
        <a:xfrm flipV="1">
          <a:off x="16318864" y="13575792"/>
          <a:ext cx="0" cy="11795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14495</xdr:rowOff>
    </xdr:from>
    <xdr:ext cx="405111" cy="259045"/>
    <xdr:sp macro="" textlink="">
      <xdr:nvSpPr>
        <xdr:cNvPr id="643" name="【児童館】&#10;有形固定資産減価償却率最小値テキスト">
          <a:extLst>
            <a:ext uri="{FF2B5EF4-FFF2-40B4-BE49-F238E27FC236}">
              <a16:creationId xmlns:a16="http://schemas.microsoft.com/office/drawing/2014/main" id="{B9AD8F73-0BEB-45D7-8B67-5EB6CD4EBFD0}"/>
            </a:ext>
          </a:extLst>
        </xdr:cNvPr>
        <xdr:cNvSpPr txBox="1"/>
      </xdr:nvSpPr>
      <xdr:spPr>
        <a:xfrm>
          <a:off x="16357600" y="147591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10668</xdr:rowOff>
    </xdr:from>
    <xdr:to>
      <xdr:col>86</xdr:col>
      <xdr:colOff>25400</xdr:colOff>
      <xdr:row>86</xdr:row>
      <xdr:rowOff>10668</xdr:rowOff>
    </xdr:to>
    <xdr:cxnSp macro="">
      <xdr:nvCxnSpPr>
        <xdr:cNvPr id="644" name="直線コネクタ 643">
          <a:extLst>
            <a:ext uri="{FF2B5EF4-FFF2-40B4-BE49-F238E27FC236}">
              <a16:creationId xmlns:a16="http://schemas.microsoft.com/office/drawing/2014/main" id="{6C0D0223-3642-49B0-94E6-23A095A6824E}"/>
            </a:ext>
          </a:extLst>
        </xdr:cNvPr>
        <xdr:cNvCxnSpPr/>
      </xdr:nvCxnSpPr>
      <xdr:spPr>
        <a:xfrm>
          <a:off x="16230600" y="147553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149369</xdr:rowOff>
    </xdr:from>
    <xdr:ext cx="405111" cy="259045"/>
    <xdr:sp macro="" textlink="">
      <xdr:nvSpPr>
        <xdr:cNvPr id="645" name="【児童館】&#10;有形固定資産減価償却率最大値テキスト">
          <a:extLst>
            <a:ext uri="{FF2B5EF4-FFF2-40B4-BE49-F238E27FC236}">
              <a16:creationId xmlns:a16="http://schemas.microsoft.com/office/drawing/2014/main" id="{B1DEA703-383C-4373-B06C-EFB552277A6D}"/>
            </a:ext>
          </a:extLst>
        </xdr:cNvPr>
        <xdr:cNvSpPr txBox="1"/>
      </xdr:nvSpPr>
      <xdr:spPr>
        <a:xfrm>
          <a:off x="16357600" y="133510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31242</xdr:rowOff>
    </xdr:from>
    <xdr:to>
      <xdr:col>86</xdr:col>
      <xdr:colOff>25400</xdr:colOff>
      <xdr:row>79</xdr:row>
      <xdr:rowOff>31242</xdr:rowOff>
    </xdr:to>
    <xdr:cxnSp macro="">
      <xdr:nvCxnSpPr>
        <xdr:cNvPr id="646" name="直線コネクタ 645">
          <a:extLst>
            <a:ext uri="{FF2B5EF4-FFF2-40B4-BE49-F238E27FC236}">
              <a16:creationId xmlns:a16="http://schemas.microsoft.com/office/drawing/2014/main" id="{9274C039-7D86-4089-A401-73377DB85F0A}"/>
            </a:ext>
          </a:extLst>
        </xdr:cNvPr>
        <xdr:cNvCxnSpPr/>
      </xdr:nvCxnSpPr>
      <xdr:spPr>
        <a:xfrm>
          <a:off x="16230600" y="135757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83</xdr:row>
      <xdr:rowOff>20590</xdr:rowOff>
    </xdr:from>
    <xdr:ext cx="405111" cy="259045"/>
    <xdr:sp macro="" textlink="">
      <xdr:nvSpPr>
        <xdr:cNvPr id="647" name="【児童館】&#10;有形固定資産減価償却率平均値テキスト">
          <a:extLst>
            <a:ext uri="{FF2B5EF4-FFF2-40B4-BE49-F238E27FC236}">
              <a16:creationId xmlns:a16="http://schemas.microsoft.com/office/drawing/2014/main" id="{0BE3B91F-37DB-4319-946E-6AC88CCF0D82}"/>
            </a:ext>
          </a:extLst>
        </xdr:cNvPr>
        <xdr:cNvSpPr txBox="1"/>
      </xdr:nvSpPr>
      <xdr:spPr>
        <a:xfrm>
          <a:off x="16357600" y="1425094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42163</xdr:rowOff>
    </xdr:from>
    <xdr:to>
      <xdr:col>85</xdr:col>
      <xdr:colOff>177800</xdr:colOff>
      <xdr:row>83</xdr:row>
      <xdr:rowOff>143763</xdr:rowOff>
    </xdr:to>
    <xdr:sp macro="" textlink="">
      <xdr:nvSpPr>
        <xdr:cNvPr id="648" name="フローチャート: 判断 647">
          <a:extLst>
            <a:ext uri="{FF2B5EF4-FFF2-40B4-BE49-F238E27FC236}">
              <a16:creationId xmlns:a16="http://schemas.microsoft.com/office/drawing/2014/main" id="{A80543E3-B0A4-4D67-81A8-94E0BEBE375A}"/>
            </a:ext>
          </a:extLst>
        </xdr:cNvPr>
        <xdr:cNvSpPr/>
      </xdr:nvSpPr>
      <xdr:spPr>
        <a:xfrm>
          <a:off x="16268700" y="142725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35306</xdr:rowOff>
    </xdr:from>
    <xdr:to>
      <xdr:col>81</xdr:col>
      <xdr:colOff>101600</xdr:colOff>
      <xdr:row>83</xdr:row>
      <xdr:rowOff>136906</xdr:rowOff>
    </xdr:to>
    <xdr:sp macro="" textlink="">
      <xdr:nvSpPr>
        <xdr:cNvPr id="649" name="フローチャート: 判断 648">
          <a:extLst>
            <a:ext uri="{FF2B5EF4-FFF2-40B4-BE49-F238E27FC236}">
              <a16:creationId xmlns:a16="http://schemas.microsoft.com/office/drawing/2014/main" id="{4A89C036-6D43-4B8B-B72E-328CD09DE9A3}"/>
            </a:ext>
          </a:extLst>
        </xdr:cNvPr>
        <xdr:cNvSpPr/>
      </xdr:nvSpPr>
      <xdr:spPr>
        <a:xfrm>
          <a:off x="15430500" y="142656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19304</xdr:rowOff>
    </xdr:from>
    <xdr:to>
      <xdr:col>76</xdr:col>
      <xdr:colOff>165100</xdr:colOff>
      <xdr:row>83</xdr:row>
      <xdr:rowOff>120904</xdr:rowOff>
    </xdr:to>
    <xdr:sp macro="" textlink="">
      <xdr:nvSpPr>
        <xdr:cNvPr id="650" name="フローチャート: 判断 649">
          <a:extLst>
            <a:ext uri="{FF2B5EF4-FFF2-40B4-BE49-F238E27FC236}">
              <a16:creationId xmlns:a16="http://schemas.microsoft.com/office/drawing/2014/main" id="{3E7AD84D-9DC0-4AAD-A170-C12247A73CAB}"/>
            </a:ext>
          </a:extLst>
        </xdr:cNvPr>
        <xdr:cNvSpPr/>
      </xdr:nvSpPr>
      <xdr:spPr>
        <a:xfrm>
          <a:off x="14541500" y="142496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124461</xdr:rowOff>
    </xdr:from>
    <xdr:to>
      <xdr:col>72</xdr:col>
      <xdr:colOff>38100</xdr:colOff>
      <xdr:row>83</xdr:row>
      <xdr:rowOff>54611</xdr:rowOff>
    </xdr:to>
    <xdr:sp macro="" textlink="">
      <xdr:nvSpPr>
        <xdr:cNvPr id="651" name="フローチャート: 判断 650">
          <a:extLst>
            <a:ext uri="{FF2B5EF4-FFF2-40B4-BE49-F238E27FC236}">
              <a16:creationId xmlns:a16="http://schemas.microsoft.com/office/drawing/2014/main" id="{A9A31506-B60C-4740-8E1C-EA7646D10C4D}"/>
            </a:ext>
          </a:extLst>
        </xdr:cNvPr>
        <xdr:cNvSpPr/>
      </xdr:nvSpPr>
      <xdr:spPr>
        <a:xfrm>
          <a:off x="13652500" y="1418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119887</xdr:rowOff>
    </xdr:from>
    <xdr:to>
      <xdr:col>67</xdr:col>
      <xdr:colOff>101600</xdr:colOff>
      <xdr:row>83</xdr:row>
      <xdr:rowOff>50037</xdr:rowOff>
    </xdr:to>
    <xdr:sp macro="" textlink="">
      <xdr:nvSpPr>
        <xdr:cNvPr id="652" name="フローチャート: 判断 651">
          <a:extLst>
            <a:ext uri="{FF2B5EF4-FFF2-40B4-BE49-F238E27FC236}">
              <a16:creationId xmlns:a16="http://schemas.microsoft.com/office/drawing/2014/main" id="{887187AC-6AE0-4E78-B918-2D413A9087C2}"/>
            </a:ext>
          </a:extLst>
        </xdr:cNvPr>
        <xdr:cNvSpPr/>
      </xdr:nvSpPr>
      <xdr:spPr>
        <a:xfrm>
          <a:off x="12763500" y="141787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3" name="テキスト ボックス 652">
          <a:extLst>
            <a:ext uri="{FF2B5EF4-FFF2-40B4-BE49-F238E27FC236}">
              <a16:creationId xmlns:a16="http://schemas.microsoft.com/office/drawing/2014/main" id="{D6C4E10B-C202-4D4B-BCFB-61A95FE2705D}"/>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54" name="テキスト ボックス 653">
          <a:extLst>
            <a:ext uri="{FF2B5EF4-FFF2-40B4-BE49-F238E27FC236}">
              <a16:creationId xmlns:a16="http://schemas.microsoft.com/office/drawing/2014/main" id="{68339CE8-C558-40E6-B87F-D3FB0CD5B17B}"/>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55" name="テキスト ボックス 654">
          <a:extLst>
            <a:ext uri="{FF2B5EF4-FFF2-40B4-BE49-F238E27FC236}">
              <a16:creationId xmlns:a16="http://schemas.microsoft.com/office/drawing/2014/main" id="{E25D83C4-05E5-470B-8285-4EA7F13CE23F}"/>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56" name="テキスト ボックス 655">
          <a:extLst>
            <a:ext uri="{FF2B5EF4-FFF2-40B4-BE49-F238E27FC236}">
              <a16:creationId xmlns:a16="http://schemas.microsoft.com/office/drawing/2014/main" id="{B2606053-D1EF-47CE-A8C8-D38D112B833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57" name="テキスト ボックス 656">
          <a:extLst>
            <a:ext uri="{FF2B5EF4-FFF2-40B4-BE49-F238E27FC236}">
              <a16:creationId xmlns:a16="http://schemas.microsoft.com/office/drawing/2014/main" id="{FFAFCA7A-04FB-4785-8EF5-9F4C59AEF98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5587</xdr:rowOff>
    </xdr:from>
    <xdr:to>
      <xdr:col>85</xdr:col>
      <xdr:colOff>177800</xdr:colOff>
      <xdr:row>80</xdr:row>
      <xdr:rowOff>107187</xdr:rowOff>
    </xdr:to>
    <xdr:sp macro="" textlink="">
      <xdr:nvSpPr>
        <xdr:cNvPr id="658" name="楕円 657">
          <a:extLst>
            <a:ext uri="{FF2B5EF4-FFF2-40B4-BE49-F238E27FC236}">
              <a16:creationId xmlns:a16="http://schemas.microsoft.com/office/drawing/2014/main" id="{657C88E7-F0F6-4E7B-9E18-5F90D0D983F9}"/>
            </a:ext>
          </a:extLst>
        </xdr:cNvPr>
        <xdr:cNvSpPr/>
      </xdr:nvSpPr>
      <xdr:spPr>
        <a:xfrm>
          <a:off x="16268700" y="137215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79</xdr:row>
      <xdr:rowOff>28464</xdr:rowOff>
    </xdr:from>
    <xdr:ext cx="405111" cy="259045"/>
    <xdr:sp macro="" textlink="">
      <xdr:nvSpPr>
        <xdr:cNvPr id="659" name="【児童館】&#10;有形固定資産減価償却率該当値テキスト">
          <a:extLst>
            <a:ext uri="{FF2B5EF4-FFF2-40B4-BE49-F238E27FC236}">
              <a16:creationId xmlns:a16="http://schemas.microsoft.com/office/drawing/2014/main" id="{B5B4E2B8-BA60-4F2D-A085-3982C79B5236}"/>
            </a:ext>
          </a:extLst>
        </xdr:cNvPr>
        <xdr:cNvSpPr txBox="1"/>
      </xdr:nvSpPr>
      <xdr:spPr>
        <a:xfrm>
          <a:off x="16357600" y="135730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79</xdr:row>
      <xdr:rowOff>113030</xdr:rowOff>
    </xdr:from>
    <xdr:to>
      <xdr:col>81</xdr:col>
      <xdr:colOff>101600</xdr:colOff>
      <xdr:row>80</xdr:row>
      <xdr:rowOff>43180</xdr:rowOff>
    </xdr:to>
    <xdr:sp macro="" textlink="">
      <xdr:nvSpPr>
        <xdr:cNvPr id="660" name="楕円 659">
          <a:extLst>
            <a:ext uri="{FF2B5EF4-FFF2-40B4-BE49-F238E27FC236}">
              <a16:creationId xmlns:a16="http://schemas.microsoft.com/office/drawing/2014/main" id="{85CE2C51-EAB4-4E12-A6A3-0923632F86F8}"/>
            </a:ext>
          </a:extLst>
        </xdr:cNvPr>
        <xdr:cNvSpPr/>
      </xdr:nvSpPr>
      <xdr:spPr>
        <a:xfrm>
          <a:off x="15430500" y="13657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79</xdr:row>
      <xdr:rowOff>163830</xdr:rowOff>
    </xdr:from>
    <xdr:to>
      <xdr:col>85</xdr:col>
      <xdr:colOff>127000</xdr:colOff>
      <xdr:row>80</xdr:row>
      <xdr:rowOff>56387</xdr:rowOff>
    </xdr:to>
    <xdr:cxnSp macro="">
      <xdr:nvCxnSpPr>
        <xdr:cNvPr id="661" name="直線コネクタ 660">
          <a:extLst>
            <a:ext uri="{FF2B5EF4-FFF2-40B4-BE49-F238E27FC236}">
              <a16:creationId xmlns:a16="http://schemas.microsoft.com/office/drawing/2014/main" id="{5DEF4E35-64A4-4899-BE34-6B4EBD90A619}"/>
            </a:ext>
          </a:extLst>
        </xdr:cNvPr>
        <xdr:cNvCxnSpPr/>
      </xdr:nvCxnSpPr>
      <xdr:spPr>
        <a:xfrm>
          <a:off x="15481300" y="13708380"/>
          <a:ext cx="838200" cy="640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113030</xdr:rowOff>
    </xdr:from>
    <xdr:to>
      <xdr:col>76</xdr:col>
      <xdr:colOff>165100</xdr:colOff>
      <xdr:row>82</xdr:row>
      <xdr:rowOff>43180</xdr:rowOff>
    </xdr:to>
    <xdr:sp macro="" textlink="">
      <xdr:nvSpPr>
        <xdr:cNvPr id="662" name="楕円 661">
          <a:extLst>
            <a:ext uri="{FF2B5EF4-FFF2-40B4-BE49-F238E27FC236}">
              <a16:creationId xmlns:a16="http://schemas.microsoft.com/office/drawing/2014/main" id="{122B94E2-6DF9-4C6F-9AB5-3381F7DE46B2}"/>
            </a:ext>
          </a:extLst>
        </xdr:cNvPr>
        <xdr:cNvSpPr/>
      </xdr:nvSpPr>
      <xdr:spPr>
        <a:xfrm>
          <a:off x="14541500" y="14000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79</xdr:row>
      <xdr:rowOff>163830</xdr:rowOff>
    </xdr:from>
    <xdr:to>
      <xdr:col>81</xdr:col>
      <xdr:colOff>50800</xdr:colOff>
      <xdr:row>81</xdr:row>
      <xdr:rowOff>163830</xdr:rowOff>
    </xdr:to>
    <xdr:cxnSp macro="">
      <xdr:nvCxnSpPr>
        <xdr:cNvPr id="663" name="直線コネクタ 662">
          <a:extLst>
            <a:ext uri="{FF2B5EF4-FFF2-40B4-BE49-F238E27FC236}">
              <a16:creationId xmlns:a16="http://schemas.microsoft.com/office/drawing/2014/main" id="{F933B48F-E776-4377-9B5F-ADB485CFB55C}"/>
            </a:ext>
          </a:extLst>
        </xdr:cNvPr>
        <xdr:cNvCxnSpPr/>
      </xdr:nvCxnSpPr>
      <xdr:spPr>
        <a:xfrm flipV="1">
          <a:off x="14592300" y="13708380"/>
          <a:ext cx="889000" cy="342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67311</xdr:rowOff>
    </xdr:from>
    <xdr:to>
      <xdr:col>72</xdr:col>
      <xdr:colOff>38100</xdr:colOff>
      <xdr:row>81</xdr:row>
      <xdr:rowOff>168911</xdr:rowOff>
    </xdr:to>
    <xdr:sp macro="" textlink="">
      <xdr:nvSpPr>
        <xdr:cNvPr id="664" name="楕円 663">
          <a:extLst>
            <a:ext uri="{FF2B5EF4-FFF2-40B4-BE49-F238E27FC236}">
              <a16:creationId xmlns:a16="http://schemas.microsoft.com/office/drawing/2014/main" id="{05E09673-560A-4626-BEA5-CD7F32905C3D}"/>
            </a:ext>
          </a:extLst>
        </xdr:cNvPr>
        <xdr:cNvSpPr/>
      </xdr:nvSpPr>
      <xdr:spPr>
        <a:xfrm>
          <a:off x="13652500" y="13954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118111</xdr:rowOff>
    </xdr:from>
    <xdr:to>
      <xdr:col>76</xdr:col>
      <xdr:colOff>114300</xdr:colOff>
      <xdr:row>81</xdr:row>
      <xdr:rowOff>163830</xdr:rowOff>
    </xdr:to>
    <xdr:cxnSp macro="">
      <xdr:nvCxnSpPr>
        <xdr:cNvPr id="665" name="直線コネクタ 664">
          <a:extLst>
            <a:ext uri="{FF2B5EF4-FFF2-40B4-BE49-F238E27FC236}">
              <a16:creationId xmlns:a16="http://schemas.microsoft.com/office/drawing/2014/main" id="{3306B212-E119-433F-8A57-9B5C75893182}"/>
            </a:ext>
          </a:extLst>
        </xdr:cNvPr>
        <xdr:cNvCxnSpPr/>
      </xdr:nvCxnSpPr>
      <xdr:spPr>
        <a:xfrm>
          <a:off x="13703300" y="14005561"/>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81</xdr:row>
      <xdr:rowOff>21589</xdr:rowOff>
    </xdr:from>
    <xdr:to>
      <xdr:col>67</xdr:col>
      <xdr:colOff>101600</xdr:colOff>
      <xdr:row>81</xdr:row>
      <xdr:rowOff>123189</xdr:rowOff>
    </xdr:to>
    <xdr:sp macro="" textlink="">
      <xdr:nvSpPr>
        <xdr:cNvPr id="666" name="楕円 665">
          <a:extLst>
            <a:ext uri="{FF2B5EF4-FFF2-40B4-BE49-F238E27FC236}">
              <a16:creationId xmlns:a16="http://schemas.microsoft.com/office/drawing/2014/main" id="{CC0732AE-D26A-44D6-95D7-0415CA3D57DB}"/>
            </a:ext>
          </a:extLst>
        </xdr:cNvPr>
        <xdr:cNvSpPr/>
      </xdr:nvSpPr>
      <xdr:spPr>
        <a:xfrm>
          <a:off x="12763500" y="13909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81</xdr:row>
      <xdr:rowOff>72389</xdr:rowOff>
    </xdr:from>
    <xdr:to>
      <xdr:col>71</xdr:col>
      <xdr:colOff>177800</xdr:colOff>
      <xdr:row>81</xdr:row>
      <xdr:rowOff>118111</xdr:rowOff>
    </xdr:to>
    <xdr:cxnSp macro="">
      <xdr:nvCxnSpPr>
        <xdr:cNvPr id="667" name="直線コネクタ 666">
          <a:extLst>
            <a:ext uri="{FF2B5EF4-FFF2-40B4-BE49-F238E27FC236}">
              <a16:creationId xmlns:a16="http://schemas.microsoft.com/office/drawing/2014/main" id="{CEAF4796-6F84-4D04-8B31-8E0BB2E4854E}"/>
            </a:ext>
          </a:extLst>
        </xdr:cNvPr>
        <xdr:cNvCxnSpPr/>
      </xdr:nvCxnSpPr>
      <xdr:spPr>
        <a:xfrm>
          <a:off x="12814300" y="13959839"/>
          <a:ext cx="889000" cy="45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128033</xdr:rowOff>
    </xdr:from>
    <xdr:ext cx="405111" cy="259045"/>
    <xdr:sp macro="" textlink="">
      <xdr:nvSpPr>
        <xdr:cNvPr id="668" name="n_1aveValue【児童館】&#10;有形固定資産減価償却率">
          <a:extLst>
            <a:ext uri="{FF2B5EF4-FFF2-40B4-BE49-F238E27FC236}">
              <a16:creationId xmlns:a16="http://schemas.microsoft.com/office/drawing/2014/main" id="{892B44EE-551E-4BF7-BBC8-8EC6E24EF74E}"/>
            </a:ext>
          </a:extLst>
        </xdr:cNvPr>
        <xdr:cNvSpPr txBox="1"/>
      </xdr:nvSpPr>
      <xdr:spPr>
        <a:xfrm>
          <a:off x="15266044" y="143583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112031</xdr:rowOff>
    </xdr:from>
    <xdr:ext cx="405111" cy="259045"/>
    <xdr:sp macro="" textlink="">
      <xdr:nvSpPr>
        <xdr:cNvPr id="669" name="n_2aveValue【児童館】&#10;有形固定資産減価償却率">
          <a:extLst>
            <a:ext uri="{FF2B5EF4-FFF2-40B4-BE49-F238E27FC236}">
              <a16:creationId xmlns:a16="http://schemas.microsoft.com/office/drawing/2014/main" id="{0742E60F-CA02-45CF-8920-3CC17FEAD826}"/>
            </a:ext>
          </a:extLst>
        </xdr:cNvPr>
        <xdr:cNvSpPr txBox="1"/>
      </xdr:nvSpPr>
      <xdr:spPr>
        <a:xfrm>
          <a:off x="14389744" y="143423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45738</xdr:rowOff>
    </xdr:from>
    <xdr:ext cx="405111" cy="259045"/>
    <xdr:sp macro="" textlink="">
      <xdr:nvSpPr>
        <xdr:cNvPr id="670" name="n_3aveValue【児童館】&#10;有形固定資産減価償却率">
          <a:extLst>
            <a:ext uri="{FF2B5EF4-FFF2-40B4-BE49-F238E27FC236}">
              <a16:creationId xmlns:a16="http://schemas.microsoft.com/office/drawing/2014/main" id="{D4B59F76-1C21-4D16-9141-3C42CA2D0A85}"/>
            </a:ext>
          </a:extLst>
        </xdr:cNvPr>
        <xdr:cNvSpPr txBox="1"/>
      </xdr:nvSpPr>
      <xdr:spPr>
        <a:xfrm>
          <a:off x="13500744" y="14276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41164</xdr:rowOff>
    </xdr:from>
    <xdr:ext cx="405111" cy="259045"/>
    <xdr:sp macro="" textlink="">
      <xdr:nvSpPr>
        <xdr:cNvPr id="671" name="n_4aveValue【児童館】&#10;有形固定資産減価償却率">
          <a:extLst>
            <a:ext uri="{FF2B5EF4-FFF2-40B4-BE49-F238E27FC236}">
              <a16:creationId xmlns:a16="http://schemas.microsoft.com/office/drawing/2014/main" id="{8704FE03-13CA-469B-8F28-A6160294918D}"/>
            </a:ext>
          </a:extLst>
        </xdr:cNvPr>
        <xdr:cNvSpPr txBox="1"/>
      </xdr:nvSpPr>
      <xdr:spPr>
        <a:xfrm>
          <a:off x="12611744" y="142715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78</xdr:row>
      <xdr:rowOff>59707</xdr:rowOff>
    </xdr:from>
    <xdr:ext cx="405111" cy="259045"/>
    <xdr:sp macro="" textlink="">
      <xdr:nvSpPr>
        <xdr:cNvPr id="672" name="n_1mainValue【児童館】&#10;有形固定資産減価償却率">
          <a:extLst>
            <a:ext uri="{FF2B5EF4-FFF2-40B4-BE49-F238E27FC236}">
              <a16:creationId xmlns:a16="http://schemas.microsoft.com/office/drawing/2014/main" id="{C3C8674F-4991-42C1-9374-0A0C853A5F21}"/>
            </a:ext>
          </a:extLst>
        </xdr:cNvPr>
        <xdr:cNvSpPr txBox="1"/>
      </xdr:nvSpPr>
      <xdr:spPr>
        <a:xfrm>
          <a:off x="15266044" y="13432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59707</xdr:rowOff>
    </xdr:from>
    <xdr:ext cx="405111" cy="259045"/>
    <xdr:sp macro="" textlink="">
      <xdr:nvSpPr>
        <xdr:cNvPr id="673" name="n_2mainValue【児童館】&#10;有形固定資産減価償却率">
          <a:extLst>
            <a:ext uri="{FF2B5EF4-FFF2-40B4-BE49-F238E27FC236}">
              <a16:creationId xmlns:a16="http://schemas.microsoft.com/office/drawing/2014/main" id="{5BF3B902-6111-4691-96E3-E7FE108CDC1F}"/>
            </a:ext>
          </a:extLst>
        </xdr:cNvPr>
        <xdr:cNvSpPr txBox="1"/>
      </xdr:nvSpPr>
      <xdr:spPr>
        <a:xfrm>
          <a:off x="14389744" y="13775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13988</xdr:rowOff>
    </xdr:from>
    <xdr:ext cx="405111" cy="259045"/>
    <xdr:sp macro="" textlink="">
      <xdr:nvSpPr>
        <xdr:cNvPr id="674" name="n_3mainValue【児童館】&#10;有形固定資産減価償却率">
          <a:extLst>
            <a:ext uri="{FF2B5EF4-FFF2-40B4-BE49-F238E27FC236}">
              <a16:creationId xmlns:a16="http://schemas.microsoft.com/office/drawing/2014/main" id="{F9063446-D89B-4955-A765-E23320F0DEE4}"/>
            </a:ext>
          </a:extLst>
        </xdr:cNvPr>
        <xdr:cNvSpPr txBox="1"/>
      </xdr:nvSpPr>
      <xdr:spPr>
        <a:xfrm>
          <a:off x="13500744" y="13729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139716</xdr:rowOff>
    </xdr:from>
    <xdr:ext cx="405111" cy="259045"/>
    <xdr:sp macro="" textlink="">
      <xdr:nvSpPr>
        <xdr:cNvPr id="675" name="n_4mainValue【児童館】&#10;有形固定資産減価償却率">
          <a:extLst>
            <a:ext uri="{FF2B5EF4-FFF2-40B4-BE49-F238E27FC236}">
              <a16:creationId xmlns:a16="http://schemas.microsoft.com/office/drawing/2014/main" id="{569A4763-C131-415C-AC6F-D8E3CEF01AC4}"/>
            </a:ext>
          </a:extLst>
        </xdr:cNvPr>
        <xdr:cNvSpPr txBox="1"/>
      </xdr:nvSpPr>
      <xdr:spPr>
        <a:xfrm>
          <a:off x="12611744" y="13684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76" name="正方形/長方形 675">
          <a:extLst>
            <a:ext uri="{FF2B5EF4-FFF2-40B4-BE49-F238E27FC236}">
              <a16:creationId xmlns:a16="http://schemas.microsoft.com/office/drawing/2014/main" id="{0ECD4E85-EE87-4176-9E6E-0A62501B37A1}"/>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77" name="正方形/長方形 676">
          <a:extLst>
            <a:ext uri="{FF2B5EF4-FFF2-40B4-BE49-F238E27FC236}">
              <a16:creationId xmlns:a16="http://schemas.microsoft.com/office/drawing/2014/main" id="{21E99670-5A83-410C-95D1-6EAEE22DFC9E}"/>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78" name="正方形/長方形 677">
          <a:extLst>
            <a:ext uri="{FF2B5EF4-FFF2-40B4-BE49-F238E27FC236}">
              <a16:creationId xmlns:a16="http://schemas.microsoft.com/office/drawing/2014/main" id="{66CFA298-1D53-424D-965C-8AA24A9367FA}"/>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79" name="正方形/長方形 678">
          <a:extLst>
            <a:ext uri="{FF2B5EF4-FFF2-40B4-BE49-F238E27FC236}">
              <a16:creationId xmlns:a16="http://schemas.microsoft.com/office/drawing/2014/main" id="{AF81564E-B30B-439E-8A68-6C0D2067B52C}"/>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0" name="正方形/長方形 679">
          <a:extLst>
            <a:ext uri="{FF2B5EF4-FFF2-40B4-BE49-F238E27FC236}">
              <a16:creationId xmlns:a16="http://schemas.microsoft.com/office/drawing/2014/main" id="{9C91668F-B48E-4DA0-A95A-E29A2F5EBB9B}"/>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1" name="正方形/長方形 680">
          <a:extLst>
            <a:ext uri="{FF2B5EF4-FFF2-40B4-BE49-F238E27FC236}">
              <a16:creationId xmlns:a16="http://schemas.microsoft.com/office/drawing/2014/main" id="{2339082F-0F61-4268-A82F-46055DD23ED5}"/>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2" name="正方形/長方形 681">
          <a:extLst>
            <a:ext uri="{FF2B5EF4-FFF2-40B4-BE49-F238E27FC236}">
              <a16:creationId xmlns:a16="http://schemas.microsoft.com/office/drawing/2014/main" id="{8AAEDDFB-DAFF-4E5B-9BDD-C5BC482FF505}"/>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3" name="正方形/長方形 682">
          <a:extLst>
            <a:ext uri="{FF2B5EF4-FFF2-40B4-BE49-F238E27FC236}">
              <a16:creationId xmlns:a16="http://schemas.microsoft.com/office/drawing/2014/main" id="{44F508CD-DF54-40A6-A5C5-DC82F55F790A}"/>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84" name="テキスト ボックス 683">
          <a:extLst>
            <a:ext uri="{FF2B5EF4-FFF2-40B4-BE49-F238E27FC236}">
              <a16:creationId xmlns:a16="http://schemas.microsoft.com/office/drawing/2014/main" id="{9CE10F9C-659B-4FBF-B849-C5797CC176FB}"/>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85" name="直線コネクタ 684">
          <a:extLst>
            <a:ext uri="{FF2B5EF4-FFF2-40B4-BE49-F238E27FC236}">
              <a16:creationId xmlns:a16="http://schemas.microsoft.com/office/drawing/2014/main" id="{8E9EB7A9-BC46-4673-BA77-C0C83D40F9B5}"/>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86" name="直線コネクタ 685">
          <a:extLst>
            <a:ext uri="{FF2B5EF4-FFF2-40B4-BE49-F238E27FC236}">
              <a16:creationId xmlns:a16="http://schemas.microsoft.com/office/drawing/2014/main" id="{94C56432-CFA6-4001-AF72-8FD6E55E6A6E}"/>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87" name="テキスト ボックス 686">
          <a:extLst>
            <a:ext uri="{FF2B5EF4-FFF2-40B4-BE49-F238E27FC236}">
              <a16:creationId xmlns:a16="http://schemas.microsoft.com/office/drawing/2014/main" id="{E8169411-D0AC-460D-8987-8215F702581C}"/>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88" name="直線コネクタ 687">
          <a:extLst>
            <a:ext uri="{FF2B5EF4-FFF2-40B4-BE49-F238E27FC236}">
              <a16:creationId xmlns:a16="http://schemas.microsoft.com/office/drawing/2014/main" id="{935B3109-285A-4153-8CB8-E7AE22EBE4D5}"/>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89" name="テキスト ボックス 688">
          <a:extLst>
            <a:ext uri="{FF2B5EF4-FFF2-40B4-BE49-F238E27FC236}">
              <a16:creationId xmlns:a16="http://schemas.microsoft.com/office/drawing/2014/main" id="{1FC8268D-951B-41E3-8C1D-F13CD37D2DCA}"/>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90" name="直線コネクタ 689">
          <a:extLst>
            <a:ext uri="{FF2B5EF4-FFF2-40B4-BE49-F238E27FC236}">
              <a16:creationId xmlns:a16="http://schemas.microsoft.com/office/drawing/2014/main" id="{81290664-C84C-49E4-BA3F-C51406378ABD}"/>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91" name="テキスト ボックス 690">
          <a:extLst>
            <a:ext uri="{FF2B5EF4-FFF2-40B4-BE49-F238E27FC236}">
              <a16:creationId xmlns:a16="http://schemas.microsoft.com/office/drawing/2014/main" id="{EBAA0B4F-4CDE-4D53-BBDC-B72758FE1A66}"/>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92" name="直線コネクタ 691">
          <a:extLst>
            <a:ext uri="{FF2B5EF4-FFF2-40B4-BE49-F238E27FC236}">
              <a16:creationId xmlns:a16="http://schemas.microsoft.com/office/drawing/2014/main" id="{458E1657-0B12-4E8D-8659-9C8DAF1634B1}"/>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93" name="テキスト ボックス 692">
          <a:extLst>
            <a:ext uri="{FF2B5EF4-FFF2-40B4-BE49-F238E27FC236}">
              <a16:creationId xmlns:a16="http://schemas.microsoft.com/office/drawing/2014/main" id="{01B0CB92-084D-4FB8-96A6-8345855693F6}"/>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94" name="直線コネクタ 693">
          <a:extLst>
            <a:ext uri="{FF2B5EF4-FFF2-40B4-BE49-F238E27FC236}">
              <a16:creationId xmlns:a16="http://schemas.microsoft.com/office/drawing/2014/main" id="{661D2658-83A4-4918-8DE6-7F539540DA3D}"/>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695" name="テキスト ボックス 694">
          <a:extLst>
            <a:ext uri="{FF2B5EF4-FFF2-40B4-BE49-F238E27FC236}">
              <a16:creationId xmlns:a16="http://schemas.microsoft.com/office/drawing/2014/main" id="{11BC0526-767D-4511-9956-9C8DCE6D579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96" name="直線コネクタ 695">
          <a:extLst>
            <a:ext uri="{FF2B5EF4-FFF2-40B4-BE49-F238E27FC236}">
              <a16:creationId xmlns:a16="http://schemas.microsoft.com/office/drawing/2014/main" id="{69F4A2E2-9376-4BAB-9C0E-6608B281A8F5}"/>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97" name="テキスト ボックス 696">
          <a:extLst>
            <a:ext uri="{FF2B5EF4-FFF2-40B4-BE49-F238E27FC236}">
              <a16:creationId xmlns:a16="http://schemas.microsoft.com/office/drawing/2014/main" id="{0440CD42-E7C3-4505-B7FD-79F70EED18DE}"/>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98" name="【児童館】&#10;一人当たり面積グラフ枠">
          <a:extLst>
            <a:ext uri="{FF2B5EF4-FFF2-40B4-BE49-F238E27FC236}">
              <a16:creationId xmlns:a16="http://schemas.microsoft.com/office/drawing/2014/main" id="{697630F3-EACC-4C6B-BAC6-2BCE5CE6E717}"/>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114300</xdr:rowOff>
    </xdr:from>
    <xdr:to>
      <xdr:col>116</xdr:col>
      <xdr:colOff>62864</xdr:colOff>
      <xdr:row>86</xdr:row>
      <xdr:rowOff>76200</xdr:rowOff>
    </xdr:to>
    <xdr:cxnSp macro="">
      <xdr:nvCxnSpPr>
        <xdr:cNvPr id="699" name="直線コネクタ 698">
          <a:extLst>
            <a:ext uri="{FF2B5EF4-FFF2-40B4-BE49-F238E27FC236}">
              <a16:creationId xmlns:a16="http://schemas.microsoft.com/office/drawing/2014/main" id="{1B154FCB-D87B-400A-A6A0-EAA4D2852A43}"/>
            </a:ext>
          </a:extLst>
        </xdr:cNvPr>
        <xdr:cNvCxnSpPr/>
      </xdr:nvCxnSpPr>
      <xdr:spPr>
        <a:xfrm flipV="1">
          <a:off x="22160864" y="13487400"/>
          <a:ext cx="0" cy="1333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80027</xdr:rowOff>
    </xdr:from>
    <xdr:ext cx="469744" cy="259045"/>
    <xdr:sp macro="" textlink="">
      <xdr:nvSpPr>
        <xdr:cNvPr id="700" name="【児童館】&#10;一人当たり面積最小値テキスト">
          <a:extLst>
            <a:ext uri="{FF2B5EF4-FFF2-40B4-BE49-F238E27FC236}">
              <a16:creationId xmlns:a16="http://schemas.microsoft.com/office/drawing/2014/main" id="{6365C627-1198-4056-A413-FDDE134A2098}"/>
            </a:ext>
          </a:extLst>
        </xdr:cNvPr>
        <xdr:cNvSpPr txBox="1"/>
      </xdr:nvSpPr>
      <xdr:spPr>
        <a:xfrm>
          <a:off x="22199600"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76200</xdr:rowOff>
    </xdr:from>
    <xdr:to>
      <xdr:col>116</xdr:col>
      <xdr:colOff>152400</xdr:colOff>
      <xdr:row>86</xdr:row>
      <xdr:rowOff>76200</xdr:rowOff>
    </xdr:to>
    <xdr:cxnSp macro="">
      <xdr:nvCxnSpPr>
        <xdr:cNvPr id="701" name="直線コネクタ 700">
          <a:extLst>
            <a:ext uri="{FF2B5EF4-FFF2-40B4-BE49-F238E27FC236}">
              <a16:creationId xmlns:a16="http://schemas.microsoft.com/office/drawing/2014/main" id="{DA8E6328-D60E-4756-8A15-CF79EC598A82}"/>
            </a:ext>
          </a:extLst>
        </xdr:cNvPr>
        <xdr:cNvCxnSpPr/>
      </xdr:nvCxnSpPr>
      <xdr:spPr>
        <a:xfrm>
          <a:off x="22072600" y="1482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60977</xdr:rowOff>
    </xdr:from>
    <xdr:ext cx="469744" cy="259045"/>
    <xdr:sp macro="" textlink="">
      <xdr:nvSpPr>
        <xdr:cNvPr id="702" name="【児童館】&#10;一人当たり面積最大値テキスト">
          <a:extLst>
            <a:ext uri="{FF2B5EF4-FFF2-40B4-BE49-F238E27FC236}">
              <a16:creationId xmlns:a16="http://schemas.microsoft.com/office/drawing/2014/main" id="{DED37324-3BDE-43D5-9B76-7EFDADBA2A2E}"/>
            </a:ext>
          </a:extLst>
        </xdr:cNvPr>
        <xdr:cNvSpPr txBox="1"/>
      </xdr:nvSpPr>
      <xdr:spPr>
        <a:xfrm>
          <a:off x="22199600" y="13262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114300</xdr:rowOff>
    </xdr:from>
    <xdr:to>
      <xdr:col>116</xdr:col>
      <xdr:colOff>152400</xdr:colOff>
      <xdr:row>78</xdr:row>
      <xdr:rowOff>114300</xdr:rowOff>
    </xdr:to>
    <xdr:cxnSp macro="">
      <xdr:nvCxnSpPr>
        <xdr:cNvPr id="703" name="直線コネクタ 702">
          <a:extLst>
            <a:ext uri="{FF2B5EF4-FFF2-40B4-BE49-F238E27FC236}">
              <a16:creationId xmlns:a16="http://schemas.microsoft.com/office/drawing/2014/main" id="{E7612DD1-874E-422C-91C6-F6D6627379E1}"/>
            </a:ext>
          </a:extLst>
        </xdr:cNvPr>
        <xdr:cNvCxnSpPr/>
      </xdr:nvCxnSpPr>
      <xdr:spPr>
        <a:xfrm>
          <a:off x="22072600" y="13487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81</xdr:row>
      <xdr:rowOff>162577</xdr:rowOff>
    </xdr:from>
    <xdr:ext cx="469744" cy="259045"/>
    <xdr:sp macro="" textlink="">
      <xdr:nvSpPr>
        <xdr:cNvPr id="704" name="【児童館】&#10;一人当たり面積平均値テキスト">
          <a:extLst>
            <a:ext uri="{FF2B5EF4-FFF2-40B4-BE49-F238E27FC236}">
              <a16:creationId xmlns:a16="http://schemas.microsoft.com/office/drawing/2014/main" id="{B64810ED-5CD9-4DF0-A655-E91159E566A5}"/>
            </a:ext>
          </a:extLst>
        </xdr:cNvPr>
        <xdr:cNvSpPr txBox="1"/>
      </xdr:nvSpPr>
      <xdr:spPr>
        <a:xfrm>
          <a:off x="22199600" y="140500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139700</xdr:rowOff>
    </xdr:from>
    <xdr:to>
      <xdr:col>116</xdr:col>
      <xdr:colOff>114300</xdr:colOff>
      <xdr:row>83</xdr:row>
      <xdr:rowOff>69850</xdr:rowOff>
    </xdr:to>
    <xdr:sp macro="" textlink="">
      <xdr:nvSpPr>
        <xdr:cNvPr id="705" name="フローチャート: 判断 704">
          <a:extLst>
            <a:ext uri="{FF2B5EF4-FFF2-40B4-BE49-F238E27FC236}">
              <a16:creationId xmlns:a16="http://schemas.microsoft.com/office/drawing/2014/main" id="{4289FB32-6721-4C5F-BDFA-74E49545B1FD}"/>
            </a:ext>
          </a:extLst>
        </xdr:cNvPr>
        <xdr:cNvSpPr/>
      </xdr:nvSpPr>
      <xdr:spPr>
        <a:xfrm>
          <a:off x="22110700" y="1419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139700</xdr:rowOff>
    </xdr:from>
    <xdr:to>
      <xdr:col>112</xdr:col>
      <xdr:colOff>38100</xdr:colOff>
      <xdr:row>83</xdr:row>
      <xdr:rowOff>69850</xdr:rowOff>
    </xdr:to>
    <xdr:sp macro="" textlink="">
      <xdr:nvSpPr>
        <xdr:cNvPr id="706" name="フローチャート: 判断 705">
          <a:extLst>
            <a:ext uri="{FF2B5EF4-FFF2-40B4-BE49-F238E27FC236}">
              <a16:creationId xmlns:a16="http://schemas.microsoft.com/office/drawing/2014/main" id="{8F1C1B10-6192-4D94-9684-584755A42C3A}"/>
            </a:ext>
          </a:extLst>
        </xdr:cNvPr>
        <xdr:cNvSpPr/>
      </xdr:nvSpPr>
      <xdr:spPr>
        <a:xfrm>
          <a:off x="21272500" y="1419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139700</xdr:rowOff>
    </xdr:from>
    <xdr:to>
      <xdr:col>107</xdr:col>
      <xdr:colOff>101600</xdr:colOff>
      <xdr:row>83</xdr:row>
      <xdr:rowOff>69850</xdr:rowOff>
    </xdr:to>
    <xdr:sp macro="" textlink="">
      <xdr:nvSpPr>
        <xdr:cNvPr id="707" name="フローチャート: 判断 706">
          <a:extLst>
            <a:ext uri="{FF2B5EF4-FFF2-40B4-BE49-F238E27FC236}">
              <a16:creationId xmlns:a16="http://schemas.microsoft.com/office/drawing/2014/main" id="{19ACC6F2-1159-40A1-9117-2925049FED6A}"/>
            </a:ext>
          </a:extLst>
        </xdr:cNvPr>
        <xdr:cNvSpPr/>
      </xdr:nvSpPr>
      <xdr:spPr>
        <a:xfrm>
          <a:off x="20383500" y="1419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63500</xdr:rowOff>
    </xdr:from>
    <xdr:to>
      <xdr:col>102</xdr:col>
      <xdr:colOff>165100</xdr:colOff>
      <xdr:row>82</xdr:row>
      <xdr:rowOff>165100</xdr:rowOff>
    </xdr:to>
    <xdr:sp macro="" textlink="">
      <xdr:nvSpPr>
        <xdr:cNvPr id="708" name="フローチャート: 判断 707">
          <a:extLst>
            <a:ext uri="{FF2B5EF4-FFF2-40B4-BE49-F238E27FC236}">
              <a16:creationId xmlns:a16="http://schemas.microsoft.com/office/drawing/2014/main" id="{E6DEA5DE-7A5F-46D9-9734-80C9C2423390}"/>
            </a:ext>
          </a:extLst>
        </xdr:cNvPr>
        <xdr:cNvSpPr/>
      </xdr:nvSpPr>
      <xdr:spPr>
        <a:xfrm>
          <a:off x="19494500" y="14122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101600</xdr:rowOff>
    </xdr:from>
    <xdr:to>
      <xdr:col>98</xdr:col>
      <xdr:colOff>38100</xdr:colOff>
      <xdr:row>83</xdr:row>
      <xdr:rowOff>31750</xdr:rowOff>
    </xdr:to>
    <xdr:sp macro="" textlink="">
      <xdr:nvSpPr>
        <xdr:cNvPr id="709" name="フローチャート: 判断 708">
          <a:extLst>
            <a:ext uri="{FF2B5EF4-FFF2-40B4-BE49-F238E27FC236}">
              <a16:creationId xmlns:a16="http://schemas.microsoft.com/office/drawing/2014/main" id="{7B9FC4A2-C1A5-4280-AEA2-03ED0973F412}"/>
            </a:ext>
          </a:extLst>
        </xdr:cNvPr>
        <xdr:cNvSpPr/>
      </xdr:nvSpPr>
      <xdr:spPr>
        <a:xfrm>
          <a:off x="18605500" y="1416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0" name="テキスト ボックス 709">
          <a:extLst>
            <a:ext uri="{FF2B5EF4-FFF2-40B4-BE49-F238E27FC236}">
              <a16:creationId xmlns:a16="http://schemas.microsoft.com/office/drawing/2014/main" id="{5CEB091E-CDFA-48D2-AF9D-29F4A29C1EDA}"/>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1" name="テキスト ボックス 710">
          <a:extLst>
            <a:ext uri="{FF2B5EF4-FFF2-40B4-BE49-F238E27FC236}">
              <a16:creationId xmlns:a16="http://schemas.microsoft.com/office/drawing/2014/main" id="{1559BA01-C334-4424-BE29-B19C0BF6C4CE}"/>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2" name="テキスト ボックス 711">
          <a:extLst>
            <a:ext uri="{FF2B5EF4-FFF2-40B4-BE49-F238E27FC236}">
              <a16:creationId xmlns:a16="http://schemas.microsoft.com/office/drawing/2014/main" id="{E9FB850A-E7A8-4360-BA1A-E0BFC1987A89}"/>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3" name="テキスト ボックス 712">
          <a:extLst>
            <a:ext uri="{FF2B5EF4-FFF2-40B4-BE49-F238E27FC236}">
              <a16:creationId xmlns:a16="http://schemas.microsoft.com/office/drawing/2014/main" id="{60BF83E3-7CCE-4AE0-A503-05AFCE6D3189}"/>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4" name="テキスト ボックス 713">
          <a:extLst>
            <a:ext uri="{FF2B5EF4-FFF2-40B4-BE49-F238E27FC236}">
              <a16:creationId xmlns:a16="http://schemas.microsoft.com/office/drawing/2014/main" id="{AB7B3A55-64C9-453B-95D5-E54333B0932A}"/>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86</xdr:row>
      <xdr:rowOff>25400</xdr:rowOff>
    </xdr:from>
    <xdr:to>
      <xdr:col>116</xdr:col>
      <xdr:colOff>114300</xdr:colOff>
      <xdr:row>86</xdr:row>
      <xdr:rowOff>127000</xdr:rowOff>
    </xdr:to>
    <xdr:sp macro="" textlink="">
      <xdr:nvSpPr>
        <xdr:cNvPr id="715" name="楕円 714">
          <a:extLst>
            <a:ext uri="{FF2B5EF4-FFF2-40B4-BE49-F238E27FC236}">
              <a16:creationId xmlns:a16="http://schemas.microsoft.com/office/drawing/2014/main" id="{421BF4A6-4BBD-4329-915E-BEA70B44D53E}"/>
            </a:ext>
          </a:extLst>
        </xdr:cNvPr>
        <xdr:cNvSpPr/>
      </xdr:nvSpPr>
      <xdr:spPr>
        <a:xfrm>
          <a:off x="22110700" y="1477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111777</xdr:rowOff>
    </xdr:from>
    <xdr:ext cx="469744" cy="259045"/>
    <xdr:sp macro="" textlink="">
      <xdr:nvSpPr>
        <xdr:cNvPr id="716" name="【児童館】&#10;一人当たり面積該当値テキスト">
          <a:extLst>
            <a:ext uri="{FF2B5EF4-FFF2-40B4-BE49-F238E27FC236}">
              <a16:creationId xmlns:a16="http://schemas.microsoft.com/office/drawing/2014/main" id="{6AD357AA-3861-4874-AB35-73014F32C654}"/>
            </a:ext>
          </a:extLst>
        </xdr:cNvPr>
        <xdr:cNvSpPr txBox="1"/>
      </xdr:nvSpPr>
      <xdr:spPr>
        <a:xfrm>
          <a:off x="22199600" y="14685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86</xdr:row>
      <xdr:rowOff>25400</xdr:rowOff>
    </xdr:from>
    <xdr:to>
      <xdr:col>112</xdr:col>
      <xdr:colOff>38100</xdr:colOff>
      <xdr:row>86</xdr:row>
      <xdr:rowOff>127000</xdr:rowOff>
    </xdr:to>
    <xdr:sp macro="" textlink="">
      <xdr:nvSpPr>
        <xdr:cNvPr id="717" name="楕円 716">
          <a:extLst>
            <a:ext uri="{FF2B5EF4-FFF2-40B4-BE49-F238E27FC236}">
              <a16:creationId xmlns:a16="http://schemas.microsoft.com/office/drawing/2014/main" id="{9E906197-150E-4EC1-88E8-8F562C347DB9}"/>
            </a:ext>
          </a:extLst>
        </xdr:cNvPr>
        <xdr:cNvSpPr/>
      </xdr:nvSpPr>
      <xdr:spPr>
        <a:xfrm>
          <a:off x="21272500" y="1477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76200</xdr:rowOff>
    </xdr:from>
    <xdr:to>
      <xdr:col>116</xdr:col>
      <xdr:colOff>63500</xdr:colOff>
      <xdr:row>86</xdr:row>
      <xdr:rowOff>76200</xdr:rowOff>
    </xdr:to>
    <xdr:cxnSp macro="">
      <xdr:nvCxnSpPr>
        <xdr:cNvPr id="718" name="直線コネクタ 717">
          <a:extLst>
            <a:ext uri="{FF2B5EF4-FFF2-40B4-BE49-F238E27FC236}">
              <a16:creationId xmlns:a16="http://schemas.microsoft.com/office/drawing/2014/main" id="{937EC880-4F2D-4D7E-AD40-2A9FB85565A8}"/>
            </a:ext>
          </a:extLst>
        </xdr:cNvPr>
        <xdr:cNvCxnSpPr/>
      </xdr:nvCxnSpPr>
      <xdr:spPr>
        <a:xfrm>
          <a:off x="21323300" y="148209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86</xdr:row>
      <xdr:rowOff>25400</xdr:rowOff>
    </xdr:from>
    <xdr:to>
      <xdr:col>107</xdr:col>
      <xdr:colOff>101600</xdr:colOff>
      <xdr:row>86</xdr:row>
      <xdr:rowOff>127000</xdr:rowOff>
    </xdr:to>
    <xdr:sp macro="" textlink="">
      <xdr:nvSpPr>
        <xdr:cNvPr id="719" name="楕円 718">
          <a:extLst>
            <a:ext uri="{FF2B5EF4-FFF2-40B4-BE49-F238E27FC236}">
              <a16:creationId xmlns:a16="http://schemas.microsoft.com/office/drawing/2014/main" id="{7DEEFF68-100F-4399-8B2A-E92D3D2B15E2}"/>
            </a:ext>
          </a:extLst>
        </xdr:cNvPr>
        <xdr:cNvSpPr/>
      </xdr:nvSpPr>
      <xdr:spPr>
        <a:xfrm>
          <a:off x="20383500" y="1477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76200</xdr:rowOff>
    </xdr:from>
    <xdr:to>
      <xdr:col>111</xdr:col>
      <xdr:colOff>177800</xdr:colOff>
      <xdr:row>86</xdr:row>
      <xdr:rowOff>76200</xdr:rowOff>
    </xdr:to>
    <xdr:cxnSp macro="">
      <xdr:nvCxnSpPr>
        <xdr:cNvPr id="720" name="直線コネクタ 719">
          <a:extLst>
            <a:ext uri="{FF2B5EF4-FFF2-40B4-BE49-F238E27FC236}">
              <a16:creationId xmlns:a16="http://schemas.microsoft.com/office/drawing/2014/main" id="{06C82DF8-3C25-46FF-8A6E-30E958EF46C7}"/>
            </a:ext>
          </a:extLst>
        </xdr:cNvPr>
        <xdr:cNvCxnSpPr/>
      </xdr:nvCxnSpPr>
      <xdr:spPr>
        <a:xfrm>
          <a:off x="20434300" y="14820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86</xdr:row>
      <xdr:rowOff>25400</xdr:rowOff>
    </xdr:from>
    <xdr:to>
      <xdr:col>102</xdr:col>
      <xdr:colOff>165100</xdr:colOff>
      <xdr:row>86</xdr:row>
      <xdr:rowOff>127000</xdr:rowOff>
    </xdr:to>
    <xdr:sp macro="" textlink="">
      <xdr:nvSpPr>
        <xdr:cNvPr id="721" name="楕円 720">
          <a:extLst>
            <a:ext uri="{FF2B5EF4-FFF2-40B4-BE49-F238E27FC236}">
              <a16:creationId xmlns:a16="http://schemas.microsoft.com/office/drawing/2014/main" id="{2076564C-42EB-4053-B383-AF3C7281E2AA}"/>
            </a:ext>
          </a:extLst>
        </xdr:cNvPr>
        <xdr:cNvSpPr/>
      </xdr:nvSpPr>
      <xdr:spPr>
        <a:xfrm>
          <a:off x="19494500" y="1477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76200</xdr:rowOff>
    </xdr:from>
    <xdr:to>
      <xdr:col>107</xdr:col>
      <xdr:colOff>50800</xdr:colOff>
      <xdr:row>86</xdr:row>
      <xdr:rowOff>76200</xdr:rowOff>
    </xdr:to>
    <xdr:cxnSp macro="">
      <xdr:nvCxnSpPr>
        <xdr:cNvPr id="722" name="直線コネクタ 721">
          <a:extLst>
            <a:ext uri="{FF2B5EF4-FFF2-40B4-BE49-F238E27FC236}">
              <a16:creationId xmlns:a16="http://schemas.microsoft.com/office/drawing/2014/main" id="{81BCCDAA-47F9-4ED3-9A70-08757C6E7BE1}"/>
            </a:ext>
          </a:extLst>
        </xdr:cNvPr>
        <xdr:cNvCxnSpPr/>
      </xdr:nvCxnSpPr>
      <xdr:spPr>
        <a:xfrm>
          <a:off x="19545300" y="14820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86</xdr:row>
      <xdr:rowOff>25400</xdr:rowOff>
    </xdr:from>
    <xdr:to>
      <xdr:col>98</xdr:col>
      <xdr:colOff>38100</xdr:colOff>
      <xdr:row>86</xdr:row>
      <xdr:rowOff>127000</xdr:rowOff>
    </xdr:to>
    <xdr:sp macro="" textlink="">
      <xdr:nvSpPr>
        <xdr:cNvPr id="723" name="楕円 722">
          <a:extLst>
            <a:ext uri="{FF2B5EF4-FFF2-40B4-BE49-F238E27FC236}">
              <a16:creationId xmlns:a16="http://schemas.microsoft.com/office/drawing/2014/main" id="{E79F80B8-EB40-44B4-9D62-4A802F0C158F}"/>
            </a:ext>
          </a:extLst>
        </xdr:cNvPr>
        <xdr:cNvSpPr/>
      </xdr:nvSpPr>
      <xdr:spPr>
        <a:xfrm>
          <a:off x="18605500" y="1477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76200</xdr:rowOff>
    </xdr:from>
    <xdr:to>
      <xdr:col>102</xdr:col>
      <xdr:colOff>114300</xdr:colOff>
      <xdr:row>86</xdr:row>
      <xdr:rowOff>76200</xdr:rowOff>
    </xdr:to>
    <xdr:cxnSp macro="">
      <xdr:nvCxnSpPr>
        <xdr:cNvPr id="724" name="直線コネクタ 723">
          <a:extLst>
            <a:ext uri="{FF2B5EF4-FFF2-40B4-BE49-F238E27FC236}">
              <a16:creationId xmlns:a16="http://schemas.microsoft.com/office/drawing/2014/main" id="{39128131-4F62-4B39-A975-9C083D85A511}"/>
            </a:ext>
          </a:extLst>
        </xdr:cNvPr>
        <xdr:cNvCxnSpPr/>
      </xdr:nvCxnSpPr>
      <xdr:spPr>
        <a:xfrm>
          <a:off x="18656300" y="14820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81</xdr:row>
      <xdr:rowOff>86377</xdr:rowOff>
    </xdr:from>
    <xdr:ext cx="469744" cy="259045"/>
    <xdr:sp macro="" textlink="">
      <xdr:nvSpPr>
        <xdr:cNvPr id="725" name="n_1aveValue【児童館】&#10;一人当たり面積">
          <a:extLst>
            <a:ext uri="{FF2B5EF4-FFF2-40B4-BE49-F238E27FC236}">
              <a16:creationId xmlns:a16="http://schemas.microsoft.com/office/drawing/2014/main" id="{9D9D2DCA-64A0-48E2-85E6-515B6510DF05}"/>
            </a:ext>
          </a:extLst>
        </xdr:cNvPr>
        <xdr:cNvSpPr txBox="1"/>
      </xdr:nvSpPr>
      <xdr:spPr>
        <a:xfrm>
          <a:off x="21075727" y="1397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81</xdr:row>
      <xdr:rowOff>86377</xdr:rowOff>
    </xdr:from>
    <xdr:ext cx="469744" cy="259045"/>
    <xdr:sp macro="" textlink="">
      <xdr:nvSpPr>
        <xdr:cNvPr id="726" name="n_2aveValue【児童館】&#10;一人当たり面積">
          <a:extLst>
            <a:ext uri="{FF2B5EF4-FFF2-40B4-BE49-F238E27FC236}">
              <a16:creationId xmlns:a16="http://schemas.microsoft.com/office/drawing/2014/main" id="{250A6C35-AC7A-4A53-B407-CFDCFB81909A}"/>
            </a:ext>
          </a:extLst>
        </xdr:cNvPr>
        <xdr:cNvSpPr txBox="1"/>
      </xdr:nvSpPr>
      <xdr:spPr>
        <a:xfrm>
          <a:off x="20199427" y="1397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81</xdr:row>
      <xdr:rowOff>10177</xdr:rowOff>
    </xdr:from>
    <xdr:ext cx="469744" cy="259045"/>
    <xdr:sp macro="" textlink="">
      <xdr:nvSpPr>
        <xdr:cNvPr id="727" name="n_3aveValue【児童館】&#10;一人当たり面積">
          <a:extLst>
            <a:ext uri="{FF2B5EF4-FFF2-40B4-BE49-F238E27FC236}">
              <a16:creationId xmlns:a16="http://schemas.microsoft.com/office/drawing/2014/main" id="{69ECC20D-9904-4F7F-BDC0-5ADF701A58B9}"/>
            </a:ext>
          </a:extLst>
        </xdr:cNvPr>
        <xdr:cNvSpPr txBox="1"/>
      </xdr:nvSpPr>
      <xdr:spPr>
        <a:xfrm>
          <a:off x="19310427" y="13897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81</xdr:row>
      <xdr:rowOff>48277</xdr:rowOff>
    </xdr:from>
    <xdr:ext cx="469744" cy="259045"/>
    <xdr:sp macro="" textlink="">
      <xdr:nvSpPr>
        <xdr:cNvPr id="728" name="n_4aveValue【児童館】&#10;一人当たり面積">
          <a:extLst>
            <a:ext uri="{FF2B5EF4-FFF2-40B4-BE49-F238E27FC236}">
              <a16:creationId xmlns:a16="http://schemas.microsoft.com/office/drawing/2014/main" id="{975D2C7B-1203-497D-B2BF-BBFDF5F068B7}"/>
            </a:ext>
          </a:extLst>
        </xdr:cNvPr>
        <xdr:cNvSpPr txBox="1"/>
      </xdr:nvSpPr>
      <xdr:spPr>
        <a:xfrm>
          <a:off x="18421427" y="1393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118127</xdr:rowOff>
    </xdr:from>
    <xdr:ext cx="469744" cy="259045"/>
    <xdr:sp macro="" textlink="">
      <xdr:nvSpPr>
        <xdr:cNvPr id="729" name="n_1mainValue【児童館】&#10;一人当たり面積">
          <a:extLst>
            <a:ext uri="{FF2B5EF4-FFF2-40B4-BE49-F238E27FC236}">
              <a16:creationId xmlns:a16="http://schemas.microsoft.com/office/drawing/2014/main" id="{9039B0CC-DBB3-4960-B9DD-4ACD7CC94651}"/>
            </a:ext>
          </a:extLst>
        </xdr:cNvPr>
        <xdr:cNvSpPr txBox="1"/>
      </xdr:nvSpPr>
      <xdr:spPr>
        <a:xfrm>
          <a:off x="21075727"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118127</xdr:rowOff>
    </xdr:from>
    <xdr:ext cx="469744" cy="259045"/>
    <xdr:sp macro="" textlink="">
      <xdr:nvSpPr>
        <xdr:cNvPr id="730" name="n_2mainValue【児童館】&#10;一人当たり面積">
          <a:extLst>
            <a:ext uri="{FF2B5EF4-FFF2-40B4-BE49-F238E27FC236}">
              <a16:creationId xmlns:a16="http://schemas.microsoft.com/office/drawing/2014/main" id="{98D8BB77-2B37-4231-89DB-810D6CA4C989}"/>
            </a:ext>
          </a:extLst>
        </xdr:cNvPr>
        <xdr:cNvSpPr txBox="1"/>
      </xdr:nvSpPr>
      <xdr:spPr>
        <a:xfrm>
          <a:off x="20199427"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118127</xdr:rowOff>
    </xdr:from>
    <xdr:ext cx="469744" cy="259045"/>
    <xdr:sp macro="" textlink="">
      <xdr:nvSpPr>
        <xdr:cNvPr id="731" name="n_3mainValue【児童館】&#10;一人当たり面積">
          <a:extLst>
            <a:ext uri="{FF2B5EF4-FFF2-40B4-BE49-F238E27FC236}">
              <a16:creationId xmlns:a16="http://schemas.microsoft.com/office/drawing/2014/main" id="{3334B917-35F7-472C-900E-E7299AF3FB7E}"/>
            </a:ext>
          </a:extLst>
        </xdr:cNvPr>
        <xdr:cNvSpPr txBox="1"/>
      </xdr:nvSpPr>
      <xdr:spPr>
        <a:xfrm>
          <a:off x="19310427"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118127</xdr:rowOff>
    </xdr:from>
    <xdr:ext cx="469744" cy="259045"/>
    <xdr:sp macro="" textlink="">
      <xdr:nvSpPr>
        <xdr:cNvPr id="732" name="n_4mainValue【児童館】&#10;一人当たり面積">
          <a:extLst>
            <a:ext uri="{FF2B5EF4-FFF2-40B4-BE49-F238E27FC236}">
              <a16:creationId xmlns:a16="http://schemas.microsoft.com/office/drawing/2014/main" id="{C9FBB9CA-94B4-42CB-B1A4-CB309DE3AD80}"/>
            </a:ext>
          </a:extLst>
        </xdr:cNvPr>
        <xdr:cNvSpPr txBox="1"/>
      </xdr:nvSpPr>
      <xdr:spPr>
        <a:xfrm>
          <a:off x="18421427"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3" name="正方形/長方形 732">
          <a:extLst>
            <a:ext uri="{FF2B5EF4-FFF2-40B4-BE49-F238E27FC236}">
              <a16:creationId xmlns:a16="http://schemas.microsoft.com/office/drawing/2014/main" id="{DA2DA56F-D205-4DE1-8017-9E16B8DC9B39}"/>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4" name="正方形/長方形 733">
          <a:extLst>
            <a:ext uri="{FF2B5EF4-FFF2-40B4-BE49-F238E27FC236}">
              <a16:creationId xmlns:a16="http://schemas.microsoft.com/office/drawing/2014/main" id="{9B132965-E1C8-4F81-9D30-63B10EDA3203}"/>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35" name="正方形/長方形 734">
          <a:extLst>
            <a:ext uri="{FF2B5EF4-FFF2-40B4-BE49-F238E27FC236}">
              <a16:creationId xmlns:a16="http://schemas.microsoft.com/office/drawing/2014/main" id="{CF39922F-C7C6-4A30-9566-93C2B01FE2EB}"/>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36" name="正方形/長方形 735">
          <a:extLst>
            <a:ext uri="{FF2B5EF4-FFF2-40B4-BE49-F238E27FC236}">
              <a16:creationId xmlns:a16="http://schemas.microsoft.com/office/drawing/2014/main" id="{D074A19D-EAAC-4ABF-B0BF-D556F905778A}"/>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37" name="正方形/長方形 736">
          <a:extLst>
            <a:ext uri="{FF2B5EF4-FFF2-40B4-BE49-F238E27FC236}">
              <a16:creationId xmlns:a16="http://schemas.microsoft.com/office/drawing/2014/main" id="{052C9C59-9B60-430E-B5DC-B914AC6D2911}"/>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38" name="正方形/長方形 737">
          <a:extLst>
            <a:ext uri="{FF2B5EF4-FFF2-40B4-BE49-F238E27FC236}">
              <a16:creationId xmlns:a16="http://schemas.microsoft.com/office/drawing/2014/main" id="{B915F7FD-C7AE-4649-B0EF-4962EC5B6BF6}"/>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39" name="正方形/長方形 738">
          <a:extLst>
            <a:ext uri="{FF2B5EF4-FFF2-40B4-BE49-F238E27FC236}">
              <a16:creationId xmlns:a16="http://schemas.microsoft.com/office/drawing/2014/main" id="{DEAE2431-6127-4EB9-BAB3-C3A7B1408B5E}"/>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0" name="正方形/長方形 739">
          <a:extLst>
            <a:ext uri="{FF2B5EF4-FFF2-40B4-BE49-F238E27FC236}">
              <a16:creationId xmlns:a16="http://schemas.microsoft.com/office/drawing/2014/main" id="{6CC07FF3-FC01-407F-9967-BA69816626BB}"/>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1" name="テキスト ボックス 740">
          <a:extLst>
            <a:ext uri="{FF2B5EF4-FFF2-40B4-BE49-F238E27FC236}">
              <a16:creationId xmlns:a16="http://schemas.microsoft.com/office/drawing/2014/main" id="{889DFD96-8549-4738-880A-C02188B73A43}"/>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2" name="直線コネクタ 741">
          <a:extLst>
            <a:ext uri="{FF2B5EF4-FFF2-40B4-BE49-F238E27FC236}">
              <a16:creationId xmlns:a16="http://schemas.microsoft.com/office/drawing/2014/main" id="{382B87C9-4A26-4872-8E18-4ABF762166EC}"/>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3" name="テキスト ボックス 742">
          <a:extLst>
            <a:ext uri="{FF2B5EF4-FFF2-40B4-BE49-F238E27FC236}">
              <a16:creationId xmlns:a16="http://schemas.microsoft.com/office/drawing/2014/main" id="{C73AA5CC-A9D0-41F7-B91A-C649AF96B46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44" name="直線コネクタ 743">
          <a:extLst>
            <a:ext uri="{FF2B5EF4-FFF2-40B4-BE49-F238E27FC236}">
              <a16:creationId xmlns:a16="http://schemas.microsoft.com/office/drawing/2014/main" id="{4A091AF2-7CF6-494D-A195-CBFB1DD97F49}"/>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45" name="テキスト ボックス 744">
          <a:extLst>
            <a:ext uri="{FF2B5EF4-FFF2-40B4-BE49-F238E27FC236}">
              <a16:creationId xmlns:a16="http://schemas.microsoft.com/office/drawing/2014/main" id="{1B6957FA-F414-4011-9403-555308C712FA}"/>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46" name="直線コネクタ 745">
          <a:extLst>
            <a:ext uri="{FF2B5EF4-FFF2-40B4-BE49-F238E27FC236}">
              <a16:creationId xmlns:a16="http://schemas.microsoft.com/office/drawing/2014/main" id="{9A45F9B5-E1FD-4A49-A008-629F7C390E3F}"/>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47" name="テキスト ボックス 746">
          <a:extLst>
            <a:ext uri="{FF2B5EF4-FFF2-40B4-BE49-F238E27FC236}">
              <a16:creationId xmlns:a16="http://schemas.microsoft.com/office/drawing/2014/main" id="{BB40C7CB-1ACD-4024-82EE-22F14F44B217}"/>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48" name="直線コネクタ 747">
          <a:extLst>
            <a:ext uri="{FF2B5EF4-FFF2-40B4-BE49-F238E27FC236}">
              <a16:creationId xmlns:a16="http://schemas.microsoft.com/office/drawing/2014/main" id="{F21E0CD0-536A-4CCC-875B-189FF3F72665}"/>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49" name="テキスト ボックス 748">
          <a:extLst>
            <a:ext uri="{FF2B5EF4-FFF2-40B4-BE49-F238E27FC236}">
              <a16:creationId xmlns:a16="http://schemas.microsoft.com/office/drawing/2014/main" id="{8F627218-207F-4D44-8776-4460CA310B5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50" name="直線コネクタ 749">
          <a:extLst>
            <a:ext uri="{FF2B5EF4-FFF2-40B4-BE49-F238E27FC236}">
              <a16:creationId xmlns:a16="http://schemas.microsoft.com/office/drawing/2014/main" id="{41F80761-0C0E-43E6-87D3-F45745ABCEAA}"/>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51" name="テキスト ボックス 750">
          <a:extLst>
            <a:ext uri="{FF2B5EF4-FFF2-40B4-BE49-F238E27FC236}">
              <a16:creationId xmlns:a16="http://schemas.microsoft.com/office/drawing/2014/main" id="{03A32312-487C-4AE5-A877-BFFD9DBB027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52" name="直線コネクタ 751">
          <a:extLst>
            <a:ext uri="{FF2B5EF4-FFF2-40B4-BE49-F238E27FC236}">
              <a16:creationId xmlns:a16="http://schemas.microsoft.com/office/drawing/2014/main" id="{13481914-D457-4B88-876B-65C442F58DC7}"/>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53" name="テキスト ボックス 752">
          <a:extLst>
            <a:ext uri="{FF2B5EF4-FFF2-40B4-BE49-F238E27FC236}">
              <a16:creationId xmlns:a16="http://schemas.microsoft.com/office/drawing/2014/main" id="{25BF62ED-0254-4E7E-843B-FBDE22B1C041}"/>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54" name="直線コネクタ 753">
          <a:extLst>
            <a:ext uri="{FF2B5EF4-FFF2-40B4-BE49-F238E27FC236}">
              <a16:creationId xmlns:a16="http://schemas.microsoft.com/office/drawing/2014/main" id="{FE0D4632-F2A1-4D26-B704-33CCADEDB622}"/>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55" name="テキスト ボックス 754">
          <a:extLst>
            <a:ext uri="{FF2B5EF4-FFF2-40B4-BE49-F238E27FC236}">
              <a16:creationId xmlns:a16="http://schemas.microsoft.com/office/drawing/2014/main" id="{F2FA4EA0-28BF-4007-BC08-CCBD71D273F8}"/>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56" name="【公民館】&#10;有形固定資産減価償却率グラフ枠">
          <a:extLst>
            <a:ext uri="{FF2B5EF4-FFF2-40B4-BE49-F238E27FC236}">
              <a16:creationId xmlns:a16="http://schemas.microsoft.com/office/drawing/2014/main" id="{B1A1F008-B367-4126-942D-7D5915DB7C5A}"/>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127636</xdr:rowOff>
    </xdr:from>
    <xdr:to>
      <xdr:col>85</xdr:col>
      <xdr:colOff>126364</xdr:colOff>
      <xdr:row>108</xdr:row>
      <xdr:rowOff>152400</xdr:rowOff>
    </xdr:to>
    <xdr:cxnSp macro="">
      <xdr:nvCxnSpPr>
        <xdr:cNvPr id="757" name="直線コネクタ 756">
          <a:extLst>
            <a:ext uri="{FF2B5EF4-FFF2-40B4-BE49-F238E27FC236}">
              <a16:creationId xmlns:a16="http://schemas.microsoft.com/office/drawing/2014/main" id="{4B70D5DF-E408-43DE-89DF-371430171246}"/>
            </a:ext>
          </a:extLst>
        </xdr:cNvPr>
        <xdr:cNvCxnSpPr/>
      </xdr:nvCxnSpPr>
      <xdr:spPr>
        <a:xfrm flipV="1">
          <a:off x="16318864" y="17272636"/>
          <a:ext cx="0" cy="13963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58" name="【公民館】&#10;有形固定資産減価償却率最小値テキスト">
          <a:extLst>
            <a:ext uri="{FF2B5EF4-FFF2-40B4-BE49-F238E27FC236}">
              <a16:creationId xmlns:a16="http://schemas.microsoft.com/office/drawing/2014/main" id="{2CB22C36-114D-4305-B119-892BDB6139E8}"/>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59" name="直線コネクタ 758">
          <a:extLst>
            <a:ext uri="{FF2B5EF4-FFF2-40B4-BE49-F238E27FC236}">
              <a16:creationId xmlns:a16="http://schemas.microsoft.com/office/drawing/2014/main" id="{A41B60E8-8725-40B8-879A-5D7A7B220ABF}"/>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74313</xdr:rowOff>
    </xdr:from>
    <xdr:ext cx="405111" cy="259045"/>
    <xdr:sp macro="" textlink="">
      <xdr:nvSpPr>
        <xdr:cNvPr id="760" name="【公民館】&#10;有形固定資産減価償却率最大値テキスト">
          <a:extLst>
            <a:ext uri="{FF2B5EF4-FFF2-40B4-BE49-F238E27FC236}">
              <a16:creationId xmlns:a16="http://schemas.microsoft.com/office/drawing/2014/main" id="{C147DEF4-56DC-4C63-BE2D-B34D69CF5616}"/>
            </a:ext>
          </a:extLst>
        </xdr:cNvPr>
        <xdr:cNvSpPr txBox="1"/>
      </xdr:nvSpPr>
      <xdr:spPr>
        <a:xfrm>
          <a:off x="16357600" y="170478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127636</xdr:rowOff>
    </xdr:from>
    <xdr:to>
      <xdr:col>86</xdr:col>
      <xdr:colOff>25400</xdr:colOff>
      <xdr:row>100</xdr:row>
      <xdr:rowOff>127636</xdr:rowOff>
    </xdr:to>
    <xdr:cxnSp macro="">
      <xdr:nvCxnSpPr>
        <xdr:cNvPr id="761" name="直線コネクタ 760">
          <a:extLst>
            <a:ext uri="{FF2B5EF4-FFF2-40B4-BE49-F238E27FC236}">
              <a16:creationId xmlns:a16="http://schemas.microsoft.com/office/drawing/2014/main" id="{4662A179-B031-42CC-81ED-F7376045C3DF}"/>
            </a:ext>
          </a:extLst>
        </xdr:cNvPr>
        <xdr:cNvCxnSpPr/>
      </xdr:nvCxnSpPr>
      <xdr:spPr>
        <a:xfrm>
          <a:off x="16230600" y="172726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131463</xdr:rowOff>
    </xdr:from>
    <xdr:ext cx="405111" cy="259045"/>
    <xdr:sp macro="" textlink="">
      <xdr:nvSpPr>
        <xdr:cNvPr id="762" name="【公民館】&#10;有形固定資産減価償却率平均値テキスト">
          <a:extLst>
            <a:ext uri="{FF2B5EF4-FFF2-40B4-BE49-F238E27FC236}">
              <a16:creationId xmlns:a16="http://schemas.microsoft.com/office/drawing/2014/main" id="{6BC938E4-87F8-4314-B9F5-B1E99078884C}"/>
            </a:ext>
          </a:extLst>
        </xdr:cNvPr>
        <xdr:cNvSpPr txBox="1"/>
      </xdr:nvSpPr>
      <xdr:spPr>
        <a:xfrm>
          <a:off x="16357600" y="177908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153036</xdr:rowOff>
    </xdr:from>
    <xdr:to>
      <xdr:col>85</xdr:col>
      <xdr:colOff>177800</xdr:colOff>
      <xdr:row>104</xdr:row>
      <xdr:rowOff>83186</xdr:rowOff>
    </xdr:to>
    <xdr:sp macro="" textlink="">
      <xdr:nvSpPr>
        <xdr:cNvPr id="763" name="フローチャート: 判断 762">
          <a:extLst>
            <a:ext uri="{FF2B5EF4-FFF2-40B4-BE49-F238E27FC236}">
              <a16:creationId xmlns:a16="http://schemas.microsoft.com/office/drawing/2014/main" id="{E79462F6-C190-47C4-ABC4-5307BEB906C4}"/>
            </a:ext>
          </a:extLst>
        </xdr:cNvPr>
        <xdr:cNvSpPr/>
      </xdr:nvSpPr>
      <xdr:spPr>
        <a:xfrm>
          <a:off x="16268700" y="17812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124461</xdr:rowOff>
    </xdr:from>
    <xdr:to>
      <xdr:col>81</xdr:col>
      <xdr:colOff>101600</xdr:colOff>
      <xdr:row>104</xdr:row>
      <xdr:rowOff>54611</xdr:rowOff>
    </xdr:to>
    <xdr:sp macro="" textlink="">
      <xdr:nvSpPr>
        <xdr:cNvPr id="764" name="フローチャート: 判断 763">
          <a:extLst>
            <a:ext uri="{FF2B5EF4-FFF2-40B4-BE49-F238E27FC236}">
              <a16:creationId xmlns:a16="http://schemas.microsoft.com/office/drawing/2014/main" id="{466B67BF-73F7-4CAD-8D60-2A5BE62252CE}"/>
            </a:ext>
          </a:extLst>
        </xdr:cNvPr>
        <xdr:cNvSpPr/>
      </xdr:nvSpPr>
      <xdr:spPr>
        <a:xfrm>
          <a:off x="15430500" y="17783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99695</xdr:rowOff>
    </xdr:from>
    <xdr:to>
      <xdr:col>76</xdr:col>
      <xdr:colOff>165100</xdr:colOff>
      <xdr:row>104</xdr:row>
      <xdr:rowOff>29845</xdr:rowOff>
    </xdr:to>
    <xdr:sp macro="" textlink="">
      <xdr:nvSpPr>
        <xdr:cNvPr id="765" name="フローチャート: 判断 764">
          <a:extLst>
            <a:ext uri="{FF2B5EF4-FFF2-40B4-BE49-F238E27FC236}">
              <a16:creationId xmlns:a16="http://schemas.microsoft.com/office/drawing/2014/main" id="{CEDDB65E-634F-487E-95CE-B6DC5AF4BCD6}"/>
            </a:ext>
          </a:extLst>
        </xdr:cNvPr>
        <xdr:cNvSpPr/>
      </xdr:nvSpPr>
      <xdr:spPr>
        <a:xfrm>
          <a:off x="14541500" y="17759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71120</xdr:rowOff>
    </xdr:from>
    <xdr:to>
      <xdr:col>72</xdr:col>
      <xdr:colOff>38100</xdr:colOff>
      <xdr:row>104</xdr:row>
      <xdr:rowOff>1270</xdr:rowOff>
    </xdr:to>
    <xdr:sp macro="" textlink="">
      <xdr:nvSpPr>
        <xdr:cNvPr id="766" name="フローチャート: 判断 765">
          <a:extLst>
            <a:ext uri="{FF2B5EF4-FFF2-40B4-BE49-F238E27FC236}">
              <a16:creationId xmlns:a16="http://schemas.microsoft.com/office/drawing/2014/main" id="{4D3ACB2A-9670-476F-83CD-CBFCF2CB463D}"/>
            </a:ext>
          </a:extLst>
        </xdr:cNvPr>
        <xdr:cNvSpPr/>
      </xdr:nvSpPr>
      <xdr:spPr>
        <a:xfrm>
          <a:off x="13652500" y="1773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38736</xdr:rowOff>
    </xdr:from>
    <xdr:to>
      <xdr:col>67</xdr:col>
      <xdr:colOff>101600</xdr:colOff>
      <xdr:row>103</xdr:row>
      <xdr:rowOff>140336</xdr:rowOff>
    </xdr:to>
    <xdr:sp macro="" textlink="">
      <xdr:nvSpPr>
        <xdr:cNvPr id="767" name="フローチャート: 判断 766">
          <a:extLst>
            <a:ext uri="{FF2B5EF4-FFF2-40B4-BE49-F238E27FC236}">
              <a16:creationId xmlns:a16="http://schemas.microsoft.com/office/drawing/2014/main" id="{F028E74C-6A92-4B22-9845-7F4A86E34770}"/>
            </a:ext>
          </a:extLst>
        </xdr:cNvPr>
        <xdr:cNvSpPr/>
      </xdr:nvSpPr>
      <xdr:spPr>
        <a:xfrm>
          <a:off x="12763500" y="17698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68" name="テキスト ボックス 767">
          <a:extLst>
            <a:ext uri="{FF2B5EF4-FFF2-40B4-BE49-F238E27FC236}">
              <a16:creationId xmlns:a16="http://schemas.microsoft.com/office/drawing/2014/main" id="{4DC0CDA5-3189-4499-A13D-A17E95F693E5}"/>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69" name="テキスト ボックス 768">
          <a:extLst>
            <a:ext uri="{FF2B5EF4-FFF2-40B4-BE49-F238E27FC236}">
              <a16:creationId xmlns:a16="http://schemas.microsoft.com/office/drawing/2014/main" id="{32F6D0EE-3CFE-4076-9C42-CC2F6972AC0B}"/>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0" name="テキスト ボックス 769">
          <a:extLst>
            <a:ext uri="{FF2B5EF4-FFF2-40B4-BE49-F238E27FC236}">
              <a16:creationId xmlns:a16="http://schemas.microsoft.com/office/drawing/2014/main" id="{56FFA0F6-D275-4CA1-B044-CEE612433E8A}"/>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1" name="テキスト ボックス 770">
          <a:extLst>
            <a:ext uri="{FF2B5EF4-FFF2-40B4-BE49-F238E27FC236}">
              <a16:creationId xmlns:a16="http://schemas.microsoft.com/office/drawing/2014/main" id="{334A7742-76DB-4CAA-8C00-4B0659EB1CEC}"/>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2" name="テキスト ボックス 771">
          <a:extLst>
            <a:ext uri="{FF2B5EF4-FFF2-40B4-BE49-F238E27FC236}">
              <a16:creationId xmlns:a16="http://schemas.microsoft.com/office/drawing/2014/main" id="{CAD0969D-9C9B-48AE-B33E-0EFB0EC3B643}"/>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103505</xdr:rowOff>
    </xdr:from>
    <xdr:to>
      <xdr:col>85</xdr:col>
      <xdr:colOff>177800</xdr:colOff>
      <xdr:row>103</xdr:row>
      <xdr:rowOff>33655</xdr:rowOff>
    </xdr:to>
    <xdr:sp macro="" textlink="">
      <xdr:nvSpPr>
        <xdr:cNvPr id="773" name="楕円 772">
          <a:extLst>
            <a:ext uri="{FF2B5EF4-FFF2-40B4-BE49-F238E27FC236}">
              <a16:creationId xmlns:a16="http://schemas.microsoft.com/office/drawing/2014/main" id="{81DE1902-DAF1-4D48-8597-FE81E556D368}"/>
            </a:ext>
          </a:extLst>
        </xdr:cNvPr>
        <xdr:cNvSpPr/>
      </xdr:nvSpPr>
      <xdr:spPr>
        <a:xfrm>
          <a:off x="16268700" y="17591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126382</xdr:rowOff>
    </xdr:from>
    <xdr:ext cx="405111" cy="259045"/>
    <xdr:sp macro="" textlink="">
      <xdr:nvSpPr>
        <xdr:cNvPr id="774" name="【公民館】&#10;有形固定資産減価償却率該当値テキスト">
          <a:extLst>
            <a:ext uri="{FF2B5EF4-FFF2-40B4-BE49-F238E27FC236}">
              <a16:creationId xmlns:a16="http://schemas.microsoft.com/office/drawing/2014/main" id="{1E83CD22-1022-4538-B773-725CAB838063}"/>
            </a:ext>
          </a:extLst>
        </xdr:cNvPr>
        <xdr:cNvSpPr txBox="1"/>
      </xdr:nvSpPr>
      <xdr:spPr>
        <a:xfrm>
          <a:off x="16357600" y="17442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57786</xdr:rowOff>
    </xdr:from>
    <xdr:to>
      <xdr:col>81</xdr:col>
      <xdr:colOff>101600</xdr:colOff>
      <xdr:row>102</xdr:row>
      <xdr:rowOff>159386</xdr:rowOff>
    </xdr:to>
    <xdr:sp macro="" textlink="">
      <xdr:nvSpPr>
        <xdr:cNvPr id="775" name="楕円 774">
          <a:extLst>
            <a:ext uri="{FF2B5EF4-FFF2-40B4-BE49-F238E27FC236}">
              <a16:creationId xmlns:a16="http://schemas.microsoft.com/office/drawing/2014/main" id="{B9FF49FE-87D3-4BAD-9855-1FD103E02620}"/>
            </a:ext>
          </a:extLst>
        </xdr:cNvPr>
        <xdr:cNvSpPr/>
      </xdr:nvSpPr>
      <xdr:spPr>
        <a:xfrm>
          <a:off x="15430500" y="17545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108586</xdr:rowOff>
    </xdr:from>
    <xdr:to>
      <xdr:col>85</xdr:col>
      <xdr:colOff>127000</xdr:colOff>
      <xdr:row>102</xdr:row>
      <xdr:rowOff>154305</xdr:rowOff>
    </xdr:to>
    <xdr:cxnSp macro="">
      <xdr:nvCxnSpPr>
        <xdr:cNvPr id="776" name="直線コネクタ 775">
          <a:extLst>
            <a:ext uri="{FF2B5EF4-FFF2-40B4-BE49-F238E27FC236}">
              <a16:creationId xmlns:a16="http://schemas.microsoft.com/office/drawing/2014/main" id="{2BCDA46E-FB6D-4337-BB9B-87CA0B4ADD9A}"/>
            </a:ext>
          </a:extLst>
        </xdr:cNvPr>
        <xdr:cNvCxnSpPr/>
      </xdr:nvCxnSpPr>
      <xdr:spPr>
        <a:xfrm>
          <a:off x="15481300" y="17596486"/>
          <a:ext cx="8382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102</xdr:row>
      <xdr:rowOff>76836</xdr:rowOff>
    </xdr:from>
    <xdr:to>
      <xdr:col>76</xdr:col>
      <xdr:colOff>165100</xdr:colOff>
      <xdr:row>103</xdr:row>
      <xdr:rowOff>6986</xdr:rowOff>
    </xdr:to>
    <xdr:sp macro="" textlink="">
      <xdr:nvSpPr>
        <xdr:cNvPr id="777" name="楕円 776">
          <a:extLst>
            <a:ext uri="{FF2B5EF4-FFF2-40B4-BE49-F238E27FC236}">
              <a16:creationId xmlns:a16="http://schemas.microsoft.com/office/drawing/2014/main" id="{647FC617-5144-4FFB-B665-140825570B5A}"/>
            </a:ext>
          </a:extLst>
        </xdr:cNvPr>
        <xdr:cNvSpPr/>
      </xdr:nvSpPr>
      <xdr:spPr>
        <a:xfrm>
          <a:off x="14541500" y="175647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108586</xdr:rowOff>
    </xdr:from>
    <xdr:to>
      <xdr:col>81</xdr:col>
      <xdr:colOff>50800</xdr:colOff>
      <xdr:row>102</xdr:row>
      <xdr:rowOff>127636</xdr:rowOff>
    </xdr:to>
    <xdr:cxnSp macro="">
      <xdr:nvCxnSpPr>
        <xdr:cNvPr id="778" name="直線コネクタ 777">
          <a:extLst>
            <a:ext uri="{FF2B5EF4-FFF2-40B4-BE49-F238E27FC236}">
              <a16:creationId xmlns:a16="http://schemas.microsoft.com/office/drawing/2014/main" id="{63C1FC7E-9496-4A74-97F7-6AA6370C11A4}"/>
            </a:ext>
          </a:extLst>
        </xdr:cNvPr>
        <xdr:cNvCxnSpPr/>
      </xdr:nvCxnSpPr>
      <xdr:spPr>
        <a:xfrm flipV="1">
          <a:off x="14592300" y="17596486"/>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124461</xdr:rowOff>
    </xdr:from>
    <xdr:to>
      <xdr:col>72</xdr:col>
      <xdr:colOff>38100</xdr:colOff>
      <xdr:row>104</xdr:row>
      <xdr:rowOff>54611</xdr:rowOff>
    </xdr:to>
    <xdr:sp macro="" textlink="">
      <xdr:nvSpPr>
        <xdr:cNvPr id="779" name="楕円 778">
          <a:extLst>
            <a:ext uri="{FF2B5EF4-FFF2-40B4-BE49-F238E27FC236}">
              <a16:creationId xmlns:a16="http://schemas.microsoft.com/office/drawing/2014/main" id="{9B81438A-588B-4561-B3F3-B55AF73BDB1E}"/>
            </a:ext>
          </a:extLst>
        </xdr:cNvPr>
        <xdr:cNvSpPr/>
      </xdr:nvSpPr>
      <xdr:spPr>
        <a:xfrm>
          <a:off x="13652500" y="17783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102</xdr:row>
      <xdr:rowOff>127636</xdr:rowOff>
    </xdr:from>
    <xdr:to>
      <xdr:col>76</xdr:col>
      <xdr:colOff>114300</xdr:colOff>
      <xdr:row>104</xdr:row>
      <xdr:rowOff>3811</xdr:rowOff>
    </xdr:to>
    <xdr:cxnSp macro="">
      <xdr:nvCxnSpPr>
        <xdr:cNvPr id="780" name="直線コネクタ 779">
          <a:extLst>
            <a:ext uri="{FF2B5EF4-FFF2-40B4-BE49-F238E27FC236}">
              <a16:creationId xmlns:a16="http://schemas.microsoft.com/office/drawing/2014/main" id="{3637587E-0093-4443-88EC-6C7190113F47}"/>
            </a:ext>
          </a:extLst>
        </xdr:cNvPr>
        <xdr:cNvCxnSpPr/>
      </xdr:nvCxnSpPr>
      <xdr:spPr>
        <a:xfrm flipV="1">
          <a:off x="13703300" y="17615536"/>
          <a:ext cx="889000" cy="2190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101600</xdr:rowOff>
    </xdr:from>
    <xdr:to>
      <xdr:col>67</xdr:col>
      <xdr:colOff>101600</xdr:colOff>
      <xdr:row>104</xdr:row>
      <xdr:rowOff>31750</xdr:rowOff>
    </xdr:to>
    <xdr:sp macro="" textlink="">
      <xdr:nvSpPr>
        <xdr:cNvPr id="781" name="楕円 780">
          <a:extLst>
            <a:ext uri="{FF2B5EF4-FFF2-40B4-BE49-F238E27FC236}">
              <a16:creationId xmlns:a16="http://schemas.microsoft.com/office/drawing/2014/main" id="{B0A284E2-5EBF-4115-B29D-AD35F2A84944}"/>
            </a:ext>
          </a:extLst>
        </xdr:cNvPr>
        <xdr:cNvSpPr/>
      </xdr:nvSpPr>
      <xdr:spPr>
        <a:xfrm>
          <a:off x="12763500" y="17760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152400</xdr:rowOff>
    </xdr:from>
    <xdr:to>
      <xdr:col>71</xdr:col>
      <xdr:colOff>177800</xdr:colOff>
      <xdr:row>104</xdr:row>
      <xdr:rowOff>3811</xdr:rowOff>
    </xdr:to>
    <xdr:cxnSp macro="">
      <xdr:nvCxnSpPr>
        <xdr:cNvPr id="782" name="直線コネクタ 781">
          <a:extLst>
            <a:ext uri="{FF2B5EF4-FFF2-40B4-BE49-F238E27FC236}">
              <a16:creationId xmlns:a16="http://schemas.microsoft.com/office/drawing/2014/main" id="{27E25997-AB6E-4BA7-AD76-A063D4316293}"/>
            </a:ext>
          </a:extLst>
        </xdr:cNvPr>
        <xdr:cNvCxnSpPr/>
      </xdr:nvCxnSpPr>
      <xdr:spPr>
        <a:xfrm>
          <a:off x="12814300" y="17811750"/>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45738</xdr:rowOff>
    </xdr:from>
    <xdr:ext cx="405111" cy="259045"/>
    <xdr:sp macro="" textlink="">
      <xdr:nvSpPr>
        <xdr:cNvPr id="783" name="n_1aveValue【公民館】&#10;有形固定資産減価償却率">
          <a:extLst>
            <a:ext uri="{FF2B5EF4-FFF2-40B4-BE49-F238E27FC236}">
              <a16:creationId xmlns:a16="http://schemas.microsoft.com/office/drawing/2014/main" id="{41F36941-A732-4E88-BD78-BB047200ED53}"/>
            </a:ext>
          </a:extLst>
        </xdr:cNvPr>
        <xdr:cNvSpPr txBox="1"/>
      </xdr:nvSpPr>
      <xdr:spPr>
        <a:xfrm>
          <a:off x="15266044" y="17876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20972</xdr:rowOff>
    </xdr:from>
    <xdr:ext cx="405111" cy="259045"/>
    <xdr:sp macro="" textlink="">
      <xdr:nvSpPr>
        <xdr:cNvPr id="784" name="n_2aveValue【公民館】&#10;有形固定資産減価償却率">
          <a:extLst>
            <a:ext uri="{FF2B5EF4-FFF2-40B4-BE49-F238E27FC236}">
              <a16:creationId xmlns:a16="http://schemas.microsoft.com/office/drawing/2014/main" id="{F13F794A-B111-4F99-B246-6FD4D782B03F}"/>
            </a:ext>
          </a:extLst>
        </xdr:cNvPr>
        <xdr:cNvSpPr txBox="1"/>
      </xdr:nvSpPr>
      <xdr:spPr>
        <a:xfrm>
          <a:off x="14389744" y="17851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17797</xdr:rowOff>
    </xdr:from>
    <xdr:ext cx="405111" cy="259045"/>
    <xdr:sp macro="" textlink="">
      <xdr:nvSpPr>
        <xdr:cNvPr id="785" name="n_3aveValue【公民館】&#10;有形固定資産減価償却率">
          <a:extLst>
            <a:ext uri="{FF2B5EF4-FFF2-40B4-BE49-F238E27FC236}">
              <a16:creationId xmlns:a16="http://schemas.microsoft.com/office/drawing/2014/main" id="{B94564D3-B55C-4CD7-8C4A-5B200558CE1A}"/>
            </a:ext>
          </a:extLst>
        </xdr:cNvPr>
        <xdr:cNvSpPr txBox="1"/>
      </xdr:nvSpPr>
      <xdr:spPr>
        <a:xfrm>
          <a:off x="13500744" y="1750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101</xdr:row>
      <xdr:rowOff>156863</xdr:rowOff>
    </xdr:from>
    <xdr:ext cx="405111" cy="259045"/>
    <xdr:sp macro="" textlink="">
      <xdr:nvSpPr>
        <xdr:cNvPr id="786" name="n_4aveValue【公民館】&#10;有形固定資産減価償却率">
          <a:extLst>
            <a:ext uri="{FF2B5EF4-FFF2-40B4-BE49-F238E27FC236}">
              <a16:creationId xmlns:a16="http://schemas.microsoft.com/office/drawing/2014/main" id="{0F51B73C-3FFA-4F85-BB8E-B9D5872A2D44}"/>
            </a:ext>
          </a:extLst>
        </xdr:cNvPr>
        <xdr:cNvSpPr txBox="1"/>
      </xdr:nvSpPr>
      <xdr:spPr>
        <a:xfrm>
          <a:off x="12611744" y="174733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101</xdr:row>
      <xdr:rowOff>4463</xdr:rowOff>
    </xdr:from>
    <xdr:ext cx="405111" cy="259045"/>
    <xdr:sp macro="" textlink="">
      <xdr:nvSpPr>
        <xdr:cNvPr id="787" name="n_1mainValue【公民館】&#10;有形固定資産減価償却率">
          <a:extLst>
            <a:ext uri="{FF2B5EF4-FFF2-40B4-BE49-F238E27FC236}">
              <a16:creationId xmlns:a16="http://schemas.microsoft.com/office/drawing/2014/main" id="{E5DA2A0D-0442-4760-9FDB-6F6ACCC1542C}"/>
            </a:ext>
          </a:extLst>
        </xdr:cNvPr>
        <xdr:cNvSpPr txBox="1"/>
      </xdr:nvSpPr>
      <xdr:spPr>
        <a:xfrm>
          <a:off x="15266044" y="173209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23513</xdr:rowOff>
    </xdr:from>
    <xdr:ext cx="405111" cy="259045"/>
    <xdr:sp macro="" textlink="">
      <xdr:nvSpPr>
        <xdr:cNvPr id="788" name="n_2mainValue【公民館】&#10;有形固定資産減価償却率">
          <a:extLst>
            <a:ext uri="{FF2B5EF4-FFF2-40B4-BE49-F238E27FC236}">
              <a16:creationId xmlns:a16="http://schemas.microsoft.com/office/drawing/2014/main" id="{9A4F2EDF-D203-4CCF-8A6B-6B033F805E15}"/>
            </a:ext>
          </a:extLst>
        </xdr:cNvPr>
        <xdr:cNvSpPr txBox="1"/>
      </xdr:nvSpPr>
      <xdr:spPr>
        <a:xfrm>
          <a:off x="14389744" y="173399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45738</xdr:rowOff>
    </xdr:from>
    <xdr:ext cx="405111" cy="259045"/>
    <xdr:sp macro="" textlink="">
      <xdr:nvSpPr>
        <xdr:cNvPr id="789" name="n_3mainValue【公民館】&#10;有形固定資産減価償却率">
          <a:extLst>
            <a:ext uri="{FF2B5EF4-FFF2-40B4-BE49-F238E27FC236}">
              <a16:creationId xmlns:a16="http://schemas.microsoft.com/office/drawing/2014/main" id="{CD621C01-065F-4692-92BD-C9EAEC58B22E}"/>
            </a:ext>
          </a:extLst>
        </xdr:cNvPr>
        <xdr:cNvSpPr txBox="1"/>
      </xdr:nvSpPr>
      <xdr:spPr>
        <a:xfrm>
          <a:off x="13500744" y="17876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22877</xdr:rowOff>
    </xdr:from>
    <xdr:ext cx="405111" cy="259045"/>
    <xdr:sp macro="" textlink="">
      <xdr:nvSpPr>
        <xdr:cNvPr id="790" name="n_4mainValue【公民館】&#10;有形固定資産減価償却率">
          <a:extLst>
            <a:ext uri="{FF2B5EF4-FFF2-40B4-BE49-F238E27FC236}">
              <a16:creationId xmlns:a16="http://schemas.microsoft.com/office/drawing/2014/main" id="{1A0D54FA-2EB5-4B3B-B05F-74BC3A9461D0}"/>
            </a:ext>
          </a:extLst>
        </xdr:cNvPr>
        <xdr:cNvSpPr txBox="1"/>
      </xdr:nvSpPr>
      <xdr:spPr>
        <a:xfrm>
          <a:off x="12611744" y="17853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1" name="正方形/長方形 790">
          <a:extLst>
            <a:ext uri="{FF2B5EF4-FFF2-40B4-BE49-F238E27FC236}">
              <a16:creationId xmlns:a16="http://schemas.microsoft.com/office/drawing/2014/main" id="{57ED3896-E729-4473-9E7B-31E4CA88C7FF}"/>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2" name="正方形/長方形 791">
          <a:extLst>
            <a:ext uri="{FF2B5EF4-FFF2-40B4-BE49-F238E27FC236}">
              <a16:creationId xmlns:a16="http://schemas.microsoft.com/office/drawing/2014/main" id="{663B2769-FCA9-4CC5-A6F0-86E789E72AE7}"/>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3" name="正方形/長方形 792">
          <a:extLst>
            <a:ext uri="{FF2B5EF4-FFF2-40B4-BE49-F238E27FC236}">
              <a16:creationId xmlns:a16="http://schemas.microsoft.com/office/drawing/2014/main" id="{186D9690-9BC3-4F1B-B772-312B5CA46573}"/>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4" name="正方形/長方形 793">
          <a:extLst>
            <a:ext uri="{FF2B5EF4-FFF2-40B4-BE49-F238E27FC236}">
              <a16:creationId xmlns:a16="http://schemas.microsoft.com/office/drawing/2014/main" id="{1D411AF9-C690-4B99-9DBE-9A86E4F5B64A}"/>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95" name="正方形/長方形 794">
          <a:extLst>
            <a:ext uri="{FF2B5EF4-FFF2-40B4-BE49-F238E27FC236}">
              <a16:creationId xmlns:a16="http://schemas.microsoft.com/office/drawing/2014/main" id="{448E24BC-BB91-4C97-95B4-AD5850A9EDA6}"/>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96" name="正方形/長方形 795">
          <a:extLst>
            <a:ext uri="{FF2B5EF4-FFF2-40B4-BE49-F238E27FC236}">
              <a16:creationId xmlns:a16="http://schemas.microsoft.com/office/drawing/2014/main" id="{F30A5824-93E4-4DCC-BE98-9A296C064505}"/>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97" name="正方形/長方形 796">
          <a:extLst>
            <a:ext uri="{FF2B5EF4-FFF2-40B4-BE49-F238E27FC236}">
              <a16:creationId xmlns:a16="http://schemas.microsoft.com/office/drawing/2014/main" id="{2FC622C2-7D18-4F04-8570-F1E9381E7F66}"/>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98" name="正方形/長方形 797">
          <a:extLst>
            <a:ext uri="{FF2B5EF4-FFF2-40B4-BE49-F238E27FC236}">
              <a16:creationId xmlns:a16="http://schemas.microsoft.com/office/drawing/2014/main" id="{FEE40F8D-5F05-4ED6-9600-A561D47F0303}"/>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99" name="テキスト ボックス 798">
          <a:extLst>
            <a:ext uri="{FF2B5EF4-FFF2-40B4-BE49-F238E27FC236}">
              <a16:creationId xmlns:a16="http://schemas.microsoft.com/office/drawing/2014/main" id="{8B9B3105-0DA7-48D6-825F-B9B1A4E1F2F4}"/>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0" name="直線コネクタ 799">
          <a:extLst>
            <a:ext uri="{FF2B5EF4-FFF2-40B4-BE49-F238E27FC236}">
              <a16:creationId xmlns:a16="http://schemas.microsoft.com/office/drawing/2014/main" id="{4F2F6A59-D174-41E9-BF67-5B972A6C4CED}"/>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01" name="直線コネクタ 800">
          <a:extLst>
            <a:ext uri="{FF2B5EF4-FFF2-40B4-BE49-F238E27FC236}">
              <a16:creationId xmlns:a16="http://schemas.microsoft.com/office/drawing/2014/main" id="{9C99F6FE-6BAB-46C4-936D-A66C7BE4B195}"/>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02" name="テキスト ボックス 801">
          <a:extLst>
            <a:ext uri="{FF2B5EF4-FFF2-40B4-BE49-F238E27FC236}">
              <a16:creationId xmlns:a16="http://schemas.microsoft.com/office/drawing/2014/main" id="{AE139202-8668-4640-97C3-87E0430361B7}"/>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03" name="直線コネクタ 802">
          <a:extLst>
            <a:ext uri="{FF2B5EF4-FFF2-40B4-BE49-F238E27FC236}">
              <a16:creationId xmlns:a16="http://schemas.microsoft.com/office/drawing/2014/main" id="{85C30B53-A034-48F3-A0A6-9538BAFA4A37}"/>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04" name="テキスト ボックス 803">
          <a:extLst>
            <a:ext uri="{FF2B5EF4-FFF2-40B4-BE49-F238E27FC236}">
              <a16:creationId xmlns:a16="http://schemas.microsoft.com/office/drawing/2014/main" id="{9696EB32-4215-431F-B0FD-7AC42C7A7452}"/>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05" name="直線コネクタ 804">
          <a:extLst>
            <a:ext uri="{FF2B5EF4-FFF2-40B4-BE49-F238E27FC236}">
              <a16:creationId xmlns:a16="http://schemas.microsoft.com/office/drawing/2014/main" id="{6F121CF8-EFEB-4EBA-A4B8-F4AFBBE5D7BC}"/>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06" name="テキスト ボックス 805">
          <a:extLst>
            <a:ext uri="{FF2B5EF4-FFF2-40B4-BE49-F238E27FC236}">
              <a16:creationId xmlns:a16="http://schemas.microsoft.com/office/drawing/2014/main" id="{B7F0BFA2-CBCA-46EA-9A81-78FFAA5EC261}"/>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07" name="直線コネクタ 806">
          <a:extLst>
            <a:ext uri="{FF2B5EF4-FFF2-40B4-BE49-F238E27FC236}">
              <a16:creationId xmlns:a16="http://schemas.microsoft.com/office/drawing/2014/main" id="{C0A22F0C-F755-404B-A90A-5F15D0D08051}"/>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08" name="テキスト ボックス 807">
          <a:extLst>
            <a:ext uri="{FF2B5EF4-FFF2-40B4-BE49-F238E27FC236}">
              <a16:creationId xmlns:a16="http://schemas.microsoft.com/office/drawing/2014/main" id="{49C690CD-6216-415A-90CE-300003F95E77}"/>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09" name="直線コネクタ 808">
          <a:extLst>
            <a:ext uri="{FF2B5EF4-FFF2-40B4-BE49-F238E27FC236}">
              <a16:creationId xmlns:a16="http://schemas.microsoft.com/office/drawing/2014/main" id="{39CB7DC1-A264-42F3-ACB8-11AF36C17BB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10" name="テキスト ボックス 809">
          <a:extLst>
            <a:ext uri="{FF2B5EF4-FFF2-40B4-BE49-F238E27FC236}">
              <a16:creationId xmlns:a16="http://schemas.microsoft.com/office/drawing/2014/main" id="{B28E3B06-72E7-4D2D-8743-033D44B585AD}"/>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1" name="直線コネクタ 810">
          <a:extLst>
            <a:ext uri="{FF2B5EF4-FFF2-40B4-BE49-F238E27FC236}">
              <a16:creationId xmlns:a16="http://schemas.microsoft.com/office/drawing/2014/main" id="{4712D7F9-029D-49CA-A80F-EFDB02E53C41}"/>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2" name="テキスト ボックス 811">
          <a:extLst>
            <a:ext uri="{FF2B5EF4-FFF2-40B4-BE49-F238E27FC236}">
              <a16:creationId xmlns:a16="http://schemas.microsoft.com/office/drawing/2014/main" id="{D3027735-B911-4934-90CF-E85FCD03AD11}"/>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3" name="【公民館】&#10;一人当たり面積グラフ枠">
          <a:extLst>
            <a:ext uri="{FF2B5EF4-FFF2-40B4-BE49-F238E27FC236}">
              <a16:creationId xmlns:a16="http://schemas.microsoft.com/office/drawing/2014/main" id="{72CF0D88-8F6C-47DA-B694-B63E56216CB3}"/>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3811</xdr:rowOff>
    </xdr:from>
    <xdr:to>
      <xdr:col>116</xdr:col>
      <xdr:colOff>62864</xdr:colOff>
      <xdr:row>108</xdr:row>
      <xdr:rowOff>30480</xdr:rowOff>
    </xdr:to>
    <xdr:cxnSp macro="">
      <xdr:nvCxnSpPr>
        <xdr:cNvPr id="814" name="直線コネクタ 813">
          <a:extLst>
            <a:ext uri="{FF2B5EF4-FFF2-40B4-BE49-F238E27FC236}">
              <a16:creationId xmlns:a16="http://schemas.microsoft.com/office/drawing/2014/main" id="{81BBD1C5-C19D-4007-BE38-E89A93823193}"/>
            </a:ext>
          </a:extLst>
        </xdr:cNvPr>
        <xdr:cNvCxnSpPr/>
      </xdr:nvCxnSpPr>
      <xdr:spPr>
        <a:xfrm flipV="1">
          <a:off x="22160864" y="17320261"/>
          <a:ext cx="0" cy="12268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34307</xdr:rowOff>
    </xdr:from>
    <xdr:ext cx="469744" cy="259045"/>
    <xdr:sp macro="" textlink="">
      <xdr:nvSpPr>
        <xdr:cNvPr id="815" name="【公民館】&#10;一人当たり面積最小値テキスト">
          <a:extLst>
            <a:ext uri="{FF2B5EF4-FFF2-40B4-BE49-F238E27FC236}">
              <a16:creationId xmlns:a16="http://schemas.microsoft.com/office/drawing/2014/main" id="{2DD5A913-B610-411B-8100-B5CA297D63B3}"/>
            </a:ext>
          </a:extLst>
        </xdr:cNvPr>
        <xdr:cNvSpPr txBox="1"/>
      </xdr:nvSpPr>
      <xdr:spPr>
        <a:xfrm>
          <a:off x="22199600" y="1855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30480</xdr:rowOff>
    </xdr:from>
    <xdr:to>
      <xdr:col>116</xdr:col>
      <xdr:colOff>152400</xdr:colOff>
      <xdr:row>108</xdr:row>
      <xdr:rowOff>30480</xdr:rowOff>
    </xdr:to>
    <xdr:cxnSp macro="">
      <xdr:nvCxnSpPr>
        <xdr:cNvPr id="816" name="直線コネクタ 815">
          <a:extLst>
            <a:ext uri="{FF2B5EF4-FFF2-40B4-BE49-F238E27FC236}">
              <a16:creationId xmlns:a16="http://schemas.microsoft.com/office/drawing/2014/main" id="{65977008-BDAC-48F0-ACFA-5A62974AA0B9}"/>
            </a:ext>
          </a:extLst>
        </xdr:cNvPr>
        <xdr:cNvCxnSpPr/>
      </xdr:nvCxnSpPr>
      <xdr:spPr>
        <a:xfrm>
          <a:off x="22072600" y="1854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121938</xdr:rowOff>
    </xdr:from>
    <xdr:ext cx="469744" cy="259045"/>
    <xdr:sp macro="" textlink="">
      <xdr:nvSpPr>
        <xdr:cNvPr id="817" name="【公民館】&#10;一人当たり面積最大値テキスト">
          <a:extLst>
            <a:ext uri="{FF2B5EF4-FFF2-40B4-BE49-F238E27FC236}">
              <a16:creationId xmlns:a16="http://schemas.microsoft.com/office/drawing/2014/main" id="{88EC7C77-7915-498B-A413-3DB2378EA14D}"/>
            </a:ext>
          </a:extLst>
        </xdr:cNvPr>
        <xdr:cNvSpPr txBox="1"/>
      </xdr:nvSpPr>
      <xdr:spPr>
        <a:xfrm>
          <a:off x="22199600" y="17095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3811</xdr:rowOff>
    </xdr:from>
    <xdr:to>
      <xdr:col>116</xdr:col>
      <xdr:colOff>152400</xdr:colOff>
      <xdr:row>101</xdr:row>
      <xdr:rowOff>3811</xdr:rowOff>
    </xdr:to>
    <xdr:cxnSp macro="">
      <xdr:nvCxnSpPr>
        <xdr:cNvPr id="818" name="直線コネクタ 817">
          <a:extLst>
            <a:ext uri="{FF2B5EF4-FFF2-40B4-BE49-F238E27FC236}">
              <a16:creationId xmlns:a16="http://schemas.microsoft.com/office/drawing/2014/main" id="{D6BBD5A1-6439-4EA0-BD2B-D49FEC1E02D9}"/>
            </a:ext>
          </a:extLst>
        </xdr:cNvPr>
        <xdr:cNvCxnSpPr/>
      </xdr:nvCxnSpPr>
      <xdr:spPr>
        <a:xfrm>
          <a:off x="22072600" y="173202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44466</xdr:rowOff>
    </xdr:from>
    <xdr:ext cx="469744" cy="259045"/>
    <xdr:sp macro="" textlink="">
      <xdr:nvSpPr>
        <xdr:cNvPr id="819" name="【公民館】&#10;一人当たり面積平均値テキスト">
          <a:extLst>
            <a:ext uri="{FF2B5EF4-FFF2-40B4-BE49-F238E27FC236}">
              <a16:creationId xmlns:a16="http://schemas.microsoft.com/office/drawing/2014/main" id="{15F87A74-6276-4D6F-98B3-E6746C093352}"/>
            </a:ext>
          </a:extLst>
        </xdr:cNvPr>
        <xdr:cNvSpPr txBox="1"/>
      </xdr:nvSpPr>
      <xdr:spPr>
        <a:xfrm>
          <a:off x="22199600" y="178752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21589</xdr:rowOff>
    </xdr:from>
    <xdr:to>
      <xdr:col>116</xdr:col>
      <xdr:colOff>114300</xdr:colOff>
      <xdr:row>105</xdr:row>
      <xdr:rowOff>123189</xdr:rowOff>
    </xdr:to>
    <xdr:sp macro="" textlink="">
      <xdr:nvSpPr>
        <xdr:cNvPr id="820" name="フローチャート: 判断 819">
          <a:extLst>
            <a:ext uri="{FF2B5EF4-FFF2-40B4-BE49-F238E27FC236}">
              <a16:creationId xmlns:a16="http://schemas.microsoft.com/office/drawing/2014/main" id="{CAF81C77-513B-48EF-8498-F009E92E9545}"/>
            </a:ext>
          </a:extLst>
        </xdr:cNvPr>
        <xdr:cNvSpPr/>
      </xdr:nvSpPr>
      <xdr:spPr>
        <a:xfrm>
          <a:off x="22110700" y="18023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13970</xdr:rowOff>
    </xdr:from>
    <xdr:to>
      <xdr:col>112</xdr:col>
      <xdr:colOff>38100</xdr:colOff>
      <xdr:row>105</xdr:row>
      <xdr:rowOff>115570</xdr:rowOff>
    </xdr:to>
    <xdr:sp macro="" textlink="">
      <xdr:nvSpPr>
        <xdr:cNvPr id="821" name="フローチャート: 判断 820">
          <a:extLst>
            <a:ext uri="{FF2B5EF4-FFF2-40B4-BE49-F238E27FC236}">
              <a16:creationId xmlns:a16="http://schemas.microsoft.com/office/drawing/2014/main" id="{9428050A-21DD-4690-AD2B-8110143D21AD}"/>
            </a:ext>
          </a:extLst>
        </xdr:cNvPr>
        <xdr:cNvSpPr/>
      </xdr:nvSpPr>
      <xdr:spPr>
        <a:xfrm>
          <a:off x="21272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29211</xdr:rowOff>
    </xdr:from>
    <xdr:to>
      <xdr:col>107</xdr:col>
      <xdr:colOff>101600</xdr:colOff>
      <xdr:row>105</xdr:row>
      <xdr:rowOff>130811</xdr:rowOff>
    </xdr:to>
    <xdr:sp macro="" textlink="">
      <xdr:nvSpPr>
        <xdr:cNvPr id="822" name="フローチャート: 判断 821">
          <a:extLst>
            <a:ext uri="{FF2B5EF4-FFF2-40B4-BE49-F238E27FC236}">
              <a16:creationId xmlns:a16="http://schemas.microsoft.com/office/drawing/2014/main" id="{8A9BCF3F-AD5D-4264-B78B-8C038D8089AF}"/>
            </a:ext>
          </a:extLst>
        </xdr:cNvPr>
        <xdr:cNvSpPr/>
      </xdr:nvSpPr>
      <xdr:spPr>
        <a:xfrm>
          <a:off x="20383500" y="18031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104</xdr:row>
      <xdr:rowOff>154939</xdr:rowOff>
    </xdr:from>
    <xdr:to>
      <xdr:col>102</xdr:col>
      <xdr:colOff>165100</xdr:colOff>
      <xdr:row>105</xdr:row>
      <xdr:rowOff>85089</xdr:rowOff>
    </xdr:to>
    <xdr:sp macro="" textlink="">
      <xdr:nvSpPr>
        <xdr:cNvPr id="823" name="フローチャート: 判断 822">
          <a:extLst>
            <a:ext uri="{FF2B5EF4-FFF2-40B4-BE49-F238E27FC236}">
              <a16:creationId xmlns:a16="http://schemas.microsoft.com/office/drawing/2014/main" id="{FD773278-0607-44C7-8BFD-9473860C67E5}"/>
            </a:ext>
          </a:extLst>
        </xdr:cNvPr>
        <xdr:cNvSpPr/>
      </xdr:nvSpPr>
      <xdr:spPr>
        <a:xfrm>
          <a:off x="19494500" y="17985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13970</xdr:rowOff>
    </xdr:from>
    <xdr:to>
      <xdr:col>98</xdr:col>
      <xdr:colOff>38100</xdr:colOff>
      <xdr:row>105</xdr:row>
      <xdr:rowOff>115570</xdr:rowOff>
    </xdr:to>
    <xdr:sp macro="" textlink="">
      <xdr:nvSpPr>
        <xdr:cNvPr id="824" name="フローチャート: 判断 823">
          <a:extLst>
            <a:ext uri="{FF2B5EF4-FFF2-40B4-BE49-F238E27FC236}">
              <a16:creationId xmlns:a16="http://schemas.microsoft.com/office/drawing/2014/main" id="{442267E6-AE60-4FC2-9F82-BCE93477B962}"/>
            </a:ext>
          </a:extLst>
        </xdr:cNvPr>
        <xdr:cNvSpPr/>
      </xdr:nvSpPr>
      <xdr:spPr>
        <a:xfrm>
          <a:off x="18605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25" name="テキスト ボックス 824">
          <a:extLst>
            <a:ext uri="{FF2B5EF4-FFF2-40B4-BE49-F238E27FC236}">
              <a16:creationId xmlns:a16="http://schemas.microsoft.com/office/drawing/2014/main" id="{6D1B3D50-0634-4F4F-B199-EAB6AFDA067C}"/>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26" name="テキスト ボックス 825">
          <a:extLst>
            <a:ext uri="{FF2B5EF4-FFF2-40B4-BE49-F238E27FC236}">
              <a16:creationId xmlns:a16="http://schemas.microsoft.com/office/drawing/2014/main" id="{B6F3A086-C5F1-4D99-A665-26DDD3040E5B}"/>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27" name="テキスト ボックス 826">
          <a:extLst>
            <a:ext uri="{FF2B5EF4-FFF2-40B4-BE49-F238E27FC236}">
              <a16:creationId xmlns:a16="http://schemas.microsoft.com/office/drawing/2014/main" id="{60B44B3B-7751-47D5-B6E2-257A0EC2476B}"/>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28" name="テキスト ボックス 827">
          <a:extLst>
            <a:ext uri="{FF2B5EF4-FFF2-40B4-BE49-F238E27FC236}">
              <a16:creationId xmlns:a16="http://schemas.microsoft.com/office/drawing/2014/main" id="{626D900A-CC1B-4675-B040-9212BA549FE4}"/>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29" name="テキスト ボックス 828">
          <a:extLst>
            <a:ext uri="{FF2B5EF4-FFF2-40B4-BE49-F238E27FC236}">
              <a16:creationId xmlns:a16="http://schemas.microsoft.com/office/drawing/2014/main" id="{0E2F2BE7-E46C-44D5-AC54-66BD7F914B5A}"/>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128270</xdr:rowOff>
    </xdr:from>
    <xdr:to>
      <xdr:col>116</xdr:col>
      <xdr:colOff>114300</xdr:colOff>
      <xdr:row>106</xdr:row>
      <xdr:rowOff>58420</xdr:rowOff>
    </xdr:to>
    <xdr:sp macro="" textlink="">
      <xdr:nvSpPr>
        <xdr:cNvPr id="830" name="楕円 829">
          <a:extLst>
            <a:ext uri="{FF2B5EF4-FFF2-40B4-BE49-F238E27FC236}">
              <a16:creationId xmlns:a16="http://schemas.microsoft.com/office/drawing/2014/main" id="{DC2BE860-1DD9-4FD4-B393-EBAD09D0C51C}"/>
            </a:ext>
          </a:extLst>
        </xdr:cNvPr>
        <xdr:cNvSpPr/>
      </xdr:nvSpPr>
      <xdr:spPr>
        <a:xfrm>
          <a:off x="22110700" y="1813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105</xdr:row>
      <xdr:rowOff>106697</xdr:rowOff>
    </xdr:from>
    <xdr:ext cx="469744" cy="259045"/>
    <xdr:sp macro="" textlink="">
      <xdr:nvSpPr>
        <xdr:cNvPr id="831" name="【公民館】&#10;一人当たり面積該当値テキスト">
          <a:extLst>
            <a:ext uri="{FF2B5EF4-FFF2-40B4-BE49-F238E27FC236}">
              <a16:creationId xmlns:a16="http://schemas.microsoft.com/office/drawing/2014/main" id="{CBFCB439-D631-4B89-B039-327B34E34C42}"/>
            </a:ext>
          </a:extLst>
        </xdr:cNvPr>
        <xdr:cNvSpPr txBox="1"/>
      </xdr:nvSpPr>
      <xdr:spPr>
        <a:xfrm>
          <a:off x="22199600" y="18108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128270</xdr:rowOff>
    </xdr:from>
    <xdr:to>
      <xdr:col>112</xdr:col>
      <xdr:colOff>38100</xdr:colOff>
      <xdr:row>106</xdr:row>
      <xdr:rowOff>58420</xdr:rowOff>
    </xdr:to>
    <xdr:sp macro="" textlink="">
      <xdr:nvSpPr>
        <xdr:cNvPr id="832" name="楕円 831">
          <a:extLst>
            <a:ext uri="{FF2B5EF4-FFF2-40B4-BE49-F238E27FC236}">
              <a16:creationId xmlns:a16="http://schemas.microsoft.com/office/drawing/2014/main" id="{65472BF6-0449-4199-A04B-940ED8DBD05E}"/>
            </a:ext>
          </a:extLst>
        </xdr:cNvPr>
        <xdr:cNvSpPr/>
      </xdr:nvSpPr>
      <xdr:spPr>
        <a:xfrm>
          <a:off x="21272500" y="1813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106</xdr:row>
      <xdr:rowOff>7620</xdr:rowOff>
    </xdr:from>
    <xdr:to>
      <xdr:col>116</xdr:col>
      <xdr:colOff>63500</xdr:colOff>
      <xdr:row>106</xdr:row>
      <xdr:rowOff>7620</xdr:rowOff>
    </xdr:to>
    <xdr:cxnSp macro="">
      <xdr:nvCxnSpPr>
        <xdr:cNvPr id="833" name="直線コネクタ 832">
          <a:extLst>
            <a:ext uri="{FF2B5EF4-FFF2-40B4-BE49-F238E27FC236}">
              <a16:creationId xmlns:a16="http://schemas.microsoft.com/office/drawing/2014/main" id="{6BEA71D7-1B6D-4FC9-BBA7-6FB346FA8D1A}"/>
            </a:ext>
          </a:extLst>
        </xdr:cNvPr>
        <xdr:cNvCxnSpPr/>
      </xdr:nvCxnSpPr>
      <xdr:spPr>
        <a:xfrm>
          <a:off x="21323300" y="1818132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105411</xdr:rowOff>
    </xdr:from>
    <xdr:to>
      <xdr:col>107</xdr:col>
      <xdr:colOff>101600</xdr:colOff>
      <xdr:row>106</xdr:row>
      <xdr:rowOff>35561</xdr:rowOff>
    </xdr:to>
    <xdr:sp macro="" textlink="">
      <xdr:nvSpPr>
        <xdr:cNvPr id="834" name="楕円 833">
          <a:extLst>
            <a:ext uri="{FF2B5EF4-FFF2-40B4-BE49-F238E27FC236}">
              <a16:creationId xmlns:a16="http://schemas.microsoft.com/office/drawing/2014/main" id="{E42E0576-3E0B-41F9-8E7D-A7086BF73250}"/>
            </a:ext>
          </a:extLst>
        </xdr:cNvPr>
        <xdr:cNvSpPr/>
      </xdr:nvSpPr>
      <xdr:spPr>
        <a:xfrm>
          <a:off x="20383500" y="1810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156211</xdr:rowOff>
    </xdr:from>
    <xdr:to>
      <xdr:col>111</xdr:col>
      <xdr:colOff>177800</xdr:colOff>
      <xdr:row>106</xdr:row>
      <xdr:rowOff>7620</xdr:rowOff>
    </xdr:to>
    <xdr:cxnSp macro="">
      <xdr:nvCxnSpPr>
        <xdr:cNvPr id="835" name="直線コネクタ 834">
          <a:extLst>
            <a:ext uri="{FF2B5EF4-FFF2-40B4-BE49-F238E27FC236}">
              <a16:creationId xmlns:a16="http://schemas.microsoft.com/office/drawing/2014/main" id="{171C0D28-CFC6-42F0-82D7-5519023CCF79}"/>
            </a:ext>
          </a:extLst>
        </xdr:cNvPr>
        <xdr:cNvCxnSpPr/>
      </xdr:nvCxnSpPr>
      <xdr:spPr>
        <a:xfrm>
          <a:off x="20434300" y="18158461"/>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158750</xdr:rowOff>
    </xdr:from>
    <xdr:to>
      <xdr:col>102</xdr:col>
      <xdr:colOff>165100</xdr:colOff>
      <xdr:row>106</xdr:row>
      <xdr:rowOff>88900</xdr:rowOff>
    </xdr:to>
    <xdr:sp macro="" textlink="">
      <xdr:nvSpPr>
        <xdr:cNvPr id="836" name="楕円 835">
          <a:extLst>
            <a:ext uri="{FF2B5EF4-FFF2-40B4-BE49-F238E27FC236}">
              <a16:creationId xmlns:a16="http://schemas.microsoft.com/office/drawing/2014/main" id="{61CD41EA-3C1C-4F65-90FC-A7B2A63ECE2C}"/>
            </a:ext>
          </a:extLst>
        </xdr:cNvPr>
        <xdr:cNvSpPr/>
      </xdr:nvSpPr>
      <xdr:spPr>
        <a:xfrm>
          <a:off x="19494500" y="1816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156211</xdr:rowOff>
    </xdr:from>
    <xdr:to>
      <xdr:col>107</xdr:col>
      <xdr:colOff>50800</xdr:colOff>
      <xdr:row>106</xdr:row>
      <xdr:rowOff>38100</xdr:rowOff>
    </xdr:to>
    <xdr:cxnSp macro="">
      <xdr:nvCxnSpPr>
        <xdr:cNvPr id="837" name="直線コネクタ 836">
          <a:extLst>
            <a:ext uri="{FF2B5EF4-FFF2-40B4-BE49-F238E27FC236}">
              <a16:creationId xmlns:a16="http://schemas.microsoft.com/office/drawing/2014/main" id="{3A4311EC-600B-4923-ADBD-58338C97FE71}"/>
            </a:ext>
          </a:extLst>
        </xdr:cNvPr>
        <xdr:cNvCxnSpPr/>
      </xdr:nvCxnSpPr>
      <xdr:spPr>
        <a:xfrm flipV="1">
          <a:off x="19545300" y="18158461"/>
          <a:ext cx="889000" cy="533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158750</xdr:rowOff>
    </xdr:from>
    <xdr:to>
      <xdr:col>98</xdr:col>
      <xdr:colOff>38100</xdr:colOff>
      <xdr:row>106</xdr:row>
      <xdr:rowOff>88900</xdr:rowOff>
    </xdr:to>
    <xdr:sp macro="" textlink="">
      <xdr:nvSpPr>
        <xdr:cNvPr id="838" name="楕円 837">
          <a:extLst>
            <a:ext uri="{FF2B5EF4-FFF2-40B4-BE49-F238E27FC236}">
              <a16:creationId xmlns:a16="http://schemas.microsoft.com/office/drawing/2014/main" id="{6B99E2CB-1ED8-4F38-953C-5E8E2C07F0DC}"/>
            </a:ext>
          </a:extLst>
        </xdr:cNvPr>
        <xdr:cNvSpPr/>
      </xdr:nvSpPr>
      <xdr:spPr>
        <a:xfrm>
          <a:off x="18605500" y="1816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38100</xdr:rowOff>
    </xdr:from>
    <xdr:to>
      <xdr:col>102</xdr:col>
      <xdr:colOff>114300</xdr:colOff>
      <xdr:row>106</xdr:row>
      <xdr:rowOff>38100</xdr:rowOff>
    </xdr:to>
    <xdr:cxnSp macro="">
      <xdr:nvCxnSpPr>
        <xdr:cNvPr id="839" name="直線コネクタ 838">
          <a:extLst>
            <a:ext uri="{FF2B5EF4-FFF2-40B4-BE49-F238E27FC236}">
              <a16:creationId xmlns:a16="http://schemas.microsoft.com/office/drawing/2014/main" id="{A9573583-CAD4-4872-928F-47E23CC634D0}"/>
            </a:ext>
          </a:extLst>
        </xdr:cNvPr>
        <xdr:cNvCxnSpPr/>
      </xdr:nvCxnSpPr>
      <xdr:spPr>
        <a:xfrm>
          <a:off x="18656300" y="18211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103</xdr:row>
      <xdr:rowOff>132097</xdr:rowOff>
    </xdr:from>
    <xdr:ext cx="469744" cy="259045"/>
    <xdr:sp macro="" textlink="">
      <xdr:nvSpPr>
        <xdr:cNvPr id="840" name="n_1aveValue【公民館】&#10;一人当たり面積">
          <a:extLst>
            <a:ext uri="{FF2B5EF4-FFF2-40B4-BE49-F238E27FC236}">
              <a16:creationId xmlns:a16="http://schemas.microsoft.com/office/drawing/2014/main" id="{275B67F9-D386-4AC1-BDD0-E3CD9B2951F5}"/>
            </a:ext>
          </a:extLst>
        </xdr:cNvPr>
        <xdr:cNvSpPr txBox="1"/>
      </xdr:nvSpPr>
      <xdr:spPr>
        <a:xfrm>
          <a:off x="21075727" y="1779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147338</xdr:rowOff>
    </xdr:from>
    <xdr:ext cx="469744" cy="259045"/>
    <xdr:sp macro="" textlink="">
      <xdr:nvSpPr>
        <xdr:cNvPr id="841" name="n_2aveValue【公民館】&#10;一人当たり面積">
          <a:extLst>
            <a:ext uri="{FF2B5EF4-FFF2-40B4-BE49-F238E27FC236}">
              <a16:creationId xmlns:a16="http://schemas.microsoft.com/office/drawing/2014/main" id="{6DDCD2DA-B17B-41AD-B523-365307E3562F}"/>
            </a:ext>
          </a:extLst>
        </xdr:cNvPr>
        <xdr:cNvSpPr txBox="1"/>
      </xdr:nvSpPr>
      <xdr:spPr>
        <a:xfrm>
          <a:off x="20199427" y="17806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101616</xdr:rowOff>
    </xdr:from>
    <xdr:ext cx="469744" cy="259045"/>
    <xdr:sp macro="" textlink="">
      <xdr:nvSpPr>
        <xdr:cNvPr id="842" name="n_3aveValue【公民館】&#10;一人当たり面積">
          <a:extLst>
            <a:ext uri="{FF2B5EF4-FFF2-40B4-BE49-F238E27FC236}">
              <a16:creationId xmlns:a16="http://schemas.microsoft.com/office/drawing/2014/main" id="{FAB29FFE-7068-4E6F-8A47-D15EB3D0540E}"/>
            </a:ext>
          </a:extLst>
        </xdr:cNvPr>
        <xdr:cNvSpPr txBox="1"/>
      </xdr:nvSpPr>
      <xdr:spPr>
        <a:xfrm>
          <a:off x="19310427" y="17760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132097</xdr:rowOff>
    </xdr:from>
    <xdr:ext cx="469744" cy="259045"/>
    <xdr:sp macro="" textlink="">
      <xdr:nvSpPr>
        <xdr:cNvPr id="843" name="n_4aveValue【公民館】&#10;一人当たり面積">
          <a:extLst>
            <a:ext uri="{FF2B5EF4-FFF2-40B4-BE49-F238E27FC236}">
              <a16:creationId xmlns:a16="http://schemas.microsoft.com/office/drawing/2014/main" id="{752CCF66-8E9F-4EC9-A2D7-2A801BD377BF}"/>
            </a:ext>
          </a:extLst>
        </xdr:cNvPr>
        <xdr:cNvSpPr txBox="1"/>
      </xdr:nvSpPr>
      <xdr:spPr>
        <a:xfrm>
          <a:off x="18421427" y="1779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106</xdr:row>
      <xdr:rowOff>49547</xdr:rowOff>
    </xdr:from>
    <xdr:ext cx="469744" cy="259045"/>
    <xdr:sp macro="" textlink="">
      <xdr:nvSpPr>
        <xdr:cNvPr id="844" name="n_1mainValue【公民館】&#10;一人当たり面積">
          <a:extLst>
            <a:ext uri="{FF2B5EF4-FFF2-40B4-BE49-F238E27FC236}">
              <a16:creationId xmlns:a16="http://schemas.microsoft.com/office/drawing/2014/main" id="{5AA99579-F55E-4302-84FA-8CB12C98863C}"/>
            </a:ext>
          </a:extLst>
        </xdr:cNvPr>
        <xdr:cNvSpPr txBox="1"/>
      </xdr:nvSpPr>
      <xdr:spPr>
        <a:xfrm>
          <a:off x="21075727" y="1822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26688</xdr:rowOff>
    </xdr:from>
    <xdr:ext cx="469744" cy="259045"/>
    <xdr:sp macro="" textlink="">
      <xdr:nvSpPr>
        <xdr:cNvPr id="845" name="n_2mainValue【公民館】&#10;一人当たり面積">
          <a:extLst>
            <a:ext uri="{FF2B5EF4-FFF2-40B4-BE49-F238E27FC236}">
              <a16:creationId xmlns:a16="http://schemas.microsoft.com/office/drawing/2014/main" id="{521317F8-1731-4097-ABAE-FF5BAE8B683E}"/>
            </a:ext>
          </a:extLst>
        </xdr:cNvPr>
        <xdr:cNvSpPr txBox="1"/>
      </xdr:nvSpPr>
      <xdr:spPr>
        <a:xfrm>
          <a:off x="20199427" y="18200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80027</xdr:rowOff>
    </xdr:from>
    <xdr:ext cx="469744" cy="259045"/>
    <xdr:sp macro="" textlink="">
      <xdr:nvSpPr>
        <xdr:cNvPr id="846" name="n_3mainValue【公民館】&#10;一人当たり面積">
          <a:extLst>
            <a:ext uri="{FF2B5EF4-FFF2-40B4-BE49-F238E27FC236}">
              <a16:creationId xmlns:a16="http://schemas.microsoft.com/office/drawing/2014/main" id="{B3AAD7D9-8E38-4256-A360-417A3C3F257D}"/>
            </a:ext>
          </a:extLst>
        </xdr:cNvPr>
        <xdr:cNvSpPr txBox="1"/>
      </xdr:nvSpPr>
      <xdr:spPr>
        <a:xfrm>
          <a:off x="19310427" y="1825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80027</xdr:rowOff>
    </xdr:from>
    <xdr:ext cx="469744" cy="259045"/>
    <xdr:sp macro="" textlink="">
      <xdr:nvSpPr>
        <xdr:cNvPr id="847" name="n_4mainValue【公民館】&#10;一人当たり面積">
          <a:extLst>
            <a:ext uri="{FF2B5EF4-FFF2-40B4-BE49-F238E27FC236}">
              <a16:creationId xmlns:a16="http://schemas.microsoft.com/office/drawing/2014/main" id="{7A0A4BB6-2379-43E2-88F1-0133FCFFD495}"/>
            </a:ext>
          </a:extLst>
        </xdr:cNvPr>
        <xdr:cNvSpPr txBox="1"/>
      </xdr:nvSpPr>
      <xdr:spPr>
        <a:xfrm>
          <a:off x="18421427" y="1825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48" name="正方形/長方形 847">
          <a:extLst>
            <a:ext uri="{FF2B5EF4-FFF2-40B4-BE49-F238E27FC236}">
              <a16:creationId xmlns:a16="http://schemas.microsoft.com/office/drawing/2014/main" id="{D2B51ED1-5FA0-42F4-9F2D-DC77F21CE25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49" name="正方形/長方形 848">
          <a:extLst>
            <a:ext uri="{FF2B5EF4-FFF2-40B4-BE49-F238E27FC236}">
              <a16:creationId xmlns:a16="http://schemas.microsoft.com/office/drawing/2014/main" id="{E026E9BE-76AA-4A80-A56C-03DC6F14E4B9}"/>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0" name="テキスト ボックス 849">
          <a:extLst>
            <a:ext uri="{FF2B5EF4-FFF2-40B4-BE49-F238E27FC236}">
              <a16:creationId xmlns:a16="http://schemas.microsoft.com/office/drawing/2014/main" id="{4D0E8823-467F-4221-8942-A3576B5E8BA8}"/>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道路と学校施設を除き、有形固定資産減価償却率は類似団体を下回っている。　</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道路は減価償却が進んでおり、公共施設等総合管理計画や舗装修繕計画に基づき、効率的な更新による長寿命化に取り組んでいる。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学校施設は減価償却が進んでおり、個別施設計画に基づき、老朽化対策に取り組んでいる。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E60FA5E8-9A2D-40A3-AA9E-9DCDE2B96AEB}"/>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A96EAECB-6C83-4993-97D7-ED2FA9CDAA5C}"/>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7DA04B0-F5AB-4D89-B80A-5D8D93BAE7AD}"/>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D4FF89AF-24BE-420B-A853-FC9805A214F6}"/>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兵庫県加古川市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7E8CD81B-378F-4DD1-9396-9AF185887B64}"/>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D100DE8F-C885-4C2B-8597-6E5AF4142224}"/>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E0E9C139-1198-4AEF-B440-C98446298A42}"/>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5AA77C9D-72D4-46E6-9639-74FEFCAB296E}"/>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7B3C6034-525E-49EE-8D91-75DCACDA2DA1}"/>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36E54B33-8489-4724-AC7C-C09166367632}"/>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258,691
255,129
138.48
100,612,743
99,375,080
777,075
53,073,992
79,961,726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691DE2FF-6EE1-41D5-8AA1-9C909F2483C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E4E04F32-1D90-4AA6-9783-845CCED57681}"/>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9D65A6A-B174-4F4C-86B7-E6F8252CAEF7}"/>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2.0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9144CC4A-EFC2-47A2-98B9-64F2D6EF204B}"/>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7F389629-8524-4BBC-BB00-A9EA2563B2F4}"/>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7C7BDB04-F582-4F62-A6A4-92246CF87C23}"/>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BF05D64F-681F-47C8-9D53-EF0E2FE14D01}"/>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96F45CB0-F985-4CDB-AE79-224DC0724863}"/>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6A85CC95-9FF7-4167-A487-415D8EEE2EB1}"/>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7F216652-3FAB-4D85-B650-4D1AF8D78F0F}"/>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716C4C4D-0CD3-459D-906F-B7169577BD16}"/>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AE1429E7-09CE-4DC8-A1FC-91BAB9FA042B}"/>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C1BF6549-C804-4E5B-B074-6889AE0A200E}"/>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3468F2DE-FD46-4A86-92B9-987F0F010D8B}"/>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9BCD5186-4075-41C9-BBCF-685E8513FBA7}"/>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610CD645-F9C1-4DE0-A727-28D5FA548407}"/>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9CD181D-2125-4266-B455-EB88E9336789}"/>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C5D6E1C2-4B02-412A-B2FD-DC82619DB95F}"/>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80FE02CB-6E17-4603-889B-8F72707DBBF2}"/>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1A7374B0-FDD5-4A74-BC66-1FA4A992A901}"/>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2E25A4D1-9940-4885-923B-19F78ED8F4E5}"/>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A3E873FD-0990-406F-9CD0-8D4EAC80278B}"/>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E0009BCC-268A-44E1-A53B-AEBAC6084679}"/>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AC4E8F25-ACB1-40E7-BC28-ECA68460932C}"/>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975DD5E8-32C4-4C0D-92CD-CF8896DDD07B}"/>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C06DC370-28E6-4A57-96E8-8C7DCBB3D0EB}"/>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E4A97E9B-BE54-48C3-8E80-4318ABB17811}"/>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E2051E7B-D483-4539-8B34-CE4C07B34EDB}"/>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303A8EBA-3A65-4DCD-8190-CBEE0CCE3269}"/>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FFB525CC-D9AA-4DCE-A77B-92384F862426}"/>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A53D4FE2-F95B-4664-B9E6-CED3F256608E}"/>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AAAE25CF-3603-4196-8FCD-BA7231239B56}"/>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580B4800-7907-4F41-BE6B-DB1630C5F652}"/>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BCB81319-52D7-489F-9FE9-1D33A9D08CC6}"/>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FB0C17C7-09E6-4B7F-A0BB-30DBAE2B7067}"/>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A87C4CBD-4AF7-4AD8-8ECE-8B1EAE73FE0E}"/>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C1DBD340-5CD0-40AD-8218-B821F3AB4A1F}"/>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9E798AA9-5C0B-4F84-B77F-95543EA73935}"/>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913907E0-CEED-474B-A02C-A139FA2A469C}"/>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BB8DB4B-D9DC-4F8E-87D0-0AB87DAC2639}"/>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A8BF1EA4-BD18-4B18-95CC-4667D4A96005}"/>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F51191D7-67D8-4DE4-91B1-7682C289322C}"/>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952FFD37-17B3-4FF0-B8E9-E7F38B70D09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57397693-0503-4659-A9D0-E1B70AA329D4}"/>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a:extLst>
            <a:ext uri="{FF2B5EF4-FFF2-40B4-BE49-F238E27FC236}">
              <a16:creationId xmlns:a16="http://schemas.microsoft.com/office/drawing/2014/main" id="{D2EF7FF2-DBC3-4413-8538-DF30A8D839CC}"/>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32</xdr:row>
      <xdr:rowOff>114300</xdr:rowOff>
    </xdr:from>
    <xdr:to>
      <xdr:col>24</xdr:col>
      <xdr:colOff>62865</xdr:colOff>
      <xdr:row>41</xdr:row>
      <xdr:rowOff>152400</xdr:rowOff>
    </xdr:to>
    <xdr:cxnSp macro="">
      <xdr:nvCxnSpPr>
        <xdr:cNvPr id="57" name="直線コネクタ 56">
          <a:extLst>
            <a:ext uri="{FF2B5EF4-FFF2-40B4-BE49-F238E27FC236}">
              <a16:creationId xmlns:a16="http://schemas.microsoft.com/office/drawing/2014/main" id="{BA74045C-E864-417C-91BB-8954DA4ECE13}"/>
            </a:ext>
          </a:extLst>
        </xdr:cNvPr>
        <xdr:cNvCxnSpPr/>
      </xdr:nvCxnSpPr>
      <xdr:spPr>
        <a:xfrm flipV="1">
          <a:off x="4634865" y="5600700"/>
          <a:ext cx="0" cy="1581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156227</xdr:rowOff>
    </xdr:from>
    <xdr:ext cx="405111" cy="259045"/>
    <xdr:sp macro="" textlink="">
      <xdr:nvSpPr>
        <xdr:cNvPr id="58" name="【図書館】&#10;有形固定資産減価償却率最小値テキスト">
          <a:extLst>
            <a:ext uri="{FF2B5EF4-FFF2-40B4-BE49-F238E27FC236}">
              <a16:creationId xmlns:a16="http://schemas.microsoft.com/office/drawing/2014/main" id="{23346B98-DACC-41E0-822E-87E5078C165A}"/>
            </a:ext>
          </a:extLst>
        </xdr:cNvPr>
        <xdr:cNvSpPr txBox="1"/>
      </xdr:nvSpPr>
      <xdr:spPr>
        <a:xfrm>
          <a:off x="4673600" y="7185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152400</xdr:rowOff>
    </xdr:from>
    <xdr:to>
      <xdr:col>24</xdr:col>
      <xdr:colOff>152400</xdr:colOff>
      <xdr:row>41</xdr:row>
      <xdr:rowOff>152400</xdr:rowOff>
    </xdr:to>
    <xdr:cxnSp macro="">
      <xdr:nvCxnSpPr>
        <xdr:cNvPr id="59" name="直線コネクタ 58">
          <a:extLst>
            <a:ext uri="{FF2B5EF4-FFF2-40B4-BE49-F238E27FC236}">
              <a16:creationId xmlns:a16="http://schemas.microsoft.com/office/drawing/2014/main" id="{A05A7505-9771-4AB6-932D-FBF349C6581E}"/>
            </a:ext>
          </a:extLst>
        </xdr:cNvPr>
        <xdr:cNvCxnSpPr/>
      </xdr:nvCxnSpPr>
      <xdr:spPr>
        <a:xfrm>
          <a:off x="4546600" y="7181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60977</xdr:rowOff>
    </xdr:from>
    <xdr:ext cx="405111" cy="259045"/>
    <xdr:sp macro="" textlink="">
      <xdr:nvSpPr>
        <xdr:cNvPr id="60" name="【図書館】&#10;有形固定資産減価償却率最大値テキスト">
          <a:extLst>
            <a:ext uri="{FF2B5EF4-FFF2-40B4-BE49-F238E27FC236}">
              <a16:creationId xmlns:a16="http://schemas.microsoft.com/office/drawing/2014/main" id="{573EEEAE-0658-4378-A1A9-BACEAD5C2C38}"/>
            </a:ext>
          </a:extLst>
        </xdr:cNvPr>
        <xdr:cNvSpPr txBox="1"/>
      </xdr:nvSpPr>
      <xdr:spPr>
        <a:xfrm>
          <a:off x="4673600" y="5375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32</xdr:row>
      <xdr:rowOff>114300</xdr:rowOff>
    </xdr:from>
    <xdr:to>
      <xdr:col>24</xdr:col>
      <xdr:colOff>152400</xdr:colOff>
      <xdr:row>32</xdr:row>
      <xdr:rowOff>114300</xdr:rowOff>
    </xdr:to>
    <xdr:cxnSp macro="">
      <xdr:nvCxnSpPr>
        <xdr:cNvPr id="61" name="直線コネクタ 60">
          <a:extLst>
            <a:ext uri="{FF2B5EF4-FFF2-40B4-BE49-F238E27FC236}">
              <a16:creationId xmlns:a16="http://schemas.microsoft.com/office/drawing/2014/main" id="{713DD25A-37C1-462C-8FE8-05752C1428B4}"/>
            </a:ext>
          </a:extLst>
        </xdr:cNvPr>
        <xdr:cNvCxnSpPr/>
      </xdr:nvCxnSpPr>
      <xdr:spPr>
        <a:xfrm>
          <a:off x="4546600" y="5600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151147</xdr:rowOff>
    </xdr:from>
    <xdr:ext cx="405111" cy="259045"/>
    <xdr:sp macro="" textlink="">
      <xdr:nvSpPr>
        <xdr:cNvPr id="62" name="【図書館】&#10;有形固定資産減価償却率平均値テキスト">
          <a:extLst>
            <a:ext uri="{FF2B5EF4-FFF2-40B4-BE49-F238E27FC236}">
              <a16:creationId xmlns:a16="http://schemas.microsoft.com/office/drawing/2014/main" id="{537945A2-A5B6-48C4-BA91-2F4001FA1D19}"/>
            </a:ext>
          </a:extLst>
        </xdr:cNvPr>
        <xdr:cNvSpPr txBox="1"/>
      </xdr:nvSpPr>
      <xdr:spPr>
        <a:xfrm>
          <a:off x="4673600" y="61518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128270</xdr:rowOff>
    </xdr:from>
    <xdr:to>
      <xdr:col>24</xdr:col>
      <xdr:colOff>114300</xdr:colOff>
      <xdr:row>37</xdr:row>
      <xdr:rowOff>58420</xdr:rowOff>
    </xdr:to>
    <xdr:sp macro="" textlink="">
      <xdr:nvSpPr>
        <xdr:cNvPr id="63" name="フローチャート: 判断 62">
          <a:extLst>
            <a:ext uri="{FF2B5EF4-FFF2-40B4-BE49-F238E27FC236}">
              <a16:creationId xmlns:a16="http://schemas.microsoft.com/office/drawing/2014/main" id="{AF55CF03-242F-460F-99E0-72C3643D94B1}"/>
            </a:ext>
          </a:extLst>
        </xdr:cNvPr>
        <xdr:cNvSpPr/>
      </xdr:nvSpPr>
      <xdr:spPr>
        <a:xfrm>
          <a:off x="45847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132080</xdr:rowOff>
    </xdr:from>
    <xdr:to>
      <xdr:col>20</xdr:col>
      <xdr:colOff>38100</xdr:colOff>
      <xdr:row>37</xdr:row>
      <xdr:rowOff>62230</xdr:rowOff>
    </xdr:to>
    <xdr:sp macro="" textlink="">
      <xdr:nvSpPr>
        <xdr:cNvPr id="64" name="フローチャート: 判断 63">
          <a:extLst>
            <a:ext uri="{FF2B5EF4-FFF2-40B4-BE49-F238E27FC236}">
              <a16:creationId xmlns:a16="http://schemas.microsoft.com/office/drawing/2014/main" id="{9B36DC03-E5C2-4570-964B-34BAE0B7F350}"/>
            </a:ext>
          </a:extLst>
        </xdr:cNvPr>
        <xdr:cNvSpPr/>
      </xdr:nvSpPr>
      <xdr:spPr>
        <a:xfrm>
          <a:off x="3746500" y="6304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101600</xdr:rowOff>
    </xdr:from>
    <xdr:to>
      <xdr:col>15</xdr:col>
      <xdr:colOff>101600</xdr:colOff>
      <xdr:row>37</xdr:row>
      <xdr:rowOff>31750</xdr:rowOff>
    </xdr:to>
    <xdr:sp macro="" textlink="">
      <xdr:nvSpPr>
        <xdr:cNvPr id="65" name="フローチャート: 判断 64">
          <a:extLst>
            <a:ext uri="{FF2B5EF4-FFF2-40B4-BE49-F238E27FC236}">
              <a16:creationId xmlns:a16="http://schemas.microsoft.com/office/drawing/2014/main" id="{951C7B9A-00A5-41EA-BEB5-BBB8F2F4C63C}"/>
            </a:ext>
          </a:extLst>
        </xdr:cNvPr>
        <xdr:cNvSpPr/>
      </xdr:nvSpPr>
      <xdr:spPr>
        <a:xfrm>
          <a:off x="28575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50165</xdr:rowOff>
    </xdr:from>
    <xdr:to>
      <xdr:col>10</xdr:col>
      <xdr:colOff>165100</xdr:colOff>
      <xdr:row>36</xdr:row>
      <xdr:rowOff>151765</xdr:rowOff>
    </xdr:to>
    <xdr:sp macro="" textlink="">
      <xdr:nvSpPr>
        <xdr:cNvPr id="66" name="フローチャート: 判断 65">
          <a:extLst>
            <a:ext uri="{FF2B5EF4-FFF2-40B4-BE49-F238E27FC236}">
              <a16:creationId xmlns:a16="http://schemas.microsoft.com/office/drawing/2014/main" id="{AF37E2A9-8A53-488D-B487-2F9C74EC515A}"/>
            </a:ext>
          </a:extLst>
        </xdr:cNvPr>
        <xdr:cNvSpPr/>
      </xdr:nvSpPr>
      <xdr:spPr>
        <a:xfrm>
          <a:off x="1968500" y="62223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23495</xdr:rowOff>
    </xdr:from>
    <xdr:to>
      <xdr:col>6</xdr:col>
      <xdr:colOff>38100</xdr:colOff>
      <xdr:row>36</xdr:row>
      <xdr:rowOff>125095</xdr:rowOff>
    </xdr:to>
    <xdr:sp macro="" textlink="">
      <xdr:nvSpPr>
        <xdr:cNvPr id="67" name="フローチャート: 判断 66">
          <a:extLst>
            <a:ext uri="{FF2B5EF4-FFF2-40B4-BE49-F238E27FC236}">
              <a16:creationId xmlns:a16="http://schemas.microsoft.com/office/drawing/2014/main" id="{1AC2A2C1-041B-4942-BD39-5558AC7E2C32}"/>
            </a:ext>
          </a:extLst>
        </xdr:cNvPr>
        <xdr:cNvSpPr/>
      </xdr:nvSpPr>
      <xdr:spPr>
        <a:xfrm>
          <a:off x="1079500" y="6195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93A6274D-EFB9-4D4D-A72B-E308A8EA6A19}"/>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839FEDE3-71ED-4F18-9119-54EB5A1DA112}"/>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65C10E34-9402-4C4F-AC06-0C0D045DA26B}"/>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508B7ADC-E269-49ED-8027-39CC6B0521B4}"/>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D933066D-B93D-4F9A-887E-3D757004E4B2}"/>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145415</xdr:rowOff>
    </xdr:from>
    <xdr:to>
      <xdr:col>24</xdr:col>
      <xdr:colOff>114300</xdr:colOff>
      <xdr:row>39</xdr:row>
      <xdr:rowOff>75565</xdr:rowOff>
    </xdr:to>
    <xdr:sp macro="" textlink="">
      <xdr:nvSpPr>
        <xdr:cNvPr id="73" name="楕円 72">
          <a:extLst>
            <a:ext uri="{FF2B5EF4-FFF2-40B4-BE49-F238E27FC236}">
              <a16:creationId xmlns:a16="http://schemas.microsoft.com/office/drawing/2014/main" id="{0BA14DF9-02A4-468F-9D35-604302E74D0D}"/>
            </a:ext>
          </a:extLst>
        </xdr:cNvPr>
        <xdr:cNvSpPr/>
      </xdr:nvSpPr>
      <xdr:spPr>
        <a:xfrm>
          <a:off x="4584700" y="6660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123842</xdr:rowOff>
    </xdr:from>
    <xdr:ext cx="405111" cy="259045"/>
    <xdr:sp macro="" textlink="">
      <xdr:nvSpPr>
        <xdr:cNvPr id="74" name="【図書館】&#10;有形固定資産減価償却率該当値テキスト">
          <a:extLst>
            <a:ext uri="{FF2B5EF4-FFF2-40B4-BE49-F238E27FC236}">
              <a16:creationId xmlns:a16="http://schemas.microsoft.com/office/drawing/2014/main" id="{F033AA7C-12CC-4F1E-92BF-B3348EDEA527}"/>
            </a:ext>
          </a:extLst>
        </xdr:cNvPr>
        <xdr:cNvSpPr txBox="1"/>
      </xdr:nvSpPr>
      <xdr:spPr>
        <a:xfrm>
          <a:off x="4673600" y="6638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105410</xdr:rowOff>
    </xdr:from>
    <xdr:to>
      <xdr:col>20</xdr:col>
      <xdr:colOff>38100</xdr:colOff>
      <xdr:row>39</xdr:row>
      <xdr:rowOff>35560</xdr:rowOff>
    </xdr:to>
    <xdr:sp macro="" textlink="">
      <xdr:nvSpPr>
        <xdr:cNvPr id="75" name="楕円 74">
          <a:extLst>
            <a:ext uri="{FF2B5EF4-FFF2-40B4-BE49-F238E27FC236}">
              <a16:creationId xmlns:a16="http://schemas.microsoft.com/office/drawing/2014/main" id="{CEEE6B64-69D2-434D-BE3A-A84E7C50FB3A}"/>
            </a:ext>
          </a:extLst>
        </xdr:cNvPr>
        <xdr:cNvSpPr/>
      </xdr:nvSpPr>
      <xdr:spPr>
        <a:xfrm>
          <a:off x="3746500" y="6620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156210</xdr:rowOff>
    </xdr:from>
    <xdr:to>
      <xdr:col>24</xdr:col>
      <xdr:colOff>63500</xdr:colOff>
      <xdr:row>39</xdr:row>
      <xdr:rowOff>24765</xdr:rowOff>
    </xdr:to>
    <xdr:cxnSp macro="">
      <xdr:nvCxnSpPr>
        <xdr:cNvPr id="76" name="直線コネクタ 75">
          <a:extLst>
            <a:ext uri="{FF2B5EF4-FFF2-40B4-BE49-F238E27FC236}">
              <a16:creationId xmlns:a16="http://schemas.microsoft.com/office/drawing/2014/main" id="{416E98A1-D336-4BAC-9D90-2455F6CB9977}"/>
            </a:ext>
          </a:extLst>
        </xdr:cNvPr>
        <xdr:cNvCxnSpPr/>
      </xdr:nvCxnSpPr>
      <xdr:spPr>
        <a:xfrm>
          <a:off x="3797300" y="6671310"/>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65405</xdr:rowOff>
    </xdr:from>
    <xdr:to>
      <xdr:col>15</xdr:col>
      <xdr:colOff>101600</xdr:colOff>
      <xdr:row>38</xdr:row>
      <xdr:rowOff>167005</xdr:rowOff>
    </xdr:to>
    <xdr:sp macro="" textlink="">
      <xdr:nvSpPr>
        <xdr:cNvPr id="77" name="楕円 76">
          <a:extLst>
            <a:ext uri="{FF2B5EF4-FFF2-40B4-BE49-F238E27FC236}">
              <a16:creationId xmlns:a16="http://schemas.microsoft.com/office/drawing/2014/main" id="{24C9704F-7756-4356-BE19-E790CC2175D1}"/>
            </a:ext>
          </a:extLst>
        </xdr:cNvPr>
        <xdr:cNvSpPr/>
      </xdr:nvSpPr>
      <xdr:spPr>
        <a:xfrm>
          <a:off x="2857500" y="658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116205</xdr:rowOff>
    </xdr:from>
    <xdr:to>
      <xdr:col>19</xdr:col>
      <xdr:colOff>177800</xdr:colOff>
      <xdr:row>38</xdr:row>
      <xdr:rowOff>156210</xdr:rowOff>
    </xdr:to>
    <xdr:cxnSp macro="">
      <xdr:nvCxnSpPr>
        <xdr:cNvPr id="78" name="直線コネクタ 77">
          <a:extLst>
            <a:ext uri="{FF2B5EF4-FFF2-40B4-BE49-F238E27FC236}">
              <a16:creationId xmlns:a16="http://schemas.microsoft.com/office/drawing/2014/main" id="{CC56BB3F-624E-4AAF-8F88-4CCBFDA6DDF7}"/>
            </a:ext>
          </a:extLst>
        </xdr:cNvPr>
        <xdr:cNvCxnSpPr/>
      </xdr:nvCxnSpPr>
      <xdr:spPr>
        <a:xfrm>
          <a:off x="2908300" y="663130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25400</xdr:rowOff>
    </xdr:from>
    <xdr:to>
      <xdr:col>10</xdr:col>
      <xdr:colOff>165100</xdr:colOff>
      <xdr:row>38</xdr:row>
      <xdr:rowOff>127000</xdr:rowOff>
    </xdr:to>
    <xdr:sp macro="" textlink="">
      <xdr:nvSpPr>
        <xdr:cNvPr id="79" name="楕円 78">
          <a:extLst>
            <a:ext uri="{FF2B5EF4-FFF2-40B4-BE49-F238E27FC236}">
              <a16:creationId xmlns:a16="http://schemas.microsoft.com/office/drawing/2014/main" id="{C4F7EC25-6323-4042-8A90-546C19F9708D}"/>
            </a:ext>
          </a:extLst>
        </xdr:cNvPr>
        <xdr:cNvSpPr/>
      </xdr:nvSpPr>
      <xdr:spPr>
        <a:xfrm>
          <a:off x="1968500" y="654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76200</xdr:rowOff>
    </xdr:from>
    <xdr:to>
      <xdr:col>15</xdr:col>
      <xdr:colOff>50800</xdr:colOff>
      <xdr:row>38</xdr:row>
      <xdr:rowOff>116205</xdr:rowOff>
    </xdr:to>
    <xdr:cxnSp macro="">
      <xdr:nvCxnSpPr>
        <xdr:cNvPr id="80" name="直線コネクタ 79">
          <a:extLst>
            <a:ext uri="{FF2B5EF4-FFF2-40B4-BE49-F238E27FC236}">
              <a16:creationId xmlns:a16="http://schemas.microsoft.com/office/drawing/2014/main" id="{367CEA5C-8A1B-4ADD-9596-956A75F7CFC1}"/>
            </a:ext>
          </a:extLst>
        </xdr:cNvPr>
        <xdr:cNvCxnSpPr/>
      </xdr:nvCxnSpPr>
      <xdr:spPr>
        <a:xfrm>
          <a:off x="2019300" y="659130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156845</xdr:rowOff>
    </xdr:from>
    <xdr:to>
      <xdr:col>6</xdr:col>
      <xdr:colOff>38100</xdr:colOff>
      <xdr:row>38</xdr:row>
      <xdr:rowOff>86995</xdr:rowOff>
    </xdr:to>
    <xdr:sp macro="" textlink="">
      <xdr:nvSpPr>
        <xdr:cNvPr id="81" name="楕円 80">
          <a:extLst>
            <a:ext uri="{FF2B5EF4-FFF2-40B4-BE49-F238E27FC236}">
              <a16:creationId xmlns:a16="http://schemas.microsoft.com/office/drawing/2014/main" id="{C9D804ED-1898-4A5F-8C18-D22131BD9CD2}"/>
            </a:ext>
          </a:extLst>
        </xdr:cNvPr>
        <xdr:cNvSpPr/>
      </xdr:nvSpPr>
      <xdr:spPr>
        <a:xfrm>
          <a:off x="1079500" y="6500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36195</xdr:rowOff>
    </xdr:from>
    <xdr:to>
      <xdr:col>10</xdr:col>
      <xdr:colOff>114300</xdr:colOff>
      <xdr:row>38</xdr:row>
      <xdr:rowOff>76200</xdr:rowOff>
    </xdr:to>
    <xdr:cxnSp macro="">
      <xdr:nvCxnSpPr>
        <xdr:cNvPr id="82" name="直線コネクタ 81">
          <a:extLst>
            <a:ext uri="{FF2B5EF4-FFF2-40B4-BE49-F238E27FC236}">
              <a16:creationId xmlns:a16="http://schemas.microsoft.com/office/drawing/2014/main" id="{C733E8A6-2B7F-4451-BCC6-D20E3FC2D341}"/>
            </a:ext>
          </a:extLst>
        </xdr:cNvPr>
        <xdr:cNvCxnSpPr/>
      </xdr:nvCxnSpPr>
      <xdr:spPr>
        <a:xfrm>
          <a:off x="1130300" y="655129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78757</xdr:rowOff>
    </xdr:from>
    <xdr:ext cx="405111" cy="259045"/>
    <xdr:sp macro="" textlink="">
      <xdr:nvSpPr>
        <xdr:cNvPr id="83" name="n_1aveValue【図書館】&#10;有形固定資産減価償却率">
          <a:extLst>
            <a:ext uri="{FF2B5EF4-FFF2-40B4-BE49-F238E27FC236}">
              <a16:creationId xmlns:a16="http://schemas.microsoft.com/office/drawing/2014/main" id="{319D1727-783A-4753-AABA-80ABDAEC9189}"/>
            </a:ext>
          </a:extLst>
        </xdr:cNvPr>
        <xdr:cNvSpPr txBox="1"/>
      </xdr:nvSpPr>
      <xdr:spPr>
        <a:xfrm>
          <a:off x="3582044" y="6079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48277</xdr:rowOff>
    </xdr:from>
    <xdr:ext cx="405111" cy="259045"/>
    <xdr:sp macro="" textlink="">
      <xdr:nvSpPr>
        <xdr:cNvPr id="84" name="n_2aveValue【図書館】&#10;有形固定資産減価償却率">
          <a:extLst>
            <a:ext uri="{FF2B5EF4-FFF2-40B4-BE49-F238E27FC236}">
              <a16:creationId xmlns:a16="http://schemas.microsoft.com/office/drawing/2014/main" id="{1D0AF5A0-AC28-4768-ABEB-DAEACFD26DCA}"/>
            </a:ext>
          </a:extLst>
        </xdr:cNvPr>
        <xdr:cNvSpPr txBox="1"/>
      </xdr:nvSpPr>
      <xdr:spPr>
        <a:xfrm>
          <a:off x="2705744" y="604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168292</xdr:rowOff>
    </xdr:from>
    <xdr:ext cx="405111" cy="259045"/>
    <xdr:sp macro="" textlink="">
      <xdr:nvSpPr>
        <xdr:cNvPr id="85" name="n_3aveValue【図書館】&#10;有形固定資産減価償却率">
          <a:extLst>
            <a:ext uri="{FF2B5EF4-FFF2-40B4-BE49-F238E27FC236}">
              <a16:creationId xmlns:a16="http://schemas.microsoft.com/office/drawing/2014/main" id="{C476CFFD-8330-4136-A34A-C58C592C7555}"/>
            </a:ext>
          </a:extLst>
        </xdr:cNvPr>
        <xdr:cNvSpPr txBox="1"/>
      </xdr:nvSpPr>
      <xdr:spPr>
        <a:xfrm>
          <a:off x="1816744" y="5997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141622</xdr:rowOff>
    </xdr:from>
    <xdr:ext cx="405111" cy="259045"/>
    <xdr:sp macro="" textlink="">
      <xdr:nvSpPr>
        <xdr:cNvPr id="86" name="n_4aveValue【図書館】&#10;有形固定資産減価償却率">
          <a:extLst>
            <a:ext uri="{FF2B5EF4-FFF2-40B4-BE49-F238E27FC236}">
              <a16:creationId xmlns:a16="http://schemas.microsoft.com/office/drawing/2014/main" id="{9DAD0306-E903-4837-89AE-638E2E6D15D0}"/>
            </a:ext>
          </a:extLst>
        </xdr:cNvPr>
        <xdr:cNvSpPr txBox="1"/>
      </xdr:nvSpPr>
      <xdr:spPr>
        <a:xfrm>
          <a:off x="927744" y="5970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26687</xdr:rowOff>
    </xdr:from>
    <xdr:ext cx="405111" cy="259045"/>
    <xdr:sp macro="" textlink="">
      <xdr:nvSpPr>
        <xdr:cNvPr id="87" name="n_1mainValue【図書館】&#10;有形固定資産減価償却率">
          <a:extLst>
            <a:ext uri="{FF2B5EF4-FFF2-40B4-BE49-F238E27FC236}">
              <a16:creationId xmlns:a16="http://schemas.microsoft.com/office/drawing/2014/main" id="{9F2C3450-BCC5-4C98-88A7-70D3E0BE17CE}"/>
            </a:ext>
          </a:extLst>
        </xdr:cNvPr>
        <xdr:cNvSpPr txBox="1"/>
      </xdr:nvSpPr>
      <xdr:spPr>
        <a:xfrm>
          <a:off x="3582044" y="6713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158132</xdr:rowOff>
    </xdr:from>
    <xdr:ext cx="405111" cy="259045"/>
    <xdr:sp macro="" textlink="">
      <xdr:nvSpPr>
        <xdr:cNvPr id="88" name="n_2mainValue【図書館】&#10;有形固定資産減価償却率">
          <a:extLst>
            <a:ext uri="{FF2B5EF4-FFF2-40B4-BE49-F238E27FC236}">
              <a16:creationId xmlns:a16="http://schemas.microsoft.com/office/drawing/2014/main" id="{7C1AD1B4-F48F-45F9-8EAE-719F5CD5B8AD}"/>
            </a:ext>
          </a:extLst>
        </xdr:cNvPr>
        <xdr:cNvSpPr txBox="1"/>
      </xdr:nvSpPr>
      <xdr:spPr>
        <a:xfrm>
          <a:off x="2705744" y="6673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118127</xdr:rowOff>
    </xdr:from>
    <xdr:ext cx="405111" cy="259045"/>
    <xdr:sp macro="" textlink="">
      <xdr:nvSpPr>
        <xdr:cNvPr id="89" name="n_3mainValue【図書館】&#10;有形固定資産減価償却率">
          <a:extLst>
            <a:ext uri="{FF2B5EF4-FFF2-40B4-BE49-F238E27FC236}">
              <a16:creationId xmlns:a16="http://schemas.microsoft.com/office/drawing/2014/main" id="{D6C9A0E1-E482-4775-BCE1-90FCBD4F447A}"/>
            </a:ext>
          </a:extLst>
        </xdr:cNvPr>
        <xdr:cNvSpPr txBox="1"/>
      </xdr:nvSpPr>
      <xdr:spPr>
        <a:xfrm>
          <a:off x="1816744" y="6633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78122</xdr:rowOff>
    </xdr:from>
    <xdr:ext cx="405111" cy="259045"/>
    <xdr:sp macro="" textlink="">
      <xdr:nvSpPr>
        <xdr:cNvPr id="90" name="n_4mainValue【図書館】&#10;有形固定資産減価償却率">
          <a:extLst>
            <a:ext uri="{FF2B5EF4-FFF2-40B4-BE49-F238E27FC236}">
              <a16:creationId xmlns:a16="http://schemas.microsoft.com/office/drawing/2014/main" id="{7F675A99-D77F-4F95-A5F3-5A53B53808E9}"/>
            </a:ext>
          </a:extLst>
        </xdr:cNvPr>
        <xdr:cNvSpPr txBox="1"/>
      </xdr:nvSpPr>
      <xdr:spPr>
        <a:xfrm>
          <a:off x="927744" y="6593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9B7D03AC-5069-4347-92E3-DF0295398A4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1D50868A-443F-481C-A33E-071D13277CCB}"/>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3BB7E840-6F21-490E-89EC-83CA094F5B9F}"/>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5ABDE87D-C35F-4885-823C-BF7565AD1DE6}"/>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27253D66-25AC-4C99-B96A-80C9C9A601CA}"/>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E10CF8F9-2636-410E-982B-1903A5992318}"/>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2C623BAA-7342-463A-9A33-7C5C2F1F85D2}"/>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A8D0D692-53ED-4E5C-B370-05D1FC1F528F}"/>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9" name="テキスト ボックス 98">
          <a:extLst>
            <a:ext uri="{FF2B5EF4-FFF2-40B4-BE49-F238E27FC236}">
              <a16:creationId xmlns:a16="http://schemas.microsoft.com/office/drawing/2014/main" id="{CD31FC5C-A100-4682-B8CE-10F5F7FA4D6D}"/>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A953A1C8-FFDC-4209-94AB-4FD9745E05AA}"/>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1" name="直線コネクタ 100">
          <a:extLst>
            <a:ext uri="{FF2B5EF4-FFF2-40B4-BE49-F238E27FC236}">
              <a16:creationId xmlns:a16="http://schemas.microsoft.com/office/drawing/2014/main" id="{58DEFCC4-93D3-49C1-90CA-D3FA1D1BCD08}"/>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2" name="テキスト ボックス 101">
          <a:extLst>
            <a:ext uri="{FF2B5EF4-FFF2-40B4-BE49-F238E27FC236}">
              <a16:creationId xmlns:a16="http://schemas.microsoft.com/office/drawing/2014/main" id="{9601F7AF-02A8-4794-BFB1-66CF60C3AF97}"/>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3" name="直線コネクタ 102">
          <a:extLst>
            <a:ext uri="{FF2B5EF4-FFF2-40B4-BE49-F238E27FC236}">
              <a16:creationId xmlns:a16="http://schemas.microsoft.com/office/drawing/2014/main" id="{BA876C54-3182-4705-8DDE-E4CB961A37A1}"/>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4" name="テキスト ボックス 103">
          <a:extLst>
            <a:ext uri="{FF2B5EF4-FFF2-40B4-BE49-F238E27FC236}">
              <a16:creationId xmlns:a16="http://schemas.microsoft.com/office/drawing/2014/main" id="{54A46966-810A-4C44-875A-B316218B185C}"/>
            </a:ext>
          </a:extLst>
        </xdr:cNvPr>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5" name="直線コネクタ 104">
          <a:extLst>
            <a:ext uri="{FF2B5EF4-FFF2-40B4-BE49-F238E27FC236}">
              <a16:creationId xmlns:a16="http://schemas.microsoft.com/office/drawing/2014/main" id="{E6129B67-A948-42A5-A2AA-6B29E5E78D9C}"/>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106" name="テキスト ボックス 105">
          <a:extLst>
            <a:ext uri="{FF2B5EF4-FFF2-40B4-BE49-F238E27FC236}">
              <a16:creationId xmlns:a16="http://schemas.microsoft.com/office/drawing/2014/main" id="{3B495001-484C-427F-99F3-84CBC1991A96}"/>
            </a:ext>
          </a:extLst>
        </xdr:cNvPr>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7" name="直線コネクタ 106">
          <a:extLst>
            <a:ext uri="{FF2B5EF4-FFF2-40B4-BE49-F238E27FC236}">
              <a16:creationId xmlns:a16="http://schemas.microsoft.com/office/drawing/2014/main" id="{EE568663-B839-4A15-8468-59E9C4740B5C}"/>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108" name="テキスト ボックス 107">
          <a:extLst>
            <a:ext uri="{FF2B5EF4-FFF2-40B4-BE49-F238E27FC236}">
              <a16:creationId xmlns:a16="http://schemas.microsoft.com/office/drawing/2014/main" id="{08430D5A-ACE5-4E78-A89A-922C3452C395}"/>
            </a:ext>
          </a:extLst>
        </xdr:cNvPr>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5B59392C-301B-4907-A6EC-CC5C34F1F9E8}"/>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0" name="テキスト ボックス 109">
          <a:extLst>
            <a:ext uri="{FF2B5EF4-FFF2-40B4-BE49-F238E27FC236}">
              <a16:creationId xmlns:a16="http://schemas.microsoft.com/office/drawing/2014/main" id="{939C4D4D-789A-44A1-89B3-DADB17D406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図書館】&#10;一人当たり面積グラフ枠">
          <a:extLst>
            <a:ext uri="{FF2B5EF4-FFF2-40B4-BE49-F238E27FC236}">
              <a16:creationId xmlns:a16="http://schemas.microsoft.com/office/drawing/2014/main" id="{349E020B-4E1D-4D74-A3F7-295F13AD94C3}"/>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41910</xdr:rowOff>
    </xdr:from>
    <xdr:to>
      <xdr:col>54</xdr:col>
      <xdr:colOff>189865</xdr:colOff>
      <xdr:row>40</xdr:row>
      <xdr:rowOff>99060</xdr:rowOff>
    </xdr:to>
    <xdr:cxnSp macro="">
      <xdr:nvCxnSpPr>
        <xdr:cNvPr id="112" name="直線コネクタ 111">
          <a:extLst>
            <a:ext uri="{FF2B5EF4-FFF2-40B4-BE49-F238E27FC236}">
              <a16:creationId xmlns:a16="http://schemas.microsoft.com/office/drawing/2014/main" id="{811261B6-28B7-44B7-9009-2B4293BB1DE5}"/>
            </a:ext>
          </a:extLst>
        </xdr:cNvPr>
        <xdr:cNvCxnSpPr/>
      </xdr:nvCxnSpPr>
      <xdr:spPr>
        <a:xfrm flipV="1">
          <a:off x="10476865" y="5699760"/>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102887</xdr:rowOff>
    </xdr:from>
    <xdr:ext cx="469744" cy="259045"/>
    <xdr:sp macro="" textlink="">
      <xdr:nvSpPr>
        <xdr:cNvPr id="113" name="【図書館】&#10;一人当たり面積最小値テキスト">
          <a:extLst>
            <a:ext uri="{FF2B5EF4-FFF2-40B4-BE49-F238E27FC236}">
              <a16:creationId xmlns:a16="http://schemas.microsoft.com/office/drawing/2014/main" id="{470BB1D9-D5D9-4ADB-9B50-1DD5742F2A7C}"/>
            </a:ext>
          </a:extLst>
        </xdr:cNvPr>
        <xdr:cNvSpPr txBox="1"/>
      </xdr:nvSpPr>
      <xdr:spPr>
        <a:xfrm>
          <a:off x="10515600" y="6960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40</xdr:row>
      <xdr:rowOff>99060</xdr:rowOff>
    </xdr:from>
    <xdr:to>
      <xdr:col>55</xdr:col>
      <xdr:colOff>88900</xdr:colOff>
      <xdr:row>40</xdr:row>
      <xdr:rowOff>99060</xdr:rowOff>
    </xdr:to>
    <xdr:cxnSp macro="">
      <xdr:nvCxnSpPr>
        <xdr:cNvPr id="114" name="直線コネクタ 113">
          <a:extLst>
            <a:ext uri="{FF2B5EF4-FFF2-40B4-BE49-F238E27FC236}">
              <a16:creationId xmlns:a16="http://schemas.microsoft.com/office/drawing/2014/main" id="{DFF53E20-3CB2-4224-93AF-41B52E751F01}"/>
            </a:ext>
          </a:extLst>
        </xdr:cNvPr>
        <xdr:cNvCxnSpPr/>
      </xdr:nvCxnSpPr>
      <xdr:spPr>
        <a:xfrm>
          <a:off x="10388600" y="6957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160037</xdr:rowOff>
    </xdr:from>
    <xdr:ext cx="469744" cy="259045"/>
    <xdr:sp macro="" textlink="">
      <xdr:nvSpPr>
        <xdr:cNvPr id="115" name="【図書館】&#10;一人当たり面積最大値テキスト">
          <a:extLst>
            <a:ext uri="{FF2B5EF4-FFF2-40B4-BE49-F238E27FC236}">
              <a16:creationId xmlns:a16="http://schemas.microsoft.com/office/drawing/2014/main" id="{1A94F55F-63CB-459B-9A47-D2E08B87BF3E}"/>
            </a:ext>
          </a:extLst>
        </xdr:cNvPr>
        <xdr:cNvSpPr txBox="1"/>
      </xdr:nvSpPr>
      <xdr:spPr>
        <a:xfrm>
          <a:off x="10515600" y="5474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41910</xdr:rowOff>
    </xdr:from>
    <xdr:to>
      <xdr:col>55</xdr:col>
      <xdr:colOff>88900</xdr:colOff>
      <xdr:row>33</xdr:row>
      <xdr:rowOff>41910</xdr:rowOff>
    </xdr:to>
    <xdr:cxnSp macro="">
      <xdr:nvCxnSpPr>
        <xdr:cNvPr id="116" name="直線コネクタ 115">
          <a:extLst>
            <a:ext uri="{FF2B5EF4-FFF2-40B4-BE49-F238E27FC236}">
              <a16:creationId xmlns:a16="http://schemas.microsoft.com/office/drawing/2014/main" id="{A940FC87-5ADB-4F5F-AD7C-D10303BBF743}"/>
            </a:ext>
          </a:extLst>
        </xdr:cNvPr>
        <xdr:cNvCxnSpPr/>
      </xdr:nvCxnSpPr>
      <xdr:spPr>
        <a:xfrm>
          <a:off x="10388600" y="5699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36</xdr:row>
      <xdr:rowOff>151147</xdr:rowOff>
    </xdr:from>
    <xdr:ext cx="469744" cy="259045"/>
    <xdr:sp macro="" textlink="">
      <xdr:nvSpPr>
        <xdr:cNvPr id="117" name="【図書館】&#10;一人当たり面積平均値テキスト">
          <a:extLst>
            <a:ext uri="{FF2B5EF4-FFF2-40B4-BE49-F238E27FC236}">
              <a16:creationId xmlns:a16="http://schemas.microsoft.com/office/drawing/2014/main" id="{B04428A8-C12D-44D4-8D6C-BC289FBB6848}"/>
            </a:ext>
          </a:extLst>
        </xdr:cNvPr>
        <xdr:cNvSpPr txBox="1"/>
      </xdr:nvSpPr>
      <xdr:spPr>
        <a:xfrm>
          <a:off x="10515600" y="63233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128270</xdr:rowOff>
    </xdr:from>
    <xdr:to>
      <xdr:col>55</xdr:col>
      <xdr:colOff>50800</xdr:colOff>
      <xdr:row>38</xdr:row>
      <xdr:rowOff>58420</xdr:rowOff>
    </xdr:to>
    <xdr:sp macro="" textlink="">
      <xdr:nvSpPr>
        <xdr:cNvPr id="118" name="フローチャート: 判断 117">
          <a:extLst>
            <a:ext uri="{FF2B5EF4-FFF2-40B4-BE49-F238E27FC236}">
              <a16:creationId xmlns:a16="http://schemas.microsoft.com/office/drawing/2014/main" id="{FF9572B3-AAD3-4AA3-ADD0-D3941C93DEA1}"/>
            </a:ext>
          </a:extLst>
        </xdr:cNvPr>
        <xdr:cNvSpPr/>
      </xdr:nvSpPr>
      <xdr:spPr>
        <a:xfrm>
          <a:off x="10426700" y="647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37</xdr:row>
      <xdr:rowOff>128270</xdr:rowOff>
    </xdr:from>
    <xdr:to>
      <xdr:col>50</xdr:col>
      <xdr:colOff>165100</xdr:colOff>
      <xdr:row>38</xdr:row>
      <xdr:rowOff>58420</xdr:rowOff>
    </xdr:to>
    <xdr:sp macro="" textlink="">
      <xdr:nvSpPr>
        <xdr:cNvPr id="119" name="フローチャート: 判断 118">
          <a:extLst>
            <a:ext uri="{FF2B5EF4-FFF2-40B4-BE49-F238E27FC236}">
              <a16:creationId xmlns:a16="http://schemas.microsoft.com/office/drawing/2014/main" id="{D45120CD-F684-4395-98F0-9BF265BB62E7}"/>
            </a:ext>
          </a:extLst>
        </xdr:cNvPr>
        <xdr:cNvSpPr/>
      </xdr:nvSpPr>
      <xdr:spPr>
        <a:xfrm>
          <a:off x="9588500" y="647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37</xdr:row>
      <xdr:rowOff>128270</xdr:rowOff>
    </xdr:from>
    <xdr:to>
      <xdr:col>46</xdr:col>
      <xdr:colOff>38100</xdr:colOff>
      <xdr:row>38</xdr:row>
      <xdr:rowOff>58420</xdr:rowOff>
    </xdr:to>
    <xdr:sp macro="" textlink="">
      <xdr:nvSpPr>
        <xdr:cNvPr id="120" name="フローチャート: 判断 119">
          <a:extLst>
            <a:ext uri="{FF2B5EF4-FFF2-40B4-BE49-F238E27FC236}">
              <a16:creationId xmlns:a16="http://schemas.microsoft.com/office/drawing/2014/main" id="{24F7B9AC-B56C-4ADC-A42D-6C4E90B278B1}"/>
            </a:ext>
          </a:extLst>
        </xdr:cNvPr>
        <xdr:cNvSpPr/>
      </xdr:nvSpPr>
      <xdr:spPr>
        <a:xfrm>
          <a:off x="8699500" y="647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37</xdr:row>
      <xdr:rowOff>128270</xdr:rowOff>
    </xdr:from>
    <xdr:to>
      <xdr:col>41</xdr:col>
      <xdr:colOff>101600</xdr:colOff>
      <xdr:row>38</xdr:row>
      <xdr:rowOff>58420</xdr:rowOff>
    </xdr:to>
    <xdr:sp macro="" textlink="">
      <xdr:nvSpPr>
        <xdr:cNvPr id="121" name="フローチャート: 判断 120">
          <a:extLst>
            <a:ext uri="{FF2B5EF4-FFF2-40B4-BE49-F238E27FC236}">
              <a16:creationId xmlns:a16="http://schemas.microsoft.com/office/drawing/2014/main" id="{A69EF6D9-3617-453D-8C02-BF2469CE51C1}"/>
            </a:ext>
          </a:extLst>
        </xdr:cNvPr>
        <xdr:cNvSpPr/>
      </xdr:nvSpPr>
      <xdr:spPr>
        <a:xfrm>
          <a:off x="7810500" y="647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37</xdr:row>
      <xdr:rowOff>105410</xdr:rowOff>
    </xdr:from>
    <xdr:to>
      <xdr:col>36</xdr:col>
      <xdr:colOff>165100</xdr:colOff>
      <xdr:row>38</xdr:row>
      <xdr:rowOff>35560</xdr:rowOff>
    </xdr:to>
    <xdr:sp macro="" textlink="">
      <xdr:nvSpPr>
        <xdr:cNvPr id="122" name="フローチャート: 判断 121">
          <a:extLst>
            <a:ext uri="{FF2B5EF4-FFF2-40B4-BE49-F238E27FC236}">
              <a16:creationId xmlns:a16="http://schemas.microsoft.com/office/drawing/2014/main" id="{8DC4A8C2-AF5A-4839-B427-96FA33DB1973}"/>
            </a:ext>
          </a:extLst>
        </xdr:cNvPr>
        <xdr:cNvSpPr/>
      </xdr:nvSpPr>
      <xdr:spPr>
        <a:xfrm>
          <a:off x="6921500" y="644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943BEAB0-D5D3-4DC0-86E2-3DEAD2DDE6AD}"/>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FBBDC185-6EDD-4F6B-8904-AC3768E27F23}"/>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A9A2364A-0181-4539-88B2-6C0F4BAE7372}"/>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62F57C7E-25F1-4E74-A0E7-3A689FDA4289}"/>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62278B4E-1713-4732-8D88-407FFB7BDE2C}"/>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139700</xdr:rowOff>
    </xdr:from>
    <xdr:to>
      <xdr:col>55</xdr:col>
      <xdr:colOff>50800</xdr:colOff>
      <xdr:row>39</xdr:row>
      <xdr:rowOff>69850</xdr:rowOff>
    </xdr:to>
    <xdr:sp macro="" textlink="">
      <xdr:nvSpPr>
        <xdr:cNvPr id="128" name="楕円 127">
          <a:extLst>
            <a:ext uri="{FF2B5EF4-FFF2-40B4-BE49-F238E27FC236}">
              <a16:creationId xmlns:a16="http://schemas.microsoft.com/office/drawing/2014/main" id="{285EFFA6-AC5B-4AF2-8476-92645266D5F4}"/>
            </a:ext>
          </a:extLst>
        </xdr:cNvPr>
        <xdr:cNvSpPr/>
      </xdr:nvSpPr>
      <xdr:spPr>
        <a:xfrm>
          <a:off x="10426700" y="665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118127</xdr:rowOff>
    </xdr:from>
    <xdr:ext cx="469744" cy="259045"/>
    <xdr:sp macro="" textlink="">
      <xdr:nvSpPr>
        <xdr:cNvPr id="129" name="【図書館】&#10;一人当たり面積該当値テキスト">
          <a:extLst>
            <a:ext uri="{FF2B5EF4-FFF2-40B4-BE49-F238E27FC236}">
              <a16:creationId xmlns:a16="http://schemas.microsoft.com/office/drawing/2014/main" id="{B9401EB8-6B09-40FF-8EA0-6C46909489BF}"/>
            </a:ext>
          </a:extLst>
        </xdr:cNvPr>
        <xdr:cNvSpPr txBox="1"/>
      </xdr:nvSpPr>
      <xdr:spPr>
        <a:xfrm>
          <a:off x="10515600" y="6633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139700</xdr:rowOff>
    </xdr:from>
    <xdr:to>
      <xdr:col>50</xdr:col>
      <xdr:colOff>165100</xdr:colOff>
      <xdr:row>39</xdr:row>
      <xdr:rowOff>69850</xdr:rowOff>
    </xdr:to>
    <xdr:sp macro="" textlink="">
      <xdr:nvSpPr>
        <xdr:cNvPr id="130" name="楕円 129">
          <a:extLst>
            <a:ext uri="{FF2B5EF4-FFF2-40B4-BE49-F238E27FC236}">
              <a16:creationId xmlns:a16="http://schemas.microsoft.com/office/drawing/2014/main" id="{9C7E68BC-88D5-4A6F-9A65-C5FC30058FCB}"/>
            </a:ext>
          </a:extLst>
        </xdr:cNvPr>
        <xdr:cNvSpPr/>
      </xdr:nvSpPr>
      <xdr:spPr>
        <a:xfrm>
          <a:off x="9588500" y="665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19050</xdr:rowOff>
    </xdr:from>
    <xdr:to>
      <xdr:col>55</xdr:col>
      <xdr:colOff>0</xdr:colOff>
      <xdr:row>39</xdr:row>
      <xdr:rowOff>19050</xdr:rowOff>
    </xdr:to>
    <xdr:cxnSp macro="">
      <xdr:nvCxnSpPr>
        <xdr:cNvPr id="131" name="直線コネクタ 130">
          <a:extLst>
            <a:ext uri="{FF2B5EF4-FFF2-40B4-BE49-F238E27FC236}">
              <a16:creationId xmlns:a16="http://schemas.microsoft.com/office/drawing/2014/main" id="{71DC4B7D-6AD1-4065-916B-90C766C68EFB}"/>
            </a:ext>
          </a:extLst>
        </xdr:cNvPr>
        <xdr:cNvCxnSpPr/>
      </xdr:nvCxnSpPr>
      <xdr:spPr>
        <a:xfrm>
          <a:off x="9639300" y="67056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139700</xdr:rowOff>
    </xdr:from>
    <xdr:to>
      <xdr:col>46</xdr:col>
      <xdr:colOff>38100</xdr:colOff>
      <xdr:row>39</xdr:row>
      <xdr:rowOff>69850</xdr:rowOff>
    </xdr:to>
    <xdr:sp macro="" textlink="">
      <xdr:nvSpPr>
        <xdr:cNvPr id="132" name="楕円 131">
          <a:extLst>
            <a:ext uri="{FF2B5EF4-FFF2-40B4-BE49-F238E27FC236}">
              <a16:creationId xmlns:a16="http://schemas.microsoft.com/office/drawing/2014/main" id="{5AE65BFF-16C4-4715-B8FF-538CD75D5781}"/>
            </a:ext>
          </a:extLst>
        </xdr:cNvPr>
        <xdr:cNvSpPr/>
      </xdr:nvSpPr>
      <xdr:spPr>
        <a:xfrm>
          <a:off x="8699500" y="665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19050</xdr:rowOff>
    </xdr:from>
    <xdr:to>
      <xdr:col>50</xdr:col>
      <xdr:colOff>114300</xdr:colOff>
      <xdr:row>39</xdr:row>
      <xdr:rowOff>19050</xdr:rowOff>
    </xdr:to>
    <xdr:cxnSp macro="">
      <xdr:nvCxnSpPr>
        <xdr:cNvPr id="133" name="直線コネクタ 132">
          <a:extLst>
            <a:ext uri="{FF2B5EF4-FFF2-40B4-BE49-F238E27FC236}">
              <a16:creationId xmlns:a16="http://schemas.microsoft.com/office/drawing/2014/main" id="{E635ACFC-6D8B-41FA-88C8-5D8A4FE704D6}"/>
            </a:ext>
          </a:extLst>
        </xdr:cNvPr>
        <xdr:cNvCxnSpPr/>
      </xdr:nvCxnSpPr>
      <xdr:spPr>
        <a:xfrm>
          <a:off x="8750300" y="67056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139700</xdr:rowOff>
    </xdr:from>
    <xdr:to>
      <xdr:col>41</xdr:col>
      <xdr:colOff>101600</xdr:colOff>
      <xdr:row>39</xdr:row>
      <xdr:rowOff>69850</xdr:rowOff>
    </xdr:to>
    <xdr:sp macro="" textlink="">
      <xdr:nvSpPr>
        <xdr:cNvPr id="134" name="楕円 133">
          <a:extLst>
            <a:ext uri="{FF2B5EF4-FFF2-40B4-BE49-F238E27FC236}">
              <a16:creationId xmlns:a16="http://schemas.microsoft.com/office/drawing/2014/main" id="{9ADBE454-95B4-406B-805B-F653288975E6}"/>
            </a:ext>
          </a:extLst>
        </xdr:cNvPr>
        <xdr:cNvSpPr/>
      </xdr:nvSpPr>
      <xdr:spPr>
        <a:xfrm>
          <a:off x="7810500" y="665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19050</xdr:rowOff>
    </xdr:from>
    <xdr:to>
      <xdr:col>45</xdr:col>
      <xdr:colOff>177800</xdr:colOff>
      <xdr:row>39</xdr:row>
      <xdr:rowOff>19050</xdr:rowOff>
    </xdr:to>
    <xdr:cxnSp macro="">
      <xdr:nvCxnSpPr>
        <xdr:cNvPr id="135" name="直線コネクタ 134">
          <a:extLst>
            <a:ext uri="{FF2B5EF4-FFF2-40B4-BE49-F238E27FC236}">
              <a16:creationId xmlns:a16="http://schemas.microsoft.com/office/drawing/2014/main" id="{9CAAE7D6-D608-4A11-B739-5B3DBB6C9BC7}"/>
            </a:ext>
          </a:extLst>
        </xdr:cNvPr>
        <xdr:cNvCxnSpPr/>
      </xdr:nvCxnSpPr>
      <xdr:spPr>
        <a:xfrm>
          <a:off x="7861300" y="67056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38</xdr:row>
      <xdr:rowOff>139700</xdr:rowOff>
    </xdr:from>
    <xdr:to>
      <xdr:col>36</xdr:col>
      <xdr:colOff>165100</xdr:colOff>
      <xdr:row>39</xdr:row>
      <xdr:rowOff>69850</xdr:rowOff>
    </xdr:to>
    <xdr:sp macro="" textlink="">
      <xdr:nvSpPr>
        <xdr:cNvPr id="136" name="楕円 135">
          <a:extLst>
            <a:ext uri="{FF2B5EF4-FFF2-40B4-BE49-F238E27FC236}">
              <a16:creationId xmlns:a16="http://schemas.microsoft.com/office/drawing/2014/main" id="{D6B4732B-CAFE-4D79-B2BF-A56494D76EBB}"/>
            </a:ext>
          </a:extLst>
        </xdr:cNvPr>
        <xdr:cNvSpPr/>
      </xdr:nvSpPr>
      <xdr:spPr>
        <a:xfrm>
          <a:off x="6921500" y="665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19050</xdr:rowOff>
    </xdr:from>
    <xdr:to>
      <xdr:col>41</xdr:col>
      <xdr:colOff>50800</xdr:colOff>
      <xdr:row>39</xdr:row>
      <xdr:rowOff>19050</xdr:rowOff>
    </xdr:to>
    <xdr:cxnSp macro="">
      <xdr:nvCxnSpPr>
        <xdr:cNvPr id="137" name="直線コネクタ 136">
          <a:extLst>
            <a:ext uri="{FF2B5EF4-FFF2-40B4-BE49-F238E27FC236}">
              <a16:creationId xmlns:a16="http://schemas.microsoft.com/office/drawing/2014/main" id="{4E9C4F01-668D-4646-A8FD-6685090A549A}"/>
            </a:ext>
          </a:extLst>
        </xdr:cNvPr>
        <xdr:cNvCxnSpPr/>
      </xdr:nvCxnSpPr>
      <xdr:spPr>
        <a:xfrm>
          <a:off x="6972300" y="67056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36</xdr:row>
      <xdr:rowOff>74947</xdr:rowOff>
    </xdr:from>
    <xdr:ext cx="469744" cy="259045"/>
    <xdr:sp macro="" textlink="">
      <xdr:nvSpPr>
        <xdr:cNvPr id="138" name="n_1aveValue【図書館】&#10;一人当たり面積">
          <a:extLst>
            <a:ext uri="{FF2B5EF4-FFF2-40B4-BE49-F238E27FC236}">
              <a16:creationId xmlns:a16="http://schemas.microsoft.com/office/drawing/2014/main" id="{B006A06C-E0E5-4170-9162-D833AB35408C}"/>
            </a:ext>
          </a:extLst>
        </xdr:cNvPr>
        <xdr:cNvSpPr txBox="1"/>
      </xdr:nvSpPr>
      <xdr:spPr>
        <a:xfrm>
          <a:off x="9391727" y="6247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36</xdr:row>
      <xdr:rowOff>74947</xdr:rowOff>
    </xdr:from>
    <xdr:ext cx="469744" cy="259045"/>
    <xdr:sp macro="" textlink="">
      <xdr:nvSpPr>
        <xdr:cNvPr id="139" name="n_2aveValue【図書館】&#10;一人当たり面積">
          <a:extLst>
            <a:ext uri="{FF2B5EF4-FFF2-40B4-BE49-F238E27FC236}">
              <a16:creationId xmlns:a16="http://schemas.microsoft.com/office/drawing/2014/main" id="{476B86B6-27C1-42F7-8ED2-2EFFC7DC9754}"/>
            </a:ext>
          </a:extLst>
        </xdr:cNvPr>
        <xdr:cNvSpPr txBox="1"/>
      </xdr:nvSpPr>
      <xdr:spPr>
        <a:xfrm>
          <a:off x="8515427" y="6247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36</xdr:row>
      <xdr:rowOff>74947</xdr:rowOff>
    </xdr:from>
    <xdr:ext cx="469744" cy="259045"/>
    <xdr:sp macro="" textlink="">
      <xdr:nvSpPr>
        <xdr:cNvPr id="140" name="n_3aveValue【図書館】&#10;一人当たり面積">
          <a:extLst>
            <a:ext uri="{FF2B5EF4-FFF2-40B4-BE49-F238E27FC236}">
              <a16:creationId xmlns:a16="http://schemas.microsoft.com/office/drawing/2014/main" id="{99806228-F340-4576-A219-D8441E59D7A0}"/>
            </a:ext>
          </a:extLst>
        </xdr:cNvPr>
        <xdr:cNvSpPr txBox="1"/>
      </xdr:nvSpPr>
      <xdr:spPr>
        <a:xfrm>
          <a:off x="7626427" y="6247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36</xdr:row>
      <xdr:rowOff>52087</xdr:rowOff>
    </xdr:from>
    <xdr:ext cx="469744" cy="259045"/>
    <xdr:sp macro="" textlink="">
      <xdr:nvSpPr>
        <xdr:cNvPr id="141" name="n_4aveValue【図書館】&#10;一人当たり面積">
          <a:extLst>
            <a:ext uri="{FF2B5EF4-FFF2-40B4-BE49-F238E27FC236}">
              <a16:creationId xmlns:a16="http://schemas.microsoft.com/office/drawing/2014/main" id="{B59AEF8B-A2E9-4C89-A49D-ABB7B7EE7386}"/>
            </a:ext>
          </a:extLst>
        </xdr:cNvPr>
        <xdr:cNvSpPr txBox="1"/>
      </xdr:nvSpPr>
      <xdr:spPr>
        <a:xfrm>
          <a:off x="6737427" y="6224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60977</xdr:rowOff>
    </xdr:from>
    <xdr:ext cx="469744" cy="259045"/>
    <xdr:sp macro="" textlink="">
      <xdr:nvSpPr>
        <xdr:cNvPr id="142" name="n_1mainValue【図書館】&#10;一人当たり面積">
          <a:extLst>
            <a:ext uri="{FF2B5EF4-FFF2-40B4-BE49-F238E27FC236}">
              <a16:creationId xmlns:a16="http://schemas.microsoft.com/office/drawing/2014/main" id="{6B76682E-A808-413B-A623-F83D23E0C286}"/>
            </a:ext>
          </a:extLst>
        </xdr:cNvPr>
        <xdr:cNvSpPr txBox="1"/>
      </xdr:nvSpPr>
      <xdr:spPr>
        <a:xfrm>
          <a:off x="9391727" y="674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60977</xdr:rowOff>
    </xdr:from>
    <xdr:ext cx="469744" cy="259045"/>
    <xdr:sp macro="" textlink="">
      <xdr:nvSpPr>
        <xdr:cNvPr id="143" name="n_2mainValue【図書館】&#10;一人当たり面積">
          <a:extLst>
            <a:ext uri="{FF2B5EF4-FFF2-40B4-BE49-F238E27FC236}">
              <a16:creationId xmlns:a16="http://schemas.microsoft.com/office/drawing/2014/main" id="{5C16F232-4962-451D-B044-7AD4D79F24DB}"/>
            </a:ext>
          </a:extLst>
        </xdr:cNvPr>
        <xdr:cNvSpPr txBox="1"/>
      </xdr:nvSpPr>
      <xdr:spPr>
        <a:xfrm>
          <a:off x="8515427" y="674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60977</xdr:rowOff>
    </xdr:from>
    <xdr:ext cx="469744" cy="259045"/>
    <xdr:sp macro="" textlink="">
      <xdr:nvSpPr>
        <xdr:cNvPr id="144" name="n_3mainValue【図書館】&#10;一人当たり面積">
          <a:extLst>
            <a:ext uri="{FF2B5EF4-FFF2-40B4-BE49-F238E27FC236}">
              <a16:creationId xmlns:a16="http://schemas.microsoft.com/office/drawing/2014/main" id="{CA7ED358-8EC2-4B8D-A5BA-3433EBB067A1}"/>
            </a:ext>
          </a:extLst>
        </xdr:cNvPr>
        <xdr:cNvSpPr txBox="1"/>
      </xdr:nvSpPr>
      <xdr:spPr>
        <a:xfrm>
          <a:off x="7626427" y="674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60977</xdr:rowOff>
    </xdr:from>
    <xdr:ext cx="469744" cy="259045"/>
    <xdr:sp macro="" textlink="">
      <xdr:nvSpPr>
        <xdr:cNvPr id="145" name="n_4mainValue【図書館】&#10;一人当たり面積">
          <a:extLst>
            <a:ext uri="{FF2B5EF4-FFF2-40B4-BE49-F238E27FC236}">
              <a16:creationId xmlns:a16="http://schemas.microsoft.com/office/drawing/2014/main" id="{F40175A4-CE66-4740-B68A-F9085EC953EA}"/>
            </a:ext>
          </a:extLst>
        </xdr:cNvPr>
        <xdr:cNvSpPr txBox="1"/>
      </xdr:nvSpPr>
      <xdr:spPr>
        <a:xfrm>
          <a:off x="6737427" y="674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D28219BC-C636-4B37-B082-4B02240937C6}"/>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5E70EE73-3946-4E7A-B519-7AB059832455}"/>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F574236D-6B5D-4036-A0BD-06A2930123A4}"/>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9C252061-DCA5-4ACE-89D3-14A869FEED29}"/>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6BEEFEC7-D720-4194-8E9B-96E96F89113E}"/>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F13FFCA8-D40A-4BA0-9ED4-55FF052B29F2}"/>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93CB7393-9187-45A9-94B9-8C71EAA55CE6}"/>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F139D234-C1AD-4114-8681-C5BDBA733A39}"/>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a:extLst>
            <a:ext uri="{FF2B5EF4-FFF2-40B4-BE49-F238E27FC236}">
              <a16:creationId xmlns:a16="http://schemas.microsoft.com/office/drawing/2014/main" id="{65F96D05-B2BA-437C-B55F-FD158A8FEA1E}"/>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A5ED2D56-D5E2-4ECD-B320-9A466EF11BAB}"/>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a:extLst>
            <a:ext uri="{FF2B5EF4-FFF2-40B4-BE49-F238E27FC236}">
              <a16:creationId xmlns:a16="http://schemas.microsoft.com/office/drawing/2014/main" id="{62EA11A3-F73E-44F7-8833-2900A3ACFA6C}"/>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0</xdr:rowOff>
    </xdr:from>
    <xdr:to>
      <xdr:col>28</xdr:col>
      <xdr:colOff>114300</xdr:colOff>
      <xdr:row>64</xdr:row>
      <xdr:rowOff>0</xdr:rowOff>
    </xdr:to>
    <xdr:cxnSp macro="">
      <xdr:nvCxnSpPr>
        <xdr:cNvPr id="157" name="直線コネクタ 156">
          <a:extLst>
            <a:ext uri="{FF2B5EF4-FFF2-40B4-BE49-F238E27FC236}">
              <a16:creationId xmlns:a16="http://schemas.microsoft.com/office/drawing/2014/main" id="{2FA8ED1E-D6C0-4DF5-A794-8E0CA8646F05}"/>
            </a:ext>
          </a:extLst>
        </xdr:cNvPr>
        <xdr:cNvCxnSpPr/>
      </xdr:nvCxnSpPr>
      <xdr:spPr>
        <a:xfrm>
          <a:off x="762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29227</xdr:rowOff>
    </xdr:from>
    <xdr:ext cx="403059" cy="259045"/>
    <xdr:sp macro="" textlink="">
      <xdr:nvSpPr>
        <xdr:cNvPr id="158" name="テキスト ボックス 157">
          <a:extLst>
            <a:ext uri="{FF2B5EF4-FFF2-40B4-BE49-F238E27FC236}">
              <a16:creationId xmlns:a16="http://schemas.microsoft.com/office/drawing/2014/main" id="{D5954B88-ABFE-43B8-B19C-3DBEC315A387}"/>
            </a:ext>
          </a:extLst>
        </xdr:cNvPr>
        <xdr:cNvSpPr txBox="1"/>
      </xdr:nvSpPr>
      <xdr:spPr>
        <a:xfrm>
          <a:off x="358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57150</xdr:rowOff>
    </xdr:from>
    <xdr:to>
      <xdr:col>28</xdr:col>
      <xdr:colOff>114300</xdr:colOff>
      <xdr:row>61</xdr:row>
      <xdr:rowOff>57150</xdr:rowOff>
    </xdr:to>
    <xdr:cxnSp macro="">
      <xdr:nvCxnSpPr>
        <xdr:cNvPr id="159" name="直線コネクタ 158">
          <a:extLst>
            <a:ext uri="{FF2B5EF4-FFF2-40B4-BE49-F238E27FC236}">
              <a16:creationId xmlns:a16="http://schemas.microsoft.com/office/drawing/2014/main" id="{61DC5E67-362A-47E6-9C93-A42836793EB2}"/>
            </a:ext>
          </a:extLst>
        </xdr:cNvPr>
        <xdr:cNvCxnSpPr/>
      </xdr:nvCxnSpPr>
      <xdr:spPr>
        <a:xfrm>
          <a:off x="762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86377</xdr:rowOff>
    </xdr:from>
    <xdr:ext cx="403059" cy="259045"/>
    <xdr:sp macro="" textlink="">
      <xdr:nvSpPr>
        <xdr:cNvPr id="160" name="テキスト ボックス 159">
          <a:extLst>
            <a:ext uri="{FF2B5EF4-FFF2-40B4-BE49-F238E27FC236}">
              <a16:creationId xmlns:a16="http://schemas.microsoft.com/office/drawing/2014/main" id="{8A77E473-5C3C-488E-9715-6CB057309F81}"/>
            </a:ext>
          </a:extLst>
        </xdr:cNvPr>
        <xdr:cNvSpPr txBox="1"/>
      </xdr:nvSpPr>
      <xdr:spPr>
        <a:xfrm>
          <a:off x="358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58</xdr:row>
      <xdr:rowOff>114300</xdr:rowOff>
    </xdr:from>
    <xdr:to>
      <xdr:col>28</xdr:col>
      <xdr:colOff>114300</xdr:colOff>
      <xdr:row>58</xdr:row>
      <xdr:rowOff>114300</xdr:rowOff>
    </xdr:to>
    <xdr:cxnSp macro="">
      <xdr:nvCxnSpPr>
        <xdr:cNvPr id="161" name="直線コネクタ 160">
          <a:extLst>
            <a:ext uri="{FF2B5EF4-FFF2-40B4-BE49-F238E27FC236}">
              <a16:creationId xmlns:a16="http://schemas.microsoft.com/office/drawing/2014/main" id="{0E3DD559-8503-4D56-B0C1-D01127C35A25}"/>
            </a:ext>
          </a:extLst>
        </xdr:cNvPr>
        <xdr:cNvCxnSpPr/>
      </xdr:nvCxnSpPr>
      <xdr:spPr>
        <a:xfrm>
          <a:off x="762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57</xdr:row>
      <xdr:rowOff>143527</xdr:rowOff>
    </xdr:from>
    <xdr:ext cx="403059" cy="259045"/>
    <xdr:sp macro="" textlink="">
      <xdr:nvSpPr>
        <xdr:cNvPr id="162" name="テキスト ボックス 161">
          <a:extLst>
            <a:ext uri="{FF2B5EF4-FFF2-40B4-BE49-F238E27FC236}">
              <a16:creationId xmlns:a16="http://schemas.microsoft.com/office/drawing/2014/main" id="{A04EA710-8C39-49F5-9C58-16C9A6ACF28F}"/>
            </a:ext>
          </a:extLst>
        </xdr:cNvPr>
        <xdr:cNvSpPr txBox="1"/>
      </xdr:nvSpPr>
      <xdr:spPr>
        <a:xfrm>
          <a:off x="358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56</xdr:row>
      <xdr:rowOff>0</xdr:rowOff>
    </xdr:from>
    <xdr:to>
      <xdr:col>28</xdr:col>
      <xdr:colOff>114300</xdr:colOff>
      <xdr:row>56</xdr:row>
      <xdr:rowOff>0</xdr:rowOff>
    </xdr:to>
    <xdr:cxnSp macro="">
      <xdr:nvCxnSpPr>
        <xdr:cNvPr id="163" name="直線コネクタ 162">
          <a:extLst>
            <a:ext uri="{FF2B5EF4-FFF2-40B4-BE49-F238E27FC236}">
              <a16:creationId xmlns:a16="http://schemas.microsoft.com/office/drawing/2014/main" id="{4C0ECDDD-EA70-4CE4-B2EA-A3B39E187E81}"/>
            </a:ext>
          </a:extLst>
        </xdr:cNvPr>
        <xdr:cNvCxnSpPr/>
      </xdr:nvCxnSpPr>
      <xdr:spPr>
        <a:xfrm>
          <a:off x="762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55</xdr:row>
      <xdr:rowOff>29227</xdr:rowOff>
    </xdr:from>
    <xdr:ext cx="403059" cy="259045"/>
    <xdr:sp macro="" textlink="">
      <xdr:nvSpPr>
        <xdr:cNvPr id="164" name="テキスト ボックス 163">
          <a:extLst>
            <a:ext uri="{FF2B5EF4-FFF2-40B4-BE49-F238E27FC236}">
              <a16:creationId xmlns:a16="http://schemas.microsoft.com/office/drawing/2014/main" id="{20AD252F-8BC6-46E3-895D-F09308171815}"/>
            </a:ext>
          </a:extLst>
        </xdr:cNvPr>
        <xdr:cNvSpPr txBox="1"/>
      </xdr:nvSpPr>
      <xdr:spPr>
        <a:xfrm>
          <a:off x="358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5" name="直線コネクタ 164">
          <a:extLst>
            <a:ext uri="{FF2B5EF4-FFF2-40B4-BE49-F238E27FC236}">
              <a16:creationId xmlns:a16="http://schemas.microsoft.com/office/drawing/2014/main" id="{704CDF1F-1192-4DBE-8460-4B9BA667A933}"/>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6" name="テキスト ボックス 165">
          <a:extLst>
            <a:ext uri="{FF2B5EF4-FFF2-40B4-BE49-F238E27FC236}">
              <a16:creationId xmlns:a16="http://schemas.microsoft.com/office/drawing/2014/main" id="{6088FCEB-DC7A-45B8-9D76-31934BBD4724}"/>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7" name="【体育館・プール】&#10;有形固定資産減価償却率グラフ枠">
          <a:extLst>
            <a:ext uri="{FF2B5EF4-FFF2-40B4-BE49-F238E27FC236}">
              <a16:creationId xmlns:a16="http://schemas.microsoft.com/office/drawing/2014/main" id="{682306C3-BE92-4C0C-828C-284375BFE973}"/>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18288</xdr:rowOff>
    </xdr:from>
    <xdr:to>
      <xdr:col>24</xdr:col>
      <xdr:colOff>62865</xdr:colOff>
      <xdr:row>64</xdr:row>
      <xdr:rowOff>68580</xdr:rowOff>
    </xdr:to>
    <xdr:cxnSp macro="">
      <xdr:nvCxnSpPr>
        <xdr:cNvPr id="168" name="直線コネクタ 167">
          <a:extLst>
            <a:ext uri="{FF2B5EF4-FFF2-40B4-BE49-F238E27FC236}">
              <a16:creationId xmlns:a16="http://schemas.microsoft.com/office/drawing/2014/main" id="{C37ACFE7-2773-48DB-B314-2E2EF0AFD82C}"/>
            </a:ext>
          </a:extLst>
        </xdr:cNvPr>
        <xdr:cNvCxnSpPr/>
      </xdr:nvCxnSpPr>
      <xdr:spPr>
        <a:xfrm flipV="1">
          <a:off x="4634865" y="9619488"/>
          <a:ext cx="0" cy="14218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72407</xdr:rowOff>
    </xdr:from>
    <xdr:ext cx="405111" cy="259045"/>
    <xdr:sp macro="" textlink="">
      <xdr:nvSpPr>
        <xdr:cNvPr id="169" name="【体育館・プール】&#10;有形固定資産減価償却率最小値テキスト">
          <a:extLst>
            <a:ext uri="{FF2B5EF4-FFF2-40B4-BE49-F238E27FC236}">
              <a16:creationId xmlns:a16="http://schemas.microsoft.com/office/drawing/2014/main" id="{8EF380BD-0993-44FC-8C01-955362C44B88}"/>
            </a:ext>
          </a:extLst>
        </xdr:cNvPr>
        <xdr:cNvSpPr txBox="1"/>
      </xdr:nvSpPr>
      <xdr:spPr>
        <a:xfrm>
          <a:off x="4673600" y="11045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68580</xdr:rowOff>
    </xdr:from>
    <xdr:to>
      <xdr:col>24</xdr:col>
      <xdr:colOff>152400</xdr:colOff>
      <xdr:row>64</xdr:row>
      <xdr:rowOff>68580</xdr:rowOff>
    </xdr:to>
    <xdr:cxnSp macro="">
      <xdr:nvCxnSpPr>
        <xdr:cNvPr id="170" name="直線コネクタ 169">
          <a:extLst>
            <a:ext uri="{FF2B5EF4-FFF2-40B4-BE49-F238E27FC236}">
              <a16:creationId xmlns:a16="http://schemas.microsoft.com/office/drawing/2014/main" id="{91D2909C-8879-4AE2-972E-748C0A08A47C}"/>
            </a:ext>
          </a:extLst>
        </xdr:cNvPr>
        <xdr:cNvCxnSpPr/>
      </xdr:nvCxnSpPr>
      <xdr:spPr>
        <a:xfrm>
          <a:off x="4546600" y="11041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136415</xdr:rowOff>
    </xdr:from>
    <xdr:ext cx="405111" cy="259045"/>
    <xdr:sp macro="" textlink="">
      <xdr:nvSpPr>
        <xdr:cNvPr id="171" name="【体育館・プール】&#10;有形固定資産減価償却率最大値テキスト">
          <a:extLst>
            <a:ext uri="{FF2B5EF4-FFF2-40B4-BE49-F238E27FC236}">
              <a16:creationId xmlns:a16="http://schemas.microsoft.com/office/drawing/2014/main" id="{7CDF9ECB-EDCB-4805-8598-9320FFCEA760}"/>
            </a:ext>
          </a:extLst>
        </xdr:cNvPr>
        <xdr:cNvSpPr txBox="1"/>
      </xdr:nvSpPr>
      <xdr:spPr>
        <a:xfrm>
          <a:off x="4673600" y="93947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18288</xdr:rowOff>
    </xdr:from>
    <xdr:to>
      <xdr:col>24</xdr:col>
      <xdr:colOff>152400</xdr:colOff>
      <xdr:row>56</xdr:row>
      <xdr:rowOff>18288</xdr:rowOff>
    </xdr:to>
    <xdr:cxnSp macro="">
      <xdr:nvCxnSpPr>
        <xdr:cNvPr id="172" name="直線コネクタ 171">
          <a:extLst>
            <a:ext uri="{FF2B5EF4-FFF2-40B4-BE49-F238E27FC236}">
              <a16:creationId xmlns:a16="http://schemas.microsoft.com/office/drawing/2014/main" id="{14C2D68B-B63C-41D0-9BE5-91B0B1D3B327}"/>
            </a:ext>
          </a:extLst>
        </xdr:cNvPr>
        <xdr:cNvCxnSpPr/>
      </xdr:nvCxnSpPr>
      <xdr:spPr>
        <a:xfrm>
          <a:off x="4546600" y="96194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63517</xdr:rowOff>
    </xdr:from>
    <xdr:ext cx="405111" cy="259045"/>
    <xdr:sp macro="" textlink="">
      <xdr:nvSpPr>
        <xdr:cNvPr id="173" name="【体育館・プール】&#10;有形固定資産減価償却率平均値テキスト">
          <a:extLst>
            <a:ext uri="{FF2B5EF4-FFF2-40B4-BE49-F238E27FC236}">
              <a16:creationId xmlns:a16="http://schemas.microsoft.com/office/drawing/2014/main" id="{19F965DA-F8BF-4303-8E97-B4425E81065D}"/>
            </a:ext>
          </a:extLst>
        </xdr:cNvPr>
        <xdr:cNvSpPr txBox="1"/>
      </xdr:nvSpPr>
      <xdr:spPr>
        <a:xfrm>
          <a:off x="4673600" y="101790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40640</xdr:rowOff>
    </xdr:from>
    <xdr:to>
      <xdr:col>24</xdr:col>
      <xdr:colOff>114300</xdr:colOff>
      <xdr:row>60</xdr:row>
      <xdr:rowOff>142240</xdr:rowOff>
    </xdr:to>
    <xdr:sp macro="" textlink="">
      <xdr:nvSpPr>
        <xdr:cNvPr id="174" name="フローチャート: 判断 173">
          <a:extLst>
            <a:ext uri="{FF2B5EF4-FFF2-40B4-BE49-F238E27FC236}">
              <a16:creationId xmlns:a16="http://schemas.microsoft.com/office/drawing/2014/main" id="{1C724937-BD76-41B6-9868-B80A6E88DAE2}"/>
            </a:ext>
          </a:extLst>
        </xdr:cNvPr>
        <xdr:cNvSpPr/>
      </xdr:nvSpPr>
      <xdr:spPr>
        <a:xfrm>
          <a:off x="4584700" y="1032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65786</xdr:rowOff>
    </xdr:from>
    <xdr:to>
      <xdr:col>20</xdr:col>
      <xdr:colOff>38100</xdr:colOff>
      <xdr:row>60</xdr:row>
      <xdr:rowOff>167386</xdr:rowOff>
    </xdr:to>
    <xdr:sp macro="" textlink="">
      <xdr:nvSpPr>
        <xdr:cNvPr id="175" name="フローチャート: 判断 174">
          <a:extLst>
            <a:ext uri="{FF2B5EF4-FFF2-40B4-BE49-F238E27FC236}">
              <a16:creationId xmlns:a16="http://schemas.microsoft.com/office/drawing/2014/main" id="{BC4FF3FA-667C-4EE3-8C82-39592EF8C0F9}"/>
            </a:ext>
          </a:extLst>
        </xdr:cNvPr>
        <xdr:cNvSpPr/>
      </xdr:nvSpPr>
      <xdr:spPr>
        <a:xfrm>
          <a:off x="3746500" y="10352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93218</xdr:rowOff>
    </xdr:from>
    <xdr:to>
      <xdr:col>15</xdr:col>
      <xdr:colOff>101600</xdr:colOff>
      <xdr:row>61</xdr:row>
      <xdr:rowOff>23368</xdr:rowOff>
    </xdr:to>
    <xdr:sp macro="" textlink="">
      <xdr:nvSpPr>
        <xdr:cNvPr id="176" name="フローチャート: 判断 175">
          <a:extLst>
            <a:ext uri="{FF2B5EF4-FFF2-40B4-BE49-F238E27FC236}">
              <a16:creationId xmlns:a16="http://schemas.microsoft.com/office/drawing/2014/main" id="{E4D6BCB3-480F-4A1E-9574-C7D343323AF6}"/>
            </a:ext>
          </a:extLst>
        </xdr:cNvPr>
        <xdr:cNvSpPr/>
      </xdr:nvSpPr>
      <xdr:spPr>
        <a:xfrm>
          <a:off x="2857500" y="103802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38354</xdr:rowOff>
    </xdr:from>
    <xdr:to>
      <xdr:col>10</xdr:col>
      <xdr:colOff>165100</xdr:colOff>
      <xdr:row>60</xdr:row>
      <xdr:rowOff>139954</xdr:rowOff>
    </xdr:to>
    <xdr:sp macro="" textlink="">
      <xdr:nvSpPr>
        <xdr:cNvPr id="177" name="フローチャート: 判断 176">
          <a:extLst>
            <a:ext uri="{FF2B5EF4-FFF2-40B4-BE49-F238E27FC236}">
              <a16:creationId xmlns:a16="http://schemas.microsoft.com/office/drawing/2014/main" id="{563B3892-1272-47E1-B686-A2EB85E3160E}"/>
            </a:ext>
          </a:extLst>
        </xdr:cNvPr>
        <xdr:cNvSpPr/>
      </xdr:nvSpPr>
      <xdr:spPr>
        <a:xfrm>
          <a:off x="1968500" y="103253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40640</xdr:rowOff>
    </xdr:from>
    <xdr:to>
      <xdr:col>6</xdr:col>
      <xdr:colOff>38100</xdr:colOff>
      <xdr:row>60</xdr:row>
      <xdr:rowOff>142240</xdr:rowOff>
    </xdr:to>
    <xdr:sp macro="" textlink="">
      <xdr:nvSpPr>
        <xdr:cNvPr id="178" name="フローチャート: 判断 177">
          <a:extLst>
            <a:ext uri="{FF2B5EF4-FFF2-40B4-BE49-F238E27FC236}">
              <a16:creationId xmlns:a16="http://schemas.microsoft.com/office/drawing/2014/main" id="{77EFF0A2-B206-43C5-AA64-9A3478E80DED}"/>
            </a:ext>
          </a:extLst>
        </xdr:cNvPr>
        <xdr:cNvSpPr/>
      </xdr:nvSpPr>
      <xdr:spPr>
        <a:xfrm>
          <a:off x="1079500" y="1032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9" name="テキスト ボックス 178">
          <a:extLst>
            <a:ext uri="{FF2B5EF4-FFF2-40B4-BE49-F238E27FC236}">
              <a16:creationId xmlns:a16="http://schemas.microsoft.com/office/drawing/2014/main" id="{365752AE-1A3B-457A-93FE-99BF50333635}"/>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767E5BBC-7F47-4873-AC8A-4489FFC6865B}"/>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C7FF16B2-6E90-43C9-B32C-3EB38653419A}"/>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9C463FC8-D5CF-462F-97D1-BAA19ACF08A2}"/>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5548C072-9C52-48F1-8474-DB3267C28B6F}"/>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6350</xdr:rowOff>
    </xdr:from>
    <xdr:to>
      <xdr:col>24</xdr:col>
      <xdr:colOff>114300</xdr:colOff>
      <xdr:row>61</xdr:row>
      <xdr:rowOff>107950</xdr:rowOff>
    </xdr:to>
    <xdr:sp macro="" textlink="">
      <xdr:nvSpPr>
        <xdr:cNvPr id="184" name="楕円 183">
          <a:extLst>
            <a:ext uri="{FF2B5EF4-FFF2-40B4-BE49-F238E27FC236}">
              <a16:creationId xmlns:a16="http://schemas.microsoft.com/office/drawing/2014/main" id="{218EBB98-7507-46C1-8027-6FBE5F52A774}"/>
            </a:ext>
          </a:extLst>
        </xdr:cNvPr>
        <xdr:cNvSpPr/>
      </xdr:nvSpPr>
      <xdr:spPr>
        <a:xfrm>
          <a:off x="4584700" y="1046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156227</xdr:rowOff>
    </xdr:from>
    <xdr:ext cx="405111" cy="259045"/>
    <xdr:sp macro="" textlink="">
      <xdr:nvSpPr>
        <xdr:cNvPr id="185" name="【体育館・プール】&#10;有形固定資産減価償却率該当値テキスト">
          <a:extLst>
            <a:ext uri="{FF2B5EF4-FFF2-40B4-BE49-F238E27FC236}">
              <a16:creationId xmlns:a16="http://schemas.microsoft.com/office/drawing/2014/main" id="{0F883405-AE9B-45A7-B1A8-DD62D7375F59}"/>
            </a:ext>
          </a:extLst>
        </xdr:cNvPr>
        <xdr:cNvSpPr txBox="1"/>
      </xdr:nvSpPr>
      <xdr:spPr>
        <a:xfrm>
          <a:off x="4673600" y="10443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125222</xdr:rowOff>
    </xdr:from>
    <xdr:to>
      <xdr:col>20</xdr:col>
      <xdr:colOff>38100</xdr:colOff>
      <xdr:row>61</xdr:row>
      <xdr:rowOff>55372</xdr:rowOff>
    </xdr:to>
    <xdr:sp macro="" textlink="">
      <xdr:nvSpPr>
        <xdr:cNvPr id="186" name="楕円 185">
          <a:extLst>
            <a:ext uri="{FF2B5EF4-FFF2-40B4-BE49-F238E27FC236}">
              <a16:creationId xmlns:a16="http://schemas.microsoft.com/office/drawing/2014/main" id="{789F803A-27AA-47A2-BE12-D0B69854B4CC}"/>
            </a:ext>
          </a:extLst>
        </xdr:cNvPr>
        <xdr:cNvSpPr/>
      </xdr:nvSpPr>
      <xdr:spPr>
        <a:xfrm>
          <a:off x="3746500" y="104122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4572</xdr:rowOff>
    </xdr:from>
    <xdr:to>
      <xdr:col>24</xdr:col>
      <xdr:colOff>63500</xdr:colOff>
      <xdr:row>61</xdr:row>
      <xdr:rowOff>57150</xdr:rowOff>
    </xdr:to>
    <xdr:cxnSp macro="">
      <xdr:nvCxnSpPr>
        <xdr:cNvPr id="187" name="直線コネクタ 186">
          <a:extLst>
            <a:ext uri="{FF2B5EF4-FFF2-40B4-BE49-F238E27FC236}">
              <a16:creationId xmlns:a16="http://schemas.microsoft.com/office/drawing/2014/main" id="{F1D50F34-4B28-435D-9DC3-892260853B1E}"/>
            </a:ext>
          </a:extLst>
        </xdr:cNvPr>
        <xdr:cNvCxnSpPr/>
      </xdr:nvCxnSpPr>
      <xdr:spPr>
        <a:xfrm>
          <a:off x="3797300" y="10463022"/>
          <a:ext cx="838200" cy="52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68072</xdr:rowOff>
    </xdr:from>
    <xdr:to>
      <xdr:col>15</xdr:col>
      <xdr:colOff>101600</xdr:colOff>
      <xdr:row>60</xdr:row>
      <xdr:rowOff>169672</xdr:rowOff>
    </xdr:to>
    <xdr:sp macro="" textlink="">
      <xdr:nvSpPr>
        <xdr:cNvPr id="188" name="楕円 187">
          <a:extLst>
            <a:ext uri="{FF2B5EF4-FFF2-40B4-BE49-F238E27FC236}">
              <a16:creationId xmlns:a16="http://schemas.microsoft.com/office/drawing/2014/main" id="{5BFB4A19-CFE6-442E-A8CA-BABB5F2587AE}"/>
            </a:ext>
          </a:extLst>
        </xdr:cNvPr>
        <xdr:cNvSpPr/>
      </xdr:nvSpPr>
      <xdr:spPr>
        <a:xfrm>
          <a:off x="2857500" y="10355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118872</xdr:rowOff>
    </xdr:from>
    <xdr:to>
      <xdr:col>19</xdr:col>
      <xdr:colOff>177800</xdr:colOff>
      <xdr:row>61</xdr:row>
      <xdr:rowOff>4572</xdr:rowOff>
    </xdr:to>
    <xdr:cxnSp macro="">
      <xdr:nvCxnSpPr>
        <xdr:cNvPr id="189" name="直線コネクタ 188">
          <a:extLst>
            <a:ext uri="{FF2B5EF4-FFF2-40B4-BE49-F238E27FC236}">
              <a16:creationId xmlns:a16="http://schemas.microsoft.com/office/drawing/2014/main" id="{D8E87699-34F6-4446-A45C-B3AED7D85E0B}"/>
            </a:ext>
          </a:extLst>
        </xdr:cNvPr>
        <xdr:cNvCxnSpPr/>
      </xdr:nvCxnSpPr>
      <xdr:spPr>
        <a:xfrm>
          <a:off x="2908300" y="10405872"/>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13208</xdr:rowOff>
    </xdr:from>
    <xdr:to>
      <xdr:col>10</xdr:col>
      <xdr:colOff>165100</xdr:colOff>
      <xdr:row>60</xdr:row>
      <xdr:rowOff>114808</xdr:rowOff>
    </xdr:to>
    <xdr:sp macro="" textlink="">
      <xdr:nvSpPr>
        <xdr:cNvPr id="190" name="楕円 189">
          <a:extLst>
            <a:ext uri="{FF2B5EF4-FFF2-40B4-BE49-F238E27FC236}">
              <a16:creationId xmlns:a16="http://schemas.microsoft.com/office/drawing/2014/main" id="{EDC6EA07-C28C-4924-BE89-B7D8F92E3C03}"/>
            </a:ext>
          </a:extLst>
        </xdr:cNvPr>
        <xdr:cNvSpPr/>
      </xdr:nvSpPr>
      <xdr:spPr>
        <a:xfrm>
          <a:off x="1968500" y="10300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64008</xdr:rowOff>
    </xdr:from>
    <xdr:to>
      <xdr:col>15</xdr:col>
      <xdr:colOff>50800</xdr:colOff>
      <xdr:row>60</xdr:row>
      <xdr:rowOff>118872</xdr:rowOff>
    </xdr:to>
    <xdr:cxnSp macro="">
      <xdr:nvCxnSpPr>
        <xdr:cNvPr id="191" name="直線コネクタ 190">
          <a:extLst>
            <a:ext uri="{FF2B5EF4-FFF2-40B4-BE49-F238E27FC236}">
              <a16:creationId xmlns:a16="http://schemas.microsoft.com/office/drawing/2014/main" id="{9549DA4E-7175-4749-8A76-380B2D10535C}"/>
            </a:ext>
          </a:extLst>
        </xdr:cNvPr>
        <xdr:cNvCxnSpPr/>
      </xdr:nvCxnSpPr>
      <xdr:spPr>
        <a:xfrm>
          <a:off x="2019300" y="10351008"/>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143510</xdr:rowOff>
    </xdr:from>
    <xdr:to>
      <xdr:col>6</xdr:col>
      <xdr:colOff>38100</xdr:colOff>
      <xdr:row>60</xdr:row>
      <xdr:rowOff>73660</xdr:rowOff>
    </xdr:to>
    <xdr:sp macro="" textlink="">
      <xdr:nvSpPr>
        <xdr:cNvPr id="192" name="楕円 191">
          <a:extLst>
            <a:ext uri="{FF2B5EF4-FFF2-40B4-BE49-F238E27FC236}">
              <a16:creationId xmlns:a16="http://schemas.microsoft.com/office/drawing/2014/main" id="{FC88731B-BFF2-43F1-A48A-FC305B92676E}"/>
            </a:ext>
          </a:extLst>
        </xdr:cNvPr>
        <xdr:cNvSpPr/>
      </xdr:nvSpPr>
      <xdr:spPr>
        <a:xfrm>
          <a:off x="1079500" y="10259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22860</xdr:rowOff>
    </xdr:from>
    <xdr:to>
      <xdr:col>10</xdr:col>
      <xdr:colOff>114300</xdr:colOff>
      <xdr:row>60</xdr:row>
      <xdr:rowOff>64008</xdr:rowOff>
    </xdr:to>
    <xdr:cxnSp macro="">
      <xdr:nvCxnSpPr>
        <xdr:cNvPr id="193" name="直線コネクタ 192">
          <a:extLst>
            <a:ext uri="{FF2B5EF4-FFF2-40B4-BE49-F238E27FC236}">
              <a16:creationId xmlns:a16="http://schemas.microsoft.com/office/drawing/2014/main" id="{27B1E3BD-0269-4547-BA12-1AA02E031CC3}"/>
            </a:ext>
          </a:extLst>
        </xdr:cNvPr>
        <xdr:cNvCxnSpPr/>
      </xdr:nvCxnSpPr>
      <xdr:spPr>
        <a:xfrm>
          <a:off x="1130300" y="10309860"/>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12463</xdr:rowOff>
    </xdr:from>
    <xdr:ext cx="405111" cy="259045"/>
    <xdr:sp macro="" textlink="">
      <xdr:nvSpPr>
        <xdr:cNvPr id="194" name="n_1aveValue【体育館・プール】&#10;有形固定資産減価償却率">
          <a:extLst>
            <a:ext uri="{FF2B5EF4-FFF2-40B4-BE49-F238E27FC236}">
              <a16:creationId xmlns:a16="http://schemas.microsoft.com/office/drawing/2014/main" id="{B3FB9B66-BBA0-45A5-BE98-BD416E3B17DC}"/>
            </a:ext>
          </a:extLst>
        </xdr:cNvPr>
        <xdr:cNvSpPr txBox="1"/>
      </xdr:nvSpPr>
      <xdr:spPr>
        <a:xfrm>
          <a:off x="3582044" y="101280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14495</xdr:rowOff>
    </xdr:from>
    <xdr:ext cx="405111" cy="259045"/>
    <xdr:sp macro="" textlink="">
      <xdr:nvSpPr>
        <xdr:cNvPr id="195" name="n_2aveValue【体育館・プール】&#10;有形固定資産減価償却率">
          <a:extLst>
            <a:ext uri="{FF2B5EF4-FFF2-40B4-BE49-F238E27FC236}">
              <a16:creationId xmlns:a16="http://schemas.microsoft.com/office/drawing/2014/main" id="{FBCDAD40-E613-4192-827E-EC89A16C67DF}"/>
            </a:ext>
          </a:extLst>
        </xdr:cNvPr>
        <xdr:cNvSpPr txBox="1"/>
      </xdr:nvSpPr>
      <xdr:spPr>
        <a:xfrm>
          <a:off x="2705744" y="104729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131081</xdr:rowOff>
    </xdr:from>
    <xdr:ext cx="405111" cy="259045"/>
    <xdr:sp macro="" textlink="">
      <xdr:nvSpPr>
        <xdr:cNvPr id="196" name="n_3aveValue【体育館・プール】&#10;有形固定資産減価償却率">
          <a:extLst>
            <a:ext uri="{FF2B5EF4-FFF2-40B4-BE49-F238E27FC236}">
              <a16:creationId xmlns:a16="http://schemas.microsoft.com/office/drawing/2014/main" id="{7226C32D-BFF9-47CD-A1F9-883A532D82D1}"/>
            </a:ext>
          </a:extLst>
        </xdr:cNvPr>
        <xdr:cNvSpPr txBox="1"/>
      </xdr:nvSpPr>
      <xdr:spPr>
        <a:xfrm>
          <a:off x="1816744" y="104180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133367</xdr:rowOff>
    </xdr:from>
    <xdr:ext cx="405111" cy="259045"/>
    <xdr:sp macro="" textlink="">
      <xdr:nvSpPr>
        <xdr:cNvPr id="197" name="n_4aveValue【体育館・プール】&#10;有形固定資産減価償却率">
          <a:extLst>
            <a:ext uri="{FF2B5EF4-FFF2-40B4-BE49-F238E27FC236}">
              <a16:creationId xmlns:a16="http://schemas.microsoft.com/office/drawing/2014/main" id="{3CC9F550-5747-43D3-A2FC-7555174BF282}"/>
            </a:ext>
          </a:extLst>
        </xdr:cNvPr>
        <xdr:cNvSpPr txBox="1"/>
      </xdr:nvSpPr>
      <xdr:spPr>
        <a:xfrm>
          <a:off x="927744" y="10420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46499</xdr:rowOff>
    </xdr:from>
    <xdr:ext cx="405111" cy="259045"/>
    <xdr:sp macro="" textlink="">
      <xdr:nvSpPr>
        <xdr:cNvPr id="198" name="n_1mainValue【体育館・プール】&#10;有形固定資産減価償却率">
          <a:extLst>
            <a:ext uri="{FF2B5EF4-FFF2-40B4-BE49-F238E27FC236}">
              <a16:creationId xmlns:a16="http://schemas.microsoft.com/office/drawing/2014/main" id="{38FE318B-F0C9-4F07-98A0-151957650D1F}"/>
            </a:ext>
          </a:extLst>
        </xdr:cNvPr>
        <xdr:cNvSpPr txBox="1"/>
      </xdr:nvSpPr>
      <xdr:spPr>
        <a:xfrm>
          <a:off x="3582044" y="105049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14749</xdr:rowOff>
    </xdr:from>
    <xdr:ext cx="405111" cy="259045"/>
    <xdr:sp macro="" textlink="">
      <xdr:nvSpPr>
        <xdr:cNvPr id="199" name="n_2mainValue【体育館・プール】&#10;有形固定資産減価償却率">
          <a:extLst>
            <a:ext uri="{FF2B5EF4-FFF2-40B4-BE49-F238E27FC236}">
              <a16:creationId xmlns:a16="http://schemas.microsoft.com/office/drawing/2014/main" id="{391BFBB6-ABD7-4E11-B8B9-AA6913E4B603}"/>
            </a:ext>
          </a:extLst>
        </xdr:cNvPr>
        <xdr:cNvSpPr txBox="1"/>
      </xdr:nvSpPr>
      <xdr:spPr>
        <a:xfrm>
          <a:off x="2705744" y="101302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131335</xdr:rowOff>
    </xdr:from>
    <xdr:ext cx="405111" cy="259045"/>
    <xdr:sp macro="" textlink="">
      <xdr:nvSpPr>
        <xdr:cNvPr id="200" name="n_3mainValue【体育館・プール】&#10;有形固定資産減価償却率">
          <a:extLst>
            <a:ext uri="{FF2B5EF4-FFF2-40B4-BE49-F238E27FC236}">
              <a16:creationId xmlns:a16="http://schemas.microsoft.com/office/drawing/2014/main" id="{BB82074A-1531-431A-9434-C8C31621C2B2}"/>
            </a:ext>
          </a:extLst>
        </xdr:cNvPr>
        <xdr:cNvSpPr txBox="1"/>
      </xdr:nvSpPr>
      <xdr:spPr>
        <a:xfrm>
          <a:off x="1816744" y="100754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90187</xdr:rowOff>
    </xdr:from>
    <xdr:ext cx="405111" cy="259045"/>
    <xdr:sp macro="" textlink="">
      <xdr:nvSpPr>
        <xdr:cNvPr id="201" name="n_4mainValue【体育館・プール】&#10;有形固定資産減価償却率">
          <a:extLst>
            <a:ext uri="{FF2B5EF4-FFF2-40B4-BE49-F238E27FC236}">
              <a16:creationId xmlns:a16="http://schemas.microsoft.com/office/drawing/2014/main" id="{313A42A3-F6B6-4D01-91DC-429F5264C333}"/>
            </a:ext>
          </a:extLst>
        </xdr:cNvPr>
        <xdr:cNvSpPr txBox="1"/>
      </xdr:nvSpPr>
      <xdr:spPr>
        <a:xfrm>
          <a:off x="927744" y="10034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2" name="正方形/長方形 201">
          <a:extLst>
            <a:ext uri="{FF2B5EF4-FFF2-40B4-BE49-F238E27FC236}">
              <a16:creationId xmlns:a16="http://schemas.microsoft.com/office/drawing/2014/main" id="{036FE9D5-9B7E-4379-8378-DDC4BE7C16D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3" name="正方形/長方形 202">
          <a:extLst>
            <a:ext uri="{FF2B5EF4-FFF2-40B4-BE49-F238E27FC236}">
              <a16:creationId xmlns:a16="http://schemas.microsoft.com/office/drawing/2014/main" id="{95DB08B8-338D-47C2-8F3F-DDA432A1DE2C}"/>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4" name="正方形/長方形 203">
          <a:extLst>
            <a:ext uri="{FF2B5EF4-FFF2-40B4-BE49-F238E27FC236}">
              <a16:creationId xmlns:a16="http://schemas.microsoft.com/office/drawing/2014/main" id="{BF307F36-53AE-4905-A050-914167E0FE5D}"/>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5" name="正方形/長方形 204">
          <a:extLst>
            <a:ext uri="{FF2B5EF4-FFF2-40B4-BE49-F238E27FC236}">
              <a16:creationId xmlns:a16="http://schemas.microsoft.com/office/drawing/2014/main" id="{311B44F6-9E98-4918-A40C-B7D4E0068FFD}"/>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6" name="正方形/長方形 205">
          <a:extLst>
            <a:ext uri="{FF2B5EF4-FFF2-40B4-BE49-F238E27FC236}">
              <a16:creationId xmlns:a16="http://schemas.microsoft.com/office/drawing/2014/main" id="{9A527B9C-6DF6-4451-96B1-21603B6CB77D}"/>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7" name="正方形/長方形 206">
          <a:extLst>
            <a:ext uri="{FF2B5EF4-FFF2-40B4-BE49-F238E27FC236}">
              <a16:creationId xmlns:a16="http://schemas.microsoft.com/office/drawing/2014/main" id="{9524D0BF-DC89-4BA9-9BF5-26B3CC4BFE8F}"/>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8" name="正方形/長方形 207">
          <a:extLst>
            <a:ext uri="{FF2B5EF4-FFF2-40B4-BE49-F238E27FC236}">
              <a16:creationId xmlns:a16="http://schemas.microsoft.com/office/drawing/2014/main" id="{CC292CAF-7CED-4CD1-98AC-0146B5DF4907}"/>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9" name="正方形/長方形 208">
          <a:extLst>
            <a:ext uri="{FF2B5EF4-FFF2-40B4-BE49-F238E27FC236}">
              <a16:creationId xmlns:a16="http://schemas.microsoft.com/office/drawing/2014/main" id="{17BF6921-32CE-4712-AD14-6768E2294AAB}"/>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0" name="テキスト ボックス 209">
          <a:extLst>
            <a:ext uri="{FF2B5EF4-FFF2-40B4-BE49-F238E27FC236}">
              <a16:creationId xmlns:a16="http://schemas.microsoft.com/office/drawing/2014/main" id="{0A2EAF1B-9209-4FB3-BDF4-48ABF496DDDB}"/>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1" name="直線コネクタ 210">
          <a:extLst>
            <a:ext uri="{FF2B5EF4-FFF2-40B4-BE49-F238E27FC236}">
              <a16:creationId xmlns:a16="http://schemas.microsoft.com/office/drawing/2014/main" id="{E9D0E2B6-5B68-450B-A764-6C0FA9632A5B}"/>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2" name="直線コネクタ 211">
          <a:extLst>
            <a:ext uri="{FF2B5EF4-FFF2-40B4-BE49-F238E27FC236}">
              <a16:creationId xmlns:a16="http://schemas.microsoft.com/office/drawing/2014/main" id="{5857029D-98EE-479D-A267-F39AC79FD1D5}"/>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3" name="テキスト ボックス 212">
          <a:extLst>
            <a:ext uri="{FF2B5EF4-FFF2-40B4-BE49-F238E27FC236}">
              <a16:creationId xmlns:a16="http://schemas.microsoft.com/office/drawing/2014/main" id="{FCAAA8D2-C7A7-409D-9614-4875713788FC}"/>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4" name="直線コネクタ 213">
          <a:extLst>
            <a:ext uri="{FF2B5EF4-FFF2-40B4-BE49-F238E27FC236}">
              <a16:creationId xmlns:a16="http://schemas.microsoft.com/office/drawing/2014/main" id="{5124A562-4EB8-48EE-874C-962F0243CABC}"/>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5" name="テキスト ボックス 214">
          <a:extLst>
            <a:ext uri="{FF2B5EF4-FFF2-40B4-BE49-F238E27FC236}">
              <a16:creationId xmlns:a16="http://schemas.microsoft.com/office/drawing/2014/main" id="{44B2B859-47DA-41EE-BBE8-BA02B400EB5B}"/>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6" name="直線コネクタ 215">
          <a:extLst>
            <a:ext uri="{FF2B5EF4-FFF2-40B4-BE49-F238E27FC236}">
              <a16:creationId xmlns:a16="http://schemas.microsoft.com/office/drawing/2014/main" id="{7DA587D6-364F-474F-ABB6-939A432A5FD9}"/>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17" name="テキスト ボックス 216">
          <a:extLst>
            <a:ext uri="{FF2B5EF4-FFF2-40B4-BE49-F238E27FC236}">
              <a16:creationId xmlns:a16="http://schemas.microsoft.com/office/drawing/2014/main" id="{1D67F85F-23AC-4CE7-910C-1305029E4421}"/>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18" name="直線コネクタ 217">
          <a:extLst>
            <a:ext uri="{FF2B5EF4-FFF2-40B4-BE49-F238E27FC236}">
              <a16:creationId xmlns:a16="http://schemas.microsoft.com/office/drawing/2014/main" id="{B79645F1-F0B3-4C9B-8D47-7A205237C65E}"/>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19" name="テキスト ボックス 218">
          <a:extLst>
            <a:ext uri="{FF2B5EF4-FFF2-40B4-BE49-F238E27FC236}">
              <a16:creationId xmlns:a16="http://schemas.microsoft.com/office/drawing/2014/main" id="{B49F7166-635E-46F7-A9A4-086EE0531AFD}"/>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0" name="直線コネクタ 219">
          <a:extLst>
            <a:ext uri="{FF2B5EF4-FFF2-40B4-BE49-F238E27FC236}">
              <a16:creationId xmlns:a16="http://schemas.microsoft.com/office/drawing/2014/main" id="{471CE5F4-6598-4AEE-9905-6CE8D318565F}"/>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1" name="テキスト ボックス 220">
          <a:extLst>
            <a:ext uri="{FF2B5EF4-FFF2-40B4-BE49-F238E27FC236}">
              <a16:creationId xmlns:a16="http://schemas.microsoft.com/office/drawing/2014/main" id="{DC19B24C-B26E-412F-96B7-FB1456BB678B}"/>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2" name="直線コネクタ 221">
          <a:extLst>
            <a:ext uri="{FF2B5EF4-FFF2-40B4-BE49-F238E27FC236}">
              <a16:creationId xmlns:a16="http://schemas.microsoft.com/office/drawing/2014/main" id="{F4E8F0A7-2ACC-432A-9BCA-A5AF56308274}"/>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3" name="テキスト ボックス 222">
          <a:extLst>
            <a:ext uri="{FF2B5EF4-FFF2-40B4-BE49-F238E27FC236}">
              <a16:creationId xmlns:a16="http://schemas.microsoft.com/office/drawing/2014/main" id="{1C465D30-74C6-443D-B3AB-A6EF866B3A0D}"/>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4" name="【体育館・プール】&#10;一人当たり面積グラフ枠">
          <a:extLst>
            <a:ext uri="{FF2B5EF4-FFF2-40B4-BE49-F238E27FC236}">
              <a16:creationId xmlns:a16="http://schemas.microsoft.com/office/drawing/2014/main" id="{FB3F2DE8-FA50-43E0-9577-8FF2B56791F7}"/>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34290</xdr:rowOff>
    </xdr:from>
    <xdr:to>
      <xdr:col>54</xdr:col>
      <xdr:colOff>189865</xdr:colOff>
      <xdr:row>63</xdr:row>
      <xdr:rowOff>0</xdr:rowOff>
    </xdr:to>
    <xdr:cxnSp macro="">
      <xdr:nvCxnSpPr>
        <xdr:cNvPr id="225" name="直線コネクタ 224">
          <a:extLst>
            <a:ext uri="{FF2B5EF4-FFF2-40B4-BE49-F238E27FC236}">
              <a16:creationId xmlns:a16="http://schemas.microsoft.com/office/drawing/2014/main" id="{20BE6E8E-7EEC-424B-A2CB-B7B4AC465878}"/>
            </a:ext>
          </a:extLst>
        </xdr:cNvPr>
        <xdr:cNvCxnSpPr/>
      </xdr:nvCxnSpPr>
      <xdr:spPr>
        <a:xfrm flipV="1">
          <a:off x="10476865" y="9635490"/>
          <a:ext cx="0" cy="11658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3827</xdr:rowOff>
    </xdr:from>
    <xdr:ext cx="469744" cy="259045"/>
    <xdr:sp macro="" textlink="">
      <xdr:nvSpPr>
        <xdr:cNvPr id="226" name="【体育館・プール】&#10;一人当たり面積最小値テキスト">
          <a:extLst>
            <a:ext uri="{FF2B5EF4-FFF2-40B4-BE49-F238E27FC236}">
              <a16:creationId xmlns:a16="http://schemas.microsoft.com/office/drawing/2014/main" id="{52DEC522-BEB3-4A6E-BE6E-B461B42345E0}"/>
            </a:ext>
          </a:extLst>
        </xdr:cNvPr>
        <xdr:cNvSpPr txBox="1"/>
      </xdr:nvSpPr>
      <xdr:spPr>
        <a:xfrm>
          <a:off x="10515600" y="10805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0</xdr:rowOff>
    </xdr:from>
    <xdr:to>
      <xdr:col>55</xdr:col>
      <xdr:colOff>88900</xdr:colOff>
      <xdr:row>63</xdr:row>
      <xdr:rowOff>0</xdr:rowOff>
    </xdr:to>
    <xdr:cxnSp macro="">
      <xdr:nvCxnSpPr>
        <xdr:cNvPr id="227" name="直線コネクタ 226">
          <a:extLst>
            <a:ext uri="{FF2B5EF4-FFF2-40B4-BE49-F238E27FC236}">
              <a16:creationId xmlns:a16="http://schemas.microsoft.com/office/drawing/2014/main" id="{EF3DAE24-7B29-4A02-8A83-72CDB8B7CF96}"/>
            </a:ext>
          </a:extLst>
        </xdr:cNvPr>
        <xdr:cNvCxnSpPr/>
      </xdr:nvCxnSpPr>
      <xdr:spPr>
        <a:xfrm>
          <a:off x="10388600" y="10801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152417</xdr:rowOff>
    </xdr:from>
    <xdr:ext cx="469744" cy="259045"/>
    <xdr:sp macro="" textlink="">
      <xdr:nvSpPr>
        <xdr:cNvPr id="228" name="【体育館・プール】&#10;一人当たり面積最大値テキスト">
          <a:extLst>
            <a:ext uri="{FF2B5EF4-FFF2-40B4-BE49-F238E27FC236}">
              <a16:creationId xmlns:a16="http://schemas.microsoft.com/office/drawing/2014/main" id="{11FB2546-A57D-400F-A614-769E1FF1B100}"/>
            </a:ext>
          </a:extLst>
        </xdr:cNvPr>
        <xdr:cNvSpPr txBox="1"/>
      </xdr:nvSpPr>
      <xdr:spPr>
        <a:xfrm>
          <a:off x="10515600" y="9410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34290</xdr:rowOff>
    </xdr:from>
    <xdr:to>
      <xdr:col>55</xdr:col>
      <xdr:colOff>88900</xdr:colOff>
      <xdr:row>56</xdr:row>
      <xdr:rowOff>34290</xdr:rowOff>
    </xdr:to>
    <xdr:cxnSp macro="">
      <xdr:nvCxnSpPr>
        <xdr:cNvPr id="229" name="直線コネクタ 228">
          <a:extLst>
            <a:ext uri="{FF2B5EF4-FFF2-40B4-BE49-F238E27FC236}">
              <a16:creationId xmlns:a16="http://schemas.microsoft.com/office/drawing/2014/main" id="{0D38E6C0-66E6-44BD-84A6-96B594759527}"/>
            </a:ext>
          </a:extLst>
        </xdr:cNvPr>
        <xdr:cNvCxnSpPr/>
      </xdr:nvCxnSpPr>
      <xdr:spPr>
        <a:xfrm>
          <a:off x="10388600" y="9635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90187</xdr:rowOff>
    </xdr:from>
    <xdr:ext cx="469744" cy="259045"/>
    <xdr:sp macro="" textlink="">
      <xdr:nvSpPr>
        <xdr:cNvPr id="230" name="【体育館・プール】&#10;一人当たり面積平均値テキスト">
          <a:extLst>
            <a:ext uri="{FF2B5EF4-FFF2-40B4-BE49-F238E27FC236}">
              <a16:creationId xmlns:a16="http://schemas.microsoft.com/office/drawing/2014/main" id="{27E13669-6BB8-4C53-AB78-C648AA97E83C}"/>
            </a:ext>
          </a:extLst>
        </xdr:cNvPr>
        <xdr:cNvSpPr txBox="1"/>
      </xdr:nvSpPr>
      <xdr:spPr>
        <a:xfrm>
          <a:off x="10515600" y="103771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67310</xdr:rowOff>
    </xdr:from>
    <xdr:to>
      <xdr:col>55</xdr:col>
      <xdr:colOff>50800</xdr:colOff>
      <xdr:row>61</xdr:row>
      <xdr:rowOff>168910</xdr:rowOff>
    </xdr:to>
    <xdr:sp macro="" textlink="">
      <xdr:nvSpPr>
        <xdr:cNvPr id="231" name="フローチャート: 判断 230">
          <a:extLst>
            <a:ext uri="{FF2B5EF4-FFF2-40B4-BE49-F238E27FC236}">
              <a16:creationId xmlns:a16="http://schemas.microsoft.com/office/drawing/2014/main" id="{5A2C0417-9E68-40D4-A92B-EF17F2DB2DF2}"/>
            </a:ext>
          </a:extLst>
        </xdr:cNvPr>
        <xdr:cNvSpPr/>
      </xdr:nvSpPr>
      <xdr:spPr>
        <a:xfrm>
          <a:off x="10426700" y="10525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78740</xdr:rowOff>
    </xdr:from>
    <xdr:to>
      <xdr:col>50</xdr:col>
      <xdr:colOff>165100</xdr:colOff>
      <xdr:row>62</xdr:row>
      <xdr:rowOff>8890</xdr:rowOff>
    </xdr:to>
    <xdr:sp macro="" textlink="">
      <xdr:nvSpPr>
        <xdr:cNvPr id="232" name="フローチャート: 判断 231">
          <a:extLst>
            <a:ext uri="{FF2B5EF4-FFF2-40B4-BE49-F238E27FC236}">
              <a16:creationId xmlns:a16="http://schemas.microsoft.com/office/drawing/2014/main" id="{3CCDDA36-1729-4EBF-8236-F54569BEEBF3}"/>
            </a:ext>
          </a:extLst>
        </xdr:cNvPr>
        <xdr:cNvSpPr/>
      </xdr:nvSpPr>
      <xdr:spPr>
        <a:xfrm>
          <a:off x="9588500" y="105371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90170</xdr:rowOff>
    </xdr:from>
    <xdr:to>
      <xdr:col>46</xdr:col>
      <xdr:colOff>38100</xdr:colOff>
      <xdr:row>62</xdr:row>
      <xdr:rowOff>20320</xdr:rowOff>
    </xdr:to>
    <xdr:sp macro="" textlink="">
      <xdr:nvSpPr>
        <xdr:cNvPr id="233" name="フローチャート: 判断 232">
          <a:extLst>
            <a:ext uri="{FF2B5EF4-FFF2-40B4-BE49-F238E27FC236}">
              <a16:creationId xmlns:a16="http://schemas.microsoft.com/office/drawing/2014/main" id="{C1C991C2-1D96-40F9-97D1-2F30748387A4}"/>
            </a:ext>
          </a:extLst>
        </xdr:cNvPr>
        <xdr:cNvSpPr/>
      </xdr:nvSpPr>
      <xdr:spPr>
        <a:xfrm>
          <a:off x="8699500" y="10548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33020</xdr:rowOff>
    </xdr:from>
    <xdr:to>
      <xdr:col>41</xdr:col>
      <xdr:colOff>101600</xdr:colOff>
      <xdr:row>61</xdr:row>
      <xdr:rowOff>134620</xdr:rowOff>
    </xdr:to>
    <xdr:sp macro="" textlink="">
      <xdr:nvSpPr>
        <xdr:cNvPr id="234" name="フローチャート: 判断 233">
          <a:extLst>
            <a:ext uri="{FF2B5EF4-FFF2-40B4-BE49-F238E27FC236}">
              <a16:creationId xmlns:a16="http://schemas.microsoft.com/office/drawing/2014/main" id="{7FAE9029-FA6A-47A8-9595-C318F19D9859}"/>
            </a:ext>
          </a:extLst>
        </xdr:cNvPr>
        <xdr:cNvSpPr/>
      </xdr:nvSpPr>
      <xdr:spPr>
        <a:xfrm>
          <a:off x="7810500" y="10491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48260</xdr:rowOff>
    </xdr:from>
    <xdr:to>
      <xdr:col>36</xdr:col>
      <xdr:colOff>165100</xdr:colOff>
      <xdr:row>61</xdr:row>
      <xdr:rowOff>149860</xdr:rowOff>
    </xdr:to>
    <xdr:sp macro="" textlink="">
      <xdr:nvSpPr>
        <xdr:cNvPr id="235" name="フローチャート: 判断 234">
          <a:extLst>
            <a:ext uri="{FF2B5EF4-FFF2-40B4-BE49-F238E27FC236}">
              <a16:creationId xmlns:a16="http://schemas.microsoft.com/office/drawing/2014/main" id="{1FD7D3BB-DDFF-4382-9FC1-94A130392175}"/>
            </a:ext>
          </a:extLst>
        </xdr:cNvPr>
        <xdr:cNvSpPr/>
      </xdr:nvSpPr>
      <xdr:spPr>
        <a:xfrm>
          <a:off x="6921500" y="10506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31BA337-A6DC-403D-88EC-7FF2FF5B413B}"/>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12287401-8A68-4BAE-AACB-C0E3FBF83ECC}"/>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DF3FAEC4-81FD-442E-832F-B1BB87535995}"/>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59667FAF-68DC-424F-A785-EA1F90A25EF5}"/>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20947C19-6767-47FF-AB8C-5C8408AFFCB8}"/>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120650</xdr:rowOff>
    </xdr:from>
    <xdr:to>
      <xdr:col>55</xdr:col>
      <xdr:colOff>50800</xdr:colOff>
      <xdr:row>63</xdr:row>
      <xdr:rowOff>50800</xdr:rowOff>
    </xdr:to>
    <xdr:sp macro="" textlink="">
      <xdr:nvSpPr>
        <xdr:cNvPr id="241" name="楕円 240">
          <a:extLst>
            <a:ext uri="{FF2B5EF4-FFF2-40B4-BE49-F238E27FC236}">
              <a16:creationId xmlns:a16="http://schemas.microsoft.com/office/drawing/2014/main" id="{33C9D97F-66C7-4DBA-B35F-F0A620251D27}"/>
            </a:ext>
          </a:extLst>
        </xdr:cNvPr>
        <xdr:cNvSpPr/>
      </xdr:nvSpPr>
      <xdr:spPr>
        <a:xfrm>
          <a:off x="10426700" y="10750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35577</xdr:rowOff>
    </xdr:from>
    <xdr:ext cx="469744" cy="259045"/>
    <xdr:sp macro="" textlink="">
      <xdr:nvSpPr>
        <xdr:cNvPr id="242" name="【体育館・プール】&#10;一人当たり面積該当値テキスト">
          <a:extLst>
            <a:ext uri="{FF2B5EF4-FFF2-40B4-BE49-F238E27FC236}">
              <a16:creationId xmlns:a16="http://schemas.microsoft.com/office/drawing/2014/main" id="{217CF143-43D9-428D-8611-3E1FBBEBBFC2}"/>
            </a:ext>
          </a:extLst>
        </xdr:cNvPr>
        <xdr:cNvSpPr txBox="1"/>
      </xdr:nvSpPr>
      <xdr:spPr>
        <a:xfrm>
          <a:off x="10515600" y="10665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120650</xdr:rowOff>
    </xdr:from>
    <xdr:to>
      <xdr:col>50</xdr:col>
      <xdr:colOff>165100</xdr:colOff>
      <xdr:row>63</xdr:row>
      <xdr:rowOff>50800</xdr:rowOff>
    </xdr:to>
    <xdr:sp macro="" textlink="">
      <xdr:nvSpPr>
        <xdr:cNvPr id="243" name="楕円 242">
          <a:extLst>
            <a:ext uri="{FF2B5EF4-FFF2-40B4-BE49-F238E27FC236}">
              <a16:creationId xmlns:a16="http://schemas.microsoft.com/office/drawing/2014/main" id="{D98082CC-598E-4606-9AEA-7AEA05E1A744}"/>
            </a:ext>
          </a:extLst>
        </xdr:cNvPr>
        <xdr:cNvSpPr/>
      </xdr:nvSpPr>
      <xdr:spPr>
        <a:xfrm>
          <a:off x="9588500" y="10750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0</xdr:rowOff>
    </xdr:from>
    <xdr:to>
      <xdr:col>55</xdr:col>
      <xdr:colOff>0</xdr:colOff>
      <xdr:row>63</xdr:row>
      <xdr:rowOff>0</xdr:rowOff>
    </xdr:to>
    <xdr:cxnSp macro="">
      <xdr:nvCxnSpPr>
        <xdr:cNvPr id="244" name="直線コネクタ 243">
          <a:extLst>
            <a:ext uri="{FF2B5EF4-FFF2-40B4-BE49-F238E27FC236}">
              <a16:creationId xmlns:a16="http://schemas.microsoft.com/office/drawing/2014/main" id="{57B0401C-1731-471E-8476-C400D9C42DC4}"/>
            </a:ext>
          </a:extLst>
        </xdr:cNvPr>
        <xdr:cNvCxnSpPr/>
      </xdr:nvCxnSpPr>
      <xdr:spPr>
        <a:xfrm>
          <a:off x="9639300" y="1080135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124460</xdr:rowOff>
    </xdr:from>
    <xdr:to>
      <xdr:col>46</xdr:col>
      <xdr:colOff>38100</xdr:colOff>
      <xdr:row>63</xdr:row>
      <xdr:rowOff>54610</xdr:rowOff>
    </xdr:to>
    <xdr:sp macro="" textlink="">
      <xdr:nvSpPr>
        <xdr:cNvPr id="245" name="楕円 244">
          <a:extLst>
            <a:ext uri="{FF2B5EF4-FFF2-40B4-BE49-F238E27FC236}">
              <a16:creationId xmlns:a16="http://schemas.microsoft.com/office/drawing/2014/main" id="{16FA0D03-6D3C-4506-8A2C-25B17E1FBF00}"/>
            </a:ext>
          </a:extLst>
        </xdr:cNvPr>
        <xdr:cNvSpPr/>
      </xdr:nvSpPr>
      <xdr:spPr>
        <a:xfrm>
          <a:off x="8699500" y="10754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0</xdr:rowOff>
    </xdr:from>
    <xdr:to>
      <xdr:col>50</xdr:col>
      <xdr:colOff>114300</xdr:colOff>
      <xdr:row>63</xdr:row>
      <xdr:rowOff>3810</xdr:rowOff>
    </xdr:to>
    <xdr:cxnSp macro="">
      <xdr:nvCxnSpPr>
        <xdr:cNvPr id="246" name="直線コネクタ 245">
          <a:extLst>
            <a:ext uri="{FF2B5EF4-FFF2-40B4-BE49-F238E27FC236}">
              <a16:creationId xmlns:a16="http://schemas.microsoft.com/office/drawing/2014/main" id="{675FED82-7F5E-4CE7-9857-79B62B3B570F}"/>
            </a:ext>
          </a:extLst>
        </xdr:cNvPr>
        <xdr:cNvCxnSpPr/>
      </xdr:nvCxnSpPr>
      <xdr:spPr>
        <a:xfrm flipV="1">
          <a:off x="8750300" y="1080135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124460</xdr:rowOff>
    </xdr:from>
    <xdr:to>
      <xdr:col>41</xdr:col>
      <xdr:colOff>101600</xdr:colOff>
      <xdr:row>63</xdr:row>
      <xdr:rowOff>54610</xdr:rowOff>
    </xdr:to>
    <xdr:sp macro="" textlink="">
      <xdr:nvSpPr>
        <xdr:cNvPr id="247" name="楕円 246">
          <a:extLst>
            <a:ext uri="{FF2B5EF4-FFF2-40B4-BE49-F238E27FC236}">
              <a16:creationId xmlns:a16="http://schemas.microsoft.com/office/drawing/2014/main" id="{6C742C75-7C95-409D-BCF2-BBD095CA2347}"/>
            </a:ext>
          </a:extLst>
        </xdr:cNvPr>
        <xdr:cNvSpPr/>
      </xdr:nvSpPr>
      <xdr:spPr>
        <a:xfrm>
          <a:off x="7810500" y="10754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3810</xdr:rowOff>
    </xdr:from>
    <xdr:to>
      <xdr:col>45</xdr:col>
      <xdr:colOff>177800</xdr:colOff>
      <xdr:row>63</xdr:row>
      <xdr:rowOff>3810</xdr:rowOff>
    </xdr:to>
    <xdr:cxnSp macro="">
      <xdr:nvCxnSpPr>
        <xdr:cNvPr id="248" name="直線コネクタ 247">
          <a:extLst>
            <a:ext uri="{FF2B5EF4-FFF2-40B4-BE49-F238E27FC236}">
              <a16:creationId xmlns:a16="http://schemas.microsoft.com/office/drawing/2014/main" id="{3DB86B86-0429-4FA6-82C0-6E1A04A10AF0}"/>
            </a:ext>
          </a:extLst>
        </xdr:cNvPr>
        <xdr:cNvCxnSpPr/>
      </xdr:nvCxnSpPr>
      <xdr:spPr>
        <a:xfrm>
          <a:off x="7861300" y="108051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128270</xdr:rowOff>
    </xdr:from>
    <xdr:to>
      <xdr:col>36</xdr:col>
      <xdr:colOff>165100</xdr:colOff>
      <xdr:row>63</xdr:row>
      <xdr:rowOff>58420</xdr:rowOff>
    </xdr:to>
    <xdr:sp macro="" textlink="">
      <xdr:nvSpPr>
        <xdr:cNvPr id="249" name="楕円 248">
          <a:extLst>
            <a:ext uri="{FF2B5EF4-FFF2-40B4-BE49-F238E27FC236}">
              <a16:creationId xmlns:a16="http://schemas.microsoft.com/office/drawing/2014/main" id="{C23A5167-617B-47CD-A8BC-D273A536BD0B}"/>
            </a:ext>
          </a:extLst>
        </xdr:cNvPr>
        <xdr:cNvSpPr/>
      </xdr:nvSpPr>
      <xdr:spPr>
        <a:xfrm>
          <a:off x="6921500" y="10758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3810</xdr:rowOff>
    </xdr:from>
    <xdr:to>
      <xdr:col>41</xdr:col>
      <xdr:colOff>50800</xdr:colOff>
      <xdr:row>63</xdr:row>
      <xdr:rowOff>7620</xdr:rowOff>
    </xdr:to>
    <xdr:cxnSp macro="">
      <xdr:nvCxnSpPr>
        <xdr:cNvPr id="250" name="直線コネクタ 249">
          <a:extLst>
            <a:ext uri="{FF2B5EF4-FFF2-40B4-BE49-F238E27FC236}">
              <a16:creationId xmlns:a16="http://schemas.microsoft.com/office/drawing/2014/main" id="{FA6E5CE1-4303-4469-95BD-4EC32B20C814}"/>
            </a:ext>
          </a:extLst>
        </xdr:cNvPr>
        <xdr:cNvCxnSpPr/>
      </xdr:nvCxnSpPr>
      <xdr:spPr>
        <a:xfrm flipV="1">
          <a:off x="6972300" y="1080516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25417</xdr:rowOff>
    </xdr:from>
    <xdr:ext cx="469744" cy="259045"/>
    <xdr:sp macro="" textlink="">
      <xdr:nvSpPr>
        <xdr:cNvPr id="251" name="n_1aveValue【体育館・プール】&#10;一人当たり面積">
          <a:extLst>
            <a:ext uri="{FF2B5EF4-FFF2-40B4-BE49-F238E27FC236}">
              <a16:creationId xmlns:a16="http://schemas.microsoft.com/office/drawing/2014/main" id="{2D22775A-DD59-4024-B7AA-7AFE2D3CF889}"/>
            </a:ext>
          </a:extLst>
        </xdr:cNvPr>
        <xdr:cNvSpPr txBox="1"/>
      </xdr:nvSpPr>
      <xdr:spPr>
        <a:xfrm>
          <a:off x="9391727" y="103124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36847</xdr:rowOff>
    </xdr:from>
    <xdr:ext cx="469744" cy="259045"/>
    <xdr:sp macro="" textlink="">
      <xdr:nvSpPr>
        <xdr:cNvPr id="252" name="n_2aveValue【体育館・プール】&#10;一人当たり面積">
          <a:extLst>
            <a:ext uri="{FF2B5EF4-FFF2-40B4-BE49-F238E27FC236}">
              <a16:creationId xmlns:a16="http://schemas.microsoft.com/office/drawing/2014/main" id="{434C90B1-38BC-44FB-9894-09A76C99BF8D}"/>
            </a:ext>
          </a:extLst>
        </xdr:cNvPr>
        <xdr:cNvSpPr txBox="1"/>
      </xdr:nvSpPr>
      <xdr:spPr>
        <a:xfrm>
          <a:off x="8515427" y="10323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59</xdr:row>
      <xdr:rowOff>151147</xdr:rowOff>
    </xdr:from>
    <xdr:ext cx="469744" cy="259045"/>
    <xdr:sp macro="" textlink="">
      <xdr:nvSpPr>
        <xdr:cNvPr id="253" name="n_3aveValue【体育館・プール】&#10;一人当たり面積">
          <a:extLst>
            <a:ext uri="{FF2B5EF4-FFF2-40B4-BE49-F238E27FC236}">
              <a16:creationId xmlns:a16="http://schemas.microsoft.com/office/drawing/2014/main" id="{88FF8D19-A836-4D58-918B-6F57946EA20F}"/>
            </a:ext>
          </a:extLst>
        </xdr:cNvPr>
        <xdr:cNvSpPr txBox="1"/>
      </xdr:nvSpPr>
      <xdr:spPr>
        <a:xfrm>
          <a:off x="7626427" y="10266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59</xdr:row>
      <xdr:rowOff>166387</xdr:rowOff>
    </xdr:from>
    <xdr:ext cx="469744" cy="259045"/>
    <xdr:sp macro="" textlink="">
      <xdr:nvSpPr>
        <xdr:cNvPr id="254" name="n_4aveValue【体育館・プール】&#10;一人当たり面積">
          <a:extLst>
            <a:ext uri="{FF2B5EF4-FFF2-40B4-BE49-F238E27FC236}">
              <a16:creationId xmlns:a16="http://schemas.microsoft.com/office/drawing/2014/main" id="{4B6C394C-6404-4450-B6EC-A9AF6C4C66EF}"/>
            </a:ext>
          </a:extLst>
        </xdr:cNvPr>
        <xdr:cNvSpPr txBox="1"/>
      </xdr:nvSpPr>
      <xdr:spPr>
        <a:xfrm>
          <a:off x="6737427" y="102819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41927</xdr:rowOff>
    </xdr:from>
    <xdr:ext cx="469744" cy="259045"/>
    <xdr:sp macro="" textlink="">
      <xdr:nvSpPr>
        <xdr:cNvPr id="255" name="n_1mainValue【体育館・プール】&#10;一人当たり面積">
          <a:extLst>
            <a:ext uri="{FF2B5EF4-FFF2-40B4-BE49-F238E27FC236}">
              <a16:creationId xmlns:a16="http://schemas.microsoft.com/office/drawing/2014/main" id="{FB3C2B6F-4684-4E2C-95EB-CA07CF38E4B1}"/>
            </a:ext>
          </a:extLst>
        </xdr:cNvPr>
        <xdr:cNvSpPr txBox="1"/>
      </xdr:nvSpPr>
      <xdr:spPr>
        <a:xfrm>
          <a:off x="9391727" y="10843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45737</xdr:rowOff>
    </xdr:from>
    <xdr:ext cx="469744" cy="259045"/>
    <xdr:sp macro="" textlink="">
      <xdr:nvSpPr>
        <xdr:cNvPr id="256" name="n_2mainValue【体育館・プール】&#10;一人当たり面積">
          <a:extLst>
            <a:ext uri="{FF2B5EF4-FFF2-40B4-BE49-F238E27FC236}">
              <a16:creationId xmlns:a16="http://schemas.microsoft.com/office/drawing/2014/main" id="{0009D0C3-1AA0-4DE8-9D36-04772B07D24E}"/>
            </a:ext>
          </a:extLst>
        </xdr:cNvPr>
        <xdr:cNvSpPr txBox="1"/>
      </xdr:nvSpPr>
      <xdr:spPr>
        <a:xfrm>
          <a:off x="8515427" y="108470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45737</xdr:rowOff>
    </xdr:from>
    <xdr:ext cx="469744" cy="259045"/>
    <xdr:sp macro="" textlink="">
      <xdr:nvSpPr>
        <xdr:cNvPr id="257" name="n_3mainValue【体育館・プール】&#10;一人当たり面積">
          <a:extLst>
            <a:ext uri="{FF2B5EF4-FFF2-40B4-BE49-F238E27FC236}">
              <a16:creationId xmlns:a16="http://schemas.microsoft.com/office/drawing/2014/main" id="{D2C5A614-8FF6-40C1-9537-E6ADE14A3498}"/>
            </a:ext>
          </a:extLst>
        </xdr:cNvPr>
        <xdr:cNvSpPr txBox="1"/>
      </xdr:nvSpPr>
      <xdr:spPr>
        <a:xfrm>
          <a:off x="7626427" y="108470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49547</xdr:rowOff>
    </xdr:from>
    <xdr:ext cx="469744" cy="259045"/>
    <xdr:sp macro="" textlink="">
      <xdr:nvSpPr>
        <xdr:cNvPr id="258" name="n_4mainValue【体育館・プール】&#10;一人当たり面積">
          <a:extLst>
            <a:ext uri="{FF2B5EF4-FFF2-40B4-BE49-F238E27FC236}">
              <a16:creationId xmlns:a16="http://schemas.microsoft.com/office/drawing/2014/main" id="{6D6360CA-CAFD-4EAD-8367-0CD6D1698C8C}"/>
            </a:ext>
          </a:extLst>
        </xdr:cNvPr>
        <xdr:cNvSpPr txBox="1"/>
      </xdr:nvSpPr>
      <xdr:spPr>
        <a:xfrm>
          <a:off x="6737427" y="10850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9" name="正方形/長方形 258">
          <a:extLst>
            <a:ext uri="{FF2B5EF4-FFF2-40B4-BE49-F238E27FC236}">
              <a16:creationId xmlns:a16="http://schemas.microsoft.com/office/drawing/2014/main" id="{8CDB3EA6-27F4-48A4-B270-4078CB7476C6}"/>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0" name="正方形/長方形 259">
          <a:extLst>
            <a:ext uri="{FF2B5EF4-FFF2-40B4-BE49-F238E27FC236}">
              <a16:creationId xmlns:a16="http://schemas.microsoft.com/office/drawing/2014/main" id="{87F293B5-5C8D-486C-886C-C41CA6CDABAA}"/>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1" name="正方形/長方形 260">
          <a:extLst>
            <a:ext uri="{FF2B5EF4-FFF2-40B4-BE49-F238E27FC236}">
              <a16:creationId xmlns:a16="http://schemas.microsoft.com/office/drawing/2014/main" id="{42FAED3C-3C39-4B01-BB70-61536FEA8DA1}"/>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2" name="正方形/長方形 261">
          <a:extLst>
            <a:ext uri="{FF2B5EF4-FFF2-40B4-BE49-F238E27FC236}">
              <a16:creationId xmlns:a16="http://schemas.microsoft.com/office/drawing/2014/main" id="{C3E59A61-A562-40AA-96BE-88124DE30395}"/>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3" name="正方形/長方形 262">
          <a:extLst>
            <a:ext uri="{FF2B5EF4-FFF2-40B4-BE49-F238E27FC236}">
              <a16:creationId xmlns:a16="http://schemas.microsoft.com/office/drawing/2014/main" id="{6A596AE0-D187-4EEF-9CF7-9F1587F8A6B3}"/>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4" name="正方形/長方形 263">
          <a:extLst>
            <a:ext uri="{FF2B5EF4-FFF2-40B4-BE49-F238E27FC236}">
              <a16:creationId xmlns:a16="http://schemas.microsoft.com/office/drawing/2014/main" id="{E6755003-A9D0-44D0-871A-B8DDA05FCB97}"/>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5" name="正方形/長方形 264">
          <a:extLst>
            <a:ext uri="{FF2B5EF4-FFF2-40B4-BE49-F238E27FC236}">
              <a16:creationId xmlns:a16="http://schemas.microsoft.com/office/drawing/2014/main" id="{000060BA-5458-4E04-9872-F4DBECA91767}"/>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6" name="正方形/長方形 265">
          <a:extLst>
            <a:ext uri="{FF2B5EF4-FFF2-40B4-BE49-F238E27FC236}">
              <a16:creationId xmlns:a16="http://schemas.microsoft.com/office/drawing/2014/main" id="{B19B4FB1-5C09-44B9-80DD-471FC7D4A2CB}"/>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7" name="テキスト ボックス 266">
          <a:extLst>
            <a:ext uri="{FF2B5EF4-FFF2-40B4-BE49-F238E27FC236}">
              <a16:creationId xmlns:a16="http://schemas.microsoft.com/office/drawing/2014/main" id="{4A4A87C5-F628-402B-ADB7-7520B16BE479}"/>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8" name="直線コネクタ 267">
          <a:extLst>
            <a:ext uri="{FF2B5EF4-FFF2-40B4-BE49-F238E27FC236}">
              <a16:creationId xmlns:a16="http://schemas.microsoft.com/office/drawing/2014/main" id="{10EC433D-BD0A-419E-8CAE-B0F3F5FD4426}"/>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9" name="テキスト ボックス 268">
          <a:extLst>
            <a:ext uri="{FF2B5EF4-FFF2-40B4-BE49-F238E27FC236}">
              <a16:creationId xmlns:a16="http://schemas.microsoft.com/office/drawing/2014/main" id="{F5BD5D8F-C3B0-4A13-8070-393FFF44238D}"/>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0" name="直線コネクタ 269">
          <a:extLst>
            <a:ext uri="{FF2B5EF4-FFF2-40B4-BE49-F238E27FC236}">
              <a16:creationId xmlns:a16="http://schemas.microsoft.com/office/drawing/2014/main" id="{B15A2E18-9441-4412-BC4C-535176908F6E}"/>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67327</xdr:rowOff>
    </xdr:from>
    <xdr:ext cx="403059" cy="259045"/>
    <xdr:sp macro="" textlink="">
      <xdr:nvSpPr>
        <xdr:cNvPr id="271" name="テキスト ボックス 270">
          <a:extLst>
            <a:ext uri="{FF2B5EF4-FFF2-40B4-BE49-F238E27FC236}">
              <a16:creationId xmlns:a16="http://schemas.microsoft.com/office/drawing/2014/main" id="{C929CB7F-4D35-4372-A599-C5A7D5256C7B}"/>
            </a:ext>
          </a:extLst>
        </xdr:cNvPr>
        <xdr:cNvSpPr txBox="1"/>
      </xdr:nvSpPr>
      <xdr:spPr>
        <a:xfrm>
          <a:off x="358941" y="1464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2" name="直線コネクタ 271">
          <a:extLst>
            <a:ext uri="{FF2B5EF4-FFF2-40B4-BE49-F238E27FC236}">
              <a16:creationId xmlns:a16="http://schemas.microsoft.com/office/drawing/2014/main" id="{8AC35248-5223-41FA-9254-8A854E6833CE}"/>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3" name="テキスト ボックス 272">
          <a:extLst>
            <a:ext uri="{FF2B5EF4-FFF2-40B4-BE49-F238E27FC236}">
              <a16:creationId xmlns:a16="http://schemas.microsoft.com/office/drawing/2014/main" id="{C958A103-4A17-4FBC-99A7-8EE5A7C34249}"/>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4" name="直線コネクタ 273">
          <a:extLst>
            <a:ext uri="{FF2B5EF4-FFF2-40B4-BE49-F238E27FC236}">
              <a16:creationId xmlns:a16="http://schemas.microsoft.com/office/drawing/2014/main" id="{E295E32A-9497-4C0A-8442-284193425C37}"/>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5" name="テキスト ボックス 274">
          <a:extLst>
            <a:ext uri="{FF2B5EF4-FFF2-40B4-BE49-F238E27FC236}">
              <a16:creationId xmlns:a16="http://schemas.microsoft.com/office/drawing/2014/main" id="{0AF85E03-DF0E-400D-A241-D43A953DA91C}"/>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6" name="直線コネクタ 275">
          <a:extLst>
            <a:ext uri="{FF2B5EF4-FFF2-40B4-BE49-F238E27FC236}">
              <a16:creationId xmlns:a16="http://schemas.microsoft.com/office/drawing/2014/main" id="{A40A533C-9B6D-4104-A98D-E99EAE2E46F5}"/>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77" name="テキスト ボックス 276">
          <a:extLst>
            <a:ext uri="{FF2B5EF4-FFF2-40B4-BE49-F238E27FC236}">
              <a16:creationId xmlns:a16="http://schemas.microsoft.com/office/drawing/2014/main" id="{24921AF8-BFB0-4B55-97CC-98EACD859AAF}"/>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8" name="直線コネクタ 277">
          <a:extLst>
            <a:ext uri="{FF2B5EF4-FFF2-40B4-BE49-F238E27FC236}">
              <a16:creationId xmlns:a16="http://schemas.microsoft.com/office/drawing/2014/main" id="{EF089ECF-A805-4E83-A460-6AE6FBC87153}"/>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79" name="テキスト ボックス 278">
          <a:extLst>
            <a:ext uri="{FF2B5EF4-FFF2-40B4-BE49-F238E27FC236}">
              <a16:creationId xmlns:a16="http://schemas.microsoft.com/office/drawing/2014/main" id="{598E4109-69D4-4258-A9C8-A35A71CFF6D6}"/>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0" name="【福祉施設】&#10;有形固定資産減価償却率グラフ枠">
          <a:extLst>
            <a:ext uri="{FF2B5EF4-FFF2-40B4-BE49-F238E27FC236}">
              <a16:creationId xmlns:a16="http://schemas.microsoft.com/office/drawing/2014/main" id="{60009C0E-E465-424F-8BB5-3E6D5415CC75}"/>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76963</xdr:rowOff>
    </xdr:from>
    <xdr:to>
      <xdr:col>24</xdr:col>
      <xdr:colOff>62865</xdr:colOff>
      <xdr:row>85</xdr:row>
      <xdr:rowOff>143256</xdr:rowOff>
    </xdr:to>
    <xdr:cxnSp macro="">
      <xdr:nvCxnSpPr>
        <xdr:cNvPr id="281" name="直線コネクタ 280">
          <a:extLst>
            <a:ext uri="{FF2B5EF4-FFF2-40B4-BE49-F238E27FC236}">
              <a16:creationId xmlns:a16="http://schemas.microsoft.com/office/drawing/2014/main" id="{30330AC4-DA5A-457D-A5A9-A30B9C1F8301}"/>
            </a:ext>
          </a:extLst>
        </xdr:cNvPr>
        <xdr:cNvCxnSpPr/>
      </xdr:nvCxnSpPr>
      <xdr:spPr>
        <a:xfrm flipV="1">
          <a:off x="4634865" y="13621513"/>
          <a:ext cx="0" cy="10949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147083</xdr:rowOff>
    </xdr:from>
    <xdr:ext cx="405111" cy="259045"/>
    <xdr:sp macro="" textlink="">
      <xdr:nvSpPr>
        <xdr:cNvPr id="282" name="【福祉施設】&#10;有形固定資産減価償却率最小値テキスト">
          <a:extLst>
            <a:ext uri="{FF2B5EF4-FFF2-40B4-BE49-F238E27FC236}">
              <a16:creationId xmlns:a16="http://schemas.microsoft.com/office/drawing/2014/main" id="{A36A8FCF-5121-40B7-831C-164C1BF3989A}"/>
            </a:ext>
          </a:extLst>
        </xdr:cNvPr>
        <xdr:cNvSpPr txBox="1"/>
      </xdr:nvSpPr>
      <xdr:spPr>
        <a:xfrm>
          <a:off x="4673600" y="147203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143256</xdr:rowOff>
    </xdr:from>
    <xdr:to>
      <xdr:col>24</xdr:col>
      <xdr:colOff>152400</xdr:colOff>
      <xdr:row>85</xdr:row>
      <xdr:rowOff>143256</xdr:rowOff>
    </xdr:to>
    <xdr:cxnSp macro="">
      <xdr:nvCxnSpPr>
        <xdr:cNvPr id="283" name="直線コネクタ 282">
          <a:extLst>
            <a:ext uri="{FF2B5EF4-FFF2-40B4-BE49-F238E27FC236}">
              <a16:creationId xmlns:a16="http://schemas.microsoft.com/office/drawing/2014/main" id="{957C199A-262A-4662-A87E-5204592369FD}"/>
            </a:ext>
          </a:extLst>
        </xdr:cNvPr>
        <xdr:cNvCxnSpPr/>
      </xdr:nvCxnSpPr>
      <xdr:spPr>
        <a:xfrm>
          <a:off x="4546600" y="147165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78</xdr:row>
      <xdr:rowOff>23640</xdr:rowOff>
    </xdr:from>
    <xdr:ext cx="405111" cy="259045"/>
    <xdr:sp macro="" textlink="">
      <xdr:nvSpPr>
        <xdr:cNvPr id="284" name="【福祉施設】&#10;有形固定資産減価償却率最大値テキスト">
          <a:extLst>
            <a:ext uri="{FF2B5EF4-FFF2-40B4-BE49-F238E27FC236}">
              <a16:creationId xmlns:a16="http://schemas.microsoft.com/office/drawing/2014/main" id="{A9B96D34-9F88-4435-BAA8-F8E2FE42E86D}"/>
            </a:ext>
          </a:extLst>
        </xdr:cNvPr>
        <xdr:cNvSpPr txBox="1"/>
      </xdr:nvSpPr>
      <xdr:spPr>
        <a:xfrm>
          <a:off x="4673600" y="133967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76963</xdr:rowOff>
    </xdr:from>
    <xdr:to>
      <xdr:col>24</xdr:col>
      <xdr:colOff>152400</xdr:colOff>
      <xdr:row>79</xdr:row>
      <xdr:rowOff>76963</xdr:rowOff>
    </xdr:to>
    <xdr:cxnSp macro="">
      <xdr:nvCxnSpPr>
        <xdr:cNvPr id="285" name="直線コネクタ 284">
          <a:extLst>
            <a:ext uri="{FF2B5EF4-FFF2-40B4-BE49-F238E27FC236}">
              <a16:creationId xmlns:a16="http://schemas.microsoft.com/office/drawing/2014/main" id="{69304302-C6ED-4359-9DF8-6C8095A5A9BF}"/>
            </a:ext>
          </a:extLst>
        </xdr:cNvPr>
        <xdr:cNvCxnSpPr/>
      </xdr:nvCxnSpPr>
      <xdr:spPr>
        <a:xfrm>
          <a:off x="4546600" y="136215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83</xdr:row>
      <xdr:rowOff>9162</xdr:rowOff>
    </xdr:from>
    <xdr:ext cx="405111" cy="259045"/>
    <xdr:sp macro="" textlink="">
      <xdr:nvSpPr>
        <xdr:cNvPr id="286" name="【福祉施設】&#10;有形固定資産減価償却率平均値テキスト">
          <a:extLst>
            <a:ext uri="{FF2B5EF4-FFF2-40B4-BE49-F238E27FC236}">
              <a16:creationId xmlns:a16="http://schemas.microsoft.com/office/drawing/2014/main" id="{E395580B-3BC9-4FFA-AE2F-5A80E3F9EF7A}"/>
            </a:ext>
          </a:extLst>
        </xdr:cNvPr>
        <xdr:cNvSpPr txBox="1"/>
      </xdr:nvSpPr>
      <xdr:spPr>
        <a:xfrm>
          <a:off x="4673600" y="1423951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30735</xdr:rowOff>
    </xdr:from>
    <xdr:to>
      <xdr:col>24</xdr:col>
      <xdr:colOff>114300</xdr:colOff>
      <xdr:row>83</xdr:row>
      <xdr:rowOff>132335</xdr:rowOff>
    </xdr:to>
    <xdr:sp macro="" textlink="">
      <xdr:nvSpPr>
        <xdr:cNvPr id="287" name="フローチャート: 判断 286">
          <a:extLst>
            <a:ext uri="{FF2B5EF4-FFF2-40B4-BE49-F238E27FC236}">
              <a16:creationId xmlns:a16="http://schemas.microsoft.com/office/drawing/2014/main" id="{DD746522-A256-4A94-A74A-7C4A177FB720}"/>
            </a:ext>
          </a:extLst>
        </xdr:cNvPr>
        <xdr:cNvSpPr/>
      </xdr:nvSpPr>
      <xdr:spPr>
        <a:xfrm>
          <a:off x="4584700" y="14261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7874</xdr:rowOff>
    </xdr:from>
    <xdr:to>
      <xdr:col>20</xdr:col>
      <xdr:colOff>38100</xdr:colOff>
      <xdr:row>83</xdr:row>
      <xdr:rowOff>109474</xdr:rowOff>
    </xdr:to>
    <xdr:sp macro="" textlink="">
      <xdr:nvSpPr>
        <xdr:cNvPr id="288" name="フローチャート: 判断 287">
          <a:extLst>
            <a:ext uri="{FF2B5EF4-FFF2-40B4-BE49-F238E27FC236}">
              <a16:creationId xmlns:a16="http://schemas.microsoft.com/office/drawing/2014/main" id="{6767CE20-3469-4661-96F6-F640C21D4A61}"/>
            </a:ext>
          </a:extLst>
        </xdr:cNvPr>
        <xdr:cNvSpPr/>
      </xdr:nvSpPr>
      <xdr:spPr>
        <a:xfrm>
          <a:off x="3746500" y="14238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131318</xdr:rowOff>
    </xdr:from>
    <xdr:to>
      <xdr:col>15</xdr:col>
      <xdr:colOff>101600</xdr:colOff>
      <xdr:row>83</xdr:row>
      <xdr:rowOff>61468</xdr:rowOff>
    </xdr:to>
    <xdr:sp macro="" textlink="">
      <xdr:nvSpPr>
        <xdr:cNvPr id="289" name="フローチャート: 判断 288">
          <a:extLst>
            <a:ext uri="{FF2B5EF4-FFF2-40B4-BE49-F238E27FC236}">
              <a16:creationId xmlns:a16="http://schemas.microsoft.com/office/drawing/2014/main" id="{0BD6B799-007F-4E54-823D-CFB6ABB454BC}"/>
            </a:ext>
          </a:extLst>
        </xdr:cNvPr>
        <xdr:cNvSpPr/>
      </xdr:nvSpPr>
      <xdr:spPr>
        <a:xfrm>
          <a:off x="2857500" y="141902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92456</xdr:rowOff>
    </xdr:from>
    <xdr:to>
      <xdr:col>10</xdr:col>
      <xdr:colOff>165100</xdr:colOff>
      <xdr:row>83</xdr:row>
      <xdr:rowOff>22606</xdr:rowOff>
    </xdr:to>
    <xdr:sp macro="" textlink="">
      <xdr:nvSpPr>
        <xdr:cNvPr id="290" name="フローチャート: 判断 289">
          <a:extLst>
            <a:ext uri="{FF2B5EF4-FFF2-40B4-BE49-F238E27FC236}">
              <a16:creationId xmlns:a16="http://schemas.microsoft.com/office/drawing/2014/main" id="{EE55132D-493A-4F95-8468-2311974D951A}"/>
            </a:ext>
          </a:extLst>
        </xdr:cNvPr>
        <xdr:cNvSpPr/>
      </xdr:nvSpPr>
      <xdr:spPr>
        <a:xfrm>
          <a:off x="1968500" y="14151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42163</xdr:rowOff>
    </xdr:from>
    <xdr:to>
      <xdr:col>6</xdr:col>
      <xdr:colOff>38100</xdr:colOff>
      <xdr:row>82</xdr:row>
      <xdr:rowOff>143763</xdr:rowOff>
    </xdr:to>
    <xdr:sp macro="" textlink="">
      <xdr:nvSpPr>
        <xdr:cNvPr id="291" name="フローチャート: 判断 290">
          <a:extLst>
            <a:ext uri="{FF2B5EF4-FFF2-40B4-BE49-F238E27FC236}">
              <a16:creationId xmlns:a16="http://schemas.microsoft.com/office/drawing/2014/main" id="{EF7A8854-2E85-422F-9902-9FAC7DCD7797}"/>
            </a:ext>
          </a:extLst>
        </xdr:cNvPr>
        <xdr:cNvSpPr/>
      </xdr:nvSpPr>
      <xdr:spPr>
        <a:xfrm>
          <a:off x="1079500" y="141010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2" name="テキスト ボックス 291">
          <a:extLst>
            <a:ext uri="{FF2B5EF4-FFF2-40B4-BE49-F238E27FC236}">
              <a16:creationId xmlns:a16="http://schemas.microsoft.com/office/drawing/2014/main" id="{8E8F40E5-C827-4BB1-8808-900AEFEA6B41}"/>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3" name="テキスト ボックス 292">
          <a:extLst>
            <a:ext uri="{FF2B5EF4-FFF2-40B4-BE49-F238E27FC236}">
              <a16:creationId xmlns:a16="http://schemas.microsoft.com/office/drawing/2014/main" id="{D3AA79FF-64E7-46AF-A02C-B97884C77993}"/>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4" name="テキスト ボックス 293">
          <a:extLst>
            <a:ext uri="{FF2B5EF4-FFF2-40B4-BE49-F238E27FC236}">
              <a16:creationId xmlns:a16="http://schemas.microsoft.com/office/drawing/2014/main" id="{60A4A707-3133-4A12-9AE8-7CB6B3F126A8}"/>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5" name="テキスト ボックス 294">
          <a:extLst>
            <a:ext uri="{FF2B5EF4-FFF2-40B4-BE49-F238E27FC236}">
              <a16:creationId xmlns:a16="http://schemas.microsoft.com/office/drawing/2014/main" id="{258E68F5-80C6-41C5-8FDD-35437744C67F}"/>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41B3A2E0-E57B-4808-BDEC-792A02C0B365}"/>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79</xdr:row>
      <xdr:rowOff>26163</xdr:rowOff>
    </xdr:from>
    <xdr:to>
      <xdr:col>24</xdr:col>
      <xdr:colOff>114300</xdr:colOff>
      <xdr:row>79</xdr:row>
      <xdr:rowOff>127763</xdr:rowOff>
    </xdr:to>
    <xdr:sp macro="" textlink="">
      <xdr:nvSpPr>
        <xdr:cNvPr id="297" name="楕円 296">
          <a:extLst>
            <a:ext uri="{FF2B5EF4-FFF2-40B4-BE49-F238E27FC236}">
              <a16:creationId xmlns:a16="http://schemas.microsoft.com/office/drawing/2014/main" id="{7F80A695-9FB5-4729-BDF6-F136FEED45D5}"/>
            </a:ext>
          </a:extLst>
        </xdr:cNvPr>
        <xdr:cNvSpPr/>
      </xdr:nvSpPr>
      <xdr:spPr>
        <a:xfrm>
          <a:off x="4584700" y="13570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78</xdr:row>
      <xdr:rowOff>150640</xdr:rowOff>
    </xdr:from>
    <xdr:ext cx="405111" cy="259045"/>
    <xdr:sp macro="" textlink="">
      <xdr:nvSpPr>
        <xdr:cNvPr id="298" name="【福祉施設】&#10;有形固定資産減価償却率該当値テキスト">
          <a:extLst>
            <a:ext uri="{FF2B5EF4-FFF2-40B4-BE49-F238E27FC236}">
              <a16:creationId xmlns:a16="http://schemas.microsoft.com/office/drawing/2014/main" id="{FE6399B2-44D0-496E-9D07-6DF3FD098E7C}"/>
            </a:ext>
          </a:extLst>
        </xdr:cNvPr>
        <xdr:cNvSpPr txBox="1"/>
      </xdr:nvSpPr>
      <xdr:spPr>
        <a:xfrm>
          <a:off x="4673600" y="135237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78</xdr:row>
      <xdr:rowOff>142748</xdr:rowOff>
    </xdr:from>
    <xdr:to>
      <xdr:col>20</xdr:col>
      <xdr:colOff>38100</xdr:colOff>
      <xdr:row>79</xdr:row>
      <xdr:rowOff>72898</xdr:rowOff>
    </xdr:to>
    <xdr:sp macro="" textlink="">
      <xdr:nvSpPr>
        <xdr:cNvPr id="299" name="楕円 298">
          <a:extLst>
            <a:ext uri="{FF2B5EF4-FFF2-40B4-BE49-F238E27FC236}">
              <a16:creationId xmlns:a16="http://schemas.microsoft.com/office/drawing/2014/main" id="{9D9FE667-2E3F-487B-92FF-B25244345A00}"/>
            </a:ext>
          </a:extLst>
        </xdr:cNvPr>
        <xdr:cNvSpPr/>
      </xdr:nvSpPr>
      <xdr:spPr>
        <a:xfrm>
          <a:off x="3746500" y="13515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79</xdr:row>
      <xdr:rowOff>22098</xdr:rowOff>
    </xdr:from>
    <xdr:to>
      <xdr:col>24</xdr:col>
      <xdr:colOff>63500</xdr:colOff>
      <xdr:row>79</xdr:row>
      <xdr:rowOff>76963</xdr:rowOff>
    </xdr:to>
    <xdr:cxnSp macro="">
      <xdr:nvCxnSpPr>
        <xdr:cNvPr id="300" name="直線コネクタ 299">
          <a:extLst>
            <a:ext uri="{FF2B5EF4-FFF2-40B4-BE49-F238E27FC236}">
              <a16:creationId xmlns:a16="http://schemas.microsoft.com/office/drawing/2014/main" id="{D428EAFC-6E44-4F57-943B-6A64AB8DCB82}"/>
            </a:ext>
          </a:extLst>
        </xdr:cNvPr>
        <xdr:cNvCxnSpPr/>
      </xdr:nvCxnSpPr>
      <xdr:spPr>
        <a:xfrm>
          <a:off x="3797300" y="13566648"/>
          <a:ext cx="838200" cy="54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79</xdr:row>
      <xdr:rowOff>156463</xdr:rowOff>
    </xdr:from>
    <xdr:to>
      <xdr:col>15</xdr:col>
      <xdr:colOff>101600</xdr:colOff>
      <xdr:row>80</xdr:row>
      <xdr:rowOff>86613</xdr:rowOff>
    </xdr:to>
    <xdr:sp macro="" textlink="">
      <xdr:nvSpPr>
        <xdr:cNvPr id="301" name="楕円 300">
          <a:extLst>
            <a:ext uri="{FF2B5EF4-FFF2-40B4-BE49-F238E27FC236}">
              <a16:creationId xmlns:a16="http://schemas.microsoft.com/office/drawing/2014/main" id="{485E78CB-ED1F-4E5F-99C7-235DC248DC7D}"/>
            </a:ext>
          </a:extLst>
        </xdr:cNvPr>
        <xdr:cNvSpPr/>
      </xdr:nvSpPr>
      <xdr:spPr>
        <a:xfrm>
          <a:off x="2857500" y="13701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79</xdr:row>
      <xdr:rowOff>22098</xdr:rowOff>
    </xdr:from>
    <xdr:to>
      <xdr:col>19</xdr:col>
      <xdr:colOff>177800</xdr:colOff>
      <xdr:row>80</xdr:row>
      <xdr:rowOff>35813</xdr:rowOff>
    </xdr:to>
    <xdr:cxnSp macro="">
      <xdr:nvCxnSpPr>
        <xdr:cNvPr id="302" name="直線コネクタ 301">
          <a:extLst>
            <a:ext uri="{FF2B5EF4-FFF2-40B4-BE49-F238E27FC236}">
              <a16:creationId xmlns:a16="http://schemas.microsoft.com/office/drawing/2014/main" id="{2542785E-6DA0-4163-9978-ADB7ABDED195}"/>
            </a:ext>
          </a:extLst>
        </xdr:cNvPr>
        <xdr:cNvCxnSpPr/>
      </xdr:nvCxnSpPr>
      <xdr:spPr>
        <a:xfrm flipV="1">
          <a:off x="2908300" y="13566648"/>
          <a:ext cx="889000" cy="1851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79</xdr:row>
      <xdr:rowOff>101600</xdr:rowOff>
    </xdr:from>
    <xdr:to>
      <xdr:col>10</xdr:col>
      <xdr:colOff>165100</xdr:colOff>
      <xdr:row>80</xdr:row>
      <xdr:rowOff>31750</xdr:rowOff>
    </xdr:to>
    <xdr:sp macro="" textlink="">
      <xdr:nvSpPr>
        <xdr:cNvPr id="303" name="楕円 302">
          <a:extLst>
            <a:ext uri="{FF2B5EF4-FFF2-40B4-BE49-F238E27FC236}">
              <a16:creationId xmlns:a16="http://schemas.microsoft.com/office/drawing/2014/main" id="{6E5138AA-BECF-4118-B651-0023CFB28BAD}"/>
            </a:ext>
          </a:extLst>
        </xdr:cNvPr>
        <xdr:cNvSpPr/>
      </xdr:nvSpPr>
      <xdr:spPr>
        <a:xfrm>
          <a:off x="1968500" y="1364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79</xdr:row>
      <xdr:rowOff>152400</xdr:rowOff>
    </xdr:from>
    <xdr:to>
      <xdr:col>15</xdr:col>
      <xdr:colOff>50800</xdr:colOff>
      <xdr:row>80</xdr:row>
      <xdr:rowOff>35813</xdr:rowOff>
    </xdr:to>
    <xdr:cxnSp macro="">
      <xdr:nvCxnSpPr>
        <xdr:cNvPr id="304" name="直線コネクタ 303">
          <a:extLst>
            <a:ext uri="{FF2B5EF4-FFF2-40B4-BE49-F238E27FC236}">
              <a16:creationId xmlns:a16="http://schemas.microsoft.com/office/drawing/2014/main" id="{77E12AF5-8C85-4A56-BBE8-497FB77BD1A3}"/>
            </a:ext>
          </a:extLst>
        </xdr:cNvPr>
        <xdr:cNvCxnSpPr/>
      </xdr:nvCxnSpPr>
      <xdr:spPr>
        <a:xfrm>
          <a:off x="2019300" y="13696950"/>
          <a:ext cx="889000" cy="548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79</xdr:row>
      <xdr:rowOff>46737</xdr:rowOff>
    </xdr:from>
    <xdr:to>
      <xdr:col>6</xdr:col>
      <xdr:colOff>38100</xdr:colOff>
      <xdr:row>79</xdr:row>
      <xdr:rowOff>148337</xdr:rowOff>
    </xdr:to>
    <xdr:sp macro="" textlink="">
      <xdr:nvSpPr>
        <xdr:cNvPr id="305" name="楕円 304">
          <a:extLst>
            <a:ext uri="{FF2B5EF4-FFF2-40B4-BE49-F238E27FC236}">
              <a16:creationId xmlns:a16="http://schemas.microsoft.com/office/drawing/2014/main" id="{1B4AFA50-37F4-481A-B94E-81ADEB4C8F2B}"/>
            </a:ext>
          </a:extLst>
        </xdr:cNvPr>
        <xdr:cNvSpPr/>
      </xdr:nvSpPr>
      <xdr:spPr>
        <a:xfrm>
          <a:off x="1079500" y="135912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79</xdr:row>
      <xdr:rowOff>97537</xdr:rowOff>
    </xdr:from>
    <xdr:to>
      <xdr:col>10</xdr:col>
      <xdr:colOff>114300</xdr:colOff>
      <xdr:row>79</xdr:row>
      <xdr:rowOff>152400</xdr:rowOff>
    </xdr:to>
    <xdr:cxnSp macro="">
      <xdr:nvCxnSpPr>
        <xdr:cNvPr id="306" name="直線コネクタ 305">
          <a:extLst>
            <a:ext uri="{FF2B5EF4-FFF2-40B4-BE49-F238E27FC236}">
              <a16:creationId xmlns:a16="http://schemas.microsoft.com/office/drawing/2014/main" id="{44B15E6A-B348-42B6-A5C4-209F611E1ACB}"/>
            </a:ext>
          </a:extLst>
        </xdr:cNvPr>
        <xdr:cNvCxnSpPr/>
      </xdr:nvCxnSpPr>
      <xdr:spPr>
        <a:xfrm>
          <a:off x="1130300" y="13642087"/>
          <a:ext cx="889000" cy="548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100601</xdr:rowOff>
    </xdr:from>
    <xdr:ext cx="405111" cy="259045"/>
    <xdr:sp macro="" textlink="">
      <xdr:nvSpPr>
        <xdr:cNvPr id="307" name="n_1aveValue【福祉施設】&#10;有形固定資産減価償却率">
          <a:extLst>
            <a:ext uri="{FF2B5EF4-FFF2-40B4-BE49-F238E27FC236}">
              <a16:creationId xmlns:a16="http://schemas.microsoft.com/office/drawing/2014/main" id="{D68F4430-BE90-4CC4-8CB7-755CF03EB959}"/>
            </a:ext>
          </a:extLst>
        </xdr:cNvPr>
        <xdr:cNvSpPr txBox="1"/>
      </xdr:nvSpPr>
      <xdr:spPr>
        <a:xfrm>
          <a:off x="3582044" y="143309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52595</xdr:rowOff>
    </xdr:from>
    <xdr:ext cx="405111" cy="259045"/>
    <xdr:sp macro="" textlink="">
      <xdr:nvSpPr>
        <xdr:cNvPr id="308" name="n_2aveValue【福祉施設】&#10;有形固定資産減価償却率">
          <a:extLst>
            <a:ext uri="{FF2B5EF4-FFF2-40B4-BE49-F238E27FC236}">
              <a16:creationId xmlns:a16="http://schemas.microsoft.com/office/drawing/2014/main" id="{9D6E2DAF-B715-4C66-BA00-FF706FA0EAE1}"/>
            </a:ext>
          </a:extLst>
        </xdr:cNvPr>
        <xdr:cNvSpPr txBox="1"/>
      </xdr:nvSpPr>
      <xdr:spPr>
        <a:xfrm>
          <a:off x="2705744" y="142829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13733</xdr:rowOff>
    </xdr:from>
    <xdr:ext cx="405111" cy="259045"/>
    <xdr:sp macro="" textlink="">
      <xdr:nvSpPr>
        <xdr:cNvPr id="309" name="n_3aveValue【福祉施設】&#10;有形固定資産減価償却率">
          <a:extLst>
            <a:ext uri="{FF2B5EF4-FFF2-40B4-BE49-F238E27FC236}">
              <a16:creationId xmlns:a16="http://schemas.microsoft.com/office/drawing/2014/main" id="{3FB27E35-9D19-4D5D-9DA4-55B825795113}"/>
            </a:ext>
          </a:extLst>
        </xdr:cNvPr>
        <xdr:cNvSpPr txBox="1"/>
      </xdr:nvSpPr>
      <xdr:spPr>
        <a:xfrm>
          <a:off x="1816744" y="142440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134890</xdr:rowOff>
    </xdr:from>
    <xdr:ext cx="405111" cy="259045"/>
    <xdr:sp macro="" textlink="">
      <xdr:nvSpPr>
        <xdr:cNvPr id="310" name="n_4aveValue【福祉施設】&#10;有形固定資産減価償却率">
          <a:extLst>
            <a:ext uri="{FF2B5EF4-FFF2-40B4-BE49-F238E27FC236}">
              <a16:creationId xmlns:a16="http://schemas.microsoft.com/office/drawing/2014/main" id="{C71DACAC-6D48-46A0-B410-1F84515643BD}"/>
            </a:ext>
          </a:extLst>
        </xdr:cNvPr>
        <xdr:cNvSpPr txBox="1"/>
      </xdr:nvSpPr>
      <xdr:spPr>
        <a:xfrm>
          <a:off x="927744" y="14193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77</xdr:row>
      <xdr:rowOff>89425</xdr:rowOff>
    </xdr:from>
    <xdr:ext cx="405111" cy="259045"/>
    <xdr:sp macro="" textlink="">
      <xdr:nvSpPr>
        <xdr:cNvPr id="311" name="n_1mainValue【福祉施設】&#10;有形固定資産減価償却率">
          <a:extLst>
            <a:ext uri="{FF2B5EF4-FFF2-40B4-BE49-F238E27FC236}">
              <a16:creationId xmlns:a16="http://schemas.microsoft.com/office/drawing/2014/main" id="{68BBDF1E-BD9A-4431-9FA0-ECF8CFA92647}"/>
            </a:ext>
          </a:extLst>
        </xdr:cNvPr>
        <xdr:cNvSpPr txBox="1"/>
      </xdr:nvSpPr>
      <xdr:spPr>
        <a:xfrm>
          <a:off x="3582044" y="132910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103140</xdr:rowOff>
    </xdr:from>
    <xdr:ext cx="405111" cy="259045"/>
    <xdr:sp macro="" textlink="">
      <xdr:nvSpPr>
        <xdr:cNvPr id="312" name="n_2mainValue【福祉施設】&#10;有形固定資産減価償却率">
          <a:extLst>
            <a:ext uri="{FF2B5EF4-FFF2-40B4-BE49-F238E27FC236}">
              <a16:creationId xmlns:a16="http://schemas.microsoft.com/office/drawing/2014/main" id="{42C39632-7F03-40C0-9582-1E5A8D1F48A6}"/>
            </a:ext>
          </a:extLst>
        </xdr:cNvPr>
        <xdr:cNvSpPr txBox="1"/>
      </xdr:nvSpPr>
      <xdr:spPr>
        <a:xfrm>
          <a:off x="2705744" y="134762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48277</xdr:rowOff>
    </xdr:from>
    <xdr:ext cx="405111" cy="259045"/>
    <xdr:sp macro="" textlink="">
      <xdr:nvSpPr>
        <xdr:cNvPr id="313" name="n_3mainValue【福祉施設】&#10;有形固定資産減価償却率">
          <a:extLst>
            <a:ext uri="{FF2B5EF4-FFF2-40B4-BE49-F238E27FC236}">
              <a16:creationId xmlns:a16="http://schemas.microsoft.com/office/drawing/2014/main" id="{9735CFA1-42B0-4AA9-AB28-0332DB0918A5}"/>
            </a:ext>
          </a:extLst>
        </xdr:cNvPr>
        <xdr:cNvSpPr txBox="1"/>
      </xdr:nvSpPr>
      <xdr:spPr>
        <a:xfrm>
          <a:off x="1816744" y="13421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77</xdr:row>
      <xdr:rowOff>164864</xdr:rowOff>
    </xdr:from>
    <xdr:ext cx="405111" cy="259045"/>
    <xdr:sp macro="" textlink="">
      <xdr:nvSpPr>
        <xdr:cNvPr id="314" name="n_4mainValue【福祉施設】&#10;有形固定資産減価償却率">
          <a:extLst>
            <a:ext uri="{FF2B5EF4-FFF2-40B4-BE49-F238E27FC236}">
              <a16:creationId xmlns:a16="http://schemas.microsoft.com/office/drawing/2014/main" id="{97B99215-A270-45FD-B05C-512500AD1227}"/>
            </a:ext>
          </a:extLst>
        </xdr:cNvPr>
        <xdr:cNvSpPr txBox="1"/>
      </xdr:nvSpPr>
      <xdr:spPr>
        <a:xfrm>
          <a:off x="927744" y="133665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5" name="正方形/長方形 314">
          <a:extLst>
            <a:ext uri="{FF2B5EF4-FFF2-40B4-BE49-F238E27FC236}">
              <a16:creationId xmlns:a16="http://schemas.microsoft.com/office/drawing/2014/main" id="{0FD75D60-A70B-4E0D-94C5-6D876A5C1265}"/>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6" name="正方形/長方形 315">
          <a:extLst>
            <a:ext uri="{FF2B5EF4-FFF2-40B4-BE49-F238E27FC236}">
              <a16:creationId xmlns:a16="http://schemas.microsoft.com/office/drawing/2014/main" id="{C8A1F321-0D1E-467F-9EE1-9F3F130F1265}"/>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7" name="正方形/長方形 316">
          <a:extLst>
            <a:ext uri="{FF2B5EF4-FFF2-40B4-BE49-F238E27FC236}">
              <a16:creationId xmlns:a16="http://schemas.microsoft.com/office/drawing/2014/main" id="{E0AC03F8-9BDF-44B0-A15A-2609E707F3B5}"/>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8" name="正方形/長方形 317">
          <a:extLst>
            <a:ext uri="{FF2B5EF4-FFF2-40B4-BE49-F238E27FC236}">
              <a16:creationId xmlns:a16="http://schemas.microsoft.com/office/drawing/2014/main" id="{BB75B71E-48BA-453F-BE41-3478544A614E}"/>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9" name="正方形/長方形 318">
          <a:extLst>
            <a:ext uri="{FF2B5EF4-FFF2-40B4-BE49-F238E27FC236}">
              <a16:creationId xmlns:a16="http://schemas.microsoft.com/office/drawing/2014/main" id="{5BFDA54E-FC41-4027-8310-CD8D0AA31506}"/>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0" name="正方形/長方形 319">
          <a:extLst>
            <a:ext uri="{FF2B5EF4-FFF2-40B4-BE49-F238E27FC236}">
              <a16:creationId xmlns:a16="http://schemas.microsoft.com/office/drawing/2014/main" id="{A6882F84-9EB5-4445-ABAC-15C68CD27D0E}"/>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1" name="正方形/長方形 320">
          <a:extLst>
            <a:ext uri="{FF2B5EF4-FFF2-40B4-BE49-F238E27FC236}">
              <a16:creationId xmlns:a16="http://schemas.microsoft.com/office/drawing/2014/main" id="{026990F1-284C-4908-A12C-B9DA80758CAE}"/>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2" name="正方形/長方形 321">
          <a:extLst>
            <a:ext uri="{FF2B5EF4-FFF2-40B4-BE49-F238E27FC236}">
              <a16:creationId xmlns:a16="http://schemas.microsoft.com/office/drawing/2014/main" id="{1B04D635-FB72-43E3-AEE4-D98757B3DFCC}"/>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3" name="テキスト ボックス 322">
          <a:extLst>
            <a:ext uri="{FF2B5EF4-FFF2-40B4-BE49-F238E27FC236}">
              <a16:creationId xmlns:a16="http://schemas.microsoft.com/office/drawing/2014/main" id="{5C48CF43-3B34-46B7-AEF1-46BDFFD4FB1E}"/>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4" name="直線コネクタ 323">
          <a:extLst>
            <a:ext uri="{FF2B5EF4-FFF2-40B4-BE49-F238E27FC236}">
              <a16:creationId xmlns:a16="http://schemas.microsoft.com/office/drawing/2014/main" id="{D9A43FEE-E091-4B41-9387-6B26560D18A3}"/>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25" name="直線コネクタ 324">
          <a:extLst>
            <a:ext uri="{FF2B5EF4-FFF2-40B4-BE49-F238E27FC236}">
              <a16:creationId xmlns:a16="http://schemas.microsoft.com/office/drawing/2014/main" id="{5B369267-3BD6-4B1E-ADC4-E277F0263281}"/>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26" name="テキスト ボックス 325">
          <a:extLst>
            <a:ext uri="{FF2B5EF4-FFF2-40B4-BE49-F238E27FC236}">
              <a16:creationId xmlns:a16="http://schemas.microsoft.com/office/drawing/2014/main" id="{8D43CA25-EF94-4A36-A3EC-1381DC801285}"/>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27" name="直線コネクタ 326">
          <a:extLst>
            <a:ext uri="{FF2B5EF4-FFF2-40B4-BE49-F238E27FC236}">
              <a16:creationId xmlns:a16="http://schemas.microsoft.com/office/drawing/2014/main" id="{D5E82776-CE0C-4A2D-B4AE-22489C195C1B}"/>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28" name="テキスト ボックス 327">
          <a:extLst>
            <a:ext uri="{FF2B5EF4-FFF2-40B4-BE49-F238E27FC236}">
              <a16:creationId xmlns:a16="http://schemas.microsoft.com/office/drawing/2014/main" id="{F180C374-D452-4261-AD24-ECF6668ED518}"/>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29" name="直線コネクタ 328">
          <a:extLst>
            <a:ext uri="{FF2B5EF4-FFF2-40B4-BE49-F238E27FC236}">
              <a16:creationId xmlns:a16="http://schemas.microsoft.com/office/drawing/2014/main" id="{4DA69B42-CD91-409C-BCC0-FA089A5D74B9}"/>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0" name="テキスト ボックス 329">
          <a:extLst>
            <a:ext uri="{FF2B5EF4-FFF2-40B4-BE49-F238E27FC236}">
              <a16:creationId xmlns:a16="http://schemas.microsoft.com/office/drawing/2014/main" id="{E19E322A-564A-4465-B879-E978105E1774}"/>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1" name="直線コネクタ 330">
          <a:extLst>
            <a:ext uri="{FF2B5EF4-FFF2-40B4-BE49-F238E27FC236}">
              <a16:creationId xmlns:a16="http://schemas.microsoft.com/office/drawing/2014/main" id="{B73BAF18-E1E8-4C86-AD1B-46CCB1F04C9F}"/>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2" name="テキスト ボックス 331">
          <a:extLst>
            <a:ext uri="{FF2B5EF4-FFF2-40B4-BE49-F238E27FC236}">
              <a16:creationId xmlns:a16="http://schemas.microsoft.com/office/drawing/2014/main" id="{30B48AD8-A2C6-4C29-9601-E63EE2F70971}"/>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3" name="直線コネクタ 332">
          <a:extLst>
            <a:ext uri="{FF2B5EF4-FFF2-40B4-BE49-F238E27FC236}">
              <a16:creationId xmlns:a16="http://schemas.microsoft.com/office/drawing/2014/main" id="{BF805897-B0AC-48DE-B015-AC285D9D82E8}"/>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4" name="テキスト ボックス 333">
          <a:extLst>
            <a:ext uri="{FF2B5EF4-FFF2-40B4-BE49-F238E27FC236}">
              <a16:creationId xmlns:a16="http://schemas.microsoft.com/office/drawing/2014/main" id="{91BB92B0-616D-4A35-869B-20DA7245F546}"/>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5" name="直線コネクタ 334">
          <a:extLst>
            <a:ext uri="{FF2B5EF4-FFF2-40B4-BE49-F238E27FC236}">
              <a16:creationId xmlns:a16="http://schemas.microsoft.com/office/drawing/2014/main" id="{FDF6D592-4E60-41C0-A833-B780A7D723A8}"/>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6" name="テキスト ボックス 335">
          <a:extLst>
            <a:ext uri="{FF2B5EF4-FFF2-40B4-BE49-F238E27FC236}">
              <a16:creationId xmlns:a16="http://schemas.microsoft.com/office/drawing/2014/main" id="{C151C163-CC26-49C6-9F17-3E48210A2F17}"/>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7" name="【福祉施設】&#10;一人当たり面積グラフ枠">
          <a:extLst>
            <a:ext uri="{FF2B5EF4-FFF2-40B4-BE49-F238E27FC236}">
              <a16:creationId xmlns:a16="http://schemas.microsoft.com/office/drawing/2014/main" id="{BC41867A-9E56-4867-AD46-48645BE17442}"/>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50800</xdr:rowOff>
    </xdr:from>
    <xdr:to>
      <xdr:col>54</xdr:col>
      <xdr:colOff>189865</xdr:colOff>
      <xdr:row>86</xdr:row>
      <xdr:rowOff>101600</xdr:rowOff>
    </xdr:to>
    <xdr:cxnSp macro="">
      <xdr:nvCxnSpPr>
        <xdr:cNvPr id="338" name="直線コネクタ 337">
          <a:extLst>
            <a:ext uri="{FF2B5EF4-FFF2-40B4-BE49-F238E27FC236}">
              <a16:creationId xmlns:a16="http://schemas.microsoft.com/office/drawing/2014/main" id="{A538241E-519F-4EAB-B4D9-94C2AFA18D1D}"/>
            </a:ext>
          </a:extLst>
        </xdr:cNvPr>
        <xdr:cNvCxnSpPr/>
      </xdr:nvCxnSpPr>
      <xdr:spPr>
        <a:xfrm flipV="1">
          <a:off x="10476865" y="13423900"/>
          <a:ext cx="0" cy="14224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105427</xdr:rowOff>
    </xdr:from>
    <xdr:ext cx="469744" cy="259045"/>
    <xdr:sp macro="" textlink="">
      <xdr:nvSpPr>
        <xdr:cNvPr id="339" name="【福祉施設】&#10;一人当たり面積最小値テキスト">
          <a:extLst>
            <a:ext uri="{FF2B5EF4-FFF2-40B4-BE49-F238E27FC236}">
              <a16:creationId xmlns:a16="http://schemas.microsoft.com/office/drawing/2014/main" id="{AA091C8C-8159-4F7D-9161-0274093F10EC}"/>
            </a:ext>
          </a:extLst>
        </xdr:cNvPr>
        <xdr:cNvSpPr txBox="1"/>
      </xdr:nvSpPr>
      <xdr:spPr>
        <a:xfrm>
          <a:off x="10515600" y="14850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101600</xdr:rowOff>
    </xdr:from>
    <xdr:to>
      <xdr:col>55</xdr:col>
      <xdr:colOff>88900</xdr:colOff>
      <xdr:row>86</xdr:row>
      <xdr:rowOff>101600</xdr:rowOff>
    </xdr:to>
    <xdr:cxnSp macro="">
      <xdr:nvCxnSpPr>
        <xdr:cNvPr id="340" name="直線コネクタ 339">
          <a:extLst>
            <a:ext uri="{FF2B5EF4-FFF2-40B4-BE49-F238E27FC236}">
              <a16:creationId xmlns:a16="http://schemas.microsoft.com/office/drawing/2014/main" id="{9BD57083-2604-4673-A5BC-FC3B7C215FDA}"/>
            </a:ext>
          </a:extLst>
        </xdr:cNvPr>
        <xdr:cNvCxnSpPr/>
      </xdr:nvCxnSpPr>
      <xdr:spPr>
        <a:xfrm>
          <a:off x="10388600" y="14846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168927</xdr:rowOff>
    </xdr:from>
    <xdr:ext cx="469744" cy="259045"/>
    <xdr:sp macro="" textlink="">
      <xdr:nvSpPr>
        <xdr:cNvPr id="341" name="【福祉施設】&#10;一人当たり面積最大値テキスト">
          <a:extLst>
            <a:ext uri="{FF2B5EF4-FFF2-40B4-BE49-F238E27FC236}">
              <a16:creationId xmlns:a16="http://schemas.microsoft.com/office/drawing/2014/main" id="{AEF73D94-DFB6-41BC-A24C-B0C1CDF7FF80}"/>
            </a:ext>
          </a:extLst>
        </xdr:cNvPr>
        <xdr:cNvSpPr txBox="1"/>
      </xdr:nvSpPr>
      <xdr:spPr>
        <a:xfrm>
          <a:off x="10515600" y="13199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50800</xdr:rowOff>
    </xdr:from>
    <xdr:to>
      <xdr:col>55</xdr:col>
      <xdr:colOff>88900</xdr:colOff>
      <xdr:row>78</xdr:row>
      <xdr:rowOff>50800</xdr:rowOff>
    </xdr:to>
    <xdr:cxnSp macro="">
      <xdr:nvCxnSpPr>
        <xdr:cNvPr id="342" name="直線コネクタ 341">
          <a:extLst>
            <a:ext uri="{FF2B5EF4-FFF2-40B4-BE49-F238E27FC236}">
              <a16:creationId xmlns:a16="http://schemas.microsoft.com/office/drawing/2014/main" id="{23A2F7AC-7878-4B1D-8F48-75B320B96779}"/>
            </a:ext>
          </a:extLst>
        </xdr:cNvPr>
        <xdr:cNvCxnSpPr/>
      </xdr:nvCxnSpPr>
      <xdr:spPr>
        <a:xfrm>
          <a:off x="10388600" y="13423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54627</xdr:rowOff>
    </xdr:from>
    <xdr:ext cx="469744" cy="259045"/>
    <xdr:sp macro="" textlink="">
      <xdr:nvSpPr>
        <xdr:cNvPr id="343" name="【福祉施設】&#10;一人当たり面積平均値テキスト">
          <a:extLst>
            <a:ext uri="{FF2B5EF4-FFF2-40B4-BE49-F238E27FC236}">
              <a16:creationId xmlns:a16="http://schemas.microsoft.com/office/drawing/2014/main" id="{657AB30E-6736-4608-A3DE-03C9C6D861B4}"/>
            </a:ext>
          </a:extLst>
        </xdr:cNvPr>
        <xdr:cNvSpPr txBox="1"/>
      </xdr:nvSpPr>
      <xdr:spPr>
        <a:xfrm>
          <a:off x="10515600" y="141135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31750</xdr:rowOff>
    </xdr:from>
    <xdr:to>
      <xdr:col>55</xdr:col>
      <xdr:colOff>50800</xdr:colOff>
      <xdr:row>83</xdr:row>
      <xdr:rowOff>133350</xdr:rowOff>
    </xdr:to>
    <xdr:sp macro="" textlink="">
      <xdr:nvSpPr>
        <xdr:cNvPr id="344" name="フローチャート: 判断 343">
          <a:extLst>
            <a:ext uri="{FF2B5EF4-FFF2-40B4-BE49-F238E27FC236}">
              <a16:creationId xmlns:a16="http://schemas.microsoft.com/office/drawing/2014/main" id="{37ABF52D-A7D2-4B1B-A8E7-5C280D5FBAF2}"/>
            </a:ext>
          </a:extLst>
        </xdr:cNvPr>
        <xdr:cNvSpPr/>
      </xdr:nvSpPr>
      <xdr:spPr>
        <a:xfrm>
          <a:off x="10426700" y="14262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6350</xdr:rowOff>
    </xdr:from>
    <xdr:to>
      <xdr:col>50</xdr:col>
      <xdr:colOff>165100</xdr:colOff>
      <xdr:row>83</xdr:row>
      <xdr:rowOff>107950</xdr:rowOff>
    </xdr:to>
    <xdr:sp macro="" textlink="">
      <xdr:nvSpPr>
        <xdr:cNvPr id="345" name="フローチャート: 判断 344">
          <a:extLst>
            <a:ext uri="{FF2B5EF4-FFF2-40B4-BE49-F238E27FC236}">
              <a16:creationId xmlns:a16="http://schemas.microsoft.com/office/drawing/2014/main" id="{BF455A19-7E93-4EDC-BDD0-3B35BFC2A29A}"/>
            </a:ext>
          </a:extLst>
        </xdr:cNvPr>
        <xdr:cNvSpPr/>
      </xdr:nvSpPr>
      <xdr:spPr>
        <a:xfrm>
          <a:off x="9588500" y="1423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31750</xdr:rowOff>
    </xdr:from>
    <xdr:to>
      <xdr:col>46</xdr:col>
      <xdr:colOff>38100</xdr:colOff>
      <xdr:row>83</xdr:row>
      <xdr:rowOff>133350</xdr:rowOff>
    </xdr:to>
    <xdr:sp macro="" textlink="">
      <xdr:nvSpPr>
        <xdr:cNvPr id="346" name="フローチャート: 判断 345">
          <a:extLst>
            <a:ext uri="{FF2B5EF4-FFF2-40B4-BE49-F238E27FC236}">
              <a16:creationId xmlns:a16="http://schemas.microsoft.com/office/drawing/2014/main" id="{DBF1418E-E7DB-4C96-A526-F49A071FA49D}"/>
            </a:ext>
          </a:extLst>
        </xdr:cNvPr>
        <xdr:cNvSpPr/>
      </xdr:nvSpPr>
      <xdr:spPr>
        <a:xfrm>
          <a:off x="8699500" y="14262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82</xdr:row>
      <xdr:rowOff>101600</xdr:rowOff>
    </xdr:from>
    <xdr:to>
      <xdr:col>41</xdr:col>
      <xdr:colOff>101600</xdr:colOff>
      <xdr:row>83</xdr:row>
      <xdr:rowOff>31750</xdr:rowOff>
    </xdr:to>
    <xdr:sp macro="" textlink="">
      <xdr:nvSpPr>
        <xdr:cNvPr id="347" name="フローチャート: 判断 346">
          <a:extLst>
            <a:ext uri="{FF2B5EF4-FFF2-40B4-BE49-F238E27FC236}">
              <a16:creationId xmlns:a16="http://schemas.microsoft.com/office/drawing/2014/main" id="{8B9C026F-8366-4B1A-9376-D92FF793D561}"/>
            </a:ext>
          </a:extLst>
        </xdr:cNvPr>
        <xdr:cNvSpPr/>
      </xdr:nvSpPr>
      <xdr:spPr>
        <a:xfrm>
          <a:off x="7810500" y="1416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82</xdr:row>
      <xdr:rowOff>76200</xdr:rowOff>
    </xdr:from>
    <xdr:to>
      <xdr:col>36</xdr:col>
      <xdr:colOff>165100</xdr:colOff>
      <xdr:row>83</xdr:row>
      <xdr:rowOff>6350</xdr:rowOff>
    </xdr:to>
    <xdr:sp macro="" textlink="">
      <xdr:nvSpPr>
        <xdr:cNvPr id="348" name="フローチャート: 判断 347">
          <a:extLst>
            <a:ext uri="{FF2B5EF4-FFF2-40B4-BE49-F238E27FC236}">
              <a16:creationId xmlns:a16="http://schemas.microsoft.com/office/drawing/2014/main" id="{7257655C-242A-4C4A-AF34-4E82EA24BF8B}"/>
            </a:ext>
          </a:extLst>
        </xdr:cNvPr>
        <xdr:cNvSpPr/>
      </xdr:nvSpPr>
      <xdr:spPr>
        <a:xfrm>
          <a:off x="6921500" y="14135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49" name="テキスト ボックス 348">
          <a:extLst>
            <a:ext uri="{FF2B5EF4-FFF2-40B4-BE49-F238E27FC236}">
              <a16:creationId xmlns:a16="http://schemas.microsoft.com/office/drawing/2014/main" id="{5AB5B958-60E2-4E89-9246-A05FF61CBC6B}"/>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0" name="テキスト ボックス 349">
          <a:extLst>
            <a:ext uri="{FF2B5EF4-FFF2-40B4-BE49-F238E27FC236}">
              <a16:creationId xmlns:a16="http://schemas.microsoft.com/office/drawing/2014/main" id="{16DA7B9F-1ED8-473F-86A6-60604ED9EB0B}"/>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1" name="テキスト ボックス 350">
          <a:extLst>
            <a:ext uri="{FF2B5EF4-FFF2-40B4-BE49-F238E27FC236}">
              <a16:creationId xmlns:a16="http://schemas.microsoft.com/office/drawing/2014/main" id="{64A4CDD5-5F25-43CC-8F67-92DCFA471C3C}"/>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3DC078CB-1160-4B10-A0A6-BCF55C457DA4}"/>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C7DF6FBA-5CD2-4E29-9AE9-711288BD145D}"/>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69850</xdr:rowOff>
    </xdr:from>
    <xdr:to>
      <xdr:col>55</xdr:col>
      <xdr:colOff>50800</xdr:colOff>
      <xdr:row>86</xdr:row>
      <xdr:rowOff>0</xdr:rowOff>
    </xdr:to>
    <xdr:sp macro="" textlink="">
      <xdr:nvSpPr>
        <xdr:cNvPr id="354" name="楕円 353">
          <a:extLst>
            <a:ext uri="{FF2B5EF4-FFF2-40B4-BE49-F238E27FC236}">
              <a16:creationId xmlns:a16="http://schemas.microsoft.com/office/drawing/2014/main" id="{2D773CD2-FCC8-4F2B-BD3C-280772714A00}"/>
            </a:ext>
          </a:extLst>
        </xdr:cNvPr>
        <xdr:cNvSpPr/>
      </xdr:nvSpPr>
      <xdr:spPr>
        <a:xfrm>
          <a:off x="10426700" y="1464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48277</xdr:rowOff>
    </xdr:from>
    <xdr:ext cx="469744" cy="259045"/>
    <xdr:sp macro="" textlink="">
      <xdr:nvSpPr>
        <xdr:cNvPr id="355" name="【福祉施設】&#10;一人当たり面積該当値テキスト">
          <a:extLst>
            <a:ext uri="{FF2B5EF4-FFF2-40B4-BE49-F238E27FC236}">
              <a16:creationId xmlns:a16="http://schemas.microsoft.com/office/drawing/2014/main" id="{845F8A5D-CBBA-431B-BCB6-9472842531AE}"/>
            </a:ext>
          </a:extLst>
        </xdr:cNvPr>
        <xdr:cNvSpPr txBox="1"/>
      </xdr:nvSpPr>
      <xdr:spPr>
        <a:xfrm>
          <a:off x="10515600" y="14621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69850</xdr:rowOff>
    </xdr:from>
    <xdr:to>
      <xdr:col>50</xdr:col>
      <xdr:colOff>165100</xdr:colOff>
      <xdr:row>86</xdr:row>
      <xdr:rowOff>0</xdr:rowOff>
    </xdr:to>
    <xdr:sp macro="" textlink="">
      <xdr:nvSpPr>
        <xdr:cNvPr id="356" name="楕円 355">
          <a:extLst>
            <a:ext uri="{FF2B5EF4-FFF2-40B4-BE49-F238E27FC236}">
              <a16:creationId xmlns:a16="http://schemas.microsoft.com/office/drawing/2014/main" id="{6CB7218C-4F2A-424B-8FF8-09EC2FA87E68}"/>
            </a:ext>
          </a:extLst>
        </xdr:cNvPr>
        <xdr:cNvSpPr/>
      </xdr:nvSpPr>
      <xdr:spPr>
        <a:xfrm>
          <a:off x="9588500" y="1464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120650</xdr:rowOff>
    </xdr:from>
    <xdr:to>
      <xdr:col>55</xdr:col>
      <xdr:colOff>0</xdr:colOff>
      <xdr:row>85</xdr:row>
      <xdr:rowOff>120650</xdr:rowOff>
    </xdr:to>
    <xdr:cxnSp macro="">
      <xdr:nvCxnSpPr>
        <xdr:cNvPr id="357" name="直線コネクタ 356">
          <a:extLst>
            <a:ext uri="{FF2B5EF4-FFF2-40B4-BE49-F238E27FC236}">
              <a16:creationId xmlns:a16="http://schemas.microsoft.com/office/drawing/2014/main" id="{3FFD4AF9-636F-400B-B734-4DE5FEDDA536}"/>
            </a:ext>
          </a:extLst>
        </xdr:cNvPr>
        <xdr:cNvCxnSpPr/>
      </xdr:nvCxnSpPr>
      <xdr:spPr>
        <a:xfrm>
          <a:off x="9639300" y="146939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127000</xdr:rowOff>
    </xdr:from>
    <xdr:to>
      <xdr:col>46</xdr:col>
      <xdr:colOff>38100</xdr:colOff>
      <xdr:row>85</xdr:row>
      <xdr:rowOff>57150</xdr:rowOff>
    </xdr:to>
    <xdr:sp macro="" textlink="">
      <xdr:nvSpPr>
        <xdr:cNvPr id="358" name="楕円 357">
          <a:extLst>
            <a:ext uri="{FF2B5EF4-FFF2-40B4-BE49-F238E27FC236}">
              <a16:creationId xmlns:a16="http://schemas.microsoft.com/office/drawing/2014/main" id="{31FD684F-DDB8-435E-8646-8AC23DC7F279}"/>
            </a:ext>
          </a:extLst>
        </xdr:cNvPr>
        <xdr:cNvSpPr/>
      </xdr:nvSpPr>
      <xdr:spPr>
        <a:xfrm>
          <a:off x="8699500" y="1452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6350</xdr:rowOff>
    </xdr:from>
    <xdr:to>
      <xdr:col>50</xdr:col>
      <xdr:colOff>114300</xdr:colOff>
      <xdr:row>85</xdr:row>
      <xdr:rowOff>120650</xdr:rowOff>
    </xdr:to>
    <xdr:cxnSp macro="">
      <xdr:nvCxnSpPr>
        <xdr:cNvPr id="359" name="直線コネクタ 358">
          <a:extLst>
            <a:ext uri="{FF2B5EF4-FFF2-40B4-BE49-F238E27FC236}">
              <a16:creationId xmlns:a16="http://schemas.microsoft.com/office/drawing/2014/main" id="{0207A5D5-3575-4821-8E51-44227072C154}"/>
            </a:ext>
          </a:extLst>
        </xdr:cNvPr>
        <xdr:cNvCxnSpPr/>
      </xdr:nvCxnSpPr>
      <xdr:spPr>
        <a:xfrm>
          <a:off x="8750300" y="145796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127000</xdr:rowOff>
    </xdr:from>
    <xdr:to>
      <xdr:col>41</xdr:col>
      <xdr:colOff>101600</xdr:colOff>
      <xdr:row>85</xdr:row>
      <xdr:rowOff>57150</xdr:rowOff>
    </xdr:to>
    <xdr:sp macro="" textlink="">
      <xdr:nvSpPr>
        <xdr:cNvPr id="360" name="楕円 359">
          <a:extLst>
            <a:ext uri="{FF2B5EF4-FFF2-40B4-BE49-F238E27FC236}">
              <a16:creationId xmlns:a16="http://schemas.microsoft.com/office/drawing/2014/main" id="{A8322747-52AE-48C5-B9C6-47D02E27BCE2}"/>
            </a:ext>
          </a:extLst>
        </xdr:cNvPr>
        <xdr:cNvSpPr/>
      </xdr:nvSpPr>
      <xdr:spPr>
        <a:xfrm>
          <a:off x="7810500" y="1452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6350</xdr:rowOff>
    </xdr:from>
    <xdr:to>
      <xdr:col>45</xdr:col>
      <xdr:colOff>177800</xdr:colOff>
      <xdr:row>85</xdr:row>
      <xdr:rowOff>6350</xdr:rowOff>
    </xdr:to>
    <xdr:cxnSp macro="">
      <xdr:nvCxnSpPr>
        <xdr:cNvPr id="361" name="直線コネクタ 360">
          <a:extLst>
            <a:ext uri="{FF2B5EF4-FFF2-40B4-BE49-F238E27FC236}">
              <a16:creationId xmlns:a16="http://schemas.microsoft.com/office/drawing/2014/main" id="{C8269525-3A78-4EAA-8F95-F265CA7678C7}"/>
            </a:ext>
          </a:extLst>
        </xdr:cNvPr>
        <xdr:cNvCxnSpPr/>
      </xdr:nvCxnSpPr>
      <xdr:spPr>
        <a:xfrm>
          <a:off x="7861300" y="145796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127000</xdr:rowOff>
    </xdr:from>
    <xdr:to>
      <xdr:col>36</xdr:col>
      <xdr:colOff>165100</xdr:colOff>
      <xdr:row>85</xdr:row>
      <xdr:rowOff>57150</xdr:rowOff>
    </xdr:to>
    <xdr:sp macro="" textlink="">
      <xdr:nvSpPr>
        <xdr:cNvPr id="362" name="楕円 361">
          <a:extLst>
            <a:ext uri="{FF2B5EF4-FFF2-40B4-BE49-F238E27FC236}">
              <a16:creationId xmlns:a16="http://schemas.microsoft.com/office/drawing/2014/main" id="{B5C08B16-A5F1-4830-9F9B-0570B473ACDD}"/>
            </a:ext>
          </a:extLst>
        </xdr:cNvPr>
        <xdr:cNvSpPr/>
      </xdr:nvSpPr>
      <xdr:spPr>
        <a:xfrm>
          <a:off x="6921500" y="1452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6350</xdr:rowOff>
    </xdr:from>
    <xdr:to>
      <xdr:col>41</xdr:col>
      <xdr:colOff>50800</xdr:colOff>
      <xdr:row>85</xdr:row>
      <xdr:rowOff>6350</xdr:rowOff>
    </xdr:to>
    <xdr:cxnSp macro="">
      <xdr:nvCxnSpPr>
        <xdr:cNvPr id="363" name="直線コネクタ 362">
          <a:extLst>
            <a:ext uri="{FF2B5EF4-FFF2-40B4-BE49-F238E27FC236}">
              <a16:creationId xmlns:a16="http://schemas.microsoft.com/office/drawing/2014/main" id="{652EDED4-240C-4B4C-811E-FF439F70A926}"/>
            </a:ext>
          </a:extLst>
        </xdr:cNvPr>
        <xdr:cNvCxnSpPr/>
      </xdr:nvCxnSpPr>
      <xdr:spPr>
        <a:xfrm>
          <a:off x="6972300" y="145796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81</xdr:row>
      <xdr:rowOff>124477</xdr:rowOff>
    </xdr:from>
    <xdr:ext cx="469744" cy="259045"/>
    <xdr:sp macro="" textlink="">
      <xdr:nvSpPr>
        <xdr:cNvPr id="364" name="n_1aveValue【福祉施設】&#10;一人当たり面積">
          <a:extLst>
            <a:ext uri="{FF2B5EF4-FFF2-40B4-BE49-F238E27FC236}">
              <a16:creationId xmlns:a16="http://schemas.microsoft.com/office/drawing/2014/main" id="{A993DFC7-8E19-4C7B-AAA3-F60848652AF5}"/>
            </a:ext>
          </a:extLst>
        </xdr:cNvPr>
        <xdr:cNvSpPr txBox="1"/>
      </xdr:nvSpPr>
      <xdr:spPr>
        <a:xfrm>
          <a:off x="9391727" y="1401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149877</xdr:rowOff>
    </xdr:from>
    <xdr:ext cx="469744" cy="259045"/>
    <xdr:sp macro="" textlink="">
      <xdr:nvSpPr>
        <xdr:cNvPr id="365" name="n_2aveValue【福祉施設】&#10;一人当たり面積">
          <a:extLst>
            <a:ext uri="{FF2B5EF4-FFF2-40B4-BE49-F238E27FC236}">
              <a16:creationId xmlns:a16="http://schemas.microsoft.com/office/drawing/2014/main" id="{CD600629-A944-4A82-A259-4A418CB29635}"/>
            </a:ext>
          </a:extLst>
        </xdr:cNvPr>
        <xdr:cNvSpPr txBox="1"/>
      </xdr:nvSpPr>
      <xdr:spPr>
        <a:xfrm>
          <a:off x="8515427" y="14037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48277</xdr:rowOff>
    </xdr:from>
    <xdr:ext cx="469744" cy="259045"/>
    <xdr:sp macro="" textlink="">
      <xdr:nvSpPr>
        <xdr:cNvPr id="366" name="n_3aveValue【福祉施設】&#10;一人当たり面積">
          <a:extLst>
            <a:ext uri="{FF2B5EF4-FFF2-40B4-BE49-F238E27FC236}">
              <a16:creationId xmlns:a16="http://schemas.microsoft.com/office/drawing/2014/main" id="{C79EB7AF-3108-46FD-9D84-43CBD4EEBEA0}"/>
            </a:ext>
          </a:extLst>
        </xdr:cNvPr>
        <xdr:cNvSpPr txBox="1"/>
      </xdr:nvSpPr>
      <xdr:spPr>
        <a:xfrm>
          <a:off x="7626427" y="1393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22877</xdr:rowOff>
    </xdr:from>
    <xdr:ext cx="469744" cy="259045"/>
    <xdr:sp macro="" textlink="">
      <xdr:nvSpPr>
        <xdr:cNvPr id="367" name="n_4aveValue【福祉施設】&#10;一人当たり面積">
          <a:extLst>
            <a:ext uri="{FF2B5EF4-FFF2-40B4-BE49-F238E27FC236}">
              <a16:creationId xmlns:a16="http://schemas.microsoft.com/office/drawing/2014/main" id="{E8041978-EC2C-4BBF-91D6-BE7617A0797E}"/>
            </a:ext>
          </a:extLst>
        </xdr:cNvPr>
        <xdr:cNvSpPr txBox="1"/>
      </xdr:nvSpPr>
      <xdr:spPr>
        <a:xfrm>
          <a:off x="6737427" y="13910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162577</xdr:rowOff>
    </xdr:from>
    <xdr:ext cx="469744" cy="259045"/>
    <xdr:sp macro="" textlink="">
      <xdr:nvSpPr>
        <xdr:cNvPr id="368" name="n_1mainValue【福祉施設】&#10;一人当たり面積">
          <a:extLst>
            <a:ext uri="{FF2B5EF4-FFF2-40B4-BE49-F238E27FC236}">
              <a16:creationId xmlns:a16="http://schemas.microsoft.com/office/drawing/2014/main" id="{E1A96616-7786-4D01-AB7A-1D65A3D7D729}"/>
            </a:ext>
          </a:extLst>
        </xdr:cNvPr>
        <xdr:cNvSpPr txBox="1"/>
      </xdr:nvSpPr>
      <xdr:spPr>
        <a:xfrm>
          <a:off x="9391727" y="14735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48277</xdr:rowOff>
    </xdr:from>
    <xdr:ext cx="469744" cy="259045"/>
    <xdr:sp macro="" textlink="">
      <xdr:nvSpPr>
        <xdr:cNvPr id="369" name="n_2mainValue【福祉施設】&#10;一人当たり面積">
          <a:extLst>
            <a:ext uri="{FF2B5EF4-FFF2-40B4-BE49-F238E27FC236}">
              <a16:creationId xmlns:a16="http://schemas.microsoft.com/office/drawing/2014/main" id="{F3F3D9B3-A107-4C1E-87C2-8EE303B3CDC3}"/>
            </a:ext>
          </a:extLst>
        </xdr:cNvPr>
        <xdr:cNvSpPr txBox="1"/>
      </xdr:nvSpPr>
      <xdr:spPr>
        <a:xfrm>
          <a:off x="8515427" y="14621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48277</xdr:rowOff>
    </xdr:from>
    <xdr:ext cx="469744" cy="259045"/>
    <xdr:sp macro="" textlink="">
      <xdr:nvSpPr>
        <xdr:cNvPr id="370" name="n_3mainValue【福祉施設】&#10;一人当たり面積">
          <a:extLst>
            <a:ext uri="{FF2B5EF4-FFF2-40B4-BE49-F238E27FC236}">
              <a16:creationId xmlns:a16="http://schemas.microsoft.com/office/drawing/2014/main" id="{C9E2BEE2-CF28-4AA8-BD9A-4E9BB53330E2}"/>
            </a:ext>
          </a:extLst>
        </xdr:cNvPr>
        <xdr:cNvSpPr txBox="1"/>
      </xdr:nvSpPr>
      <xdr:spPr>
        <a:xfrm>
          <a:off x="7626427" y="14621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48277</xdr:rowOff>
    </xdr:from>
    <xdr:ext cx="469744" cy="259045"/>
    <xdr:sp macro="" textlink="">
      <xdr:nvSpPr>
        <xdr:cNvPr id="371" name="n_4mainValue【福祉施設】&#10;一人当たり面積">
          <a:extLst>
            <a:ext uri="{FF2B5EF4-FFF2-40B4-BE49-F238E27FC236}">
              <a16:creationId xmlns:a16="http://schemas.microsoft.com/office/drawing/2014/main" id="{C0F68331-049D-4A27-BA85-7A9F2A6BA3F7}"/>
            </a:ext>
          </a:extLst>
        </xdr:cNvPr>
        <xdr:cNvSpPr txBox="1"/>
      </xdr:nvSpPr>
      <xdr:spPr>
        <a:xfrm>
          <a:off x="6737427" y="14621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2" name="正方形/長方形 371">
          <a:extLst>
            <a:ext uri="{FF2B5EF4-FFF2-40B4-BE49-F238E27FC236}">
              <a16:creationId xmlns:a16="http://schemas.microsoft.com/office/drawing/2014/main" id="{F43AFF0A-7EDA-40E9-A177-DA2445EFC53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3" name="正方形/長方形 372">
          <a:extLst>
            <a:ext uri="{FF2B5EF4-FFF2-40B4-BE49-F238E27FC236}">
              <a16:creationId xmlns:a16="http://schemas.microsoft.com/office/drawing/2014/main" id="{2677482B-49CF-445F-8D79-D93172B606E4}"/>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4" name="正方形/長方形 373">
          <a:extLst>
            <a:ext uri="{FF2B5EF4-FFF2-40B4-BE49-F238E27FC236}">
              <a16:creationId xmlns:a16="http://schemas.microsoft.com/office/drawing/2014/main" id="{F17D676D-09A8-47B6-A699-4564AB82F4B7}"/>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5" name="正方形/長方形 374">
          <a:extLst>
            <a:ext uri="{FF2B5EF4-FFF2-40B4-BE49-F238E27FC236}">
              <a16:creationId xmlns:a16="http://schemas.microsoft.com/office/drawing/2014/main" id="{047CA957-E5F3-441C-B82D-528F329A43FF}"/>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6" name="正方形/長方形 375">
          <a:extLst>
            <a:ext uri="{FF2B5EF4-FFF2-40B4-BE49-F238E27FC236}">
              <a16:creationId xmlns:a16="http://schemas.microsoft.com/office/drawing/2014/main" id="{491A3F97-76CE-456F-9BD7-0CE3100ECC53}"/>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7" name="正方形/長方形 376">
          <a:extLst>
            <a:ext uri="{FF2B5EF4-FFF2-40B4-BE49-F238E27FC236}">
              <a16:creationId xmlns:a16="http://schemas.microsoft.com/office/drawing/2014/main" id="{3000C543-F433-45EF-9D17-01BA615C0155}"/>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78" name="正方形/長方形 377">
          <a:extLst>
            <a:ext uri="{FF2B5EF4-FFF2-40B4-BE49-F238E27FC236}">
              <a16:creationId xmlns:a16="http://schemas.microsoft.com/office/drawing/2014/main" id="{9DB9129C-3391-484A-A82A-27D020075E1F}"/>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79" name="正方形/長方形 378">
          <a:extLst>
            <a:ext uri="{FF2B5EF4-FFF2-40B4-BE49-F238E27FC236}">
              <a16:creationId xmlns:a16="http://schemas.microsoft.com/office/drawing/2014/main" id="{839A571E-6AF1-40F0-AEF9-1A4A4110F15B}"/>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0" name="テキスト ボックス 379">
          <a:extLst>
            <a:ext uri="{FF2B5EF4-FFF2-40B4-BE49-F238E27FC236}">
              <a16:creationId xmlns:a16="http://schemas.microsoft.com/office/drawing/2014/main" id="{0665DD1E-9730-4682-BDD2-FFCC7D325517}"/>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1" name="直線コネクタ 380">
          <a:extLst>
            <a:ext uri="{FF2B5EF4-FFF2-40B4-BE49-F238E27FC236}">
              <a16:creationId xmlns:a16="http://schemas.microsoft.com/office/drawing/2014/main" id="{DBED854F-13BC-4A50-9A78-D49ED141E0B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2" name="テキスト ボックス 381">
          <a:extLst>
            <a:ext uri="{FF2B5EF4-FFF2-40B4-BE49-F238E27FC236}">
              <a16:creationId xmlns:a16="http://schemas.microsoft.com/office/drawing/2014/main" id="{04962F63-001B-4107-BED5-2BFB04861766}"/>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83" name="直線コネクタ 382">
          <a:extLst>
            <a:ext uri="{FF2B5EF4-FFF2-40B4-BE49-F238E27FC236}">
              <a16:creationId xmlns:a16="http://schemas.microsoft.com/office/drawing/2014/main" id="{647F6AE1-4EA6-46E5-92C8-F034E93A3F43}"/>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84" name="テキスト ボックス 383">
          <a:extLst>
            <a:ext uri="{FF2B5EF4-FFF2-40B4-BE49-F238E27FC236}">
              <a16:creationId xmlns:a16="http://schemas.microsoft.com/office/drawing/2014/main" id="{7294BD40-6DD8-4320-8462-C9051FD2227A}"/>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85" name="直線コネクタ 384">
          <a:extLst>
            <a:ext uri="{FF2B5EF4-FFF2-40B4-BE49-F238E27FC236}">
              <a16:creationId xmlns:a16="http://schemas.microsoft.com/office/drawing/2014/main" id="{A0C67289-643E-4523-AFB7-8541AD155FF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86" name="テキスト ボックス 385">
          <a:extLst>
            <a:ext uri="{FF2B5EF4-FFF2-40B4-BE49-F238E27FC236}">
              <a16:creationId xmlns:a16="http://schemas.microsoft.com/office/drawing/2014/main" id="{DFAEA9E3-E2C7-4045-8CBF-E0F100E58A35}"/>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87" name="直線コネクタ 386">
          <a:extLst>
            <a:ext uri="{FF2B5EF4-FFF2-40B4-BE49-F238E27FC236}">
              <a16:creationId xmlns:a16="http://schemas.microsoft.com/office/drawing/2014/main" id="{6EB921CE-EB7E-4420-95F0-4CF977A45481}"/>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88" name="テキスト ボックス 387">
          <a:extLst>
            <a:ext uri="{FF2B5EF4-FFF2-40B4-BE49-F238E27FC236}">
              <a16:creationId xmlns:a16="http://schemas.microsoft.com/office/drawing/2014/main" id="{5732FFE3-D598-4F86-AC1E-3E5D831E7029}"/>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89" name="直線コネクタ 388">
          <a:extLst>
            <a:ext uri="{FF2B5EF4-FFF2-40B4-BE49-F238E27FC236}">
              <a16:creationId xmlns:a16="http://schemas.microsoft.com/office/drawing/2014/main" id="{110F435C-A5BD-49C2-A512-9F65FBA40B8F}"/>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0" name="テキスト ボックス 389">
          <a:extLst>
            <a:ext uri="{FF2B5EF4-FFF2-40B4-BE49-F238E27FC236}">
              <a16:creationId xmlns:a16="http://schemas.microsoft.com/office/drawing/2014/main" id="{A1261BC6-855B-40E5-92D5-73540ECD895B}"/>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1" name="直線コネクタ 390">
          <a:extLst>
            <a:ext uri="{FF2B5EF4-FFF2-40B4-BE49-F238E27FC236}">
              <a16:creationId xmlns:a16="http://schemas.microsoft.com/office/drawing/2014/main" id="{A84FCB41-6236-4EB3-8CD4-43D4B0183C29}"/>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2" name="テキスト ボックス 391">
          <a:extLst>
            <a:ext uri="{FF2B5EF4-FFF2-40B4-BE49-F238E27FC236}">
              <a16:creationId xmlns:a16="http://schemas.microsoft.com/office/drawing/2014/main" id="{9ED788CA-C537-4B0A-AFDE-70CC5DDEBD27}"/>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93" name="直線コネクタ 392">
          <a:extLst>
            <a:ext uri="{FF2B5EF4-FFF2-40B4-BE49-F238E27FC236}">
              <a16:creationId xmlns:a16="http://schemas.microsoft.com/office/drawing/2014/main" id="{D3C0DFFE-750B-4279-9553-F23DE3BE89DB}"/>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94" name="テキスト ボックス 393">
          <a:extLst>
            <a:ext uri="{FF2B5EF4-FFF2-40B4-BE49-F238E27FC236}">
              <a16:creationId xmlns:a16="http://schemas.microsoft.com/office/drawing/2014/main" id="{56A72AD8-441F-4423-9A36-C46CF28F2003}"/>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5" name="直線コネクタ 394">
          <a:extLst>
            <a:ext uri="{FF2B5EF4-FFF2-40B4-BE49-F238E27FC236}">
              <a16:creationId xmlns:a16="http://schemas.microsoft.com/office/drawing/2014/main" id="{84615C7F-9FC6-4E50-92F8-A04912E6B377}"/>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96" name="【市民会館】&#10;有形固定資産減価償却率グラフ枠">
          <a:extLst>
            <a:ext uri="{FF2B5EF4-FFF2-40B4-BE49-F238E27FC236}">
              <a16:creationId xmlns:a16="http://schemas.microsoft.com/office/drawing/2014/main" id="{C52BF973-CC98-46D0-B81C-0A752E3C2FBD}"/>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17418</xdr:rowOff>
    </xdr:from>
    <xdr:to>
      <xdr:col>24</xdr:col>
      <xdr:colOff>62865</xdr:colOff>
      <xdr:row>108</xdr:row>
      <xdr:rowOff>99061</xdr:rowOff>
    </xdr:to>
    <xdr:cxnSp macro="">
      <xdr:nvCxnSpPr>
        <xdr:cNvPr id="397" name="直線コネクタ 396">
          <a:extLst>
            <a:ext uri="{FF2B5EF4-FFF2-40B4-BE49-F238E27FC236}">
              <a16:creationId xmlns:a16="http://schemas.microsoft.com/office/drawing/2014/main" id="{353AA862-B3E8-4E26-A85B-A2CE12131F85}"/>
            </a:ext>
          </a:extLst>
        </xdr:cNvPr>
        <xdr:cNvCxnSpPr/>
      </xdr:nvCxnSpPr>
      <xdr:spPr>
        <a:xfrm flipV="1">
          <a:off x="4634865" y="17162418"/>
          <a:ext cx="0" cy="14532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102888</xdr:rowOff>
    </xdr:from>
    <xdr:ext cx="405111" cy="259045"/>
    <xdr:sp macro="" textlink="">
      <xdr:nvSpPr>
        <xdr:cNvPr id="398" name="【市民会館】&#10;有形固定資産減価償却率最小値テキスト">
          <a:extLst>
            <a:ext uri="{FF2B5EF4-FFF2-40B4-BE49-F238E27FC236}">
              <a16:creationId xmlns:a16="http://schemas.microsoft.com/office/drawing/2014/main" id="{64DBB918-767B-4614-98A0-A586F1190F7A}"/>
            </a:ext>
          </a:extLst>
        </xdr:cNvPr>
        <xdr:cNvSpPr txBox="1"/>
      </xdr:nvSpPr>
      <xdr:spPr>
        <a:xfrm>
          <a:off x="4673600" y="186194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99061</xdr:rowOff>
    </xdr:from>
    <xdr:to>
      <xdr:col>24</xdr:col>
      <xdr:colOff>152400</xdr:colOff>
      <xdr:row>108</xdr:row>
      <xdr:rowOff>99061</xdr:rowOff>
    </xdr:to>
    <xdr:cxnSp macro="">
      <xdr:nvCxnSpPr>
        <xdr:cNvPr id="399" name="直線コネクタ 398">
          <a:extLst>
            <a:ext uri="{FF2B5EF4-FFF2-40B4-BE49-F238E27FC236}">
              <a16:creationId xmlns:a16="http://schemas.microsoft.com/office/drawing/2014/main" id="{78F80D0D-6824-4593-B862-1AD96F3789D3}"/>
            </a:ext>
          </a:extLst>
        </xdr:cNvPr>
        <xdr:cNvCxnSpPr/>
      </xdr:nvCxnSpPr>
      <xdr:spPr>
        <a:xfrm>
          <a:off x="4546600" y="186156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135545</xdr:rowOff>
    </xdr:from>
    <xdr:ext cx="340478" cy="259045"/>
    <xdr:sp macro="" textlink="">
      <xdr:nvSpPr>
        <xdr:cNvPr id="400" name="【市民会館】&#10;有形固定資産減価償却率最大値テキスト">
          <a:extLst>
            <a:ext uri="{FF2B5EF4-FFF2-40B4-BE49-F238E27FC236}">
              <a16:creationId xmlns:a16="http://schemas.microsoft.com/office/drawing/2014/main" id="{7A2B1348-B809-4555-81BA-DF93E2835EAE}"/>
            </a:ext>
          </a:extLst>
        </xdr:cNvPr>
        <xdr:cNvSpPr txBox="1"/>
      </xdr:nvSpPr>
      <xdr:spPr>
        <a:xfrm>
          <a:off x="4673600" y="1693764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17418</xdr:rowOff>
    </xdr:from>
    <xdr:to>
      <xdr:col>24</xdr:col>
      <xdr:colOff>152400</xdr:colOff>
      <xdr:row>100</xdr:row>
      <xdr:rowOff>17418</xdr:rowOff>
    </xdr:to>
    <xdr:cxnSp macro="">
      <xdr:nvCxnSpPr>
        <xdr:cNvPr id="401" name="直線コネクタ 400">
          <a:extLst>
            <a:ext uri="{FF2B5EF4-FFF2-40B4-BE49-F238E27FC236}">
              <a16:creationId xmlns:a16="http://schemas.microsoft.com/office/drawing/2014/main" id="{29CA749A-119A-4DD1-8E8E-7CBF0F019915}"/>
            </a:ext>
          </a:extLst>
        </xdr:cNvPr>
        <xdr:cNvCxnSpPr/>
      </xdr:nvCxnSpPr>
      <xdr:spPr>
        <a:xfrm>
          <a:off x="4546600" y="171624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33582</xdr:rowOff>
    </xdr:from>
    <xdr:ext cx="405111" cy="259045"/>
    <xdr:sp macro="" textlink="">
      <xdr:nvSpPr>
        <xdr:cNvPr id="402" name="【市民会館】&#10;有形固定資産減価償却率平均値テキスト">
          <a:extLst>
            <a:ext uri="{FF2B5EF4-FFF2-40B4-BE49-F238E27FC236}">
              <a16:creationId xmlns:a16="http://schemas.microsoft.com/office/drawing/2014/main" id="{3BBDB01E-F719-456F-8CFF-51F9C1DE7D61}"/>
            </a:ext>
          </a:extLst>
        </xdr:cNvPr>
        <xdr:cNvSpPr txBox="1"/>
      </xdr:nvSpPr>
      <xdr:spPr>
        <a:xfrm>
          <a:off x="4673600" y="176929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10705</xdr:rowOff>
    </xdr:from>
    <xdr:to>
      <xdr:col>24</xdr:col>
      <xdr:colOff>114300</xdr:colOff>
      <xdr:row>104</xdr:row>
      <xdr:rowOff>112305</xdr:rowOff>
    </xdr:to>
    <xdr:sp macro="" textlink="">
      <xdr:nvSpPr>
        <xdr:cNvPr id="403" name="フローチャート: 判断 402">
          <a:extLst>
            <a:ext uri="{FF2B5EF4-FFF2-40B4-BE49-F238E27FC236}">
              <a16:creationId xmlns:a16="http://schemas.microsoft.com/office/drawing/2014/main" id="{8F8F352C-BD3C-4A31-9EA2-1287972F4DE4}"/>
            </a:ext>
          </a:extLst>
        </xdr:cNvPr>
        <xdr:cNvSpPr/>
      </xdr:nvSpPr>
      <xdr:spPr>
        <a:xfrm>
          <a:off x="4584700" y="17841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48261</xdr:rowOff>
    </xdr:from>
    <xdr:to>
      <xdr:col>20</xdr:col>
      <xdr:colOff>38100</xdr:colOff>
      <xdr:row>104</xdr:row>
      <xdr:rowOff>149861</xdr:rowOff>
    </xdr:to>
    <xdr:sp macro="" textlink="">
      <xdr:nvSpPr>
        <xdr:cNvPr id="404" name="フローチャート: 判断 403">
          <a:extLst>
            <a:ext uri="{FF2B5EF4-FFF2-40B4-BE49-F238E27FC236}">
              <a16:creationId xmlns:a16="http://schemas.microsoft.com/office/drawing/2014/main" id="{C8FEDA11-C1B0-414A-A8A5-7018F19D5E7E}"/>
            </a:ext>
          </a:extLst>
        </xdr:cNvPr>
        <xdr:cNvSpPr/>
      </xdr:nvSpPr>
      <xdr:spPr>
        <a:xfrm>
          <a:off x="3746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33564</xdr:rowOff>
    </xdr:from>
    <xdr:to>
      <xdr:col>15</xdr:col>
      <xdr:colOff>101600</xdr:colOff>
      <xdr:row>104</xdr:row>
      <xdr:rowOff>135164</xdr:rowOff>
    </xdr:to>
    <xdr:sp macro="" textlink="">
      <xdr:nvSpPr>
        <xdr:cNvPr id="405" name="フローチャート: 判断 404">
          <a:extLst>
            <a:ext uri="{FF2B5EF4-FFF2-40B4-BE49-F238E27FC236}">
              <a16:creationId xmlns:a16="http://schemas.microsoft.com/office/drawing/2014/main" id="{EDD37649-4D4A-4918-8D0E-0FB4829E690D}"/>
            </a:ext>
          </a:extLst>
        </xdr:cNvPr>
        <xdr:cNvSpPr/>
      </xdr:nvSpPr>
      <xdr:spPr>
        <a:xfrm>
          <a:off x="2857500" y="178643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62956</xdr:rowOff>
    </xdr:from>
    <xdr:to>
      <xdr:col>10</xdr:col>
      <xdr:colOff>165100</xdr:colOff>
      <xdr:row>104</xdr:row>
      <xdr:rowOff>164556</xdr:rowOff>
    </xdr:to>
    <xdr:sp macro="" textlink="">
      <xdr:nvSpPr>
        <xdr:cNvPr id="406" name="フローチャート: 判断 405">
          <a:extLst>
            <a:ext uri="{FF2B5EF4-FFF2-40B4-BE49-F238E27FC236}">
              <a16:creationId xmlns:a16="http://schemas.microsoft.com/office/drawing/2014/main" id="{A6338C96-023F-4D08-88F9-D7008CF3254E}"/>
            </a:ext>
          </a:extLst>
        </xdr:cNvPr>
        <xdr:cNvSpPr/>
      </xdr:nvSpPr>
      <xdr:spPr>
        <a:xfrm>
          <a:off x="1968500" y="17893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49893</xdr:rowOff>
    </xdr:from>
    <xdr:to>
      <xdr:col>6</xdr:col>
      <xdr:colOff>38100</xdr:colOff>
      <xdr:row>104</xdr:row>
      <xdr:rowOff>151493</xdr:rowOff>
    </xdr:to>
    <xdr:sp macro="" textlink="">
      <xdr:nvSpPr>
        <xdr:cNvPr id="407" name="フローチャート: 判断 406">
          <a:extLst>
            <a:ext uri="{FF2B5EF4-FFF2-40B4-BE49-F238E27FC236}">
              <a16:creationId xmlns:a16="http://schemas.microsoft.com/office/drawing/2014/main" id="{54B9F3F6-3A8B-43B6-B1DA-B5CF1F7D1D7F}"/>
            </a:ext>
          </a:extLst>
        </xdr:cNvPr>
        <xdr:cNvSpPr/>
      </xdr:nvSpPr>
      <xdr:spPr>
        <a:xfrm>
          <a:off x="1079500" y="17880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08" name="テキスト ボックス 407">
          <a:extLst>
            <a:ext uri="{FF2B5EF4-FFF2-40B4-BE49-F238E27FC236}">
              <a16:creationId xmlns:a16="http://schemas.microsoft.com/office/drawing/2014/main" id="{5748FAAF-FEF6-472B-87E6-9241B95567AE}"/>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09" name="テキスト ボックス 408">
          <a:extLst>
            <a:ext uri="{FF2B5EF4-FFF2-40B4-BE49-F238E27FC236}">
              <a16:creationId xmlns:a16="http://schemas.microsoft.com/office/drawing/2014/main" id="{8BC2FDD9-D40D-40DE-8E41-1B9F5B80A48D}"/>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0" name="テキスト ボックス 409">
          <a:extLst>
            <a:ext uri="{FF2B5EF4-FFF2-40B4-BE49-F238E27FC236}">
              <a16:creationId xmlns:a16="http://schemas.microsoft.com/office/drawing/2014/main" id="{60BBE78A-F099-4236-902B-309CC8576C52}"/>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1" name="テキスト ボックス 410">
          <a:extLst>
            <a:ext uri="{FF2B5EF4-FFF2-40B4-BE49-F238E27FC236}">
              <a16:creationId xmlns:a16="http://schemas.microsoft.com/office/drawing/2014/main" id="{61EEE703-5BBF-4F37-B3A8-037AECD57DE5}"/>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6063B738-CB62-49D5-BB17-7DC6DDECE293}"/>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165826</xdr:rowOff>
    </xdr:from>
    <xdr:to>
      <xdr:col>24</xdr:col>
      <xdr:colOff>114300</xdr:colOff>
      <xdr:row>106</xdr:row>
      <xdr:rowOff>95976</xdr:rowOff>
    </xdr:to>
    <xdr:sp macro="" textlink="">
      <xdr:nvSpPr>
        <xdr:cNvPr id="413" name="楕円 412">
          <a:extLst>
            <a:ext uri="{FF2B5EF4-FFF2-40B4-BE49-F238E27FC236}">
              <a16:creationId xmlns:a16="http://schemas.microsoft.com/office/drawing/2014/main" id="{7BAEB195-CA2D-4A1A-B172-06D765105D25}"/>
            </a:ext>
          </a:extLst>
        </xdr:cNvPr>
        <xdr:cNvSpPr/>
      </xdr:nvSpPr>
      <xdr:spPr>
        <a:xfrm>
          <a:off x="4584700" y="181680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144253</xdr:rowOff>
    </xdr:from>
    <xdr:ext cx="405111" cy="259045"/>
    <xdr:sp macro="" textlink="">
      <xdr:nvSpPr>
        <xdr:cNvPr id="414" name="【市民会館】&#10;有形固定資産減価償却率該当値テキスト">
          <a:extLst>
            <a:ext uri="{FF2B5EF4-FFF2-40B4-BE49-F238E27FC236}">
              <a16:creationId xmlns:a16="http://schemas.microsoft.com/office/drawing/2014/main" id="{10D45BF5-B565-4F3F-B0EA-65BAC0B2FBE1}"/>
            </a:ext>
          </a:extLst>
        </xdr:cNvPr>
        <xdr:cNvSpPr txBox="1"/>
      </xdr:nvSpPr>
      <xdr:spPr>
        <a:xfrm>
          <a:off x="4673600" y="181465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133169</xdr:rowOff>
    </xdr:from>
    <xdr:to>
      <xdr:col>20</xdr:col>
      <xdr:colOff>38100</xdr:colOff>
      <xdr:row>106</xdr:row>
      <xdr:rowOff>63319</xdr:rowOff>
    </xdr:to>
    <xdr:sp macro="" textlink="">
      <xdr:nvSpPr>
        <xdr:cNvPr id="415" name="楕円 414">
          <a:extLst>
            <a:ext uri="{FF2B5EF4-FFF2-40B4-BE49-F238E27FC236}">
              <a16:creationId xmlns:a16="http://schemas.microsoft.com/office/drawing/2014/main" id="{8BA5A630-4323-49A8-A37B-C95C2D19E305}"/>
            </a:ext>
          </a:extLst>
        </xdr:cNvPr>
        <xdr:cNvSpPr/>
      </xdr:nvSpPr>
      <xdr:spPr>
        <a:xfrm>
          <a:off x="3746500" y="181354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106</xdr:row>
      <xdr:rowOff>12519</xdr:rowOff>
    </xdr:from>
    <xdr:to>
      <xdr:col>24</xdr:col>
      <xdr:colOff>63500</xdr:colOff>
      <xdr:row>106</xdr:row>
      <xdr:rowOff>45176</xdr:rowOff>
    </xdr:to>
    <xdr:cxnSp macro="">
      <xdr:nvCxnSpPr>
        <xdr:cNvPr id="416" name="直線コネクタ 415">
          <a:extLst>
            <a:ext uri="{FF2B5EF4-FFF2-40B4-BE49-F238E27FC236}">
              <a16:creationId xmlns:a16="http://schemas.microsoft.com/office/drawing/2014/main" id="{20586E28-9655-4C72-A840-8ABDDCAD3DAF}"/>
            </a:ext>
          </a:extLst>
        </xdr:cNvPr>
        <xdr:cNvCxnSpPr/>
      </xdr:nvCxnSpPr>
      <xdr:spPr>
        <a:xfrm>
          <a:off x="3797300" y="18186219"/>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138068</xdr:rowOff>
    </xdr:from>
    <xdr:to>
      <xdr:col>15</xdr:col>
      <xdr:colOff>101600</xdr:colOff>
      <xdr:row>106</xdr:row>
      <xdr:rowOff>68218</xdr:rowOff>
    </xdr:to>
    <xdr:sp macro="" textlink="">
      <xdr:nvSpPr>
        <xdr:cNvPr id="417" name="楕円 416">
          <a:extLst>
            <a:ext uri="{FF2B5EF4-FFF2-40B4-BE49-F238E27FC236}">
              <a16:creationId xmlns:a16="http://schemas.microsoft.com/office/drawing/2014/main" id="{03A6DF44-8740-4768-8676-79356C4DD6FC}"/>
            </a:ext>
          </a:extLst>
        </xdr:cNvPr>
        <xdr:cNvSpPr/>
      </xdr:nvSpPr>
      <xdr:spPr>
        <a:xfrm>
          <a:off x="2857500" y="181403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106</xdr:row>
      <xdr:rowOff>12519</xdr:rowOff>
    </xdr:from>
    <xdr:to>
      <xdr:col>19</xdr:col>
      <xdr:colOff>177800</xdr:colOff>
      <xdr:row>106</xdr:row>
      <xdr:rowOff>17418</xdr:rowOff>
    </xdr:to>
    <xdr:cxnSp macro="">
      <xdr:nvCxnSpPr>
        <xdr:cNvPr id="418" name="直線コネクタ 417">
          <a:extLst>
            <a:ext uri="{FF2B5EF4-FFF2-40B4-BE49-F238E27FC236}">
              <a16:creationId xmlns:a16="http://schemas.microsoft.com/office/drawing/2014/main" id="{11A64A78-02B7-4877-96A1-BCB83FCD6380}"/>
            </a:ext>
          </a:extLst>
        </xdr:cNvPr>
        <xdr:cNvCxnSpPr/>
      </xdr:nvCxnSpPr>
      <xdr:spPr>
        <a:xfrm flipV="1">
          <a:off x="2908300" y="18186219"/>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147864</xdr:rowOff>
    </xdr:from>
    <xdr:to>
      <xdr:col>10</xdr:col>
      <xdr:colOff>165100</xdr:colOff>
      <xdr:row>106</xdr:row>
      <xdr:rowOff>78014</xdr:rowOff>
    </xdr:to>
    <xdr:sp macro="" textlink="">
      <xdr:nvSpPr>
        <xdr:cNvPr id="419" name="楕円 418">
          <a:extLst>
            <a:ext uri="{FF2B5EF4-FFF2-40B4-BE49-F238E27FC236}">
              <a16:creationId xmlns:a16="http://schemas.microsoft.com/office/drawing/2014/main" id="{91945CB9-9E31-4D6A-B12B-ED5800BAC87B}"/>
            </a:ext>
          </a:extLst>
        </xdr:cNvPr>
        <xdr:cNvSpPr/>
      </xdr:nvSpPr>
      <xdr:spPr>
        <a:xfrm>
          <a:off x="1968500" y="181501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106</xdr:row>
      <xdr:rowOff>17418</xdr:rowOff>
    </xdr:from>
    <xdr:to>
      <xdr:col>15</xdr:col>
      <xdr:colOff>50800</xdr:colOff>
      <xdr:row>106</xdr:row>
      <xdr:rowOff>27214</xdr:rowOff>
    </xdr:to>
    <xdr:cxnSp macro="">
      <xdr:nvCxnSpPr>
        <xdr:cNvPr id="420" name="直線コネクタ 419">
          <a:extLst>
            <a:ext uri="{FF2B5EF4-FFF2-40B4-BE49-F238E27FC236}">
              <a16:creationId xmlns:a16="http://schemas.microsoft.com/office/drawing/2014/main" id="{215480A9-83C5-4CBC-B576-F10265EDD532}"/>
            </a:ext>
          </a:extLst>
        </xdr:cNvPr>
        <xdr:cNvCxnSpPr/>
      </xdr:nvCxnSpPr>
      <xdr:spPr>
        <a:xfrm flipV="1">
          <a:off x="2019300" y="18191118"/>
          <a:ext cx="889000" cy="97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105</xdr:row>
      <xdr:rowOff>118473</xdr:rowOff>
    </xdr:from>
    <xdr:to>
      <xdr:col>6</xdr:col>
      <xdr:colOff>38100</xdr:colOff>
      <xdr:row>106</xdr:row>
      <xdr:rowOff>48623</xdr:rowOff>
    </xdr:to>
    <xdr:sp macro="" textlink="">
      <xdr:nvSpPr>
        <xdr:cNvPr id="421" name="楕円 420">
          <a:extLst>
            <a:ext uri="{FF2B5EF4-FFF2-40B4-BE49-F238E27FC236}">
              <a16:creationId xmlns:a16="http://schemas.microsoft.com/office/drawing/2014/main" id="{88D835AA-0E0E-40D8-B657-67DD8B51330D}"/>
            </a:ext>
          </a:extLst>
        </xdr:cNvPr>
        <xdr:cNvSpPr/>
      </xdr:nvSpPr>
      <xdr:spPr>
        <a:xfrm>
          <a:off x="1079500" y="18120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169273</xdr:rowOff>
    </xdr:from>
    <xdr:to>
      <xdr:col>10</xdr:col>
      <xdr:colOff>114300</xdr:colOff>
      <xdr:row>106</xdr:row>
      <xdr:rowOff>27214</xdr:rowOff>
    </xdr:to>
    <xdr:cxnSp macro="">
      <xdr:nvCxnSpPr>
        <xdr:cNvPr id="422" name="直線コネクタ 421">
          <a:extLst>
            <a:ext uri="{FF2B5EF4-FFF2-40B4-BE49-F238E27FC236}">
              <a16:creationId xmlns:a16="http://schemas.microsoft.com/office/drawing/2014/main" id="{342E942A-42FA-4415-8F4D-2B7A551BD195}"/>
            </a:ext>
          </a:extLst>
        </xdr:cNvPr>
        <xdr:cNvCxnSpPr/>
      </xdr:nvCxnSpPr>
      <xdr:spPr>
        <a:xfrm>
          <a:off x="1130300" y="18171523"/>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102</xdr:row>
      <xdr:rowOff>166388</xdr:rowOff>
    </xdr:from>
    <xdr:ext cx="405111" cy="259045"/>
    <xdr:sp macro="" textlink="">
      <xdr:nvSpPr>
        <xdr:cNvPr id="423" name="n_1aveValue【市民会館】&#10;有形固定資産減価償却率">
          <a:extLst>
            <a:ext uri="{FF2B5EF4-FFF2-40B4-BE49-F238E27FC236}">
              <a16:creationId xmlns:a16="http://schemas.microsoft.com/office/drawing/2014/main" id="{154DD517-F877-4FCE-8BEA-7DF54AFC0EEB}"/>
            </a:ext>
          </a:extLst>
        </xdr:cNvPr>
        <xdr:cNvSpPr txBox="1"/>
      </xdr:nvSpPr>
      <xdr:spPr>
        <a:xfrm>
          <a:off x="3582044" y="17654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151691</xdr:rowOff>
    </xdr:from>
    <xdr:ext cx="405111" cy="259045"/>
    <xdr:sp macro="" textlink="">
      <xdr:nvSpPr>
        <xdr:cNvPr id="424" name="n_2aveValue【市民会館】&#10;有形固定資産減価償却率">
          <a:extLst>
            <a:ext uri="{FF2B5EF4-FFF2-40B4-BE49-F238E27FC236}">
              <a16:creationId xmlns:a16="http://schemas.microsoft.com/office/drawing/2014/main" id="{6482323A-4ACE-4069-BCDA-64997F076C96}"/>
            </a:ext>
          </a:extLst>
        </xdr:cNvPr>
        <xdr:cNvSpPr txBox="1"/>
      </xdr:nvSpPr>
      <xdr:spPr>
        <a:xfrm>
          <a:off x="2705744" y="176395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9633</xdr:rowOff>
    </xdr:from>
    <xdr:ext cx="405111" cy="259045"/>
    <xdr:sp macro="" textlink="">
      <xdr:nvSpPr>
        <xdr:cNvPr id="425" name="n_3aveValue【市民会館】&#10;有形固定資産減価償却率">
          <a:extLst>
            <a:ext uri="{FF2B5EF4-FFF2-40B4-BE49-F238E27FC236}">
              <a16:creationId xmlns:a16="http://schemas.microsoft.com/office/drawing/2014/main" id="{A464103F-67E2-44BE-AB20-051BF7E7E51D}"/>
            </a:ext>
          </a:extLst>
        </xdr:cNvPr>
        <xdr:cNvSpPr txBox="1"/>
      </xdr:nvSpPr>
      <xdr:spPr>
        <a:xfrm>
          <a:off x="1816744" y="176689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168020</xdr:rowOff>
    </xdr:from>
    <xdr:ext cx="405111" cy="259045"/>
    <xdr:sp macro="" textlink="">
      <xdr:nvSpPr>
        <xdr:cNvPr id="426" name="n_4aveValue【市民会館】&#10;有形固定資産減価償却率">
          <a:extLst>
            <a:ext uri="{FF2B5EF4-FFF2-40B4-BE49-F238E27FC236}">
              <a16:creationId xmlns:a16="http://schemas.microsoft.com/office/drawing/2014/main" id="{91D94556-D1D7-4EE6-8653-7B7FB693CC9D}"/>
            </a:ext>
          </a:extLst>
        </xdr:cNvPr>
        <xdr:cNvSpPr txBox="1"/>
      </xdr:nvSpPr>
      <xdr:spPr>
        <a:xfrm>
          <a:off x="927744" y="176559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106</xdr:row>
      <xdr:rowOff>54446</xdr:rowOff>
    </xdr:from>
    <xdr:ext cx="405111" cy="259045"/>
    <xdr:sp macro="" textlink="">
      <xdr:nvSpPr>
        <xdr:cNvPr id="427" name="n_1mainValue【市民会館】&#10;有形固定資産減価償却率">
          <a:extLst>
            <a:ext uri="{FF2B5EF4-FFF2-40B4-BE49-F238E27FC236}">
              <a16:creationId xmlns:a16="http://schemas.microsoft.com/office/drawing/2014/main" id="{A3539FDC-4245-4945-83D1-54719826ED75}"/>
            </a:ext>
          </a:extLst>
        </xdr:cNvPr>
        <xdr:cNvSpPr txBox="1"/>
      </xdr:nvSpPr>
      <xdr:spPr>
        <a:xfrm>
          <a:off x="3582044" y="182281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59345</xdr:rowOff>
    </xdr:from>
    <xdr:ext cx="405111" cy="259045"/>
    <xdr:sp macro="" textlink="">
      <xdr:nvSpPr>
        <xdr:cNvPr id="428" name="n_2mainValue【市民会館】&#10;有形固定資産減価償却率">
          <a:extLst>
            <a:ext uri="{FF2B5EF4-FFF2-40B4-BE49-F238E27FC236}">
              <a16:creationId xmlns:a16="http://schemas.microsoft.com/office/drawing/2014/main" id="{410475AC-9094-4B88-BD99-1225C6C49AD3}"/>
            </a:ext>
          </a:extLst>
        </xdr:cNvPr>
        <xdr:cNvSpPr txBox="1"/>
      </xdr:nvSpPr>
      <xdr:spPr>
        <a:xfrm>
          <a:off x="2705744" y="182330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106</xdr:row>
      <xdr:rowOff>69141</xdr:rowOff>
    </xdr:from>
    <xdr:ext cx="405111" cy="259045"/>
    <xdr:sp macro="" textlink="">
      <xdr:nvSpPr>
        <xdr:cNvPr id="429" name="n_3mainValue【市民会館】&#10;有形固定資産減価償却率">
          <a:extLst>
            <a:ext uri="{FF2B5EF4-FFF2-40B4-BE49-F238E27FC236}">
              <a16:creationId xmlns:a16="http://schemas.microsoft.com/office/drawing/2014/main" id="{A50180CB-E220-4E80-BF0C-A1CA228BD8CC}"/>
            </a:ext>
          </a:extLst>
        </xdr:cNvPr>
        <xdr:cNvSpPr txBox="1"/>
      </xdr:nvSpPr>
      <xdr:spPr>
        <a:xfrm>
          <a:off x="1816744" y="182428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106</xdr:row>
      <xdr:rowOff>39750</xdr:rowOff>
    </xdr:from>
    <xdr:ext cx="405111" cy="259045"/>
    <xdr:sp macro="" textlink="">
      <xdr:nvSpPr>
        <xdr:cNvPr id="430" name="n_4mainValue【市民会館】&#10;有形固定資産減価償却率">
          <a:extLst>
            <a:ext uri="{FF2B5EF4-FFF2-40B4-BE49-F238E27FC236}">
              <a16:creationId xmlns:a16="http://schemas.microsoft.com/office/drawing/2014/main" id="{9D73C37F-8280-4A30-AAAA-7552360FE24B}"/>
            </a:ext>
          </a:extLst>
        </xdr:cNvPr>
        <xdr:cNvSpPr txBox="1"/>
      </xdr:nvSpPr>
      <xdr:spPr>
        <a:xfrm>
          <a:off x="927744" y="182134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1" name="正方形/長方形 430">
          <a:extLst>
            <a:ext uri="{FF2B5EF4-FFF2-40B4-BE49-F238E27FC236}">
              <a16:creationId xmlns:a16="http://schemas.microsoft.com/office/drawing/2014/main" id="{005911FF-DDB1-4537-8AD2-CAF70563BECE}"/>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2" name="正方形/長方形 431">
          <a:extLst>
            <a:ext uri="{FF2B5EF4-FFF2-40B4-BE49-F238E27FC236}">
              <a16:creationId xmlns:a16="http://schemas.microsoft.com/office/drawing/2014/main" id="{A8F00251-2304-4985-8E58-C19DAD3BFEE3}"/>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3" name="正方形/長方形 432">
          <a:extLst>
            <a:ext uri="{FF2B5EF4-FFF2-40B4-BE49-F238E27FC236}">
              <a16:creationId xmlns:a16="http://schemas.microsoft.com/office/drawing/2014/main" id="{4DDCF57F-2367-40FE-826A-E42DE1D48A38}"/>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4" name="正方形/長方形 433">
          <a:extLst>
            <a:ext uri="{FF2B5EF4-FFF2-40B4-BE49-F238E27FC236}">
              <a16:creationId xmlns:a16="http://schemas.microsoft.com/office/drawing/2014/main" id="{E211C8C9-F099-4E97-B578-2DB1E10E255F}"/>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5" name="正方形/長方形 434">
          <a:extLst>
            <a:ext uri="{FF2B5EF4-FFF2-40B4-BE49-F238E27FC236}">
              <a16:creationId xmlns:a16="http://schemas.microsoft.com/office/drawing/2014/main" id="{3B080A0C-3CB9-476F-BF41-F155B0B22376}"/>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6" name="正方形/長方形 435">
          <a:extLst>
            <a:ext uri="{FF2B5EF4-FFF2-40B4-BE49-F238E27FC236}">
              <a16:creationId xmlns:a16="http://schemas.microsoft.com/office/drawing/2014/main" id="{5A08FAED-C476-4D9F-8FED-D2080FC6638C}"/>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37" name="正方形/長方形 436">
          <a:extLst>
            <a:ext uri="{FF2B5EF4-FFF2-40B4-BE49-F238E27FC236}">
              <a16:creationId xmlns:a16="http://schemas.microsoft.com/office/drawing/2014/main" id="{09E5679D-84B7-466A-85F1-19A07AC9D2F3}"/>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38" name="正方形/長方形 437">
          <a:extLst>
            <a:ext uri="{FF2B5EF4-FFF2-40B4-BE49-F238E27FC236}">
              <a16:creationId xmlns:a16="http://schemas.microsoft.com/office/drawing/2014/main" id="{48BA723B-49DD-44B2-8AB2-D3715DDEB169}"/>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39" name="テキスト ボックス 438">
          <a:extLst>
            <a:ext uri="{FF2B5EF4-FFF2-40B4-BE49-F238E27FC236}">
              <a16:creationId xmlns:a16="http://schemas.microsoft.com/office/drawing/2014/main" id="{FCFE837D-656B-47C7-83A2-29BD7C2BB159}"/>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0" name="直線コネクタ 439">
          <a:extLst>
            <a:ext uri="{FF2B5EF4-FFF2-40B4-BE49-F238E27FC236}">
              <a16:creationId xmlns:a16="http://schemas.microsoft.com/office/drawing/2014/main" id="{0E8834E3-5AB0-489A-8531-8403CD0194D5}"/>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1" name="直線コネクタ 440">
          <a:extLst>
            <a:ext uri="{FF2B5EF4-FFF2-40B4-BE49-F238E27FC236}">
              <a16:creationId xmlns:a16="http://schemas.microsoft.com/office/drawing/2014/main" id="{402D8701-3FB2-4246-B5E9-97F411D4A68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2" name="テキスト ボックス 441">
          <a:extLst>
            <a:ext uri="{FF2B5EF4-FFF2-40B4-BE49-F238E27FC236}">
              <a16:creationId xmlns:a16="http://schemas.microsoft.com/office/drawing/2014/main" id="{35C6A61C-DBB9-4AF6-A301-F06D56A9E2D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43" name="直線コネクタ 442">
          <a:extLst>
            <a:ext uri="{FF2B5EF4-FFF2-40B4-BE49-F238E27FC236}">
              <a16:creationId xmlns:a16="http://schemas.microsoft.com/office/drawing/2014/main" id="{6A3CAAA2-8B38-4529-A8F6-7B271090A69A}"/>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44" name="テキスト ボックス 443">
          <a:extLst>
            <a:ext uri="{FF2B5EF4-FFF2-40B4-BE49-F238E27FC236}">
              <a16:creationId xmlns:a16="http://schemas.microsoft.com/office/drawing/2014/main" id="{16324FCA-8634-4785-AD3D-29C666C328B7}"/>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45" name="直線コネクタ 444">
          <a:extLst>
            <a:ext uri="{FF2B5EF4-FFF2-40B4-BE49-F238E27FC236}">
              <a16:creationId xmlns:a16="http://schemas.microsoft.com/office/drawing/2014/main" id="{FBC269B2-B1C6-4E78-825B-76B7DDCD72B5}"/>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46" name="テキスト ボックス 445">
          <a:extLst>
            <a:ext uri="{FF2B5EF4-FFF2-40B4-BE49-F238E27FC236}">
              <a16:creationId xmlns:a16="http://schemas.microsoft.com/office/drawing/2014/main" id="{B7FA076B-F6A3-4317-888E-CD86CC0F54C4}"/>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47" name="直線コネクタ 446">
          <a:extLst>
            <a:ext uri="{FF2B5EF4-FFF2-40B4-BE49-F238E27FC236}">
              <a16:creationId xmlns:a16="http://schemas.microsoft.com/office/drawing/2014/main" id="{69E35EDF-A614-470F-BF1B-0849850799A3}"/>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48" name="テキスト ボックス 447">
          <a:extLst>
            <a:ext uri="{FF2B5EF4-FFF2-40B4-BE49-F238E27FC236}">
              <a16:creationId xmlns:a16="http://schemas.microsoft.com/office/drawing/2014/main" id="{B081E5A2-AD61-4D8A-AB84-5424379E2C8E}"/>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49" name="直線コネクタ 448">
          <a:extLst>
            <a:ext uri="{FF2B5EF4-FFF2-40B4-BE49-F238E27FC236}">
              <a16:creationId xmlns:a16="http://schemas.microsoft.com/office/drawing/2014/main" id="{FD7F61E6-270C-4A1C-AA9F-87332D359A0E}"/>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0" name="テキスト ボックス 449">
          <a:extLst>
            <a:ext uri="{FF2B5EF4-FFF2-40B4-BE49-F238E27FC236}">
              <a16:creationId xmlns:a16="http://schemas.microsoft.com/office/drawing/2014/main" id="{C73BB2A3-69A4-46EA-941A-82308030AA32}"/>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1" name="直線コネクタ 450">
          <a:extLst>
            <a:ext uri="{FF2B5EF4-FFF2-40B4-BE49-F238E27FC236}">
              <a16:creationId xmlns:a16="http://schemas.microsoft.com/office/drawing/2014/main" id="{9FE97D7E-4145-4DC8-8273-EA6EF19FD35C}"/>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2" name="テキスト ボックス 451">
          <a:extLst>
            <a:ext uri="{FF2B5EF4-FFF2-40B4-BE49-F238E27FC236}">
              <a16:creationId xmlns:a16="http://schemas.microsoft.com/office/drawing/2014/main" id="{575BE47A-2944-49EC-A07F-50F89B4B9F2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3" name="【市民会館】&#10;一人当たり面積グラフ枠">
          <a:extLst>
            <a:ext uri="{FF2B5EF4-FFF2-40B4-BE49-F238E27FC236}">
              <a16:creationId xmlns:a16="http://schemas.microsoft.com/office/drawing/2014/main" id="{C25E5CA7-E060-4D60-A7FA-B675D1AF2903}"/>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83820</xdr:rowOff>
    </xdr:from>
    <xdr:to>
      <xdr:col>54</xdr:col>
      <xdr:colOff>189865</xdr:colOff>
      <xdr:row>107</xdr:row>
      <xdr:rowOff>148589</xdr:rowOff>
    </xdr:to>
    <xdr:cxnSp macro="">
      <xdr:nvCxnSpPr>
        <xdr:cNvPr id="454" name="直線コネクタ 453">
          <a:extLst>
            <a:ext uri="{FF2B5EF4-FFF2-40B4-BE49-F238E27FC236}">
              <a16:creationId xmlns:a16="http://schemas.microsoft.com/office/drawing/2014/main" id="{4DF09310-C389-43E2-876A-62D4CEE17FDD}"/>
            </a:ext>
          </a:extLst>
        </xdr:cNvPr>
        <xdr:cNvCxnSpPr/>
      </xdr:nvCxnSpPr>
      <xdr:spPr>
        <a:xfrm flipV="1">
          <a:off x="10476865" y="17228820"/>
          <a:ext cx="0" cy="12649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152416</xdr:rowOff>
    </xdr:from>
    <xdr:ext cx="469744" cy="259045"/>
    <xdr:sp macro="" textlink="">
      <xdr:nvSpPr>
        <xdr:cNvPr id="455" name="【市民会館】&#10;一人当たり面積最小値テキスト">
          <a:extLst>
            <a:ext uri="{FF2B5EF4-FFF2-40B4-BE49-F238E27FC236}">
              <a16:creationId xmlns:a16="http://schemas.microsoft.com/office/drawing/2014/main" id="{4EA11624-AFDE-42AB-AF40-B7D3824895BC}"/>
            </a:ext>
          </a:extLst>
        </xdr:cNvPr>
        <xdr:cNvSpPr txBox="1"/>
      </xdr:nvSpPr>
      <xdr:spPr>
        <a:xfrm>
          <a:off x="10515600" y="18497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148589</xdr:rowOff>
    </xdr:from>
    <xdr:to>
      <xdr:col>55</xdr:col>
      <xdr:colOff>88900</xdr:colOff>
      <xdr:row>107</xdr:row>
      <xdr:rowOff>148589</xdr:rowOff>
    </xdr:to>
    <xdr:cxnSp macro="">
      <xdr:nvCxnSpPr>
        <xdr:cNvPr id="456" name="直線コネクタ 455">
          <a:extLst>
            <a:ext uri="{FF2B5EF4-FFF2-40B4-BE49-F238E27FC236}">
              <a16:creationId xmlns:a16="http://schemas.microsoft.com/office/drawing/2014/main" id="{FBCCC98F-6392-4362-94EA-B16E00D24CD4}"/>
            </a:ext>
          </a:extLst>
        </xdr:cNvPr>
        <xdr:cNvCxnSpPr/>
      </xdr:nvCxnSpPr>
      <xdr:spPr>
        <a:xfrm>
          <a:off x="10388600" y="184937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30497</xdr:rowOff>
    </xdr:from>
    <xdr:ext cx="469744" cy="259045"/>
    <xdr:sp macro="" textlink="">
      <xdr:nvSpPr>
        <xdr:cNvPr id="457" name="【市民会館】&#10;一人当たり面積最大値テキスト">
          <a:extLst>
            <a:ext uri="{FF2B5EF4-FFF2-40B4-BE49-F238E27FC236}">
              <a16:creationId xmlns:a16="http://schemas.microsoft.com/office/drawing/2014/main" id="{332C9EF2-9E83-4950-8BB5-F0134ABF153B}"/>
            </a:ext>
          </a:extLst>
        </xdr:cNvPr>
        <xdr:cNvSpPr txBox="1"/>
      </xdr:nvSpPr>
      <xdr:spPr>
        <a:xfrm>
          <a:off x="10515600" y="17004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83820</xdr:rowOff>
    </xdr:from>
    <xdr:to>
      <xdr:col>55</xdr:col>
      <xdr:colOff>88900</xdr:colOff>
      <xdr:row>100</xdr:row>
      <xdr:rowOff>83820</xdr:rowOff>
    </xdr:to>
    <xdr:cxnSp macro="">
      <xdr:nvCxnSpPr>
        <xdr:cNvPr id="458" name="直線コネクタ 457">
          <a:extLst>
            <a:ext uri="{FF2B5EF4-FFF2-40B4-BE49-F238E27FC236}">
              <a16:creationId xmlns:a16="http://schemas.microsoft.com/office/drawing/2014/main" id="{1B059231-D719-47C1-889B-8A6E8264BEDB}"/>
            </a:ext>
          </a:extLst>
        </xdr:cNvPr>
        <xdr:cNvCxnSpPr/>
      </xdr:nvCxnSpPr>
      <xdr:spPr>
        <a:xfrm>
          <a:off x="10388600" y="17228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13988</xdr:rowOff>
    </xdr:from>
    <xdr:ext cx="469744" cy="259045"/>
    <xdr:sp macro="" textlink="">
      <xdr:nvSpPr>
        <xdr:cNvPr id="459" name="【市民会館】&#10;一人当たり面積平均値テキスト">
          <a:extLst>
            <a:ext uri="{FF2B5EF4-FFF2-40B4-BE49-F238E27FC236}">
              <a16:creationId xmlns:a16="http://schemas.microsoft.com/office/drawing/2014/main" id="{125DAD71-5F46-4D4F-B076-E78D5BF9DD1A}"/>
            </a:ext>
          </a:extLst>
        </xdr:cNvPr>
        <xdr:cNvSpPr txBox="1"/>
      </xdr:nvSpPr>
      <xdr:spPr>
        <a:xfrm>
          <a:off x="10515600" y="178447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162561</xdr:rowOff>
    </xdr:from>
    <xdr:to>
      <xdr:col>55</xdr:col>
      <xdr:colOff>50800</xdr:colOff>
      <xdr:row>105</xdr:row>
      <xdr:rowOff>92711</xdr:rowOff>
    </xdr:to>
    <xdr:sp macro="" textlink="">
      <xdr:nvSpPr>
        <xdr:cNvPr id="460" name="フローチャート: 判断 459">
          <a:extLst>
            <a:ext uri="{FF2B5EF4-FFF2-40B4-BE49-F238E27FC236}">
              <a16:creationId xmlns:a16="http://schemas.microsoft.com/office/drawing/2014/main" id="{89E508E6-E8FF-44CE-88C4-BB3A3150DF0C}"/>
            </a:ext>
          </a:extLst>
        </xdr:cNvPr>
        <xdr:cNvSpPr/>
      </xdr:nvSpPr>
      <xdr:spPr>
        <a:xfrm>
          <a:off x="104267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44450</xdr:rowOff>
    </xdr:from>
    <xdr:to>
      <xdr:col>50</xdr:col>
      <xdr:colOff>165100</xdr:colOff>
      <xdr:row>105</xdr:row>
      <xdr:rowOff>146050</xdr:rowOff>
    </xdr:to>
    <xdr:sp macro="" textlink="">
      <xdr:nvSpPr>
        <xdr:cNvPr id="461" name="フローチャート: 判断 460">
          <a:extLst>
            <a:ext uri="{FF2B5EF4-FFF2-40B4-BE49-F238E27FC236}">
              <a16:creationId xmlns:a16="http://schemas.microsoft.com/office/drawing/2014/main" id="{6CDD98A5-475F-40A1-87E6-E6FA97D968F4}"/>
            </a:ext>
          </a:extLst>
        </xdr:cNvPr>
        <xdr:cNvSpPr/>
      </xdr:nvSpPr>
      <xdr:spPr>
        <a:xfrm>
          <a:off x="9588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52070</xdr:rowOff>
    </xdr:from>
    <xdr:to>
      <xdr:col>46</xdr:col>
      <xdr:colOff>38100</xdr:colOff>
      <xdr:row>105</xdr:row>
      <xdr:rowOff>153670</xdr:rowOff>
    </xdr:to>
    <xdr:sp macro="" textlink="">
      <xdr:nvSpPr>
        <xdr:cNvPr id="462" name="フローチャート: 判断 461">
          <a:extLst>
            <a:ext uri="{FF2B5EF4-FFF2-40B4-BE49-F238E27FC236}">
              <a16:creationId xmlns:a16="http://schemas.microsoft.com/office/drawing/2014/main" id="{6E35CAFE-E281-4178-9570-50834210678D}"/>
            </a:ext>
          </a:extLst>
        </xdr:cNvPr>
        <xdr:cNvSpPr/>
      </xdr:nvSpPr>
      <xdr:spPr>
        <a:xfrm>
          <a:off x="8699500" y="18054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21589</xdr:rowOff>
    </xdr:from>
    <xdr:to>
      <xdr:col>41</xdr:col>
      <xdr:colOff>101600</xdr:colOff>
      <xdr:row>105</xdr:row>
      <xdr:rowOff>123189</xdr:rowOff>
    </xdr:to>
    <xdr:sp macro="" textlink="">
      <xdr:nvSpPr>
        <xdr:cNvPr id="463" name="フローチャート: 判断 462">
          <a:extLst>
            <a:ext uri="{FF2B5EF4-FFF2-40B4-BE49-F238E27FC236}">
              <a16:creationId xmlns:a16="http://schemas.microsoft.com/office/drawing/2014/main" id="{C4892FD7-1C65-4FEA-AD3A-B212776A74B1}"/>
            </a:ext>
          </a:extLst>
        </xdr:cNvPr>
        <xdr:cNvSpPr/>
      </xdr:nvSpPr>
      <xdr:spPr>
        <a:xfrm>
          <a:off x="7810500" y="18023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44450</xdr:rowOff>
    </xdr:from>
    <xdr:to>
      <xdr:col>36</xdr:col>
      <xdr:colOff>165100</xdr:colOff>
      <xdr:row>105</xdr:row>
      <xdr:rowOff>146050</xdr:rowOff>
    </xdr:to>
    <xdr:sp macro="" textlink="">
      <xdr:nvSpPr>
        <xdr:cNvPr id="464" name="フローチャート: 判断 463">
          <a:extLst>
            <a:ext uri="{FF2B5EF4-FFF2-40B4-BE49-F238E27FC236}">
              <a16:creationId xmlns:a16="http://schemas.microsoft.com/office/drawing/2014/main" id="{939EB6B7-11AC-4D85-B917-C05C9C178802}"/>
            </a:ext>
          </a:extLst>
        </xdr:cNvPr>
        <xdr:cNvSpPr/>
      </xdr:nvSpPr>
      <xdr:spPr>
        <a:xfrm>
          <a:off x="6921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5" name="テキスト ボックス 464">
          <a:extLst>
            <a:ext uri="{FF2B5EF4-FFF2-40B4-BE49-F238E27FC236}">
              <a16:creationId xmlns:a16="http://schemas.microsoft.com/office/drawing/2014/main" id="{87B21DB9-E354-4EDA-8816-FD998739DE1B}"/>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6" name="テキスト ボックス 465">
          <a:extLst>
            <a:ext uri="{FF2B5EF4-FFF2-40B4-BE49-F238E27FC236}">
              <a16:creationId xmlns:a16="http://schemas.microsoft.com/office/drawing/2014/main" id="{62047202-BF20-4785-9304-F2CC37B6A6D1}"/>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7" name="テキスト ボックス 466">
          <a:extLst>
            <a:ext uri="{FF2B5EF4-FFF2-40B4-BE49-F238E27FC236}">
              <a16:creationId xmlns:a16="http://schemas.microsoft.com/office/drawing/2014/main" id="{42099F52-598B-488E-812F-9E1314762494}"/>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68" name="テキスト ボックス 467">
          <a:extLst>
            <a:ext uri="{FF2B5EF4-FFF2-40B4-BE49-F238E27FC236}">
              <a16:creationId xmlns:a16="http://schemas.microsoft.com/office/drawing/2014/main" id="{AF151A04-6B3F-43CB-99B7-2FC4FCF7776B}"/>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EDE56166-E2FF-4F1B-8957-814792B041FC}"/>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21589</xdr:rowOff>
    </xdr:from>
    <xdr:to>
      <xdr:col>55</xdr:col>
      <xdr:colOff>50800</xdr:colOff>
      <xdr:row>107</xdr:row>
      <xdr:rowOff>123189</xdr:rowOff>
    </xdr:to>
    <xdr:sp macro="" textlink="">
      <xdr:nvSpPr>
        <xdr:cNvPr id="470" name="楕円 469">
          <a:extLst>
            <a:ext uri="{FF2B5EF4-FFF2-40B4-BE49-F238E27FC236}">
              <a16:creationId xmlns:a16="http://schemas.microsoft.com/office/drawing/2014/main" id="{F073455B-4C4C-4066-8690-E01CDDB801B6}"/>
            </a:ext>
          </a:extLst>
        </xdr:cNvPr>
        <xdr:cNvSpPr/>
      </xdr:nvSpPr>
      <xdr:spPr>
        <a:xfrm>
          <a:off x="10426700" y="18366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107966</xdr:rowOff>
    </xdr:from>
    <xdr:ext cx="469744" cy="259045"/>
    <xdr:sp macro="" textlink="">
      <xdr:nvSpPr>
        <xdr:cNvPr id="471" name="【市民会館】&#10;一人当たり面積該当値テキスト">
          <a:extLst>
            <a:ext uri="{FF2B5EF4-FFF2-40B4-BE49-F238E27FC236}">
              <a16:creationId xmlns:a16="http://schemas.microsoft.com/office/drawing/2014/main" id="{C9B2C08E-FDB7-4648-944B-6397CB799A31}"/>
            </a:ext>
          </a:extLst>
        </xdr:cNvPr>
        <xdr:cNvSpPr txBox="1"/>
      </xdr:nvSpPr>
      <xdr:spPr>
        <a:xfrm>
          <a:off x="10515600" y="18281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29211</xdr:rowOff>
    </xdr:from>
    <xdr:to>
      <xdr:col>50</xdr:col>
      <xdr:colOff>165100</xdr:colOff>
      <xdr:row>107</xdr:row>
      <xdr:rowOff>130811</xdr:rowOff>
    </xdr:to>
    <xdr:sp macro="" textlink="">
      <xdr:nvSpPr>
        <xdr:cNvPr id="472" name="楕円 471">
          <a:extLst>
            <a:ext uri="{FF2B5EF4-FFF2-40B4-BE49-F238E27FC236}">
              <a16:creationId xmlns:a16="http://schemas.microsoft.com/office/drawing/2014/main" id="{0F2757BC-87D1-4555-992F-CCCF7B283D56}"/>
            </a:ext>
          </a:extLst>
        </xdr:cNvPr>
        <xdr:cNvSpPr/>
      </xdr:nvSpPr>
      <xdr:spPr>
        <a:xfrm>
          <a:off x="9588500" y="18374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72389</xdr:rowOff>
    </xdr:from>
    <xdr:to>
      <xdr:col>55</xdr:col>
      <xdr:colOff>0</xdr:colOff>
      <xdr:row>107</xdr:row>
      <xdr:rowOff>80011</xdr:rowOff>
    </xdr:to>
    <xdr:cxnSp macro="">
      <xdr:nvCxnSpPr>
        <xdr:cNvPr id="473" name="直線コネクタ 472">
          <a:extLst>
            <a:ext uri="{FF2B5EF4-FFF2-40B4-BE49-F238E27FC236}">
              <a16:creationId xmlns:a16="http://schemas.microsoft.com/office/drawing/2014/main" id="{98375C35-D1B5-4DD4-8A2B-9829D1F7FAAE}"/>
            </a:ext>
          </a:extLst>
        </xdr:cNvPr>
        <xdr:cNvCxnSpPr/>
      </xdr:nvCxnSpPr>
      <xdr:spPr>
        <a:xfrm flipV="1">
          <a:off x="9639300" y="18417539"/>
          <a:ext cx="8382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29211</xdr:rowOff>
    </xdr:from>
    <xdr:to>
      <xdr:col>46</xdr:col>
      <xdr:colOff>38100</xdr:colOff>
      <xdr:row>107</xdr:row>
      <xdr:rowOff>130811</xdr:rowOff>
    </xdr:to>
    <xdr:sp macro="" textlink="">
      <xdr:nvSpPr>
        <xdr:cNvPr id="474" name="楕円 473">
          <a:extLst>
            <a:ext uri="{FF2B5EF4-FFF2-40B4-BE49-F238E27FC236}">
              <a16:creationId xmlns:a16="http://schemas.microsoft.com/office/drawing/2014/main" id="{14DF623D-8BC1-4033-851A-0BF311D25B6A}"/>
            </a:ext>
          </a:extLst>
        </xdr:cNvPr>
        <xdr:cNvSpPr/>
      </xdr:nvSpPr>
      <xdr:spPr>
        <a:xfrm>
          <a:off x="8699500" y="18374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80011</xdr:rowOff>
    </xdr:from>
    <xdr:to>
      <xdr:col>50</xdr:col>
      <xdr:colOff>114300</xdr:colOff>
      <xdr:row>107</xdr:row>
      <xdr:rowOff>80011</xdr:rowOff>
    </xdr:to>
    <xdr:cxnSp macro="">
      <xdr:nvCxnSpPr>
        <xdr:cNvPr id="475" name="直線コネクタ 474">
          <a:extLst>
            <a:ext uri="{FF2B5EF4-FFF2-40B4-BE49-F238E27FC236}">
              <a16:creationId xmlns:a16="http://schemas.microsoft.com/office/drawing/2014/main" id="{36E7E27C-8630-4542-9719-9A34C20BB12F}"/>
            </a:ext>
          </a:extLst>
        </xdr:cNvPr>
        <xdr:cNvCxnSpPr/>
      </xdr:nvCxnSpPr>
      <xdr:spPr>
        <a:xfrm>
          <a:off x="8750300" y="184251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29211</xdr:rowOff>
    </xdr:from>
    <xdr:to>
      <xdr:col>41</xdr:col>
      <xdr:colOff>101600</xdr:colOff>
      <xdr:row>107</xdr:row>
      <xdr:rowOff>130811</xdr:rowOff>
    </xdr:to>
    <xdr:sp macro="" textlink="">
      <xdr:nvSpPr>
        <xdr:cNvPr id="476" name="楕円 475">
          <a:extLst>
            <a:ext uri="{FF2B5EF4-FFF2-40B4-BE49-F238E27FC236}">
              <a16:creationId xmlns:a16="http://schemas.microsoft.com/office/drawing/2014/main" id="{ABD715BC-10B0-4065-8E62-FCF6B4FBD472}"/>
            </a:ext>
          </a:extLst>
        </xdr:cNvPr>
        <xdr:cNvSpPr/>
      </xdr:nvSpPr>
      <xdr:spPr>
        <a:xfrm>
          <a:off x="7810500" y="18374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80011</xdr:rowOff>
    </xdr:from>
    <xdr:to>
      <xdr:col>45</xdr:col>
      <xdr:colOff>177800</xdr:colOff>
      <xdr:row>107</xdr:row>
      <xdr:rowOff>80011</xdr:rowOff>
    </xdr:to>
    <xdr:cxnSp macro="">
      <xdr:nvCxnSpPr>
        <xdr:cNvPr id="477" name="直線コネクタ 476">
          <a:extLst>
            <a:ext uri="{FF2B5EF4-FFF2-40B4-BE49-F238E27FC236}">
              <a16:creationId xmlns:a16="http://schemas.microsoft.com/office/drawing/2014/main" id="{3E71D26E-69D1-4F3D-93E9-BD754DDB54D4}"/>
            </a:ext>
          </a:extLst>
        </xdr:cNvPr>
        <xdr:cNvCxnSpPr/>
      </xdr:nvCxnSpPr>
      <xdr:spPr>
        <a:xfrm>
          <a:off x="7861300" y="184251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29211</xdr:rowOff>
    </xdr:from>
    <xdr:to>
      <xdr:col>36</xdr:col>
      <xdr:colOff>165100</xdr:colOff>
      <xdr:row>107</xdr:row>
      <xdr:rowOff>130811</xdr:rowOff>
    </xdr:to>
    <xdr:sp macro="" textlink="">
      <xdr:nvSpPr>
        <xdr:cNvPr id="478" name="楕円 477">
          <a:extLst>
            <a:ext uri="{FF2B5EF4-FFF2-40B4-BE49-F238E27FC236}">
              <a16:creationId xmlns:a16="http://schemas.microsoft.com/office/drawing/2014/main" id="{C890A083-C37B-4417-B6FE-9795A315E03C}"/>
            </a:ext>
          </a:extLst>
        </xdr:cNvPr>
        <xdr:cNvSpPr/>
      </xdr:nvSpPr>
      <xdr:spPr>
        <a:xfrm>
          <a:off x="6921500" y="18374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80011</xdr:rowOff>
    </xdr:from>
    <xdr:to>
      <xdr:col>41</xdr:col>
      <xdr:colOff>50800</xdr:colOff>
      <xdr:row>107</xdr:row>
      <xdr:rowOff>80011</xdr:rowOff>
    </xdr:to>
    <xdr:cxnSp macro="">
      <xdr:nvCxnSpPr>
        <xdr:cNvPr id="479" name="直線コネクタ 478">
          <a:extLst>
            <a:ext uri="{FF2B5EF4-FFF2-40B4-BE49-F238E27FC236}">
              <a16:creationId xmlns:a16="http://schemas.microsoft.com/office/drawing/2014/main" id="{B670636F-CF7A-44B1-896A-125FCBA54D1E}"/>
            </a:ext>
          </a:extLst>
        </xdr:cNvPr>
        <xdr:cNvCxnSpPr/>
      </xdr:nvCxnSpPr>
      <xdr:spPr>
        <a:xfrm>
          <a:off x="6972300" y="184251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162577</xdr:rowOff>
    </xdr:from>
    <xdr:ext cx="469744" cy="259045"/>
    <xdr:sp macro="" textlink="">
      <xdr:nvSpPr>
        <xdr:cNvPr id="480" name="n_1aveValue【市民会館】&#10;一人当たり面積">
          <a:extLst>
            <a:ext uri="{FF2B5EF4-FFF2-40B4-BE49-F238E27FC236}">
              <a16:creationId xmlns:a16="http://schemas.microsoft.com/office/drawing/2014/main" id="{98C631B0-5403-488C-8272-A702F93866DE}"/>
            </a:ext>
          </a:extLst>
        </xdr:cNvPr>
        <xdr:cNvSpPr txBox="1"/>
      </xdr:nvSpPr>
      <xdr:spPr>
        <a:xfrm>
          <a:off x="9391727" y="1782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170197</xdr:rowOff>
    </xdr:from>
    <xdr:ext cx="469744" cy="259045"/>
    <xdr:sp macro="" textlink="">
      <xdr:nvSpPr>
        <xdr:cNvPr id="481" name="n_2aveValue【市民会館】&#10;一人当たり面積">
          <a:extLst>
            <a:ext uri="{FF2B5EF4-FFF2-40B4-BE49-F238E27FC236}">
              <a16:creationId xmlns:a16="http://schemas.microsoft.com/office/drawing/2014/main" id="{0C9B803C-7C10-4C1C-9B8B-2F518BC52BF3}"/>
            </a:ext>
          </a:extLst>
        </xdr:cNvPr>
        <xdr:cNvSpPr txBox="1"/>
      </xdr:nvSpPr>
      <xdr:spPr>
        <a:xfrm>
          <a:off x="8515427" y="17829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139716</xdr:rowOff>
    </xdr:from>
    <xdr:ext cx="469744" cy="259045"/>
    <xdr:sp macro="" textlink="">
      <xdr:nvSpPr>
        <xdr:cNvPr id="482" name="n_3aveValue【市民会館】&#10;一人当たり面積">
          <a:extLst>
            <a:ext uri="{FF2B5EF4-FFF2-40B4-BE49-F238E27FC236}">
              <a16:creationId xmlns:a16="http://schemas.microsoft.com/office/drawing/2014/main" id="{3A32BF7B-DA31-4DC4-8D4B-1C71B34A3C84}"/>
            </a:ext>
          </a:extLst>
        </xdr:cNvPr>
        <xdr:cNvSpPr txBox="1"/>
      </xdr:nvSpPr>
      <xdr:spPr>
        <a:xfrm>
          <a:off x="7626427" y="177990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162577</xdr:rowOff>
    </xdr:from>
    <xdr:ext cx="469744" cy="259045"/>
    <xdr:sp macro="" textlink="">
      <xdr:nvSpPr>
        <xdr:cNvPr id="483" name="n_4aveValue【市民会館】&#10;一人当たり面積">
          <a:extLst>
            <a:ext uri="{FF2B5EF4-FFF2-40B4-BE49-F238E27FC236}">
              <a16:creationId xmlns:a16="http://schemas.microsoft.com/office/drawing/2014/main" id="{96A66F4C-EDB0-4356-B5EB-8C21775C7F9A}"/>
            </a:ext>
          </a:extLst>
        </xdr:cNvPr>
        <xdr:cNvSpPr txBox="1"/>
      </xdr:nvSpPr>
      <xdr:spPr>
        <a:xfrm>
          <a:off x="6737427" y="1782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121938</xdr:rowOff>
    </xdr:from>
    <xdr:ext cx="469744" cy="259045"/>
    <xdr:sp macro="" textlink="">
      <xdr:nvSpPr>
        <xdr:cNvPr id="484" name="n_1mainValue【市民会館】&#10;一人当たり面積">
          <a:extLst>
            <a:ext uri="{FF2B5EF4-FFF2-40B4-BE49-F238E27FC236}">
              <a16:creationId xmlns:a16="http://schemas.microsoft.com/office/drawing/2014/main" id="{03C63428-117C-4C6A-B518-2AC3D70C2049}"/>
            </a:ext>
          </a:extLst>
        </xdr:cNvPr>
        <xdr:cNvSpPr txBox="1"/>
      </xdr:nvSpPr>
      <xdr:spPr>
        <a:xfrm>
          <a:off x="9391727" y="18467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121938</xdr:rowOff>
    </xdr:from>
    <xdr:ext cx="469744" cy="259045"/>
    <xdr:sp macro="" textlink="">
      <xdr:nvSpPr>
        <xdr:cNvPr id="485" name="n_2mainValue【市民会館】&#10;一人当たり面積">
          <a:extLst>
            <a:ext uri="{FF2B5EF4-FFF2-40B4-BE49-F238E27FC236}">
              <a16:creationId xmlns:a16="http://schemas.microsoft.com/office/drawing/2014/main" id="{ABD39FCA-4CAA-4025-8FCF-3FCF6EA239FC}"/>
            </a:ext>
          </a:extLst>
        </xdr:cNvPr>
        <xdr:cNvSpPr txBox="1"/>
      </xdr:nvSpPr>
      <xdr:spPr>
        <a:xfrm>
          <a:off x="8515427" y="18467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121938</xdr:rowOff>
    </xdr:from>
    <xdr:ext cx="469744" cy="259045"/>
    <xdr:sp macro="" textlink="">
      <xdr:nvSpPr>
        <xdr:cNvPr id="486" name="n_3mainValue【市民会館】&#10;一人当たり面積">
          <a:extLst>
            <a:ext uri="{FF2B5EF4-FFF2-40B4-BE49-F238E27FC236}">
              <a16:creationId xmlns:a16="http://schemas.microsoft.com/office/drawing/2014/main" id="{8B4B85E1-D008-4FA6-9FAB-65EC1CE95325}"/>
            </a:ext>
          </a:extLst>
        </xdr:cNvPr>
        <xdr:cNvSpPr txBox="1"/>
      </xdr:nvSpPr>
      <xdr:spPr>
        <a:xfrm>
          <a:off x="7626427" y="18467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121938</xdr:rowOff>
    </xdr:from>
    <xdr:ext cx="469744" cy="259045"/>
    <xdr:sp macro="" textlink="">
      <xdr:nvSpPr>
        <xdr:cNvPr id="487" name="n_4mainValue【市民会館】&#10;一人当たり面積">
          <a:extLst>
            <a:ext uri="{FF2B5EF4-FFF2-40B4-BE49-F238E27FC236}">
              <a16:creationId xmlns:a16="http://schemas.microsoft.com/office/drawing/2014/main" id="{91FB5B98-B1D4-4943-95E3-8082859460A7}"/>
            </a:ext>
          </a:extLst>
        </xdr:cNvPr>
        <xdr:cNvSpPr txBox="1"/>
      </xdr:nvSpPr>
      <xdr:spPr>
        <a:xfrm>
          <a:off x="6737427" y="18467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88" name="正方形/長方形 487">
          <a:extLst>
            <a:ext uri="{FF2B5EF4-FFF2-40B4-BE49-F238E27FC236}">
              <a16:creationId xmlns:a16="http://schemas.microsoft.com/office/drawing/2014/main" id="{1A5F0B44-9A98-4914-8860-65D2BE8B06BD}"/>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89" name="正方形/長方形 488">
          <a:extLst>
            <a:ext uri="{FF2B5EF4-FFF2-40B4-BE49-F238E27FC236}">
              <a16:creationId xmlns:a16="http://schemas.microsoft.com/office/drawing/2014/main" id="{F1DF8F12-2A38-46A2-AD08-F3D7CE0FE221}"/>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0" name="正方形/長方形 489">
          <a:extLst>
            <a:ext uri="{FF2B5EF4-FFF2-40B4-BE49-F238E27FC236}">
              <a16:creationId xmlns:a16="http://schemas.microsoft.com/office/drawing/2014/main" id="{47148D53-5265-4E5F-80EA-7DD83498A714}"/>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1" name="正方形/長方形 490">
          <a:extLst>
            <a:ext uri="{FF2B5EF4-FFF2-40B4-BE49-F238E27FC236}">
              <a16:creationId xmlns:a16="http://schemas.microsoft.com/office/drawing/2014/main" id="{4D2543A9-4EE5-4DE5-86E8-7A9127C0D738}"/>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2" name="正方形/長方形 491">
          <a:extLst>
            <a:ext uri="{FF2B5EF4-FFF2-40B4-BE49-F238E27FC236}">
              <a16:creationId xmlns:a16="http://schemas.microsoft.com/office/drawing/2014/main" id="{F6A327BE-B8A4-4381-94B7-290D63A11AAF}"/>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3" name="正方形/長方形 492">
          <a:extLst>
            <a:ext uri="{FF2B5EF4-FFF2-40B4-BE49-F238E27FC236}">
              <a16:creationId xmlns:a16="http://schemas.microsoft.com/office/drawing/2014/main" id="{FA9EBD8C-0DE8-4FA9-951F-743711182BC1}"/>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4" name="正方形/長方形 493">
          <a:extLst>
            <a:ext uri="{FF2B5EF4-FFF2-40B4-BE49-F238E27FC236}">
              <a16:creationId xmlns:a16="http://schemas.microsoft.com/office/drawing/2014/main" id="{4BB8AC56-37FD-4F1E-895E-9CF0F7C72815}"/>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5" name="正方形/長方形 494">
          <a:extLst>
            <a:ext uri="{FF2B5EF4-FFF2-40B4-BE49-F238E27FC236}">
              <a16:creationId xmlns:a16="http://schemas.microsoft.com/office/drawing/2014/main" id="{83BBAD57-B7FA-4517-8A55-5A3C9F1A2E2D}"/>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6" name="テキスト ボックス 495">
          <a:extLst>
            <a:ext uri="{FF2B5EF4-FFF2-40B4-BE49-F238E27FC236}">
              <a16:creationId xmlns:a16="http://schemas.microsoft.com/office/drawing/2014/main" id="{9E030C14-C723-4B24-99C3-E47CDE3BD24D}"/>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7" name="直線コネクタ 496">
          <a:extLst>
            <a:ext uri="{FF2B5EF4-FFF2-40B4-BE49-F238E27FC236}">
              <a16:creationId xmlns:a16="http://schemas.microsoft.com/office/drawing/2014/main" id="{0C7D91F6-0564-42C6-8485-09FE6AF3EFB7}"/>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98" name="テキスト ボックス 497">
          <a:extLst>
            <a:ext uri="{FF2B5EF4-FFF2-40B4-BE49-F238E27FC236}">
              <a16:creationId xmlns:a16="http://schemas.microsoft.com/office/drawing/2014/main" id="{82BA8E8A-7490-427E-89BC-F8E567C69063}"/>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99" name="直線コネクタ 498">
          <a:extLst>
            <a:ext uri="{FF2B5EF4-FFF2-40B4-BE49-F238E27FC236}">
              <a16:creationId xmlns:a16="http://schemas.microsoft.com/office/drawing/2014/main" id="{785F6526-9CBD-4419-9E57-2DC603C977E2}"/>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0" name="テキスト ボックス 499">
          <a:extLst>
            <a:ext uri="{FF2B5EF4-FFF2-40B4-BE49-F238E27FC236}">
              <a16:creationId xmlns:a16="http://schemas.microsoft.com/office/drawing/2014/main" id="{F0E75F3C-692F-4B8B-BEDC-E6436DCE6AB5}"/>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1" name="直線コネクタ 500">
          <a:extLst>
            <a:ext uri="{FF2B5EF4-FFF2-40B4-BE49-F238E27FC236}">
              <a16:creationId xmlns:a16="http://schemas.microsoft.com/office/drawing/2014/main" id="{05A9F5AF-92CE-4C93-9CAF-BCF3EAD6CF32}"/>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2" name="テキスト ボックス 501">
          <a:extLst>
            <a:ext uri="{FF2B5EF4-FFF2-40B4-BE49-F238E27FC236}">
              <a16:creationId xmlns:a16="http://schemas.microsoft.com/office/drawing/2014/main" id="{CF3160F9-2476-4254-A709-AAB0C38D5531}"/>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3" name="直線コネクタ 502">
          <a:extLst>
            <a:ext uri="{FF2B5EF4-FFF2-40B4-BE49-F238E27FC236}">
              <a16:creationId xmlns:a16="http://schemas.microsoft.com/office/drawing/2014/main" id="{E1F4F127-A7DA-4CD2-97E2-92F7C991E5E3}"/>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04" name="テキスト ボックス 503">
          <a:extLst>
            <a:ext uri="{FF2B5EF4-FFF2-40B4-BE49-F238E27FC236}">
              <a16:creationId xmlns:a16="http://schemas.microsoft.com/office/drawing/2014/main" id="{F8EAD3E7-D0A6-43B8-9F14-9268B21FD293}"/>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05" name="直線コネクタ 504">
          <a:extLst>
            <a:ext uri="{FF2B5EF4-FFF2-40B4-BE49-F238E27FC236}">
              <a16:creationId xmlns:a16="http://schemas.microsoft.com/office/drawing/2014/main" id="{4CFF922B-9BB9-4439-8AE9-27F41C47D41B}"/>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06" name="テキスト ボックス 505">
          <a:extLst>
            <a:ext uri="{FF2B5EF4-FFF2-40B4-BE49-F238E27FC236}">
              <a16:creationId xmlns:a16="http://schemas.microsoft.com/office/drawing/2014/main" id="{DC1AB7E9-8D26-4E51-AEAB-C2B407A4A693}"/>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07" name="直線コネクタ 506">
          <a:extLst>
            <a:ext uri="{FF2B5EF4-FFF2-40B4-BE49-F238E27FC236}">
              <a16:creationId xmlns:a16="http://schemas.microsoft.com/office/drawing/2014/main" id="{94BB4A55-2D9D-4528-ACD4-1F981E2CD3AD}"/>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08" name="テキスト ボックス 507">
          <a:extLst>
            <a:ext uri="{FF2B5EF4-FFF2-40B4-BE49-F238E27FC236}">
              <a16:creationId xmlns:a16="http://schemas.microsoft.com/office/drawing/2014/main" id="{7C5DB341-5C3C-49BC-B422-BE4C95E1E9BD}"/>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09" name="直線コネクタ 508">
          <a:extLst>
            <a:ext uri="{FF2B5EF4-FFF2-40B4-BE49-F238E27FC236}">
              <a16:creationId xmlns:a16="http://schemas.microsoft.com/office/drawing/2014/main" id="{CE614C50-9B5F-4D3F-9A2A-ECAE8CE21883}"/>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0" name="テキスト ボックス 509">
          <a:extLst>
            <a:ext uri="{FF2B5EF4-FFF2-40B4-BE49-F238E27FC236}">
              <a16:creationId xmlns:a16="http://schemas.microsoft.com/office/drawing/2014/main" id="{8C990016-871C-4FB3-8E89-A5B0F6D1DB79}"/>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1" name="【一般廃棄物処理施設】&#10;有形固定資産減価償却率グラフ枠">
          <a:extLst>
            <a:ext uri="{FF2B5EF4-FFF2-40B4-BE49-F238E27FC236}">
              <a16:creationId xmlns:a16="http://schemas.microsoft.com/office/drawing/2014/main" id="{29C72190-8116-4951-8A7C-61DFE456C846}"/>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13335</xdr:rowOff>
    </xdr:from>
    <xdr:to>
      <xdr:col>85</xdr:col>
      <xdr:colOff>126364</xdr:colOff>
      <xdr:row>41</xdr:row>
      <xdr:rowOff>110490</xdr:rowOff>
    </xdr:to>
    <xdr:cxnSp macro="">
      <xdr:nvCxnSpPr>
        <xdr:cNvPr id="512" name="直線コネクタ 511">
          <a:extLst>
            <a:ext uri="{FF2B5EF4-FFF2-40B4-BE49-F238E27FC236}">
              <a16:creationId xmlns:a16="http://schemas.microsoft.com/office/drawing/2014/main" id="{EC049024-8AB7-476A-881E-8A57D6697654}"/>
            </a:ext>
          </a:extLst>
        </xdr:cNvPr>
        <xdr:cNvCxnSpPr/>
      </xdr:nvCxnSpPr>
      <xdr:spPr>
        <a:xfrm flipV="1">
          <a:off x="16318864" y="5671185"/>
          <a:ext cx="0" cy="14687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114317</xdr:rowOff>
    </xdr:from>
    <xdr:ext cx="405111" cy="259045"/>
    <xdr:sp macro="" textlink="">
      <xdr:nvSpPr>
        <xdr:cNvPr id="513" name="【一般廃棄物処理施設】&#10;有形固定資産減価償却率最小値テキスト">
          <a:extLst>
            <a:ext uri="{FF2B5EF4-FFF2-40B4-BE49-F238E27FC236}">
              <a16:creationId xmlns:a16="http://schemas.microsoft.com/office/drawing/2014/main" id="{7AB00F52-7430-4CBE-AAA6-84AB0D2D63F5}"/>
            </a:ext>
          </a:extLst>
        </xdr:cNvPr>
        <xdr:cNvSpPr txBox="1"/>
      </xdr:nvSpPr>
      <xdr:spPr>
        <a:xfrm>
          <a:off x="16357600" y="7143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110490</xdr:rowOff>
    </xdr:from>
    <xdr:to>
      <xdr:col>86</xdr:col>
      <xdr:colOff>25400</xdr:colOff>
      <xdr:row>41</xdr:row>
      <xdr:rowOff>110490</xdr:rowOff>
    </xdr:to>
    <xdr:cxnSp macro="">
      <xdr:nvCxnSpPr>
        <xdr:cNvPr id="514" name="直線コネクタ 513">
          <a:extLst>
            <a:ext uri="{FF2B5EF4-FFF2-40B4-BE49-F238E27FC236}">
              <a16:creationId xmlns:a16="http://schemas.microsoft.com/office/drawing/2014/main" id="{3FB94215-851A-4D5D-80FF-D6054B7A20BC}"/>
            </a:ext>
          </a:extLst>
        </xdr:cNvPr>
        <xdr:cNvCxnSpPr/>
      </xdr:nvCxnSpPr>
      <xdr:spPr>
        <a:xfrm>
          <a:off x="16230600" y="7139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131462</xdr:rowOff>
    </xdr:from>
    <xdr:ext cx="405111" cy="259045"/>
    <xdr:sp macro="" textlink="">
      <xdr:nvSpPr>
        <xdr:cNvPr id="515" name="【一般廃棄物処理施設】&#10;有形固定資産減価償却率最大値テキスト">
          <a:extLst>
            <a:ext uri="{FF2B5EF4-FFF2-40B4-BE49-F238E27FC236}">
              <a16:creationId xmlns:a16="http://schemas.microsoft.com/office/drawing/2014/main" id="{5F5202AB-7255-45EF-9A6F-97479BD1D6D8}"/>
            </a:ext>
          </a:extLst>
        </xdr:cNvPr>
        <xdr:cNvSpPr txBox="1"/>
      </xdr:nvSpPr>
      <xdr:spPr>
        <a:xfrm>
          <a:off x="16357600" y="5446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13335</xdr:rowOff>
    </xdr:from>
    <xdr:to>
      <xdr:col>86</xdr:col>
      <xdr:colOff>25400</xdr:colOff>
      <xdr:row>33</xdr:row>
      <xdr:rowOff>13335</xdr:rowOff>
    </xdr:to>
    <xdr:cxnSp macro="">
      <xdr:nvCxnSpPr>
        <xdr:cNvPr id="516" name="直線コネクタ 515">
          <a:extLst>
            <a:ext uri="{FF2B5EF4-FFF2-40B4-BE49-F238E27FC236}">
              <a16:creationId xmlns:a16="http://schemas.microsoft.com/office/drawing/2014/main" id="{7A8E3ED9-A1C1-4D7B-B5D1-5BE90655A2A1}"/>
            </a:ext>
          </a:extLst>
        </xdr:cNvPr>
        <xdr:cNvCxnSpPr/>
      </xdr:nvCxnSpPr>
      <xdr:spPr>
        <a:xfrm>
          <a:off x="16230600" y="56711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139717</xdr:rowOff>
    </xdr:from>
    <xdr:ext cx="405111" cy="259045"/>
    <xdr:sp macro="" textlink="">
      <xdr:nvSpPr>
        <xdr:cNvPr id="517" name="【一般廃棄物処理施設】&#10;有形固定資産減価償却率平均値テキスト">
          <a:extLst>
            <a:ext uri="{FF2B5EF4-FFF2-40B4-BE49-F238E27FC236}">
              <a16:creationId xmlns:a16="http://schemas.microsoft.com/office/drawing/2014/main" id="{15E41D9E-9A4B-4E71-8795-6783E027048D}"/>
            </a:ext>
          </a:extLst>
        </xdr:cNvPr>
        <xdr:cNvSpPr txBox="1"/>
      </xdr:nvSpPr>
      <xdr:spPr>
        <a:xfrm>
          <a:off x="16357600" y="63119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116840</xdr:rowOff>
    </xdr:from>
    <xdr:to>
      <xdr:col>85</xdr:col>
      <xdr:colOff>177800</xdr:colOff>
      <xdr:row>38</xdr:row>
      <xdr:rowOff>46990</xdr:rowOff>
    </xdr:to>
    <xdr:sp macro="" textlink="">
      <xdr:nvSpPr>
        <xdr:cNvPr id="518" name="フローチャート: 判断 517">
          <a:extLst>
            <a:ext uri="{FF2B5EF4-FFF2-40B4-BE49-F238E27FC236}">
              <a16:creationId xmlns:a16="http://schemas.microsoft.com/office/drawing/2014/main" id="{3800DF6F-6405-46D9-A46C-62427F54FE3D}"/>
            </a:ext>
          </a:extLst>
        </xdr:cNvPr>
        <xdr:cNvSpPr/>
      </xdr:nvSpPr>
      <xdr:spPr>
        <a:xfrm>
          <a:off x="16268700" y="646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63500</xdr:rowOff>
    </xdr:from>
    <xdr:to>
      <xdr:col>81</xdr:col>
      <xdr:colOff>101600</xdr:colOff>
      <xdr:row>37</xdr:row>
      <xdr:rowOff>165100</xdr:rowOff>
    </xdr:to>
    <xdr:sp macro="" textlink="">
      <xdr:nvSpPr>
        <xdr:cNvPr id="519" name="フローチャート: 判断 518">
          <a:extLst>
            <a:ext uri="{FF2B5EF4-FFF2-40B4-BE49-F238E27FC236}">
              <a16:creationId xmlns:a16="http://schemas.microsoft.com/office/drawing/2014/main" id="{312823E5-0917-43C4-B3AA-66C9304DA072}"/>
            </a:ext>
          </a:extLst>
        </xdr:cNvPr>
        <xdr:cNvSpPr/>
      </xdr:nvSpPr>
      <xdr:spPr>
        <a:xfrm>
          <a:off x="15430500" y="640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86360</xdr:rowOff>
    </xdr:from>
    <xdr:to>
      <xdr:col>76</xdr:col>
      <xdr:colOff>165100</xdr:colOff>
      <xdr:row>38</xdr:row>
      <xdr:rowOff>16510</xdr:rowOff>
    </xdr:to>
    <xdr:sp macro="" textlink="">
      <xdr:nvSpPr>
        <xdr:cNvPr id="520" name="フローチャート: 判断 519">
          <a:extLst>
            <a:ext uri="{FF2B5EF4-FFF2-40B4-BE49-F238E27FC236}">
              <a16:creationId xmlns:a16="http://schemas.microsoft.com/office/drawing/2014/main" id="{7DDEFB9E-4637-4592-BF95-7FD58F0ADFD9}"/>
            </a:ext>
          </a:extLst>
        </xdr:cNvPr>
        <xdr:cNvSpPr/>
      </xdr:nvSpPr>
      <xdr:spPr>
        <a:xfrm>
          <a:off x="14541500" y="64300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57785</xdr:rowOff>
    </xdr:from>
    <xdr:to>
      <xdr:col>72</xdr:col>
      <xdr:colOff>38100</xdr:colOff>
      <xdr:row>37</xdr:row>
      <xdr:rowOff>159385</xdr:rowOff>
    </xdr:to>
    <xdr:sp macro="" textlink="">
      <xdr:nvSpPr>
        <xdr:cNvPr id="521" name="フローチャート: 判断 520">
          <a:extLst>
            <a:ext uri="{FF2B5EF4-FFF2-40B4-BE49-F238E27FC236}">
              <a16:creationId xmlns:a16="http://schemas.microsoft.com/office/drawing/2014/main" id="{A127E989-A40D-450D-B814-A37332B9A3D1}"/>
            </a:ext>
          </a:extLst>
        </xdr:cNvPr>
        <xdr:cNvSpPr/>
      </xdr:nvSpPr>
      <xdr:spPr>
        <a:xfrm>
          <a:off x="13652500" y="6401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38735</xdr:rowOff>
    </xdr:from>
    <xdr:to>
      <xdr:col>67</xdr:col>
      <xdr:colOff>101600</xdr:colOff>
      <xdr:row>37</xdr:row>
      <xdr:rowOff>140335</xdr:rowOff>
    </xdr:to>
    <xdr:sp macro="" textlink="">
      <xdr:nvSpPr>
        <xdr:cNvPr id="522" name="フローチャート: 判断 521">
          <a:extLst>
            <a:ext uri="{FF2B5EF4-FFF2-40B4-BE49-F238E27FC236}">
              <a16:creationId xmlns:a16="http://schemas.microsoft.com/office/drawing/2014/main" id="{78A9A76D-8799-4A65-96F5-68994D16F795}"/>
            </a:ext>
          </a:extLst>
        </xdr:cNvPr>
        <xdr:cNvSpPr/>
      </xdr:nvSpPr>
      <xdr:spPr>
        <a:xfrm>
          <a:off x="12763500" y="6382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3" name="テキスト ボックス 522">
          <a:extLst>
            <a:ext uri="{FF2B5EF4-FFF2-40B4-BE49-F238E27FC236}">
              <a16:creationId xmlns:a16="http://schemas.microsoft.com/office/drawing/2014/main" id="{4B871D94-BAAF-4BFE-B8BF-E66982540563}"/>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4" name="テキスト ボックス 523">
          <a:extLst>
            <a:ext uri="{FF2B5EF4-FFF2-40B4-BE49-F238E27FC236}">
              <a16:creationId xmlns:a16="http://schemas.microsoft.com/office/drawing/2014/main" id="{B6175E56-E331-43D6-A2FA-8FFBB2D5EECE}"/>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5" name="テキスト ボックス 524">
          <a:extLst>
            <a:ext uri="{FF2B5EF4-FFF2-40B4-BE49-F238E27FC236}">
              <a16:creationId xmlns:a16="http://schemas.microsoft.com/office/drawing/2014/main" id="{8CAAD4CF-49C6-4BD9-BC8A-78ECC52AE81A}"/>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6" name="テキスト ボックス 525">
          <a:extLst>
            <a:ext uri="{FF2B5EF4-FFF2-40B4-BE49-F238E27FC236}">
              <a16:creationId xmlns:a16="http://schemas.microsoft.com/office/drawing/2014/main" id="{01EDF168-5295-427C-AB3A-69A980FCA9B5}"/>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27" name="テキスト ボックス 526">
          <a:extLst>
            <a:ext uri="{FF2B5EF4-FFF2-40B4-BE49-F238E27FC236}">
              <a16:creationId xmlns:a16="http://schemas.microsoft.com/office/drawing/2014/main" id="{8D665F9D-A67E-4A17-9C69-4627B0BA82DE}"/>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13970</xdr:rowOff>
    </xdr:from>
    <xdr:to>
      <xdr:col>85</xdr:col>
      <xdr:colOff>177800</xdr:colOff>
      <xdr:row>38</xdr:row>
      <xdr:rowOff>115570</xdr:rowOff>
    </xdr:to>
    <xdr:sp macro="" textlink="">
      <xdr:nvSpPr>
        <xdr:cNvPr id="528" name="楕円 527">
          <a:extLst>
            <a:ext uri="{FF2B5EF4-FFF2-40B4-BE49-F238E27FC236}">
              <a16:creationId xmlns:a16="http://schemas.microsoft.com/office/drawing/2014/main" id="{F317CD1D-13D5-436B-9D6F-54D090A01554}"/>
            </a:ext>
          </a:extLst>
        </xdr:cNvPr>
        <xdr:cNvSpPr/>
      </xdr:nvSpPr>
      <xdr:spPr>
        <a:xfrm>
          <a:off x="16268700" y="6529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163847</xdr:rowOff>
    </xdr:from>
    <xdr:ext cx="405111" cy="259045"/>
    <xdr:sp macro="" textlink="">
      <xdr:nvSpPr>
        <xdr:cNvPr id="529" name="【一般廃棄物処理施設】&#10;有形固定資産減価償却率該当値テキスト">
          <a:extLst>
            <a:ext uri="{FF2B5EF4-FFF2-40B4-BE49-F238E27FC236}">
              <a16:creationId xmlns:a16="http://schemas.microsoft.com/office/drawing/2014/main" id="{C4A51E8E-979B-43B8-BAEF-13E15386C769}"/>
            </a:ext>
          </a:extLst>
        </xdr:cNvPr>
        <xdr:cNvSpPr txBox="1"/>
      </xdr:nvSpPr>
      <xdr:spPr>
        <a:xfrm>
          <a:off x="16357600" y="6507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137795</xdr:rowOff>
    </xdr:from>
    <xdr:to>
      <xdr:col>81</xdr:col>
      <xdr:colOff>101600</xdr:colOff>
      <xdr:row>38</xdr:row>
      <xdr:rowOff>67945</xdr:rowOff>
    </xdr:to>
    <xdr:sp macro="" textlink="">
      <xdr:nvSpPr>
        <xdr:cNvPr id="530" name="楕円 529">
          <a:extLst>
            <a:ext uri="{FF2B5EF4-FFF2-40B4-BE49-F238E27FC236}">
              <a16:creationId xmlns:a16="http://schemas.microsoft.com/office/drawing/2014/main" id="{5B3955E1-1B5D-4768-994A-8C21AA4158C3}"/>
            </a:ext>
          </a:extLst>
        </xdr:cNvPr>
        <xdr:cNvSpPr/>
      </xdr:nvSpPr>
      <xdr:spPr>
        <a:xfrm>
          <a:off x="15430500" y="6481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17145</xdr:rowOff>
    </xdr:from>
    <xdr:to>
      <xdr:col>85</xdr:col>
      <xdr:colOff>127000</xdr:colOff>
      <xdr:row>38</xdr:row>
      <xdr:rowOff>64770</xdr:rowOff>
    </xdr:to>
    <xdr:cxnSp macro="">
      <xdr:nvCxnSpPr>
        <xdr:cNvPr id="531" name="直線コネクタ 530">
          <a:extLst>
            <a:ext uri="{FF2B5EF4-FFF2-40B4-BE49-F238E27FC236}">
              <a16:creationId xmlns:a16="http://schemas.microsoft.com/office/drawing/2014/main" id="{E56F6469-904A-4594-B75E-86A0E42EE017}"/>
            </a:ext>
          </a:extLst>
        </xdr:cNvPr>
        <xdr:cNvCxnSpPr/>
      </xdr:nvCxnSpPr>
      <xdr:spPr>
        <a:xfrm>
          <a:off x="15481300" y="6532245"/>
          <a:ext cx="8382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88265</xdr:rowOff>
    </xdr:from>
    <xdr:to>
      <xdr:col>76</xdr:col>
      <xdr:colOff>165100</xdr:colOff>
      <xdr:row>38</xdr:row>
      <xdr:rowOff>18415</xdr:rowOff>
    </xdr:to>
    <xdr:sp macro="" textlink="">
      <xdr:nvSpPr>
        <xdr:cNvPr id="532" name="楕円 531">
          <a:extLst>
            <a:ext uri="{FF2B5EF4-FFF2-40B4-BE49-F238E27FC236}">
              <a16:creationId xmlns:a16="http://schemas.microsoft.com/office/drawing/2014/main" id="{6F3443EE-499A-4369-8DA4-634CBD896F11}"/>
            </a:ext>
          </a:extLst>
        </xdr:cNvPr>
        <xdr:cNvSpPr/>
      </xdr:nvSpPr>
      <xdr:spPr>
        <a:xfrm>
          <a:off x="14541500" y="6431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139065</xdr:rowOff>
    </xdr:from>
    <xdr:to>
      <xdr:col>81</xdr:col>
      <xdr:colOff>50800</xdr:colOff>
      <xdr:row>38</xdr:row>
      <xdr:rowOff>17145</xdr:rowOff>
    </xdr:to>
    <xdr:cxnSp macro="">
      <xdr:nvCxnSpPr>
        <xdr:cNvPr id="533" name="直線コネクタ 532">
          <a:extLst>
            <a:ext uri="{FF2B5EF4-FFF2-40B4-BE49-F238E27FC236}">
              <a16:creationId xmlns:a16="http://schemas.microsoft.com/office/drawing/2014/main" id="{BCB85F06-1848-47FB-B6F7-56DAB87800FD}"/>
            </a:ext>
          </a:extLst>
        </xdr:cNvPr>
        <xdr:cNvCxnSpPr/>
      </xdr:nvCxnSpPr>
      <xdr:spPr>
        <a:xfrm>
          <a:off x="14592300" y="6482715"/>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40640</xdr:rowOff>
    </xdr:from>
    <xdr:to>
      <xdr:col>72</xdr:col>
      <xdr:colOff>38100</xdr:colOff>
      <xdr:row>37</xdr:row>
      <xdr:rowOff>142240</xdr:rowOff>
    </xdr:to>
    <xdr:sp macro="" textlink="">
      <xdr:nvSpPr>
        <xdr:cNvPr id="534" name="楕円 533">
          <a:extLst>
            <a:ext uri="{FF2B5EF4-FFF2-40B4-BE49-F238E27FC236}">
              <a16:creationId xmlns:a16="http://schemas.microsoft.com/office/drawing/2014/main" id="{515BFBA7-D394-4CCC-B960-A0830FB82C98}"/>
            </a:ext>
          </a:extLst>
        </xdr:cNvPr>
        <xdr:cNvSpPr/>
      </xdr:nvSpPr>
      <xdr:spPr>
        <a:xfrm>
          <a:off x="13652500" y="6384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91440</xdr:rowOff>
    </xdr:from>
    <xdr:to>
      <xdr:col>76</xdr:col>
      <xdr:colOff>114300</xdr:colOff>
      <xdr:row>37</xdr:row>
      <xdr:rowOff>139065</xdr:rowOff>
    </xdr:to>
    <xdr:cxnSp macro="">
      <xdr:nvCxnSpPr>
        <xdr:cNvPr id="535" name="直線コネクタ 534">
          <a:extLst>
            <a:ext uri="{FF2B5EF4-FFF2-40B4-BE49-F238E27FC236}">
              <a16:creationId xmlns:a16="http://schemas.microsoft.com/office/drawing/2014/main" id="{42138B46-FEB0-4B29-B27A-52866B3D0AAC}"/>
            </a:ext>
          </a:extLst>
        </xdr:cNvPr>
        <xdr:cNvCxnSpPr/>
      </xdr:nvCxnSpPr>
      <xdr:spPr>
        <a:xfrm>
          <a:off x="13703300" y="6435090"/>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164465</xdr:rowOff>
    </xdr:from>
    <xdr:to>
      <xdr:col>67</xdr:col>
      <xdr:colOff>101600</xdr:colOff>
      <xdr:row>37</xdr:row>
      <xdr:rowOff>94615</xdr:rowOff>
    </xdr:to>
    <xdr:sp macro="" textlink="">
      <xdr:nvSpPr>
        <xdr:cNvPr id="536" name="楕円 535">
          <a:extLst>
            <a:ext uri="{FF2B5EF4-FFF2-40B4-BE49-F238E27FC236}">
              <a16:creationId xmlns:a16="http://schemas.microsoft.com/office/drawing/2014/main" id="{855182BA-D180-4FEF-9156-676E3782619D}"/>
            </a:ext>
          </a:extLst>
        </xdr:cNvPr>
        <xdr:cNvSpPr/>
      </xdr:nvSpPr>
      <xdr:spPr>
        <a:xfrm>
          <a:off x="12763500" y="6336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43815</xdr:rowOff>
    </xdr:from>
    <xdr:to>
      <xdr:col>71</xdr:col>
      <xdr:colOff>177800</xdr:colOff>
      <xdr:row>37</xdr:row>
      <xdr:rowOff>91440</xdr:rowOff>
    </xdr:to>
    <xdr:cxnSp macro="">
      <xdr:nvCxnSpPr>
        <xdr:cNvPr id="537" name="直線コネクタ 536">
          <a:extLst>
            <a:ext uri="{FF2B5EF4-FFF2-40B4-BE49-F238E27FC236}">
              <a16:creationId xmlns:a16="http://schemas.microsoft.com/office/drawing/2014/main" id="{58BA68D0-2ADA-4000-B8B3-20825FE3D375}"/>
            </a:ext>
          </a:extLst>
        </xdr:cNvPr>
        <xdr:cNvCxnSpPr/>
      </xdr:nvCxnSpPr>
      <xdr:spPr>
        <a:xfrm>
          <a:off x="12814300" y="638746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10177</xdr:rowOff>
    </xdr:from>
    <xdr:ext cx="405111" cy="259045"/>
    <xdr:sp macro="" textlink="">
      <xdr:nvSpPr>
        <xdr:cNvPr id="538" name="n_1aveValue【一般廃棄物処理施設】&#10;有形固定資産減価償却率">
          <a:extLst>
            <a:ext uri="{FF2B5EF4-FFF2-40B4-BE49-F238E27FC236}">
              <a16:creationId xmlns:a16="http://schemas.microsoft.com/office/drawing/2014/main" id="{13C8A7C6-198C-4F78-B4BF-EAE00F3A818D}"/>
            </a:ext>
          </a:extLst>
        </xdr:cNvPr>
        <xdr:cNvSpPr txBox="1"/>
      </xdr:nvSpPr>
      <xdr:spPr>
        <a:xfrm>
          <a:off x="15266044" y="6182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33037</xdr:rowOff>
    </xdr:from>
    <xdr:ext cx="405111" cy="259045"/>
    <xdr:sp macro="" textlink="">
      <xdr:nvSpPr>
        <xdr:cNvPr id="539" name="n_2aveValue【一般廃棄物処理施設】&#10;有形固定資産減価償却率">
          <a:extLst>
            <a:ext uri="{FF2B5EF4-FFF2-40B4-BE49-F238E27FC236}">
              <a16:creationId xmlns:a16="http://schemas.microsoft.com/office/drawing/2014/main" id="{DE5CB0D9-31DF-48A7-8031-69B16436AFD8}"/>
            </a:ext>
          </a:extLst>
        </xdr:cNvPr>
        <xdr:cNvSpPr txBox="1"/>
      </xdr:nvSpPr>
      <xdr:spPr>
        <a:xfrm>
          <a:off x="14389744" y="6205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150512</xdr:rowOff>
    </xdr:from>
    <xdr:ext cx="405111" cy="259045"/>
    <xdr:sp macro="" textlink="">
      <xdr:nvSpPr>
        <xdr:cNvPr id="540" name="n_3aveValue【一般廃棄物処理施設】&#10;有形固定資産減価償却率">
          <a:extLst>
            <a:ext uri="{FF2B5EF4-FFF2-40B4-BE49-F238E27FC236}">
              <a16:creationId xmlns:a16="http://schemas.microsoft.com/office/drawing/2014/main" id="{4C951093-B877-4DD7-82F2-E797218E5C9B}"/>
            </a:ext>
          </a:extLst>
        </xdr:cNvPr>
        <xdr:cNvSpPr txBox="1"/>
      </xdr:nvSpPr>
      <xdr:spPr>
        <a:xfrm>
          <a:off x="13500744" y="64941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131462</xdr:rowOff>
    </xdr:from>
    <xdr:ext cx="405111" cy="259045"/>
    <xdr:sp macro="" textlink="">
      <xdr:nvSpPr>
        <xdr:cNvPr id="541" name="n_4aveValue【一般廃棄物処理施設】&#10;有形固定資産減価償却率">
          <a:extLst>
            <a:ext uri="{FF2B5EF4-FFF2-40B4-BE49-F238E27FC236}">
              <a16:creationId xmlns:a16="http://schemas.microsoft.com/office/drawing/2014/main" id="{CD21485C-271C-40A0-8A3E-D9466B56E5A0}"/>
            </a:ext>
          </a:extLst>
        </xdr:cNvPr>
        <xdr:cNvSpPr txBox="1"/>
      </xdr:nvSpPr>
      <xdr:spPr>
        <a:xfrm>
          <a:off x="12611744" y="6475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59072</xdr:rowOff>
    </xdr:from>
    <xdr:ext cx="405111" cy="259045"/>
    <xdr:sp macro="" textlink="">
      <xdr:nvSpPr>
        <xdr:cNvPr id="542" name="n_1mainValue【一般廃棄物処理施設】&#10;有形固定資産減価償却率">
          <a:extLst>
            <a:ext uri="{FF2B5EF4-FFF2-40B4-BE49-F238E27FC236}">
              <a16:creationId xmlns:a16="http://schemas.microsoft.com/office/drawing/2014/main" id="{50A55A57-2248-4D62-907F-44914773ED75}"/>
            </a:ext>
          </a:extLst>
        </xdr:cNvPr>
        <xdr:cNvSpPr txBox="1"/>
      </xdr:nvSpPr>
      <xdr:spPr>
        <a:xfrm>
          <a:off x="15266044" y="6574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9542</xdr:rowOff>
    </xdr:from>
    <xdr:ext cx="405111" cy="259045"/>
    <xdr:sp macro="" textlink="">
      <xdr:nvSpPr>
        <xdr:cNvPr id="543" name="n_2mainValue【一般廃棄物処理施設】&#10;有形固定資産減価償却率">
          <a:extLst>
            <a:ext uri="{FF2B5EF4-FFF2-40B4-BE49-F238E27FC236}">
              <a16:creationId xmlns:a16="http://schemas.microsoft.com/office/drawing/2014/main" id="{9BCCA658-609C-439D-AB23-E1651E285E45}"/>
            </a:ext>
          </a:extLst>
        </xdr:cNvPr>
        <xdr:cNvSpPr txBox="1"/>
      </xdr:nvSpPr>
      <xdr:spPr>
        <a:xfrm>
          <a:off x="14389744" y="6524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158767</xdr:rowOff>
    </xdr:from>
    <xdr:ext cx="405111" cy="259045"/>
    <xdr:sp macro="" textlink="">
      <xdr:nvSpPr>
        <xdr:cNvPr id="544" name="n_3mainValue【一般廃棄物処理施設】&#10;有形固定資産減価償却率">
          <a:extLst>
            <a:ext uri="{FF2B5EF4-FFF2-40B4-BE49-F238E27FC236}">
              <a16:creationId xmlns:a16="http://schemas.microsoft.com/office/drawing/2014/main" id="{3B3FF8F7-8E58-423F-B670-AD787A6C3274}"/>
            </a:ext>
          </a:extLst>
        </xdr:cNvPr>
        <xdr:cNvSpPr txBox="1"/>
      </xdr:nvSpPr>
      <xdr:spPr>
        <a:xfrm>
          <a:off x="13500744" y="6159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111142</xdr:rowOff>
    </xdr:from>
    <xdr:ext cx="405111" cy="259045"/>
    <xdr:sp macro="" textlink="">
      <xdr:nvSpPr>
        <xdr:cNvPr id="545" name="n_4mainValue【一般廃棄物処理施設】&#10;有形固定資産減価償却率">
          <a:extLst>
            <a:ext uri="{FF2B5EF4-FFF2-40B4-BE49-F238E27FC236}">
              <a16:creationId xmlns:a16="http://schemas.microsoft.com/office/drawing/2014/main" id="{9CD464A1-A08C-49BD-B6E0-774F769B0773}"/>
            </a:ext>
          </a:extLst>
        </xdr:cNvPr>
        <xdr:cNvSpPr txBox="1"/>
      </xdr:nvSpPr>
      <xdr:spPr>
        <a:xfrm>
          <a:off x="12611744" y="6111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6" name="正方形/長方形 545">
          <a:extLst>
            <a:ext uri="{FF2B5EF4-FFF2-40B4-BE49-F238E27FC236}">
              <a16:creationId xmlns:a16="http://schemas.microsoft.com/office/drawing/2014/main" id="{718FF2CA-F063-49A7-932B-C66299D917CA}"/>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47" name="正方形/長方形 546">
          <a:extLst>
            <a:ext uri="{FF2B5EF4-FFF2-40B4-BE49-F238E27FC236}">
              <a16:creationId xmlns:a16="http://schemas.microsoft.com/office/drawing/2014/main" id="{E1ABE385-285A-4BC1-AADC-C2BA8CC188F8}"/>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48" name="正方形/長方形 547">
          <a:extLst>
            <a:ext uri="{FF2B5EF4-FFF2-40B4-BE49-F238E27FC236}">
              <a16:creationId xmlns:a16="http://schemas.microsoft.com/office/drawing/2014/main" id="{891FF676-53EF-427F-A253-AB4663E5C48F}"/>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49" name="正方形/長方形 548">
          <a:extLst>
            <a:ext uri="{FF2B5EF4-FFF2-40B4-BE49-F238E27FC236}">
              <a16:creationId xmlns:a16="http://schemas.microsoft.com/office/drawing/2014/main" id="{9F3FCB36-82E7-4F75-BFB3-E5B89BC601FB}"/>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0" name="正方形/長方形 549">
          <a:extLst>
            <a:ext uri="{FF2B5EF4-FFF2-40B4-BE49-F238E27FC236}">
              <a16:creationId xmlns:a16="http://schemas.microsoft.com/office/drawing/2014/main" id="{A7736E27-D72E-461A-B7E8-A4FCA6D7A03D}"/>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1" name="正方形/長方形 550">
          <a:extLst>
            <a:ext uri="{FF2B5EF4-FFF2-40B4-BE49-F238E27FC236}">
              <a16:creationId xmlns:a16="http://schemas.microsoft.com/office/drawing/2014/main" id="{B1732333-0D25-4812-ACA9-CBAD3F8CCC0C}"/>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2" name="正方形/長方形 551">
          <a:extLst>
            <a:ext uri="{FF2B5EF4-FFF2-40B4-BE49-F238E27FC236}">
              <a16:creationId xmlns:a16="http://schemas.microsoft.com/office/drawing/2014/main" id="{CE21156F-70EF-48B7-BBF7-253C4E0B95B6}"/>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3" name="正方形/長方形 552">
          <a:extLst>
            <a:ext uri="{FF2B5EF4-FFF2-40B4-BE49-F238E27FC236}">
              <a16:creationId xmlns:a16="http://schemas.microsoft.com/office/drawing/2014/main" id="{72F1C476-E55B-458A-A62D-7CA916F820EB}"/>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4" name="テキスト ボックス 553">
          <a:extLst>
            <a:ext uri="{FF2B5EF4-FFF2-40B4-BE49-F238E27FC236}">
              <a16:creationId xmlns:a16="http://schemas.microsoft.com/office/drawing/2014/main" id="{9BEDDFAB-7FD6-4D07-9EE4-061915137C55}"/>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5" name="直線コネクタ 554">
          <a:extLst>
            <a:ext uri="{FF2B5EF4-FFF2-40B4-BE49-F238E27FC236}">
              <a16:creationId xmlns:a16="http://schemas.microsoft.com/office/drawing/2014/main" id="{DAD8DA2C-ACC8-49CB-B208-2D16F619B224}"/>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133350</xdr:rowOff>
    </xdr:from>
    <xdr:to>
      <xdr:col>120</xdr:col>
      <xdr:colOff>114300</xdr:colOff>
      <xdr:row>42</xdr:row>
      <xdr:rowOff>133350</xdr:rowOff>
    </xdr:to>
    <xdr:cxnSp macro="">
      <xdr:nvCxnSpPr>
        <xdr:cNvPr id="556" name="直線コネクタ 555">
          <a:extLst>
            <a:ext uri="{FF2B5EF4-FFF2-40B4-BE49-F238E27FC236}">
              <a16:creationId xmlns:a16="http://schemas.microsoft.com/office/drawing/2014/main" id="{95335A36-0C21-42DE-B47F-76EA43EFB230}"/>
            </a:ext>
          </a:extLst>
        </xdr:cNvPr>
        <xdr:cNvCxnSpPr/>
      </xdr:nvCxnSpPr>
      <xdr:spPr>
        <a:xfrm>
          <a:off x="18288000" y="733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162577</xdr:rowOff>
    </xdr:from>
    <xdr:ext cx="248786" cy="259045"/>
    <xdr:sp macro="" textlink="">
      <xdr:nvSpPr>
        <xdr:cNvPr id="557" name="テキスト ボックス 556">
          <a:extLst>
            <a:ext uri="{FF2B5EF4-FFF2-40B4-BE49-F238E27FC236}">
              <a16:creationId xmlns:a16="http://schemas.microsoft.com/office/drawing/2014/main" id="{0DD6C950-E9A1-4E14-9F65-16E2F0687CA3}"/>
            </a:ext>
          </a:extLst>
        </xdr:cNvPr>
        <xdr:cNvSpPr txBox="1"/>
      </xdr:nvSpPr>
      <xdr:spPr>
        <a:xfrm>
          <a:off x="18039214" y="719202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41</xdr:row>
      <xdr:rowOff>19050</xdr:rowOff>
    </xdr:from>
    <xdr:to>
      <xdr:col>120</xdr:col>
      <xdr:colOff>114300</xdr:colOff>
      <xdr:row>41</xdr:row>
      <xdr:rowOff>19050</xdr:rowOff>
    </xdr:to>
    <xdr:cxnSp macro="">
      <xdr:nvCxnSpPr>
        <xdr:cNvPr id="558" name="直線コネクタ 557">
          <a:extLst>
            <a:ext uri="{FF2B5EF4-FFF2-40B4-BE49-F238E27FC236}">
              <a16:creationId xmlns:a16="http://schemas.microsoft.com/office/drawing/2014/main" id="{5685EA8F-6A38-4243-ACCD-63AF1EC8396C}"/>
            </a:ext>
          </a:extLst>
        </xdr:cNvPr>
        <xdr:cNvCxnSpPr/>
      </xdr:nvCxnSpPr>
      <xdr:spPr>
        <a:xfrm>
          <a:off x="18288000" y="704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40</xdr:row>
      <xdr:rowOff>48277</xdr:rowOff>
    </xdr:from>
    <xdr:ext cx="531299" cy="259045"/>
    <xdr:sp macro="" textlink="">
      <xdr:nvSpPr>
        <xdr:cNvPr id="559" name="テキスト ボックス 558">
          <a:extLst>
            <a:ext uri="{FF2B5EF4-FFF2-40B4-BE49-F238E27FC236}">
              <a16:creationId xmlns:a16="http://schemas.microsoft.com/office/drawing/2014/main" id="{030AF656-7BBB-4D10-AF7A-47584DFCE675}"/>
            </a:ext>
          </a:extLst>
        </xdr:cNvPr>
        <xdr:cNvSpPr txBox="1"/>
      </xdr:nvSpPr>
      <xdr:spPr>
        <a:xfrm>
          <a:off x="17756701" y="69062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76200</xdr:rowOff>
    </xdr:from>
    <xdr:to>
      <xdr:col>120</xdr:col>
      <xdr:colOff>114300</xdr:colOff>
      <xdr:row>39</xdr:row>
      <xdr:rowOff>76200</xdr:rowOff>
    </xdr:to>
    <xdr:cxnSp macro="">
      <xdr:nvCxnSpPr>
        <xdr:cNvPr id="560" name="直線コネクタ 559">
          <a:extLst>
            <a:ext uri="{FF2B5EF4-FFF2-40B4-BE49-F238E27FC236}">
              <a16:creationId xmlns:a16="http://schemas.microsoft.com/office/drawing/2014/main" id="{568E5650-8A35-4D05-BE6B-B069FA7E7B23}"/>
            </a:ext>
          </a:extLst>
        </xdr:cNvPr>
        <xdr:cNvCxnSpPr/>
      </xdr:nvCxnSpPr>
      <xdr:spPr>
        <a:xfrm>
          <a:off x="18288000" y="676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38</xdr:row>
      <xdr:rowOff>105427</xdr:rowOff>
    </xdr:from>
    <xdr:ext cx="531299" cy="259045"/>
    <xdr:sp macro="" textlink="">
      <xdr:nvSpPr>
        <xdr:cNvPr id="561" name="テキスト ボックス 560">
          <a:extLst>
            <a:ext uri="{FF2B5EF4-FFF2-40B4-BE49-F238E27FC236}">
              <a16:creationId xmlns:a16="http://schemas.microsoft.com/office/drawing/2014/main" id="{CDFE2AD9-DF75-4D05-A417-1CECEE1EB201}"/>
            </a:ext>
          </a:extLst>
        </xdr:cNvPr>
        <xdr:cNvSpPr txBox="1"/>
      </xdr:nvSpPr>
      <xdr:spPr>
        <a:xfrm>
          <a:off x="17756701" y="6620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2" name="直線コネクタ 561">
          <a:extLst>
            <a:ext uri="{FF2B5EF4-FFF2-40B4-BE49-F238E27FC236}">
              <a16:creationId xmlns:a16="http://schemas.microsoft.com/office/drawing/2014/main" id="{BAB6F0F4-A478-4240-AAD7-6ECD3E72593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36</xdr:row>
      <xdr:rowOff>162577</xdr:rowOff>
    </xdr:from>
    <xdr:ext cx="531299" cy="259045"/>
    <xdr:sp macro="" textlink="">
      <xdr:nvSpPr>
        <xdr:cNvPr id="563" name="テキスト ボックス 562">
          <a:extLst>
            <a:ext uri="{FF2B5EF4-FFF2-40B4-BE49-F238E27FC236}">
              <a16:creationId xmlns:a16="http://schemas.microsoft.com/office/drawing/2014/main" id="{DE9BC7EB-835B-4CBF-8E93-DBA7E80E9476}"/>
            </a:ext>
          </a:extLst>
        </xdr:cNvPr>
        <xdr:cNvSpPr txBox="1"/>
      </xdr:nvSpPr>
      <xdr:spPr>
        <a:xfrm>
          <a:off x="17756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19050</xdr:rowOff>
    </xdr:from>
    <xdr:to>
      <xdr:col>120</xdr:col>
      <xdr:colOff>114300</xdr:colOff>
      <xdr:row>36</xdr:row>
      <xdr:rowOff>19050</xdr:rowOff>
    </xdr:to>
    <xdr:cxnSp macro="">
      <xdr:nvCxnSpPr>
        <xdr:cNvPr id="564" name="直線コネクタ 563">
          <a:extLst>
            <a:ext uri="{FF2B5EF4-FFF2-40B4-BE49-F238E27FC236}">
              <a16:creationId xmlns:a16="http://schemas.microsoft.com/office/drawing/2014/main" id="{D59DAC53-A739-4630-91DA-38AC6DCD0E82}"/>
            </a:ext>
          </a:extLst>
        </xdr:cNvPr>
        <xdr:cNvCxnSpPr/>
      </xdr:nvCxnSpPr>
      <xdr:spPr>
        <a:xfrm>
          <a:off x="18288000" y="619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48277</xdr:rowOff>
    </xdr:from>
    <xdr:ext cx="595419" cy="259045"/>
    <xdr:sp macro="" textlink="">
      <xdr:nvSpPr>
        <xdr:cNvPr id="565" name="テキスト ボックス 564">
          <a:extLst>
            <a:ext uri="{FF2B5EF4-FFF2-40B4-BE49-F238E27FC236}">
              <a16:creationId xmlns:a16="http://schemas.microsoft.com/office/drawing/2014/main" id="{02A1B613-8A3B-440C-8017-6C105DA36E17}"/>
            </a:ext>
          </a:extLst>
        </xdr:cNvPr>
        <xdr:cNvSpPr txBox="1"/>
      </xdr:nvSpPr>
      <xdr:spPr>
        <a:xfrm>
          <a:off x="17692581" y="60490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76200</xdr:rowOff>
    </xdr:from>
    <xdr:to>
      <xdr:col>120</xdr:col>
      <xdr:colOff>114300</xdr:colOff>
      <xdr:row>34</xdr:row>
      <xdr:rowOff>76200</xdr:rowOff>
    </xdr:to>
    <xdr:cxnSp macro="">
      <xdr:nvCxnSpPr>
        <xdr:cNvPr id="566" name="直線コネクタ 565">
          <a:extLst>
            <a:ext uri="{FF2B5EF4-FFF2-40B4-BE49-F238E27FC236}">
              <a16:creationId xmlns:a16="http://schemas.microsoft.com/office/drawing/2014/main" id="{B7B711A8-3495-46EC-A4D5-7E8AED81DDF7}"/>
            </a:ext>
          </a:extLst>
        </xdr:cNvPr>
        <xdr:cNvCxnSpPr/>
      </xdr:nvCxnSpPr>
      <xdr:spPr>
        <a:xfrm>
          <a:off x="18288000" y="590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33</xdr:row>
      <xdr:rowOff>105427</xdr:rowOff>
    </xdr:from>
    <xdr:ext cx="595419" cy="259045"/>
    <xdr:sp macro="" textlink="">
      <xdr:nvSpPr>
        <xdr:cNvPr id="567" name="テキスト ボックス 566">
          <a:extLst>
            <a:ext uri="{FF2B5EF4-FFF2-40B4-BE49-F238E27FC236}">
              <a16:creationId xmlns:a16="http://schemas.microsoft.com/office/drawing/2014/main" id="{EC032E71-EE89-4A16-B548-F656B4AD39BE}"/>
            </a:ext>
          </a:extLst>
        </xdr:cNvPr>
        <xdr:cNvSpPr txBox="1"/>
      </xdr:nvSpPr>
      <xdr:spPr>
        <a:xfrm>
          <a:off x="17692581" y="57632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32</xdr:row>
      <xdr:rowOff>133350</xdr:rowOff>
    </xdr:from>
    <xdr:to>
      <xdr:col>120</xdr:col>
      <xdr:colOff>114300</xdr:colOff>
      <xdr:row>32</xdr:row>
      <xdr:rowOff>133350</xdr:rowOff>
    </xdr:to>
    <xdr:cxnSp macro="">
      <xdr:nvCxnSpPr>
        <xdr:cNvPr id="568" name="直線コネクタ 567">
          <a:extLst>
            <a:ext uri="{FF2B5EF4-FFF2-40B4-BE49-F238E27FC236}">
              <a16:creationId xmlns:a16="http://schemas.microsoft.com/office/drawing/2014/main" id="{B84CC7D3-04DD-429A-A23D-0631CBCCFA67}"/>
            </a:ext>
          </a:extLst>
        </xdr:cNvPr>
        <xdr:cNvCxnSpPr/>
      </xdr:nvCxnSpPr>
      <xdr:spPr>
        <a:xfrm>
          <a:off x="18288000" y="561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31</xdr:row>
      <xdr:rowOff>162577</xdr:rowOff>
    </xdr:from>
    <xdr:ext cx="595419" cy="259045"/>
    <xdr:sp macro="" textlink="">
      <xdr:nvSpPr>
        <xdr:cNvPr id="569" name="テキスト ボックス 568">
          <a:extLst>
            <a:ext uri="{FF2B5EF4-FFF2-40B4-BE49-F238E27FC236}">
              <a16:creationId xmlns:a16="http://schemas.microsoft.com/office/drawing/2014/main" id="{404CA6E0-E526-4661-B97F-97EE5EA107CE}"/>
            </a:ext>
          </a:extLst>
        </xdr:cNvPr>
        <xdr:cNvSpPr txBox="1"/>
      </xdr:nvSpPr>
      <xdr:spPr>
        <a:xfrm>
          <a:off x="17692581" y="54775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0" name="直線コネクタ 569">
          <a:extLst>
            <a:ext uri="{FF2B5EF4-FFF2-40B4-BE49-F238E27FC236}">
              <a16:creationId xmlns:a16="http://schemas.microsoft.com/office/drawing/2014/main" id="{BF22CA70-8A53-4FD9-94A9-A16BC9E0F466}"/>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1" name="テキスト ボックス 570">
          <a:extLst>
            <a:ext uri="{FF2B5EF4-FFF2-40B4-BE49-F238E27FC236}">
              <a16:creationId xmlns:a16="http://schemas.microsoft.com/office/drawing/2014/main" id="{57747A26-7C23-4C60-A7F0-A1896444D4E7}"/>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2" name="【一般廃棄物処理施設】&#10;一人当たり有形固定資産（償却資産）額グラフ枠">
          <a:extLst>
            <a:ext uri="{FF2B5EF4-FFF2-40B4-BE49-F238E27FC236}">
              <a16:creationId xmlns:a16="http://schemas.microsoft.com/office/drawing/2014/main" id="{EDD145B2-A045-4B92-B309-9F5794A1A19C}"/>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128064</xdr:rowOff>
    </xdr:from>
    <xdr:to>
      <xdr:col>116</xdr:col>
      <xdr:colOff>62864</xdr:colOff>
      <xdr:row>41</xdr:row>
      <xdr:rowOff>111214</xdr:rowOff>
    </xdr:to>
    <xdr:cxnSp macro="">
      <xdr:nvCxnSpPr>
        <xdr:cNvPr id="573" name="直線コネクタ 572">
          <a:extLst>
            <a:ext uri="{FF2B5EF4-FFF2-40B4-BE49-F238E27FC236}">
              <a16:creationId xmlns:a16="http://schemas.microsoft.com/office/drawing/2014/main" id="{D39B09F8-01F3-47B3-B1DE-46552402949A}"/>
            </a:ext>
          </a:extLst>
        </xdr:cNvPr>
        <xdr:cNvCxnSpPr/>
      </xdr:nvCxnSpPr>
      <xdr:spPr>
        <a:xfrm flipV="1">
          <a:off x="22160864" y="5785914"/>
          <a:ext cx="0" cy="13547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115041</xdr:rowOff>
    </xdr:from>
    <xdr:ext cx="534377" cy="259045"/>
    <xdr:sp macro="" textlink="">
      <xdr:nvSpPr>
        <xdr:cNvPr id="574" name="【一般廃棄物処理施設】&#10;一人当たり有形固定資産（償却資産）額最小値テキスト">
          <a:extLst>
            <a:ext uri="{FF2B5EF4-FFF2-40B4-BE49-F238E27FC236}">
              <a16:creationId xmlns:a16="http://schemas.microsoft.com/office/drawing/2014/main" id="{09E0BF65-98B9-47C3-B765-44E827008C8A}"/>
            </a:ext>
          </a:extLst>
        </xdr:cNvPr>
        <xdr:cNvSpPr txBox="1"/>
      </xdr:nvSpPr>
      <xdr:spPr>
        <a:xfrm>
          <a:off x="22199600" y="71444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20,324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111214</xdr:rowOff>
    </xdr:from>
    <xdr:to>
      <xdr:col>116</xdr:col>
      <xdr:colOff>152400</xdr:colOff>
      <xdr:row>41</xdr:row>
      <xdr:rowOff>111214</xdr:rowOff>
    </xdr:to>
    <xdr:cxnSp macro="">
      <xdr:nvCxnSpPr>
        <xdr:cNvPr id="575" name="直線コネクタ 574">
          <a:extLst>
            <a:ext uri="{FF2B5EF4-FFF2-40B4-BE49-F238E27FC236}">
              <a16:creationId xmlns:a16="http://schemas.microsoft.com/office/drawing/2014/main" id="{1BFAAE6D-BC7D-41D9-8A8C-4902831AF79B}"/>
            </a:ext>
          </a:extLst>
        </xdr:cNvPr>
        <xdr:cNvCxnSpPr/>
      </xdr:nvCxnSpPr>
      <xdr:spPr>
        <a:xfrm>
          <a:off x="22072600" y="71406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74741</xdr:rowOff>
    </xdr:from>
    <xdr:ext cx="599010" cy="259045"/>
    <xdr:sp macro="" textlink="">
      <xdr:nvSpPr>
        <xdr:cNvPr id="576" name="【一般廃棄物処理施設】&#10;一人当たり有形固定資産（償却資産）額最大値テキスト">
          <a:extLst>
            <a:ext uri="{FF2B5EF4-FFF2-40B4-BE49-F238E27FC236}">
              <a16:creationId xmlns:a16="http://schemas.microsoft.com/office/drawing/2014/main" id="{B4AF6330-6040-41FE-A7C9-4EC0F99E4563}"/>
            </a:ext>
          </a:extLst>
        </xdr:cNvPr>
        <xdr:cNvSpPr txBox="1"/>
      </xdr:nvSpPr>
      <xdr:spPr>
        <a:xfrm>
          <a:off x="22199600" y="556114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162,555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128064</xdr:rowOff>
    </xdr:from>
    <xdr:to>
      <xdr:col>116</xdr:col>
      <xdr:colOff>152400</xdr:colOff>
      <xdr:row>33</xdr:row>
      <xdr:rowOff>128064</xdr:rowOff>
    </xdr:to>
    <xdr:cxnSp macro="">
      <xdr:nvCxnSpPr>
        <xdr:cNvPr id="577" name="直線コネクタ 576">
          <a:extLst>
            <a:ext uri="{FF2B5EF4-FFF2-40B4-BE49-F238E27FC236}">
              <a16:creationId xmlns:a16="http://schemas.microsoft.com/office/drawing/2014/main" id="{2A6E5955-2BDB-45C9-B857-6DC66724DB63}"/>
            </a:ext>
          </a:extLst>
        </xdr:cNvPr>
        <xdr:cNvCxnSpPr/>
      </xdr:nvCxnSpPr>
      <xdr:spPr>
        <a:xfrm>
          <a:off x="22072600" y="57859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2046</xdr:rowOff>
    </xdr:from>
    <xdr:ext cx="534377" cy="259045"/>
    <xdr:sp macro="" textlink="">
      <xdr:nvSpPr>
        <xdr:cNvPr id="578" name="【一般廃棄物処理施設】&#10;一人当たり有形固定資産（償却資産）額平均値テキスト">
          <a:extLst>
            <a:ext uri="{FF2B5EF4-FFF2-40B4-BE49-F238E27FC236}">
              <a16:creationId xmlns:a16="http://schemas.microsoft.com/office/drawing/2014/main" id="{43DB6A3E-E555-4D31-97E8-CB32AE5E5A83}"/>
            </a:ext>
          </a:extLst>
        </xdr:cNvPr>
        <xdr:cNvSpPr txBox="1"/>
      </xdr:nvSpPr>
      <xdr:spPr>
        <a:xfrm>
          <a:off x="22199600" y="651714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78,187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23619</xdr:rowOff>
    </xdr:from>
    <xdr:to>
      <xdr:col>116</xdr:col>
      <xdr:colOff>114300</xdr:colOff>
      <xdr:row>38</xdr:row>
      <xdr:rowOff>125219</xdr:rowOff>
    </xdr:to>
    <xdr:sp macro="" textlink="">
      <xdr:nvSpPr>
        <xdr:cNvPr id="579" name="フローチャート: 判断 578">
          <a:extLst>
            <a:ext uri="{FF2B5EF4-FFF2-40B4-BE49-F238E27FC236}">
              <a16:creationId xmlns:a16="http://schemas.microsoft.com/office/drawing/2014/main" id="{768C6E9B-D1AD-479A-94B1-F7090A78FCBD}"/>
            </a:ext>
          </a:extLst>
        </xdr:cNvPr>
        <xdr:cNvSpPr/>
      </xdr:nvSpPr>
      <xdr:spPr>
        <a:xfrm>
          <a:off x="22110700" y="65387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82274</xdr:rowOff>
    </xdr:from>
    <xdr:to>
      <xdr:col>112</xdr:col>
      <xdr:colOff>38100</xdr:colOff>
      <xdr:row>39</xdr:row>
      <xdr:rowOff>12424</xdr:rowOff>
    </xdr:to>
    <xdr:sp macro="" textlink="">
      <xdr:nvSpPr>
        <xdr:cNvPr id="580" name="フローチャート: 判断 579">
          <a:extLst>
            <a:ext uri="{FF2B5EF4-FFF2-40B4-BE49-F238E27FC236}">
              <a16:creationId xmlns:a16="http://schemas.microsoft.com/office/drawing/2014/main" id="{E62767CA-99D1-40EB-8E2A-B1F5F40187B5}"/>
            </a:ext>
          </a:extLst>
        </xdr:cNvPr>
        <xdr:cNvSpPr/>
      </xdr:nvSpPr>
      <xdr:spPr>
        <a:xfrm>
          <a:off x="21272500" y="6597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101019</xdr:rowOff>
    </xdr:from>
    <xdr:to>
      <xdr:col>107</xdr:col>
      <xdr:colOff>101600</xdr:colOff>
      <xdr:row>39</xdr:row>
      <xdr:rowOff>31169</xdr:rowOff>
    </xdr:to>
    <xdr:sp macro="" textlink="">
      <xdr:nvSpPr>
        <xdr:cNvPr id="581" name="フローチャート: 判断 580">
          <a:extLst>
            <a:ext uri="{FF2B5EF4-FFF2-40B4-BE49-F238E27FC236}">
              <a16:creationId xmlns:a16="http://schemas.microsoft.com/office/drawing/2014/main" id="{30812282-7406-4EF1-9706-08649681A455}"/>
            </a:ext>
          </a:extLst>
        </xdr:cNvPr>
        <xdr:cNvSpPr/>
      </xdr:nvSpPr>
      <xdr:spPr>
        <a:xfrm>
          <a:off x="20383500" y="6616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93418</xdr:rowOff>
    </xdr:from>
    <xdr:to>
      <xdr:col>102</xdr:col>
      <xdr:colOff>165100</xdr:colOff>
      <xdr:row>39</xdr:row>
      <xdr:rowOff>23568</xdr:rowOff>
    </xdr:to>
    <xdr:sp macro="" textlink="">
      <xdr:nvSpPr>
        <xdr:cNvPr id="582" name="フローチャート: 判断 581">
          <a:extLst>
            <a:ext uri="{FF2B5EF4-FFF2-40B4-BE49-F238E27FC236}">
              <a16:creationId xmlns:a16="http://schemas.microsoft.com/office/drawing/2014/main" id="{635A4B63-1E0A-4FD7-AC2A-03425283434E}"/>
            </a:ext>
          </a:extLst>
        </xdr:cNvPr>
        <xdr:cNvSpPr/>
      </xdr:nvSpPr>
      <xdr:spPr>
        <a:xfrm>
          <a:off x="19494500" y="66085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142739</xdr:rowOff>
    </xdr:from>
    <xdr:to>
      <xdr:col>98</xdr:col>
      <xdr:colOff>38100</xdr:colOff>
      <xdr:row>39</xdr:row>
      <xdr:rowOff>72889</xdr:rowOff>
    </xdr:to>
    <xdr:sp macro="" textlink="">
      <xdr:nvSpPr>
        <xdr:cNvPr id="583" name="フローチャート: 判断 582">
          <a:extLst>
            <a:ext uri="{FF2B5EF4-FFF2-40B4-BE49-F238E27FC236}">
              <a16:creationId xmlns:a16="http://schemas.microsoft.com/office/drawing/2014/main" id="{EFA70B8F-5219-4136-AF66-8775FF6C7164}"/>
            </a:ext>
          </a:extLst>
        </xdr:cNvPr>
        <xdr:cNvSpPr/>
      </xdr:nvSpPr>
      <xdr:spPr>
        <a:xfrm>
          <a:off x="18605500" y="665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4" name="テキスト ボックス 583">
          <a:extLst>
            <a:ext uri="{FF2B5EF4-FFF2-40B4-BE49-F238E27FC236}">
              <a16:creationId xmlns:a16="http://schemas.microsoft.com/office/drawing/2014/main" id="{4359B095-5463-4E6D-9B32-356B6C83E1EB}"/>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5" name="テキスト ボックス 584">
          <a:extLst>
            <a:ext uri="{FF2B5EF4-FFF2-40B4-BE49-F238E27FC236}">
              <a16:creationId xmlns:a16="http://schemas.microsoft.com/office/drawing/2014/main" id="{434CDFEB-0544-4DA0-97E9-B7FC055AE4A7}"/>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6" name="テキスト ボックス 585">
          <a:extLst>
            <a:ext uri="{FF2B5EF4-FFF2-40B4-BE49-F238E27FC236}">
              <a16:creationId xmlns:a16="http://schemas.microsoft.com/office/drawing/2014/main" id="{E06F30C4-2E52-41AE-B6F1-9537F9E4971F}"/>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C0BAA951-4BBA-4DA2-A8B6-440873B5F5D8}"/>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344BBE59-0581-4E67-BFD3-69CA7006B91F}"/>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36</xdr:row>
      <xdr:rowOff>13132</xdr:rowOff>
    </xdr:from>
    <xdr:to>
      <xdr:col>116</xdr:col>
      <xdr:colOff>114300</xdr:colOff>
      <xdr:row>36</xdr:row>
      <xdr:rowOff>114732</xdr:rowOff>
    </xdr:to>
    <xdr:sp macro="" textlink="">
      <xdr:nvSpPr>
        <xdr:cNvPr id="589" name="楕円 588">
          <a:extLst>
            <a:ext uri="{FF2B5EF4-FFF2-40B4-BE49-F238E27FC236}">
              <a16:creationId xmlns:a16="http://schemas.microsoft.com/office/drawing/2014/main" id="{7E9E434C-65D9-458D-9C9F-E4804AE761D4}"/>
            </a:ext>
          </a:extLst>
        </xdr:cNvPr>
        <xdr:cNvSpPr/>
      </xdr:nvSpPr>
      <xdr:spPr>
        <a:xfrm>
          <a:off x="22110700" y="6185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35</xdr:row>
      <xdr:rowOff>36009</xdr:rowOff>
    </xdr:from>
    <xdr:ext cx="599010" cy="259045"/>
    <xdr:sp macro="" textlink="">
      <xdr:nvSpPr>
        <xdr:cNvPr id="590" name="【一般廃棄物処理施設】&#10;一人当たり有形固定資産（償却資産）額該当値テキスト">
          <a:extLst>
            <a:ext uri="{FF2B5EF4-FFF2-40B4-BE49-F238E27FC236}">
              <a16:creationId xmlns:a16="http://schemas.microsoft.com/office/drawing/2014/main" id="{1A53FBBE-4D4F-4073-9C5A-0FE86E3C10DE}"/>
            </a:ext>
          </a:extLst>
        </xdr:cNvPr>
        <xdr:cNvSpPr txBox="1"/>
      </xdr:nvSpPr>
      <xdr:spPr>
        <a:xfrm>
          <a:off x="22199600" y="60367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115,288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36</xdr:row>
      <xdr:rowOff>18171</xdr:rowOff>
    </xdr:from>
    <xdr:to>
      <xdr:col>112</xdr:col>
      <xdr:colOff>38100</xdr:colOff>
      <xdr:row>36</xdr:row>
      <xdr:rowOff>119771</xdr:rowOff>
    </xdr:to>
    <xdr:sp macro="" textlink="">
      <xdr:nvSpPr>
        <xdr:cNvPr id="591" name="楕円 590">
          <a:extLst>
            <a:ext uri="{FF2B5EF4-FFF2-40B4-BE49-F238E27FC236}">
              <a16:creationId xmlns:a16="http://schemas.microsoft.com/office/drawing/2014/main" id="{54148848-4E28-4A44-9E1A-90BE62533F0B}"/>
            </a:ext>
          </a:extLst>
        </xdr:cNvPr>
        <xdr:cNvSpPr/>
      </xdr:nvSpPr>
      <xdr:spPr>
        <a:xfrm>
          <a:off x="21272500" y="61903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36</xdr:row>
      <xdr:rowOff>63932</xdr:rowOff>
    </xdr:from>
    <xdr:to>
      <xdr:col>116</xdr:col>
      <xdr:colOff>63500</xdr:colOff>
      <xdr:row>36</xdr:row>
      <xdr:rowOff>68971</xdr:rowOff>
    </xdr:to>
    <xdr:cxnSp macro="">
      <xdr:nvCxnSpPr>
        <xdr:cNvPr id="592" name="直線コネクタ 591">
          <a:extLst>
            <a:ext uri="{FF2B5EF4-FFF2-40B4-BE49-F238E27FC236}">
              <a16:creationId xmlns:a16="http://schemas.microsoft.com/office/drawing/2014/main" id="{73D11190-40B4-40CF-8DB8-565EC287C292}"/>
            </a:ext>
          </a:extLst>
        </xdr:cNvPr>
        <xdr:cNvCxnSpPr/>
      </xdr:nvCxnSpPr>
      <xdr:spPr>
        <a:xfrm flipV="1">
          <a:off x="21323300" y="6236132"/>
          <a:ext cx="838200" cy="50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36</xdr:row>
      <xdr:rowOff>25695</xdr:rowOff>
    </xdr:from>
    <xdr:to>
      <xdr:col>107</xdr:col>
      <xdr:colOff>101600</xdr:colOff>
      <xdr:row>36</xdr:row>
      <xdr:rowOff>127295</xdr:rowOff>
    </xdr:to>
    <xdr:sp macro="" textlink="">
      <xdr:nvSpPr>
        <xdr:cNvPr id="593" name="楕円 592">
          <a:extLst>
            <a:ext uri="{FF2B5EF4-FFF2-40B4-BE49-F238E27FC236}">
              <a16:creationId xmlns:a16="http://schemas.microsoft.com/office/drawing/2014/main" id="{21B0DD2D-CBB3-4193-B761-321C248C466E}"/>
            </a:ext>
          </a:extLst>
        </xdr:cNvPr>
        <xdr:cNvSpPr/>
      </xdr:nvSpPr>
      <xdr:spPr>
        <a:xfrm>
          <a:off x="20383500" y="6197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36</xdr:row>
      <xdr:rowOff>68971</xdr:rowOff>
    </xdr:from>
    <xdr:to>
      <xdr:col>111</xdr:col>
      <xdr:colOff>177800</xdr:colOff>
      <xdr:row>36</xdr:row>
      <xdr:rowOff>76495</xdr:rowOff>
    </xdr:to>
    <xdr:cxnSp macro="">
      <xdr:nvCxnSpPr>
        <xdr:cNvPr id="594" name="直線コネクタ 593">
          <a:extLst>
            <a:ext uri="{FF2B5EF4-FFF2-40B4-BE49-F238E27FC236}">
              <a16:creationId xmlns:a16="http://schemas.microsoft.com/office/drawing/2014/main" id="{9DCD6DEF-1A98-44F0-A3C7-51EBB3DD1874}"/>
            </a:ext>
          </a:extLst>
        </xdr:cNvPr>
        <xdr:cNvCxnSpPr/>
      </xdr:nvCxnSpPr>
      <xdr:spPr>
        <a:xfrm flipV="1">
          <a:off x="20434300" y="6241171"/>
          <a:ext cx="889000" cy="7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36</xdr:row>
      <xdr:rowOff>31772</xdr:rowOff>
    </xdr:from>
    <xdr:to>
      <xdr:col>102</xdr:col>
      <xdr:colOff>165100</xdr:colOff>
      <xdr:row>36</xdr:row>
      <xdr:rowOff>133372</xdr:rowOff>
    </xdr:to>
    <xdr:sp macro="" textlink="">
      <xdr:nvSpPr>
        <xdr:cNvPr id="595" name="楕円 594">
          <a:extLst>
            <a:ext uri="{FF2B5EF4-FFF2-40B4-BE49-F238E27FC236}">
              <a16:creationId xmlns:a16="http://schemas.microsoft.com/office/drawing/2014/main" id="{93118DA9-DAAC-4C7D-BE59-967D57C0694A}"/>
            </a:ext>
          </a:extLst>
        </xdr:cNvPr>
        <xdr:cNvSpPr/>
      </xdr:nvSpPr>
      <xdr:spPr>
        <a:xfrm>
          <a:off x="19494500" y="6203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36</xdr:row>
      <xdr:rowOff>76495</xdr:rowOff>
    </xdr:from>
    <xdr:to>
      <xdr:col>107</xdr:col>
      <xdr:colOff>50800</xdr:colOff>
      <xdr:row>36</xdr:row>
      <xdr:rowOff>82572</xdr:rowOff>
    </xdr:to>
    <xdr:cxnSp macro="">
      <xdr:nvCxnSpPr>
        <xdr:cNvPr id="596" name="直線コネクタ 595">
          <a:extLst>
            <a:ext uri="{FF2B5EF4-FFF2-40B4-BE49-F238E27FC236}">
              <a16:creationId xmlns:a16="http://schemas.microsoft.com/office/drawing/2014/main" id="{849CA377-E675-40F9-8799-A85D18943536}"/>
            </a:ext>
          </a:extLst>
        </xdr:cNvPr>
        <xdr:cNvCxnSpPr/>
      </xdr:nvCxnSpPr>
      <xdr:spPr>
        <a:xfrm flipV="1">
          <a:off x="19545300" y="6248695"/>
          <a:ext cx="889000" cy="60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36</xdr:row>
      <xdr:rowOff>36801</xdr:rowOff>
    </xdr:from>
    <xdr:to>
      <xdr:col>98</xdr:col>
      <xdr:colOff>38100</xdr:colOff>
      <xdr:row>36</xdr:row>
      <xdr:rowOff>138401</xdr:rowOff>
    </xdr:to>
    <xdr:sp macro="" textlink="">
      <xdr:nvSpPr>
        <xdr:cNvPr id="597" name="楕円 596">
          <a:extLst>
            <a:ext uri="{FF2B5EF4-FFF2-40B4-BE49-F238E27FC236}">
              <a16:creationId xmlns:a16="http://schemas.microsoft.com/office/drawing/2014/main" id="{DB8E94BB-3199-43B2-960C-7F816A1ED079}"/>
            </a:ext>
          </a:extLst>
        </xdr:cNvPr>
        <xdr:cNvSpPr/>
      </xdr:nvSpPr>
      <xdr:spPr>
        <a:xfrm>
          <a:off x="18605500" y="62090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36</xdr:row>
      <xdr:rowOff>82572</xdr:rowOff>
    </xdr:from>
    <xdr:to>
      <xdr:col>102</xdr:col>
      <xdr:colOff>114300</xdr:colOff>
      <xdr:row>36</xdr:row>
      <xdr:rowOff>87601</xdr:rowOff>
    </xdr:to>
    <xdr:cxnSp macro="">
      <xdr:nvCxnSpPr>
        <xdr:cNvPr id="598" name="直線コネクタ 597">
          <a:extLst>
            <a:ext uri="{FF2B5EF4-FFF2-40B4-BE49-F238E27FC236}">
              <a16:creationId xmlns:a16="http://schemas.microsoft.com/office/drawing/2014/main" id="{D24E1160-D822-475D-81F4-05503338C2F0}"/>
            </a:ext>
          </a:extLst>
        </xdr:cNvPr>
        <xdr:cNvCxnSpPr/>
      </xdr:nvCxnSpPr>
      <xdr:spPr>
        <a:xfrm flipV="1">
          <a:off x="18656300" y="6254772"/>
          <a:ext cx="889000" cy="50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39</xdr:row>
      <xdr:rowOff>3551</xdr:rowOff>
    </xdr:from>
    <xdr:ext cx="534377" cy="259045"/>
    <xdr:sp macro="" textlink="">
      <xdr:nvSpPr>
        <xdr:cNvPr id="599" name="n_1aveValue【一般廃棄物処理施設】&#10;一人当たり有形固定資産（償却資産）額">
          <a:extLst>
            <a:ext uri="{FF2B5EF4-FFF2-40B4-BE49-F238E27FC236}">
              <a16:creationId xmlns:a16="http://schemas.microsoft.com/office/drawing/2014/main" id="{5EC13C3B-E70E-4D6F-825D-94E948418A72}"/>
            </a:ext>
          </a:extLst>
        </xdr:cNvPr>
        <xdr:cNvSpPr txBox="1"/>
      </xdr:nvSpPr>
      <xdr:spPr>
        <a:xfrm>
          <a:off x="21043411" y="66901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22296</xdr:rowOff>
    </xdr:from>
    <xdr:ext cx="534377" cy="259045"/>
    <xdr:sp macro="" textlink="">
      <xdr:nvSpPr>
        <xdr:cNvPr id="600" name="n_2aveValue【一般廃棄物処理施設】&#10;一人当たり有形固定資産（償却資産）額">
          <a:extLst>
            <a:ext uri="{FF2B5EF4-FFF2-40B4-BE49-F238E27FC236}">
              <a16:creationId xmlns:a16="http://schemas.microsoft.com/office/drawing/2014/main" id="{43EDCA03-12E0-4D73-A88D-C7AFB3DCDD86}"/>
            </a:ext>
          </a:extLst>
        </xdr:cNvPr>
        <xdr:cNvSpPr txBox="1"/>
      </xdr:nvSpPr>
      <xdr:spPr>
        <a:xfrm>
          <a:off x="20167111" y="67088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14695</xdr:rowOff>
    </xdr:from>
    <xdr:ext cx="534377" cy="259045"/>
    <xdr:sp macro="" textlink="">
      <xdr:nvSpPr>
        <xdr:cNvPr id="601" name="n_3aveValue【一般廃棄物処理施設】&#10;一人当たり有形固定資産（償却資産）額">
          <a:extLst>
            <a:ext uri="{FF2B5EF4-FFF2-40B4-BE49-F238E27FC236}">
              <a16:creationId xmlns:a16="http://schemas.microsoft.com/office/drawing/2014/main" id="{658B86F8-11EC-4B45-82B8-83C48DCFFA11}"/>
            </a:ext>
          </a:extLst>
        </xdr:cNvPr>
        <xdr:cNvSpPr txBox="1"/>
      </xdr:nvSpPr>
      <xdr:spPr>
        <a:xfrm>
          <a:off x="19278111" y="67012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39</xdr:row>
      <xdr:rowOff>64016</xdr:rowOff>
    </xdr:from>
    <xdr:ext cx="534377" cy="259045"/>
    <xdr:sp macro="" textlink="">
      <xdr:nvSpPr>
        <xdr:cNvPr id="602" name="n_4aveValue【一般廃棄物処理施設】&#10;一人当たり有形固定資産（償却資産）額">
          <a:extLst>
            <a:ext uri="{FF2B5EF4-FFF2-40B4-BE49-F238E27FC236}">
              <a16:creationId xmlns:a16="http://schemas.microsoft.com/office/drawing/2014/main" id="{F3B2E344-E44A-49B6-A3C5-B3142AA212B8}"/>
            </a:ext>
          </a:extLst>
        </xdr:cNvPr>
        <xdr:cNvSpPr txBox="1"/>
      </xdr:nvSpPr>
      <xdr:spPr>
        <a:xfrm>
          <a:off x="18389111" y="67505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34</xdr:row>
      <xdr:rowOff>136298</xdr:rowOff>
    </xdr:from>
    <xdr:ext cx="599010" cy="259045"/>
    <xdr:sp macro="" textlink="">
      <xdr:nvSpPr>
        <xdr:cNvPr id="603" name="n_1mainValue【一般廃棄物処理施設】&#10;一人当たり有形固定資産（償却資産）額">
          <a:extLst>
            <a:ext uri="{FF2B5EF4-FFF2-40B4-BE49-F238E27FC236}">
              <a16:creationId xmlns:a16="http://schemas.microsoft.com/office/drawing/2014/main" id="{E45D7E4E-8007-47AD-A877-C4B0B535708B}"/>
            </a:ext>
          </a:extLst>
        </xdr:cNvPr>
        <xdr:cNvSpPr txBox="1"/>
      </xdr:nvSpPr>
      <xdr:spPr>
        <a:xfrm>
          <a:off x="21011095" y="596559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114,759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34</xdr:row>
      <xdr:rowOff>143822</xdr:rowOff>
    </xdr:from>
    <xdr:ext cx="599010" cy="259045"/>
    <xdr:sp macro="" textlink="">
      <xdr:nvSpPr>
        <xdr:cNvPr id="604" name="n_2mainValue【一般廃棄物処理施設】&#10;一人当たり有形固定資産（償却資産）額">
          <a:extLst>
            <a:ext uri="{FF2B5EF4-FFF2-40B4-BE49-F238E27FC236}">
              <a16:creationId xmlns:a16="http://schemas.microsoft.com/office/drawing/2014/main" id="{406FE48C-AFF6-4DF0-BB22-CB3FC4C99D1F}"/>
            </a:ext>
          </a:extLst>
        </xdr:cNvPr>
        <xdr:cNvSpPr txBox="1"/>
      </xdr:nvSpPr>
      <xdr:spPr>
        <a:xfrm>
          <a:off x="20134795" y="597312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113,969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34</xdr:row>
      <xdr:rowOff>149899</xdr:rowOff>
    </xdr:from>
    <xdr:ext cx="599010" cy="259045"/>
    <xdr:sp macro="" textlink="">
      <xdr:nvSpPr>
        <xdr:cNvPr id="605" name="n_3mainValue【一般廃棄物処理施設】&#10;一人当たり有形固定資産（償却資産）額">
          <a:extLst>
            <a:ext uri="{FF2B5EF4-FFF2-40B4-BE49-F238E27FC236}">
              <a16:creationId xmlns:a16="http://schemas.microsoft.com/office/drawing/2014/main" id="{4FC6CC01-CF48-4DCD-B2D2-A0B090C7B211}"/>
            </a:ext>
          </a:extLst>
        </xdr:cNvPr>
        <xdr:cNvSpPr txBox="1"/>
      </xdr:nvSpPr>
      <xdr:spPr>
        <a:xfrm>
          <a:off x="19245795" y="59791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113,331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34</xdr:row>
      <xdr:rowOff>154928</xdr:rowOff>
    </xdr:from>
    <xdr:ext cx="599010" cy="259045"/>
    <xdr:sp macro="" textlink="">
      <xdr:nvSpPr>
        <xdr:cNvPr id="606" name="n_4mainValue【一般廃棄物処理施設】&#10;一人当たり有形固定資産（償却資産）額">
          <a:extLst>
            <a:ext uri="{FF2B5EF4-FFF2-40B4-BE49-F238E27FC236}">
              <a16:creationId xmlns:a16="http://schemas.microsoft.com/office/drawing/2014/main" id="{50C0A96A-AE1D-4724-8D4D-9BC2B0FCD5CF}"/>
            </a:ext>
          </a:extLst>
        </xdr:cNvPr>
        <xdr:cNvSpPr txBox="1"/>
      </xdr:nvSpPr>
      <xdr:spPr>
        <a:xfrm>
          <a:off x="18356795" y="598422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112,803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7" name="正方形/長方形 606">
          <a:extLst>
            <a:ext uri="{FF2B5EF4-FFF2-40B4-BE49-F238E27FC236}">
              <a16:creationId xmlns:a16="http://schemas.microsoft.com/office/drawing/2014/main" id="{DDFF14A8-BF40-4CD8-9422-7C9AD82DF522}"/>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8" name="正方形/長方形 607">
          <a:extLst>
            <a:ext uri="{FF2B5EF4-FFF2-40B4-BE49-F238E27FC236}">
              <a16:creationId xmlns:a16="http://schemas.microsoft.com/office/drawing/2014/main" id="{E707B9E1-DA0C-4E0E-9578-AAF90DF88ABD}"/>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9" name="正方形/長方形 608">
          <a:extLst>
            <a:ext uri="{FF2B5EF4-FFF2-40B4-BE49-F238E27FC236}">
              <a16:creationId xmlns:a16="http://schemas.microsoft.com/office/drawing/2014/main" id="{C027BB20-4F3A-4E7F-8241-0C38CD2E999D}"/>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0" name="正方形/長方形 609">
          <a:extLst>
            <a:ext uri="{FF2B5EF4-FFF2-40B4-BE49-F238E27FC236}">
              <a16:creationId xmlns:a16="http://schemas.microsoft.com/office/drawing/2014/main" id="{CA603928-2361-45AD-AE97-1994626AF5AE}"/>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1" name="正方形/長方形 610">
          <a:extLst>
            <a:ext uri="{FF2B5EF4-FFF2-40B4-BE49-F238E27FC236}">
              <a16:creationId xmlns:a16="http://schemas.microsoft.com/office/drawing/2014/main" id="{975B84E6-AB8F-431C-95E2-1EEC1333F06B}"/>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2" name="正方形/長方形 611">
          <a:extLst>
            <a:ext uri="{FF2B5EF4-FFF2-40B4-BE49-F238E27FC236}">
              <a16:creationId xmlns:a16="http://schemas.microsoft.com/office/drawing/2014/main" id="{0D166FD5-363F-49B8-986A-23DCD52B3D19}"/>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3" name="正方形/長方形 612">
          <a:extLst>
            <a:ext uri="{FF2B5EF4-FFF2-40B4-BE49-F238E27FC236}">
              <a16:creationId xmlns:a16="http://schemas.microsoft.com/office/drawing/2014/main" id="{5DC639F7-CFD1-4C2D-B83D-719D3542EBA7}"/>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4" name="正方形/長方形 613">
          <a:extLst>
            <a:ext uri="{FF2B5EF4-FFF2-40B4-BE49-F238E27FC236}">
              <a16:creationId xmlns:a16="http://schemas.microsoft.com/office/drawing/2014/main" id="{DE36C94A-F368-40AC-A50C-6D48AB09799D}"/>
            </a:ext>
          </a:extLst>
        </xdr:cNvPr>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615" name="正方形/長方形 614">
          <a:extLst>
            <a:ext uri="{FF2B5EF4-FFF2-40B4-BE49-F238E27FC236}">
              <a16:creationId xmlns:a16="http://schemas.microsoft.com/office/drawing/2014/main" id="{481AF4A0-0B62-4C4D-ACDB-2A2B9D1F7DE6}"/>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16" name="正方形/長方形 615">
          <a:extLst>
            <a:ext uri="{FF2B5EF4-FFF2-40B4-BE49-F238E27FC236}">
              <a16:creationId xmlns:a16="http://schemas.microsoft.com/office/drawing/2014/main" id="{5D624EFA-ABF2-4BB0-800B-E080789953B6}"/>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17" name="正方形/長方形 616">
          <a:extLst>
            <a:ext uri="{FF2B5EF4-FFF2-40B4-BE49-F238E27FC236}">
              <a16:creationId xmlns:a16="http://schemas.microsoft.com/office/drawing/2014/main" id="{E9093DBE-62B2-4561-B7D8-91CBC11A5C68}"/>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18" name="正方形/長方形 617">
          <a:extLst>
            <a:ext uri="{FF2B5EF4-FFF2-40B4-BE49-F238E27FC236}">
              <a16:creationId xmlns:a16="http://schemas.microsoft.com/office/drawing/2014/main" id="{565E383E-8362-4F0B-A546-D3B4757731AF}"/>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19" name="正方形/長方形 618">
          <a:extLst>
            <a:ext uri="{FF2B5EF4-FFF2-40B4-BE49-F238E27FC236}">
              <a16:creationId xmlns:a16="http://schemas.microsoft.com/office/drawing/2014/main" id="{84F01757-ECF8-40D8-B61A-973336D5E6B7}"/>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20" name="正方形/長方形 619">
          <a:extLst>
            <a:ext uri="{FF2B5EF4-FFF2-40B4-BE49-F238E27FC236}">
              <a16:creationId xmlns:a16="http://schemas.microsoft.com/office/drawing/2014/main" id="{D161B708-5CD6-4640-9833-4F3CF355F52E}"/>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21" name="正方形/長方形 620">
          <a:extLst>
            <a:ext uri="{FF2B5EF4-FFF2-40B4-BE49-F238E27FC236}">
              <a16:creationId xmlns:a16="http://schemas.microsoft.com/office/drawing/2014/main" id="{5897DB23-ADA5-405B-AFF7-19A89C69760E}"/>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22" name="正方形/長方形 621">
          <a:extLst>
            <a:ext uri="{FF2B5EF4-FFF2-40B4-BE49-F238E27FC236}">
              <a16:creationId xmlns:a16="http://schemas.microsoft.com/office/drawing/2014/main" id="{63FB4A0D-D133-45A3-B40D-AA921426DD4A}"/>
            </a:ext>
          </a:extLst>
        </xdr:cNvPr>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623" name="正方形/長方形 622">
          <a:extLst>
            <a:ext uri="{FF2B5EF4-FFF2-40B4-BE49-F238E27FC236}">
              <a16:creationId xmlns:a16="http://schemas.microsoft.com/office/drawing/2014/main" id="{32592D44-BD73-4E45-A7CF-5A3394C6800C}"/>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4" name="正方形/長方形 623">
          <a:extLst>
            <a:ext uri="{FF2B5EF4-FFF2-40B4-BE49-F238E27FC236}">
              <a16:creationId xmlns:a16="http://schemas.microsoft.com/office/drawing/2014/main" id="{D2FA1BA8-1855-4250-96CD-B1A15A8EA484}"/>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5" name="正方形/長方形 624">
          <a:extLst>
            <a:ext uri="{FF2B5EF4-FFF2-40B4-BE49-F238E27FC236}">
              <a16:creationId xmlns:a16="http://schemas.microsoft.com/office/drawing/2014/main" id="{F354B6BE-7EE2-4BB2-B618-CF57E428FA0B}"/>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6" name="正方形/長方形 625">
          <a:extLst>
            <a:ext uri="{FF2B5EF4-FFF2-40B4-BE49-F238E27FC236}">
              <a16:creationId xmlns:a16="http://schemas.microsoft.com/office/drawing/2014/main" id="{59CF7E37-6EC5-4020-B982-AE11CFCE1FE7}"/>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7" name="正方形/長方形 626">
          <a:extLst>
            <a:ext uri="{FF2B5EF4-FFF2-40B4-BE49-F238E27FC236}">
              <a16:creationId xmlns:a16="http://schemas.microsoft.com/office/drawing/2014/main" id="{9C4AD30D-F8C4-47B2-BFC5-911C4DB269B3}"/>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8" name="正方形/長方形 627">
          <a:extLst>
            <a:ext uri="{FF2B5EF4-FFF2-40B4-BE49-F238E27FC236}">
              <a16:creationId xmlns:a16="http://schemas.microsoft.com/office/drawing/2014/main" id="{4242D4A2-D36E-4D1E-B4EC-C48D132E99FB}"/>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9" name="正方形/長方形 628">
          <a:extLst>
            <a:ext uri="{FF2B5EF4-FFF2-40B4-BE49-F238E27FC236}">
              <a16:creationId xmlns:a16="http://schemas.microsoft.com/office/drawing/2014/main" id="{E4D9879D-827B-409F-9E94-DB3449A85357}"/>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0" name="正方形/長方形 629">
          <a:extLst>
            <a:ext uri="{FF2B5EF4-FFF2-40B4-BE49-F238E27FC236}">
              <a16:creationId xmlns:a16="http://schemas.microsoft.com/office/drawing/2014/main" id="{2DFF7238-BAB6-4767-BBD7-9A08804E1672}"/>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1" name="テキスト ボックス 630">
          <a:extLst>
            <a:ext uri="{FF2B5EF4-FFF2-40B4-BE49-F238E27FC236}">
              <a16:creationId xmlns:a16="http://schemas.microsoft.com/office/drawing/2014/main" id="{5CDD3E03-D20E-496A-BAA8-EA746AAF692A}"/>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2" name="直線コネクタ 631">
          <a:extLst>
            <a:ext uri="{FF2B5EF4-FFF2-40B4-BE49-F238E27FC236}">
              <a16:creationId xmlns:a16="http://schemas.microsoft.com/office/drawing/2014/main" id="{C83F7027-B00B-4E54-8907-19778674E237}"/>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3" name="テキスト ボックス 632">
          <a:extLst>
            <a:ext uri="{FF2B5EF4-FFF2-40B4-BE49-F238E27FC236}">
              <a16:creationId xmlns:a16="http://schemas.microsoft.com/office/drawing/2014/main" id="{170A8EF4-82E1-438C-92C4-9E6CAE20222B}"/>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38100</xdr:rowOff>
    </xdr:from>
    <xdr:to>
      <xdr:col>89</xdr:col>
      <xdr:colOff>177800</xdr:colOff>
      <xdr:row>86</xdr:row>
      <xdr:rowOff>38100</xdr:rowOff>
    </xdr:to>
    <xdr:cxnSp macro="">
      <xdr:nvCxnSpPr>
        <xdr:cNvPr id="634" name="直線コネクタ 633">
          <a:extLst>
            <a:ext uri="{FF2B5EF4-FFF2-40B4-BE49-F238E27FC236}">
              <a16:creationId xmlns:a16="http://schemas.microsoft.com/office/drawing/2014/main" id="{2E825566-86BF-4378-88AC-2EC55EDA8FC8}"/>
            </a:ext>
          </a:extLst>
        </xdr:cNvPr>
        <xdr:cNvCxnSpPr/>
      </xdr:nvCxnSpPr>
      <xdr:spPr>
        <a:xfrm>
          <a:off x="12446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85</xdr:row>
      <xdr:rowOff>67327</xdr:rowOff>
    </xdr:from>
    <xdr:ext cx="403059" cy="259045"/>
    <xdr:sp macro="" textlink="">
      <xdr:nvSpPr>
        <xdr:cNvPr id="635" name="テキスト ボックス 634">
          <a:extLst>
            <a:ext uri="{FF2B5EF4-FFF2-40B4-BE49-F238E27FC236}">
              <a16:creationId xmlns:a16="http://schemas.microsoft.com/office/drawing/2014/main" id="{E13BD1EF-419F-4D9A-B147-79FFDC0EF82C}"/>
            </a:ext>
          </a:extLst>
        </xdr:cNvPr>
        <xdr:cNvSpPr txBox="1"/>
      </xdr:nvSpPr>
      <xdr:spPr>
        <a:xfrm>
          <a:off x="12042941" y="1464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95250</xdr:rowOff>
    </xdr:from>
    <xdr:to>
      <xdr:col>89</xdr:col>
      <xdr:colOff>177800</xdr:colOff>
      <xdr:row>83</xdr:row>
      <xdr:rowOff>95250</xdr:rowOff>
    </xdr:to>
    <xdr:cxnSp macro="">
      <xdr:nvCxnSpPr>
        <xdr:cNvPr id="636" name="直線コネクタ 635">
          <a:extLst>
            <a:ext uri="{FF2B5EF4-FFF2-40B4-BE49-F238E27FC236}">
              <a16:creationId xmlns:a16="http://schemas.microsoft.com/office/drawing/2014/main" id="{CB555065-78CC-4C7F-A87B-8CD1EAFE14D4}"/>
            </a:ext>
          </a:extLst>
        </xdr:cNvPr>
        <xdr:cNvCxnSpPr/>
      </xdr:nvCxnSpPr>
      <xdr:spPr>
        <a:xfrm>
          <a:off x="12446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124477</xdr:rowOff>
    </xdr:from>
    <xdr:ext cx="403059" cy="259045"/>
    <xdr:sp macro="" textlink="">
      <xdr:nvSpPr>
        <xdr:cNvPr id="637" name="テキスト ボックス 636">
          <a:extLst>
            <a:ext uri="{FF2B5EF4-FFF2-40B4-BE49-F238E27FC236}">
              <a16:creationId xmlns:a16="http://schemas.microsoft.com/office/drawing/2014/main" id="{6EF4DC07-4CEE-4D44-AB14-8B5E5D4C2993}"/>
            </a:ext>
          </a:extLst>
        </xdr:cNvPr>
        <xdr:cNvSpPr txBox="1"/>
      </xdr:nvSpPr>
      <xdr:spPr>
        <a:xfrm>
          <a:off x="12042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152400</xdr:rowOff>
    </xdr:from>
    <xdr:to>
      <xdr:col>89</xdr:col>
      <xdr:colOff>177800</xdr:colOff>
      <xdr:row>80</xdr:row>
      <xdr:rowOff>152400</xdr:rowOff>
    </xdr:to>
    <xdr:cxnSp macro="">
      <xdr:nvCxnSpPr>
        <xdr:cNvPr id="638" name="直線コネクタ 637">
          <a:extLst>
            <a:ext uri="{FF2B5EF4-FFF2-40B4-BE49-F238E27FC236}">
              <a16:creationId xmlns:a16="http://schemas.microsoft.com/office/drawing/2014/main" id="{113564B2-90FE-4FFB-87FB-632DD6BCC96E}"/>
            </a:ext>
          </a:extLst>
        </xdr:cNvPr>
        <xdr:cNvCxnSpPr/>
      </xdr:nvCxnSpPr>
      <xdr:spPr>
        <a:xfrm>
          <a:off x="12446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10177</xdr:rowOff>
    </xdr:from>
    <xdr:ext cx="403059" cy="259045"/>
    <xdr:sp macro="" textlink="">
      <xdr:nvSpPr>
        <xdr:cNvPr id="639" name="テキスト ボックス 638">
          <a:extLst>
            <a:ext uri="{FF2B5EF4-FFF2-40B4-BE49-F238E27FC236}">
              <a16:creationId xmlns:a16="http://schemas.microsoft.com/office/drawing/2014/main" id="{388FE50C-6C8A-43E3-8E17-3E14580AE0F0}"/>
            </a:ext>
          </a:extLst>
        </xdr:cNvPr>
        <xdr:cNvSpPr txBox="1"/>
      </xdr:nvSpPr>
      <xdr:spPr>
        <a:xfrm>
          <a:off x="12042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78</xdr:row>
      <xdr:rowOff>38100</xdr:rowOff>
    </xdr:from>
    <xdr:to>
      <xdr:col>89</xdr:col>
      <xdr:colOff>177800</xdr:colOff>
      <xdr:row>78</xdr:row>
      <xdr:rowOff>38100</xdr:rowOff>
    </xdr:to>
    <xdr:cxnSp macro="">
      <xdr:nvCxnSpPr>
        <xdr:cNvPr id="640" name="直線コネクタ 639">
          <a:extLst>
            <a:ext uri="{FF2B5EF4-FFF2-40B4-BE49-F238E27FC236}">
              <a16:creationId xmlns:a16="http://schemas.microsoft.com/office/drawing/2014/main" id="{493BA591-080C-45D9-955B-F79DDB3325AA}"/>
            </a:ext>
          </a:extLst>
        </xdr:cNvPr>
        <xdr:cNvCxnSpPr/>
      </xdr:nvCxnSpPr>
      <xdr:spPr>
        <a:xfrm>
          <a:off x="12446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77</xdr:row>
      <xdr:rowOff>67327</xdr:rowOff>
    </xdr:from>
    <xdr:ext cx="403059" cy="259045"/>
    <xdr:sp macro="" textlink="">
      <xdr:nvSpPr>
        <xdr:cNvPr id="641" name="テキスト ボックス 640">
          <a:extLst>
            <a:ext uri="{FF2B5EF4-FFF2-40B4-BE49-F238E27FC236}">
              <a16:creationId xmlns:a16="http://schemas.microsoft.com/office/drawing/2014/main" id="{F937FE2D-5A49-42DC-94AF-7D23DF24495C}"/>
            </a:ext>
          </a:extLst>
        </xdr:cNvPr>
        <xdr:cNvSpPr txBox="1"/>
      </xdr:nvSpPr>
      <xdr:spPr>
        <a:xfrm>
          <a:off x="12042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2" name="直線コネクタ 641">
          <a:extLst>
            <a:ext uri="{FF2B5EF4-FFF2-40B4-BE49-F238E27FC236}">
              <a16:creationId xmlns:a16="http://schemas.microsoft.com/office/drawing/2014/main" id="{68C2D569-6988-409C-BFD1-08E376EE8E43}"/>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43" name="テキスト ボックス 642">
          <a:extLst>
            <a:ext uri="{FF2B5EF4-FFF2-40B4-BE49-F238E27FC236}">
              <a16:creationId xmlns:a16="http://schemas.microsoft.com/office/drawing/2014/main" id="{D137003C-04E7-4052-954C-90702EB4E129}"/>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44" name="【消防施設】&#10;有形固定資産減価償却率グラフ枠">
          <a:extLst>
            <a:ext uri="{FF2B5EF4-FFF2-40B4-BE49-F238E27FC236}">
              <a16:creationId xmlns:a16="http://schemas.microsoft.com/office/drawing/2014/main" id="{ECA7BB92-364E-4577-A4F6-1F9B6EA939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79</xdr:row>
      <xdr:rowOff>136398</xdr:rowOff>
    </xdr:from>
    <xdr:to>
      <xdr:col>85</xdr:col>
      <xdr:colOff>126364</xdr:colOff>
      <xdr:row>86</xdr:row>
      <xdr:rowOff>140970</xdr:rowOff>
    </xdr:to>
    <xdr:cxnSp macro="">
      <xdr:nvCxnSpPr>
        <xdr:cNvPr id="645" name="直線コネクタ 644">
          <a:extLst>
            <a:ext uri="{FF2B5EF4-FFF2-40B4-BE49-F238E27FC236}">
              <a16:creationId xmlns:a16="http://schemas.microsoft.com/office/drawing/2014/main" id="{39594007-2D09-4737-8B56-B754FD5BAC28}"/>
            </a:ext>
          </a:extLst>
        </xdr:cNvPr>
        <xdr:cNvCxnSpPr/>
      </xdr:nvCxnSpPr>
      <xdr:spPr>
        <a:xfrm flipV="1">
          <a:off x="16318864" y="13680948"/>
          <a:ext cx="0" cy="12047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144797</xdr:rowOff>
    </xdr:from>
    <xdr:ext cx="405111" cy="259045"/>
    <xdr:sp macro="" textlink="">
      <xdr:nvSpPr>
        <xdr:cNvPr id="646" name="【消防施設】&#10;有形固定資産減価償却率最小値テキスト">
          <a:extLst>
            <a:ext uri="{FF2B5EF4-FFF2-40B4-BE49-F238E27FC236}">
              <a16:creationId xmlns:a16="http://schemas.microsoft.com/office/drawing/2014/main" id="{584A0590-6D26-441F-9508-779A5732F83D}"/>
            </a:ext>
          </a:extLst>
        </xdr:cNvPr>
        <xdr:cNvSpPr txBox="1"/>
      </xdr:nvSpPr>
      <xdr:spPr>
        <a:xfrm>
          <a:off x="16357600" y="14889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140970</xdr:rowOff>
    </xdr:from>
    <xdr:to>
      <xdr:col>86</xdr:col>
      <xdr:colOff>25400</xdr:colOff>
      <xdr:row>86</xdr:row>
      <xdr:rowOff>140970</xdr:rowOff>
    </xdr:to>
    <xdr:cxnSp macro="">
      <xdr:nvCxnSpPr>
        <xdr:cNvPr id="647" name="直線コネクタ 646">
          <a:extLst>
            <a:ext uri="{FF2B5EF4-FFF2-40B4-BE49-F238E27FC236}">
              <a16:creationId xmlns:a16="http://schemas.microsoft.com/office/drawing/2014/main" id="{E6CC0A92-F706-45C8-9E4D-162EB4D236AE}"/>
            </a:ext>
          </a:extLst>
        </xdr:cNvPr>
        <xdr:cNvCxnSpPr/>
      </xdr:nvCxnSpPr>
      <xdr:spPr>
        <a:xfrm>
          <a:off x="16230600" y="14885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78</xdr:row>
      <xdr:rowOff>83075</xdr:rowOff>
    </xdr:from>
    <xdr:ext cx="405111" cy="259045"/>
    <xdr:sp macro="" textlink="">
      <xdr:nvSpPr>
        <xdr:cNvPr id="648" name="【消防施設】&#10;有形固定資産減価償却率最大値テキスト">
          <a:extLst>
            <a:ext uri="{FF2B5EF4-FFF2-40B4-BE49-F238E27FC236}">
              <a16:creationId xmlns:a16="http://schemas.microsoft.com/office/drawing/2014/main" id="{82B41DC5-7CFF-4101-8B84-8F414A5E4897}"/>
            </a:ext>
          </a:extLst>
        </xdr:cNvPr>
        <xdr:cNvSpPr txBox="1"/>
      </xdr:nvSpPr>
      <xdr:spPr>
        <a:xfrm>
          <a:off x="16357600" y="134561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136398</xdr:rowOff>
    </xdr:from>
    <xdr:to>
      <xdr:col>86</xdr:col>
      <xdr:colOff>25400</xdr:colOff>
      <xdr:row>79</xdr:row>
      <xdr:rowOff>136398</xdr:rowOff>
    </xdr:to>
    <xdr:cxnSp macro="">
      <xdr:nvCxnSpPr>
        <xdr:cNvPr id="649" name="直線コネクタ 648">
          <a:extLst>
            <a:ext uri="{FF2B5EF4-FFF2-40B4-BE49-F238E27FC236}">
              <a16:creationId xmlns:a16="http://schemas.microsoft.com/office/drawing/2014/main" id="{E871C350-62C3-4F15-AFCB-640808DBD5DA}"/>
            </a:ext>
          </a:extLst>
        </xdr:cNvPr>
        <xdr:cNvCxnSpPr/>
      </xdr:nvCxnSpPr>
      <xdr:spPr>
        <a:xfrm>
          <a:off x="16230600" y="136809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129049</xdr:rowOff>
    </xdr:from>
    <xdr:ext cx="405111" cy="259045"/>
    <xdr:sp macro="" textlink="">
      <xdr:nvSpPr>
        <xdr:cNvPr id="650" name="【消防施設】&#10;有形固定資産減価償却率平均値テキスト">
          <a:extLst>
            <a:ext uri="{FF2B5EF4-FFF2-40B4-BE49-F238E27FC236}">
              <a16:creationId xmlns:a16="http://schemas.microsoft.com/office/drawing/2014/main" id="{7D5D2B4C-8E5C-4B4C-B061-E25E1D090BAA}"/>
            </a:ext>
          </a:extLst>
        </xdr:cNvPr>
        <xdr:cNvSpPr txBox="1"/>
      </xdr:nvSpPr>
      <xdr:spPr>
        <a:xfrm>
          <a:off x="16357600" y="1418794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106172</xdr:rowOff>
    </xdr:from>
    <xdr:to>
      <xdr:col>85</xdr:col>
      <xdr:colOff>177800</xdr:colOff>
      <xdr:row>84</xdr:row>
      <xdr:rowOff>36322</xdr:rowOff>
    </xdr:to>
    <xdr:sp macro="" textlink="">
      <xdr:nvSpPr>
        <xdr:cNvPr id="651" name="フローチャート: 判断 650">
          <a:extLst>
            <a:ext uri="{FF2B5EF4-FFF2-40B4-BE49-F238E27FC236}">
              <a16:creationId xmlns:a16="http://schemas.microsoft.com/office/drawing/2014/main" id="{898C1F76-5363-4DA3-8D2A-3AFF899C76A3}"/>
            </a:ext>
          </a:extLst>
        </xdr:cNvPr>
        <xdr:cNvSpPr/>
      </xdr:nvSpPr>
      <xdr:spPr>
        <a:xfrm>
          <a:off x="16268700" y="143365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106172</xdr:rowOff>
    </xdr:from>
    <xdr:to>
      <xdr:col>81</xdr:col>
      <xdr:colOff>101600</xdr:colOff>
      <xdr:row>84</xdr:row>
      <xdr:rowOff>36322</xdr:rowOff>
    </xdr:to>
    <xdr:sp macro="" textlink="">
      <xdr:nvSpPr>
        <xdr:cNvPr id="652" name="フローチャート: 判断 651">
          <a:extLst>
            <a:ext uri="{FF2B5EF4-FFF2-40B4-BE49-F238E27FC236}">
              <a16:creationId xmlns:a16="http://schemas.microsoft.com/office/drawing/2014/main" id="{848C210F-7E1A-43C2-B0B4-FC3307FD14C5}"/>
            </a:ext>
          </a:extLst>
        </xdr:cNvPr>
        <xdr:cNvSpPr/>
      </xdr:nvSpPr>
      <xdr:spPr>
        <a:xfrm>
          <a:off x="15430500" y="143365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67311</xdr:rowOff>
    </xdr:from>
    <xdr:to>
      <xdr:col>76</xdr:col>
      <xdr:colOff>165100</xdr:colOff>
      <xdr:row>83</xdr:row>
      <xdr:rowOff>168911</xdr:rowOff>
    </xdr:to>
    <xdr:sp macro="" textlink="">
      <xdr:nvSpPr>
        <xdr:cNvPr id="653" name="フローチャート: 判断 652">
          <a:extLst>
            <a:ext uri="{FF2B5EF4-FFF2-40B4-BE49-F238E27FC236}">
              <a16:creationId xmlns:a16="http://schemas.microsoft.com/office/drawing/2014/main" id="{BD1868AE-3813-4237-A298-E8380DDF01E3}"/>
            </a:ext>
          </a:extLst>
        </xdr:cNvPr>
        <xdr:cNvSpPr/>
      </xdr:nvSpPr>
      <xdr:spPr>
        <a:xfrm>
          <a:off x="14541500" y="1429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83</xdr:row>
      <xdr:rowOff>76454</xdr:rowOff>
    </xdr:from>
    <xdr:to>
      <xdr:col>72</xdr:col>
      <xdr:colOff>38100</xdr:colOff>
      <xdr:row>84</xdr:row>
      <xdr:rowOff>6604</xdr:rowOff>
    </xdr:to>
    <xdr:sp macro="" textlink="">
      <xdr:nvSpPr>
        <xdr:cNvPr id="654" name="フローチャート: 判断 653">
          <a:extLst>
            <a:ext uri="{FF2B5EF4-FFF2-40B4-BE49-F238E27FC236}">
              <a16:creationId xmlns:a16="http://schemas.microsoft.com/office/drawing/2014/main" id="{E978E2FD-20B2-4E1C-B6E4-60E43A43A175}"/>
            </a:ext>
          </a:extLst>
        </xdr:cNvPr>
        <xdr:cNvSpPr/>
      </xdr:nvSpPr>
      <xdr:spPr>
        <a:xfrm>
          <a:off x="13652500" y="14306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83</xdr:row>
      <xdr:rowOff>51308</xdr:rowOff>
    </xdr:from>
    <xdr:to>
      <xdr:col>67</xdr:col>
      <xdr:colOff>101600</xdr:colOff>
      <xdr:row>83</xdr:row>
      <xdr:rowOff>152908</xdr:rowOff>
    </xdr:to>
    <xdr:sp macro="" textlink="">
      <xdr:nvSpPr>
        <xdr:cNvPr id="655" name="フローチャート: 判断 654">
          <a:extLst>
            <a:ext uri="{FF2B5EF4-FFF2-40B4-BE49-F238E27FC236}">
              <a16:creationId xmlns:a16="http://schemas.microsoft.com/office/drawing/2014/main" id="{A95E3459-87D7-42E2-B3A2-A1A43591B740}"/>
            </a:ext>
          </a:extLst>
        </xdr:cNvPr>
        <xdr:cNvSpPr/>
      </xdr:nvSpPr>
      <xdr:spPr>
        <a:xfrm>
          <a:off x="12763500" y="14281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6" name="テキスト ボックス 655">
          <a:extLst>
            <a:ext uri="{FF2B5EF4-FFF2-40B4-BE49-F238E27FC236}">
              <a16:creationId xmlns:a16="http://schemas.microsoft.com/office/drawing/2014/main" id="{1BDC7527-A3EC-4AA3-B38D-FB466A3A22F2}"/>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57" name="テキスト ボックス 656">
          <a:extLst>
            <a:ext uri="{FF2B5EF4-FFF2-40B4-BE49-F238E27FC236}">
              <a16:creationId xmlns:a16="http://schemas.microsoft.com/office/drawing/2014/main" id="{A4A98AA1-B9EB-4D44-8989-2B8481C76DA7}"/>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58" name="テキスト ボックス 657">
          <a:extLst>
            <a:ext uri="{FF2B5EF4-FFF2-40B4-BE49-F238E27FC236}">
              <a16:creationId xmlns:a16="http://schemas.microsoft.com/office/drawing/2014/main" id="{A4F408AF-121F-4FE5-96D9-B3834E944C67}"/>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59" name="テキスト ボックス 658">
          <a:extLst>
            <a:ext uri="{FF2B5EF4-FFF2-40B4-BE49-F238E27FC236}">
              <a16:creationId xmlns:a16="http://schemas.microsoft.com/office/drawing/2014/main" id="{50D85D24-DBB8-487F-B4C7-8A8F036F8142}"/>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0" name="テキスト ボックス 659">
          <a:extLst>
            <a:ext uri="{FF2B5EF4-FFF2-40B4-BE49-F238E27FC236}">
              <a16:creationId xmlns:a16="http://schemas.microsoft.com/office/drawing/2014/main" id="{6A39A756-78F3-4E8B-8B42-50492067AAEA}"/>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84</xdr:row>
      <xdr:rowOff>37592</xdr:rowOff>
    </xdr:from>
    <xdr:to>
      <xdr:col>85</xdr:col>
      <xdr:colOff>177800</xdr:colOff>
      <xdr:row>84</xdr:row>
      <xdr:rowOff>139192</xdr:rowOff>
    </xdr:to>
    <xdr:sp macro="" textlink="">
      <xdr:nvSpPr>
        <xdr:cNvPr id="661" name="楕円 660">
          <a:extLst>
            <a:ext uri="{FF2B5EF4-FFF2-40B4-BE49-F238E27FC236}">
              <a16:creationId xmlns:a16="http://schemas.microsoft.com/office/drawing/2014/main" id="{6E0414B5-1401-43C8-A1F8-87CB4DF81774}"/>
            </a:ext>
          </a:extLst>
        </xdr:cNvPr>
        <xdr:cNvSpPr/>
      </xdr:nvSpPr>
      <xdr:spPr>
        <a:xfrm>
          <a:off x="16268700" y="144393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84</xdr:row>
      <xdr:rowOff>16019</xdr:rowOff>
    </xdr:from>
    <xdr:ext cx="405111" cy="259045"/>
    <xdr:sp macro="" textlink="">
      <xdr:nvSpPr>
        <xdr:cNvPr id="662" name="【消防施設】&#10;有形固定資産減価償却率該当値テキスト">
          <a:extLst>
            <a:ext uri="{FF2B5EF4-FFF2-40B4-BE49-F238E27FC236}">
              <a16:creationId xmlns:a16="http://schemas.microsoft.com/office/drawing/2014/main" id="{8006E947-2497-48FB-A00C-D9725735C689}"/>
            </a:ext>
          </a:extLst>
        </xdr:cNvPr>
        <xdr:cNvSpPr txBox="1"/>
      </xdr:nvSpPr>
      <xdr:spPr>
        <a:xfrm>
          <a:off x="16357600" y="144178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84</xdr:row>
      <xdr:rowOff>14732</xdr:rowOff>
    </xdr:from>
    <xdr:to>
      <xdr:col>81</xdr:col>
      <xdr:colOff>101600</xdr:colOff>
      <xdr:row>84</xdr:row>
      <xdr:rowOff>116332</xdr:rowOff>
    </xdr:to>
    <xdr:sp macro="" textlink="">
      <xdr:nvSpPr>
        <xdr:cNvPr id="663" name="楕円 662">
          <a:extLst>
            <a:ext uri="{FF2B5EF4-FFF2-40B4-BE49-F238E27FC236}">
              <a16:creationId xmlns:a16="http://schemas.microsoft.com/office/drawing/2014/main" id="{08B70596-D477-420E-9A14-5AA1189639ED}"/>
            </a:ext>
          </a:extLst>
        </xdr:cNvPr>
        <xdr:cNvSpPr/>
      </xdr:nvSpPr>
      <xdr:spPr>
        <a:xfrm>
          <a:off x="15430500" y="14416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84</xdr:row>
      <xdr:rowOff>65532</xdr:rowOff>
    </xdr:from>
    <xdr:to>
      <xdr:col>85</xdr:col>
      <xdr:colOff>127000</xdr:colOff>
      <xdr:row>84</xdr:row>
      <xdr:rowOff>88392</xdr:rowOff>
    </xdr:to>
    <xdr:cxnSp macro="">
      <xdr:nvCxnSpPr>
        <xdr:cNvPr id="664" name="直線コネクタ 663">
          <a:extLst>
            <a:ext uri="{FF2B5EF4-FFF2-40B4-BE49-F238E27FC236}">
              <a16:creationId xmlns:a16="http://schemas.microsoft.com/office/drawing/2014/main" id="{397E07FB-CBB5-4648-806A-8C273905721D}"/>
            </a:ext>
          </a:extLst>
        </xdr:cNvPr>
        <xdr:cNvCxnSpPr/>
      </xdr:nvCxnSpPr>
      <xdr:spPr>
        <a:xfrm>
          <a:off x="15481300" y="14467332"/>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158750</xdr:rowOff>
    </xdr:from>
    <xdr:to>
      <xdr:col>76</xdr:col>
      <xdr:colOff>165100</xdr:colOff>
      <xdr:row>84</xdr:row>
      <xdr:rowOff>88900</xdr:rowOff>
    </xdr:to>
    <xdr:sp macro="" textlink="">
      <xdr:nvSpPr>
        <xdr:cNvPr id="665" name="楕円 664">
          <a:extLst>
            <a:ext uri="{FF2B5EF4-FFF2-40B4-BE49-F238E27FC236}">
              <a16:creationId xmlns:a16="http://schemas.microsoft.com/office/drawing/2014/main" id="{3564E21D-3B6F-492E-AAE3-794DB86DE060}"/>
            </a:ext>
          </a:extLst>
        </xdr:cNvPr>
        <xdr:cNvSpPr/>
      </xdr:nvSpPr>
      <xdr:spPr>
        <a:xfrm>
          <a:off x="14541500" y="1438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84</xdr:row>
      <xdr:rowOff>38100</xdr:rowOff>
    </xdr:from>
    <xdr:to>
      <xdr:col>81</xdr:col>
      <xdr:colOff>50800</xdr:colOff>
      <xdr:row>84</xdr:row>
      <xdr:rowOff>65532</xdr:rowOff>
    </xdr:to>
    <xdr:cxnSp macro="">
      <xdr:nvCxnSpPr>
        <xdr:cNvPr id="666" name="直線コネクタ 665">
          <a:extLst>
            <a:ext uri="{FF2B5EF4-FFF2-40B4-BE49-F238E27FC236}">
              <a16:creationId xmlns:a16="http://schemas.microsoft.com/office/drawing/2014/main" id="{01D1439E-4A21-4044-9724-9C3752D4CC37}"/>
            </a:ext>
          </a:extLst>
        </xdr:cNvPr>
        <xdr:cNvCxnSpPr/>
      </xdr:nvCxnSpPr>
      <xdr:spPr>
        <a:xfrm>
          <a:off x="14592300" y="14439900"/>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85</xdr:row>
      <xdr:rowOff>115315</xdr:rowOff>
    </xdr:from>
    <xdr:to>
      <xdr:col>72</xdr:col>
      <xdr:colOff>38100</xdr:colOff>
      <xdr:row>86</xdr:row>
      <xdr:rowOff>45465</xdr:rowOff>
    </xdr:to>
    <xdr:sp macro="" textlink="">
      <xdr:nvSpPr>
        <xdr:cNvPr id="667" name="楕円 666">
          <a:extLst>
            <a:ext uri="{FF2B5EF4-FFF2-40B4-BE49-F238E27FC236}">
              <a16:creationId xmlns:a16="http://schemas.microsoft.com/office/drawing/2014/main" id="{A19FD9C2-707E-4345-91DC-B8EE4A85AC97}"/>
            </a:ext>
          </a:extLst>
        </xdr:cNvPr>
        <xdr:cNvSpPr/>
      </xdr:nvSpPr>
      <xdr:spPr>
        <a:xfrm>
          <a:off x="13652500" y="14688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84</xdr:row>
      <xdr:rowOff>38100</xdr:rowOff>
    </xdr:from>
    <xdr:to>
      <xdr:col>76</xdr:col>
      <xdr:colOff>114300</xdr:colOff>
      <xdr:row>85</xdr:row>
      <xdr:rowOff>166115</xdr:rowOff>
    </xdr:to>
    <xdr:cxnSp macro="">
      <xdr:nvCxnSpPr>
        <xdr:cNvPr id="668" name="直線コネクタ 667">
          <a:extLst>
            <a:ext uri="{FF2B5EF4-FFF2-40B4-BE49-F238E27FC236}">
              <a16:creationId xmlns:a16="http://schemas.microsoft.com/office/drawing/2014/main" id="{5400C9CF-685A-47E2-B43C-F5344ABAB380}"/>
            </a:ext>
          </a:extLst>
        </xdr:cNvPr>
        <xdr:cNvCxnSpPr/>
      </xdr:nvCxnSpPr>
      <xdr:spPr>
        <a:xfrm flipV="1">
          <a:off x="13703300" y="14439900"/>
          <a:ext cx="889000" cy="2994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85</xdr:row>
      <xdr:rowOff>90170</xdr:rowOff>
    </xdr:from>
    <xdr:to>
      <xdr:col>67</xdr:col>
      <xdr:colOff>101600</xdr:colOff>
      <xdr:row>86</xdr:row>
      <xdr:rowOff>20320</xdr:rowOff>
    </xdr:to>
    <xdr:sp macro="" textlink="">
      <xdr:nvSpPr>
        <xdr:cNvPr id="669" name="楕円 668">
          <a:extLst>
            <a:ext uri="{FF2B5EF4-FFF2-40B4-BE49-F238E27FC236}">
              <a16:creationId xmlns:a16="http://schemas.microsoft.com/office/drawing/2014/main" id="{A0ECCC6A-F2BB-4540-BD41-F550904C8CA9}"/>
            </a:ext>
          </a:extLst>
        </xdr:cNvPr>
        <xdr:cNvSpPr/>
      </xdr:nvSpPr>
      <xdr:spPr>
        <a:xfrm>
          <a:off x="12763500" y="1466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85</xdr:row>
      <xdr:rowOff>140970</xdr:rowOff>
    </xdr:from>
    <xdr:to>
      <xdr:col>71</xdr:col>
      <xdr:colOff>177800</xdr:colOff>
      <xdr:row>85</xdr:row>
      <xdr:rowOff>166115</xdr:rowOff>
    </xdr:to>
    <xdr:cxnSp macro="">
      <xdr:nvCxnSpPr>
        <xdr:cNvPr id="670" name="直線コネクタ 669">
          <a:extLst>
            <a:ext uri="{FF2B5EF4-FFF2-40B4-BE49-F238E27FC236}">
              <a16:creationId xmlns:a16="http://schemas.microsoft.com/office/drawing/2014/main" id="{C497A69B-374B-4A82-B0C7-9A499BE1ACDD}"/>
            </a:ext>
          </a:extLst>
        </xdr:cNvPr>
        <xdr:cNvCxnSpPr/>
      </xdr:nvCxnSpPr>
      <xdr:spPr>
        <a:xfrm>
          <a:off x="12814300" y="14714220"/>
          <a:ext cx="889000" cy="25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52849</xdr:rowOff>
    </xdr:from>
    <xdr:ext cx="405111" cy="259045"/>
    <xdr:sp macro="" textlink="">
      <xdr:nvSpPr>
        <xdr:cNvPr id="671" name="n_1aveValue【消防施設】&#10;有形固定資産減価償却率">
          <a:extLst>
            <a:ext uri="{FF2B5EF4-FFF2-40B4-BE49-F238E27FC236}">
              <a16:creationId xmlns:a16="http://schemas.microsoft.com/office/drawing/2014/main" id="{4452B8F3-57A8-416B-96E5-530154CC3DB1}"/>
            </a:ext>
          </a:extLst>
        </xdr:cNvPr>
        <xdr:cNvSpPr txBox="1"/>
      </xdr:nvSpPr>
      <xdr:spPr>
        <a:xfrm>
          <a:off x="15266044" y="141117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13988</xdr:rowOff>
    </xdr:from>
    <xdr:ext cx="405111" cy="259045"/>
    <xdr:sp macro="" textlink="">
      <xdr:nvSpPr>
        <xdr:cNvPr id="672" name="n_2aveValue【消防施設】&#10;有形固定資産減価償却率">
          <a:extLst>
            <a:ext uri="{FF2B5EF4-FFF2-40B4-BE49-F238E27FC236}">
              <a16:creationId xmlns:a16="http://schemas.microsoft.com/office/drawing/2014/main" id="{92E81787-F977-4A79-99CF-3EF32B8ADD4A}"/>
            </a:ext>
          </a:extLst>
        </xdr:cNvPr>
        <xdr:cNvSpPr txBox="1"/>
      </xdr:nvSpPr>
      <xdr:spPr>
        <a:xfrm>
          <a:off x="14389744" y="140728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23131</xdr:rowOff>
    </xdr:from>
    <xdr:ext cx="405111" cy="259045"/>
    <xdr:sp macro="" textlink="">
      <xdr:nvSpPr>
        <xdr:cNvPr id="673" name="n_3aveValue【消防施設】&#10;有形固定資産減価償却率">
          <a:extLst>
            <a:ext uri="{FF2B5EF4-FFF2-40B4-BE49-F238E27FC236}">
              <a16:creationId xmlns:a16="http://schemas.microsoft.com/office/drawing/2014/main" id="{BE3370FB-55DA-48F3-AE84-373FB0460392}"/>
            </a:ext>
          </a:extLst>
        </xdr:cNvPr>
        <xdr:cNvSpPr txBox="1"/>
      </xdr:nvSpPr>
      <xdr:spPr>
        <a:xfrm>
          <a:off x="13500744" y="140820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169435</xdr:rowOff>
    </xdr:from>
    <xdr:ext cx="405111" cy="259045"/>
    <xdr:sp macro="" textlink="">
      <xdr:nvSpPr>
        <xdr:cNvPr id="674" name="n_4aveValue【消防施設】&#10;有形固定資産減価償却率">
          <a:extLst>
            <a:ext uri="{FF2B5EF4-FFF2-40B4-BE49-F238E27FC236}">
              <a16:creationId xmlns:a16="http://schemas.microsoft.com/office/drawing/2014/main" id="{6574F674-C5E5-4EA3-9312-67680190454C}"/>
            </a:ext>
          </a:extLst>
        </xdr:cNvPr>
        <xdr:cNvSpPr txBox="1"/>
      </xdr:nvSpPr>
      <xdr:spPr>
        <a:xfrm>
          <a:off x="12611744" y="140568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84</xdr:row>
      <xdr:rowOff>107459</xdr:rowOff>
    </xdr:from>
    <xdr:ext cx="405111" cy="259045"/>
    <xdr:sp macro="" textlink="">
      <xdr:nvSpPr>
        <xdr:cNvPr id="675" name="n_1mainValue【消防施設】&#10;有形固定資産減価償却率">
          <a:extLst>
            <a:ext uri="{FF2B5EF4-FFF2-40B4-BE49-F238E27FC236}">
              <a16:creationId xmlns:a16="http://schemas.microsoft.com/office/drawing/2014/main" id="{23EB84E6-1F3A-4C6E-A8D1-699A5DE039D1}"/>
            </a:ext>
          </a:extLst>
        </xdr:cNvPr>
        <xdr:cNvSpPr txBox="1"/>
      </xdr:nvSpPr>
      <xdr:spPr>
        <a:xfrm>
          <a:off x="15266044" y="145092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80027</xdr:rowOff>
    </xdr:from>
    <xdr:ext cx="405111" cy="259045"/>
    <xdr:sp macro="" textlink="">
      <xdr:nvSpPr>
        <xdr:cNvPr id="676" name="n_2mainValue【消防施設】&#10;有形固定資産減価償却率">
          <a:extLst>
            <a:ext uri="{FF2B5EF4-FFF2-40B4-BE49-F238E27FC236}">
              <a16:creationId xmlns:a16="http://schemas.microsoft.com/office/drawing/2014/main" id="{137616F3-BB81-423F-A775-EDDFBFF5C269}"/>
            </a:ext>
          </a:extLst>
        </xdr:cNvPr>
        <xdr:cNvSpPr txBox="1"/>
      </xdr:nvSpPr>
      <xdr:spPr>
        <a:xfrm>
          <a:off x="14389744" y="14481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86</xdr:row>
      <xdr:rowOff>36592</xdr:rowOff>
    </xdr:from>
    <xdr:ext cx="405111" cy="259045"/>
    <xdr:sp macro="" textlink="">
      <xdr:nvSpPr>
        <xdr:cNvPr id="677" name="n_3mainValue【消防施設】&#10;有形固定資産減価償却率">
          <a:extLst>
            <a:ext uri="{FF2B5EF4-FFF2-40B4-BE49-F238E27FC236}">
              <a16:creationId xmlns:a16="http://schemas.microsoft.com/office/drawing/2014/main" id="{24454979-F552-4C50-9AB6-3983E8C665C4}"/>
            </a:ext>
          </a:extLst>
        </xdr:cNvPr>
        <xdr:cNvSpPr txBox="1"/>
      </xdr:nvSpPr>
      <xdr:spPr>
        <a:xfrm>
          <a:off x="13500744" y="147812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86</xdr:row>
      <xdr:rowOff>11447</xdr:rowOff>
    </xdr:from>
    <xdr:ext cx="405111" cy="259045"/>
    <xdr:sp macro="" textlink="">
      <xdr:nvSpPr>
        <xdr:cNvPr id="678" name="n_4mainValue【消防施設】&#10;有形固定資産減価償却率">
          <a:extLst>
            <a:ext uri="{FF2B5EF4-FFF2-40B4-BE49-F238E27FC236}">
              <a16:creationId xmlns:a16="http://schemas.microsoft.com/office/drawing/2014/main" id="{11354355-DC69-4818-9B7D-30DBB5195790}"/>
            </a:ext>
          </a:extLst>
        </xdr:cNvPr>
        <xdr:cNvSpPr txBox="1"/>
      </xdr:nvSpPr>
      <xdr:spPr>
        <a:xfrm>
          <a:off x="12611744" y="14756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79" name="正方形/長方形 678">
          <a:extLst>
            <a:ext uri="{FF2B5EF4-FFF2-40B4-BE49-F238E27FC236}">
              <a16:creationId xmlns:a16="http://schemas.microsoft.com/office/drawing/2014/main" id="{AC312F89-A3EC-4E84-8CAE-6258739635FD}"/>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0" name="正方形/長方形 679">
          <a:extLst>
            <a:ext uri="{FF2B5EF4-FFF2-40B4-BE49-F238E27FC236}">
              <a16:creationId xmlns:a16="http://schemas.microsoft.com/office/drawing/2014/main" id="{DA6EED14-6AC4-4E2E-BC96-215589D0CB2C}"/>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1" name="正方形/長方形 680">
          <a:extLst>
            <a:ext uri="{FF2B5EF4-FFF2-40B4-BE49-F238E27FC236}">
              <a16:creationId xmlns:a16="http://schemas.microsoft.com/office/drawing/2014/main" id="{0C714315-85A8-40B1-8D68-4985C49EB14C}"/>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2" name="正方形/長方形 681">
          <a:extLst>
            <a:ext uri="{FF2B5EF4-FFF2-40B4-BE49-F238E27FC236}">
              <a16:creationId xmlns:a16="http://schemas.microsoft.com/office/drawing/2014/main" id="{40CEF1FE-4F5F-4E98-B36D-142AA3D912DF}"/>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3" name="正方形/長方形 682">
          <a:extLst>
            <a:ext uri="{FF2B5EF4-FFF2-40B4-BE49-F238E27FC236}">
              <a16:creationId xmlns:a16="http://schemas.microsoft.com/office/drawing/2014/main" id="{8B9CA67F-84FE-492A-9BE2-37F10402F7C1}"/>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4" name="正方形/長方形 683">
          <a:extLst>
            <a:ext uri="{FF2B5EF4-FFF2-40B4-BE49-F238E27FC236}">
              <a16:creationId xmlns:a16="http://schemas.microsoft.com/office/drawing/2014/main" id="{4A1E9E0E-047E-405C-8F26-D5B432662B0B}"/>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5" name="正方形/長方形 684">
          <a:extLst>
            <a:ext uri="{FF2B5EF4-FFF2-40B4-BE49-F238E27FC236}">
              <a16:creationId xmlns:a16="http://schemas.microsoft.com/office/drawing/2014/main" id="{1086FE44-9B81-465F-9195-B9742F05E2ED}"/>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6" name="正方形/長方形 685">
          <a:extLst>
            <a:ext uri="{FF2B5EF4-FFF2-40B4-BE49-F238E27FC236}">
              <a16:creationId xmlns:a16="http://schemas.microsoft.com/office/drawing/2014/main" id="{C80699E5-F5FC-47BF-A26E-7214611A9AA5}"/>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87" name="テキスト ボックス 686">
          <a:extLst>
            <a:ext uri="{FF2B5EF4-FFF2-40B4-BE49-F238E27FC236}">
              <a16:creationId xmlns:a16="http://schemas.microsoft.com/office/drawing/2014/main" id="{AACE82F9-8901-4B3E-A591-3DA72BC91644}"/>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88" name="直線コネクタ 687">
          <a:extLst>
            <a:ext uri="{FF2B5EF4-FFF2-40B4-BE49-F238E27FC236}">
              <a16:creationId xmlns:a16="http://schemas.microsoft.com/office/drawing/2014/main" id="{ECAFB854-6EC3-45E0-82D9-F705378E96BE}"/>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88</xdr:row>
      <xdr:rowOff>10177</xdr:rowOff>
    </xdr:from>
    <xdr:ext cx="467179" cy="259045"/>
    <xdr:sp macro="" textlink="">
      <xdr:nvSpPr>
        <xdr:cNvPr id="689" name="テキスト ボックス 688">
          <a:extLst>
            <a:ext uri="{FF2B5EF4-FFF2-40B4-BE49-F238E27FC236}">
              <a16:creationId xmlns:a16="http://schemas.microsoft.com/office/drawing/2014/main" id="{ACDD38D9-597F-4138-B9D1-85B98A907D3F}"/>
            </a:ext>
          </a:extLst>
        </xdr:cNvPr>
        <xdr:cNvSpPr txBox="1"/>
      </xdr:nvSpPr>
      <xdr:spPr>
        <a:xfrm>
          <a:off x="17820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86</xdr:row>
      <xdr:rowOff>114300</xdr:rowOff>
    </xdr:from>
    <xdr:to>
      <xdr:col>120</xdr:col>
      <xdr:colOff>114300</xdr:colOff>
      <xdr:row>86</xdr:row>
      <xdr:rowOff>114300</xdr:rowOff>
    </xdr:to>
    <xdr:cxnSp macro="">
      <xdr:nvCxnSpPr>
        <xdr:cNvPr id="690" name="直線コネクタ 689">
          <a:extLst>
            <a:ext uri="{FF2B5EF4-FFF2-40B4-BE49-F238E27FC236}">
              <a16:creationId xmlns:a16="http://schemas.microsoft.com/office/drawing/2014/main" id="{FA63BF4E-2B1B-4B71-8D48-F0BDFD557E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91" name="テキスト ボックス 690">
          <a:extLst>
            <a:ext uri="{FF2B5EF4-FFF2-40B4-BE49-F238E27FC236}">
              <a16:creationId xmlns:a16="http://schemas.microsoft.com/office/drawing/2014/main" id="{119E0855-8AA5-439D-805A-D9EED8D1B53A}"/>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92" name="直線コネクタ 691">
          <a:extLst>
            <a:ext uri="{FF2B5EF4-FFF2-40B4-BE49-F238E27FC236}">
              <a16:creationId xmlns:a16="http://schemas.microsoft.com/office/drawing/2014/main" id="{24A1C1DD-8E1C-4FBC-8CED-EB0537D9799D}"/>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93" name="テキスト ボックス 692">
          <a:extLst>
            <a:ext uri="{FF2B5EF4-FFF2-40B4-BE49-F238E27FC236}">
              <a16:creationId xmlns:a16="http://schemas.microsoft.com/office/drawing/2014/main" id="{E891C4BC-0822-4D49-8035-B32C6E98719F}"/>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94" name="直線コネクタ 693">
          <a:extLst>
            <a:ext uri="{FF2B5EF4-FFF2-40B4-BE49-F238E27FC236}">
              <a16:creationId xmlns:a16="http://schemas.microsoft.com/office/drawing/2014/main" id="{C39F8917-600E-476B-9D79-10E2D89FCDDD}"/>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95" name="テキスト ボックス 694">
          <a:extLst>
            <a:ext uri="{FF2B5EF4-FFF2-40B4-BE49-F238E27FC236}">
              <a16:creationId xmlns:a16="http://schemas.microsoft.com/office/drawing/2014/main" id="{A98BBA33-B67A-4C20-B3BD-D20C36EB5CFF}"/>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96" name="直線コネクタ 695">
          <a:extLst>
            <a:ext uri="{FF2B5EF4-FFF2-40B4-BE49-F238E27FC236}">
              <a16:creationId xmlns:a16="http://schemas.microsoft.com/office/drawing/2014/main" id="{4C55467E-F341-49CF-9B7C-B54344051BB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97" name="テキスト ボックス 696">
          <a:extLst>
            <a:ext uri="{FF2B5EF4-FFF2-40B4-BE49-F238E27FC236}">
              <a16:creationId xmlns:a16="http://schemas.microsoft.com/office/drawing/2014/main" id="{EC41F65C-73EE-4F1D-9770-6124A7E76BF9}"/>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98" name="直線コネクタ 697">
          <a:extLst>
            <a:ext uri="{FF2B5EF4-FFF2-40B4-BE49-F238E27FC236}">
              <a16:creationId xmlns:a16="http://schemas.microsoft.com/office/drawing/2014/main" id="{BA47193B-1D45-44B2-877A-DBCDC5EBC79C}"/>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699" name="テキスト ボックス 698">
          <a:extLst>
            <a:ext uri="{FF2B5EF4-FFF2-40B4-BE49-F238E27FC236}">
              <a16:creationId xmlns:a16="http://schemas.microsoft.com/office/drawing/2014/main" id="{637AF640-4AA6-4659-8D13-3751A9F96703}"/>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0" name="直線コネクタ 699">
          <a:extLst>
            <a:ext uri="{FF2B5EF4-FFF2-40B4-BE49-F238E27FC236}">
              <a16:creationId xmlns:a16="http://schemas.microsoft.com/office/drawing/2014/main" id="{720B1F9F-4A5E-442E-8E6C-A02B459D21C1}"/>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1" name="テキスト ボックス 700">
          <a:extLst>
            <a:ext uri="{FF2B5EF4-FFF2-40B4-BE49-F238E27FC236}">
              <a16:creationId xmlns:a16="http://schemas.microsoft.com/office/drawing/2014/main" id="{C69E85C5-9601-4C1F-B070-1FD993CE5928}"/>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2" name="【消防施設】&#10;一人当たり面積グラフ枠">
          <a:extLst>
            <a:ext uri="{FF2B5EF4-FFF2-40B4-BE49-F238E27FC236}">
              <a16:creationId xmlns:a16="http://schemas.microsoft.com/office/drawing/2014/main" id="{1D439472-DF13-4FBC-9A48-51C577A76ED5}"/>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0</xdr:rowOff>
    </xdr:from>
    <xdr:to>
      <xdr:col>116</xdr:col>
      <xdr:colOff>62864</xdr:colOff>
      <xdr:row>86</xdr:row>
      <xdr:rowOff>95250</xdr:rowOff>
    </xdr:to>
    <xdr:cxnSp macro="">
      <xdr:nvCxnSpPr>
        <xdr:cNvPr id="703" name="直線コネクタ 702">
          <a:extLst>
            <a:ext uri="{FF2B5EF4-FFF2-40B4-BE49-F238E27FC236}">
              <a16:creationId xmlns:a16="http://schemas.microsoft.com/office/drawing/2014/main" id="{ADCF31DD-7968-4DA7-8624-BF9777C9F8FE}"/>
            </a:ext>
          </a:extLst>
        </xdr:cNvPr>
        <xdr:cNvCxnSpPr/>
      </xdr:nvCxnSpPr>
      <xdr:spPr>
        <a:xfrm flipV="1">
          <a:off x="22160864" y="13373100"/>
          <a:ext cx="0" cy="14668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99077</xdr:rowOff>
    </xdr:from>
    <xdr:ext cx="469744" cy="259045"/>
    <xdr:sp macro="" textlink="">
      <xdr:nvSpPr>
        <xdr:cNvPr id="704" name="【消防施設】&#10;一人当たり面積最小値テキスト">
          <a:extLst>
            <a:ext uri="{FF2B5EF4-FFF2-40B4-BE49-F238E27FC236}">
              <a16:creationId xmlns:a16="http://schemas.microsoft.com/office/drawing/2014/main" id="{B3A0940B-0521-4431-8737-58E1D6CDC873}"/>
            </a:ext>
          </a:extLst>
        </xdr:cNvPr>
        <xdr:cNvSpPr txBox="1"/>
      </xdr:nvSpPr>
      <xdr:spPr>
        <a:xfrm>
          <a:off x="22199600" y="14843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95250</xdr:rowOff>
    </xdr:from>
    <xdr:to>
      <xdr:col>116</xdr:col>
      <xdr:colOff>152400</xdr:colOff>
      <xdr:row>86</xdr:row>
      <xdr:rowOff>95250</xdr:rowOff>
    </xdr:to>
    <xdr:cxnSp macro="">
      <xdr:nvCxnSpPr>
        <xdr:cNvPr id="705" name="直線コネクタ 704">
          <a:extLst>
            <a:ext uri="{FF2B5EF4-FFF2-40B4-BE49-F238E27FC236}">
              <a16:creationId xmlns:a16="http://schemas.microsoft.com/office/drawing/2014/main" id="{0ED52A45-C6E7-431D-87A5-33F22DCB74B6}"/>
            </a:ext>
          </a:extLst>
        </xdr:cNvPr>
        <xdr:cNvCxnSpPr/>
      </xdr:nvCxnSpPr>
      <xdr:spPr>
        <a:xfrm>
          <a:off x="22072600" y="14839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118127</xdr:rowOff>
    </xdr:from>
    <xdr:ext cx="469744" cy="259045"/>
    <xdr:sp macro="" textlink="">
      <xdr:nvSpPr>
        <xdr:cNvPr id="706" name="【消防施設】&#10;一人当たり面積最大値テキスト">
          <a:extLst>
            <a:ext uri="{FF2B5EF4-FFF2-40B4-BE49-F238E27FC236}">
              <a16:creationId xmlns:a16="http://schemas.microsoft.com/office/drawing/2014/main" id="{78E561D9-FA1B-4A7B-94B9-5E2364304106}"/>
            </a:ext>
          </a:extLst>
        </xdr:cNvPr>
        <xdr:cNvSpPr txBox="1"/>
      </xdr:nvSpPr>
      <xdr:spPr>
        <a:xfrm>
          <a:off x="22199600" y="13148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0</xdr:rowOff>
    </xdr:from>
    <xdr:to>
      <xdr:col>116</xdr:col>
      <xdr:colOff>152400</xdr:colOff>
      <xdr:row>78</xdr:row>
      <xdr:rowOff>0</xdr:rowOff>
    </xdr:to>
    <xdr:cxnSp macro="">
      <xdr:nvCxnSpPr>
        <xdr:cNvPr id="707" name="直線コネクタ 706">
          <a:extLst>
            <a:ext uri="{FF2B5EF4-FFF2-40B4-BE49-F238E27FC236}">
              <a16:creationId xmlns:a16="http://schemas.microsoft.com/office/drawing/2014/main" id="{2F77D9F5-1551-459D-A7BC-AC3B15279650}"/>
            </a:ext>
          </a:extLst>
        </xdr:cNvPr>
        <xdr:cNvCxnSpPr/>
      </xdr:nvCxnSpPr>
      <xdr:spPr>
        <a:xfrm>
          <a:off x="22072600" y="13373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156227</xdr:rowOff>
    </xdr:from>
    <xdr:ext cx="469744" cy="259045"/>
    <xdr:sp macro="" textlink="">
      <xdr:nvSpPr>
        <xdr:cNvPr id="708" name="【消防施設】&#10;一人当たり面積平均値テキスト">
          <a:extLst>
            <a:ext uri="{FF2B5EF4-FFF2-40B4-BE49-F238E27FC236}">
              <a16:creationId xmlns:a16="http://schemas.microsoft.com/office/drawing/2014/main" id="{6D9DA077-6962-4549-B140-DA6B776365D8}"/>
            </a:ext>
          </a:extLst>
        </xdr:cNvPr>
        <xdr:cNvSpPr txBox="1"/>
      </xdr:nvSpPr>
      <xdr:spPr>
        <a:xfrm>
          <a:off x="22199600" y="142151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6350</xdr:rowOff>
    </xdr:from>
    <xdr:to>
      <xdr:col>116</xdr:col>
      <xdr:colOff>114300</xdr:colOff>
      <xdr:row>83</xdr:row>
      <xdr:rowOff>107950</xdr:rowOff>
    </xdr:to>
    <xdr:sp macro="" textlink="">
      <xdr:nvSpPr>
        <xdr:cNvPr id="709" name="フローチャート: 判断 708">
          <a:extLst>
            <a:ext uri="{FF2B5EF4-FFF2-40B4-BE49-F238E27FC236}">
              <a16:creationId xmlns:a16="http://schemas.microsoft.com/office/drawing/2014/main" id="{A1D6ADB2-6CD8-4B19-9EE6-A171E23CB336}"/>
            </a:ext>
          </a:extLst>
        </xdr:cNvPr>
        <xdr:cNvSpPr/>
      </xdr:nvSpPr>
      <xdr:spPr>
        <a:xfrm>
          <a:off x="22110700" y="1423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6350</xdr:rowOff>
    </xdr:from>
    <xdr:to>
      <xdr:col>112</xdr:col>
      <xdr:colOff>38100</xdr:colOff>
      <xdr:row>83</xdr:row>
      <xdr:rowOff>107950</xdr:rowOff>
    </xdr:to>
    <xdr:sp macro="" textlink="">
      <xdr:nvSpPr>
        <xdr:cNvPr id="710" name="フローチャート: 判断 709">
          <a:extLst>
            <a:ext uri="{FF2B5EF4-FFF2-40B4-BE49-F238E27FC236}">
              <a16:creationId xmlns:a16="http://schemas.microsoft.com/office/drawing/2014/main" id="{8600696C-5376-4D23-A978-C4F688C75566}"/>
            </a:ext>
          </a:extLst>
        </xdr:cNvPr>
        <xdr:cNvSpPr/>
      </xdr:nvSpPr>
      <xdr:spPr>
        <a:xfrm>
          <a:off x="21272500" y="1423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6350</xdr:rowOff>
    </xdr:from>
    <xdr:to>
      <xdr:col>107</xdr:col>
      <xdr:colOff>101600</xdr:colOff>
      <xdr:row>83</xdr:row>
      <xdr:rowOff>107950</xdr:rowOff>
    </xdr:to>
    <xdr:sp macro="" textlink="">
      <xdr:nvSpPr>
        <xdr:cNvPr id="711" name="フローチャート: 判断 710">
          <a:extLst>
            <a:ext uri="{FF2B5EF4-FFF2-40B4-BE49-F238E27FC236}">
              <a16:creationId xmlns:a16="http://schemas.microsoft.com/office/drawing/2014/main" id="{E5D75949-85B8-4D48-87ED-44B1630222C2}"/>
            </a:ext>
          </a:extLst>
        </xdr:cNvPr>
        <xdr:cNvSpPr/>
      </xdr:nvSpPr>
      <xdr:spPr>
        <a:xfrm>
          <a:off x="20383500" y="1423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6350</xdr:rowOff>
    </xdr:from>
    <xdr:to>
      <xdr:col>102</xdr:col>
      <xdr:colOff>165100</xdr:colOff>
      <xdr:row>83</xdr:row>
      <xdr:rowOff>107950</xdr:rowOff>
    </xdr:to>
    <xdr:sp macro="" textlink="">
      <xdr:nvSpPr>
        <xdr:cNvPr id="712" name="フローチャート: 判断 711">
          <a:extLst>
            <a:ext uri="{FF2B5EF4-FFF2-40B4-BE49-F238E27FC236}">
              <a16:creationId xmlns:a16="http://schemas.microsoft.com/office/drawing/2014/main" id="{CEC5B1C7-75F2-4D6E-9026-69C1157E36B1}"/>
            </a:ext>
          </a:extLst>
        </xdr:cNvPr>
        <xdr:cNvSpPr/>
      </xdr:nvSpPr>
      <xdr:spPr>
        <a:xfrm>
          <a:off x="19494500" y="1423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25400</xdr:rowOff>
    </xdr:from>
    <xdr:to>
      <xdr:col>98</xdr:col>
      <xdr:colOff>38100</xdr:colOff>
      <xdr:row>83</xdr:row>
      <xdr:rowOff>127000</xdr:rowOff>
    </xdr:to>
    <xdr:sp macro="" textlink="">
      <xdr:nvSpPr>
        <xdr:cNvPr id="713" name="フローチャート: 判断 712">
          <a:extLst>
            <a:ext uri="{FF2B5EF4-FFF2-40B4-BE49-F238E27FC236}">
              <a16:creationId xmlns:a16="http://schemas.microsoft.com/office/drawing/2014/main" id="{67C194F6-15DC-466D-9333-9AFAA03F47B3}"/>
            </a:ext>
          </a:extLst>
        </xdr:cNvPr>
        <xdr:cNvSpPr/>
      </xdr:nvSpPr>
      <xdr:spPr>
        <a:xfrm>
          <a:off x="18605500" y="14255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4" name="テキスト ボックス 713">
          <a:extLst>
            <a:ext uri="{FF2B5EF4-FFF2-40B4-BE49-F238E27FC236}">
              <a16:creationId xmlns:a16="http://schemas.microsoft.com/office/drawing/2014/main" id="{E4305D8D-453F-4FA0-B4E7-334E3ED03444}"/>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5" name="テキスト ボックス 714">
          <a:extLst>
            <a:ext uri="{FF2B5EF4-FFF2-40B4-BE49-F238E27FC236}">
              <a16:creationId xmlns:a16="http://schemas.microsoft.com/office/drawing/2014/main" id="{BBDBB6D9-E9E1-45AA-BD6D-F41EAB3C5EB3}"/>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6" name="テキスト ボックス 715">
          <a:extLst>
            <a:ext uri="{FF2B5EF4-FFF2-40B4-BE49-F238E27FC236}">
              <a16:creationId xmlns:a16="http://schemas.microsoft.com/office/drawing/2014/main" id="{4F6864CD-BD3C-487C-B08D-863F20A2FD08}"/>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7" name="テキスト ボックス 716">
          <a:extLst>
            <a:ext uri="{FF2B5EF4-FFF2-40B4-BE49-F238E27FC236}">
              <a16:creationId xmlns:a16="http://schemas.microsoft.com/office/drawing/2014/main" id="{0F122A8A-A996-4C11-96D0-496AA6FAE6C1}"/>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8" name="テキスト ボックス 717">
          <a:extLst>
            <a:ext uri="{FF2B5EF4-FFF2-40B4-BE49-F238E27FC236}">
              <a16:creationId xmlns:a16="http://schemas.microsoft.com/office/drawing/2014/main" id="{C46CF545-D52E-4295-966F-F8C7D5E8052F}"/>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82550</xdr:rowOff>
    </xdr:from>
    <xdr:to>
      <xdr:col>116</xdr:col>
      <xdr:colOff>114300</xdr:colOff>
      <xdr:row>83</xdr:row>
      <xdr:rowOff>12700</xdr:rowOff>
    </xdr:to>
    <xdr:sp macro="" textlink="">
      <xdr:nvSpPr>
        <xdr:cNvPr id="719" name="楕円 718">
          <a:extLst>
            <a:ext uri="{FF2B5EF4-FFF2-40B4-BE49-F238E27FC236}">
              <a16:creationId xmlns:a16="http://schemas.microsoft.com/office/drawing/2014/main" id="{EE835063-C029-4589-BE3F-EA00C6915DC0}"/>
            </a:ext>
          </a:extLst>
        </xdr:cNvPr>
        <xdr:cNvSpPr/>
      </xdr:nvSpPr>
      <xdr:spPr>
        <a:xfrm>
          <a:off x="22110700" y="14141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81</xdr:row>
      <xdr:rowOff>105427</xdr:rowOff>
    </xdr:from>
    <xdr:ext cx="469744" cy="259045"/>
    <xdr:sp macro="" textlink="">
      <xdr:nvSpPr>
        <xdr:cNvPr id="720" name="【消防施設】&#10;一人当たり面積該当値テキスト">
          <a:extLst>
            <a:ext uri="{FF2B5EF4-FFF2-40B4-BE49-F238E27FC236}">
              <a16:creationId xmlns:a16="http://schemas.microsoft.com/office/drawing/2014/main" id="{BCA953FA-5BA5-4F65-A58D-74D009D042F7}"/>
            </a:ext>
          </a:extLst>
        </xdr:cNvPr>
        <xdr:cNvSpPr txBox="1"/>
      </xdr:nvSpPr>
      <xdr:spPr>
        <a:xfrm>
          <a:off x="22199600" y="13992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82</xdr:row>
      <xdr:rowOff>82550</xdr:rowOff>
    </xdr:from>
    <xdr:to>
      <xdr:col>112</xdr:col>
      <xdr:colOff>38100</xdr:colOff>
      <xdr:row>83</xdr:row>
      <xdr:rowOff>12700</xdr:rowOff>
    </xdr:to>
    <xdr:sp macro="" textlink="">
      <xdr:nvSpPr>
        <xdr:cNvPr id="721" name="楕円 720">
          <a:extLst>
            <a:ext uri="{FF2B5EF4-FFF2-40B4-BE49-F238E27FC236}">
              <a16:creationId xmlns:a16="http://schemas.microsoft.com/office/drawing/2014/main" id="{F8A21510-BEE4-4091-BA49-52F66E2739A3}"/>
            </a:ext>
          </a:extLst>
        </xdr:cNvPr>
        <xdr:cNvSpPr/>
      </xdr:nvSpPr>
      <xdr:spPr>
        <a:xfrm>
          <a:off x="21272500" y="14141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82</xdr:row>
      <xdr:rowOff>133350</xdr:rowOff>
    </xdr:from>
    <xdr:to>
      <xdr:col>116</xdr:col>
      <xdr:colOff>63500</xdr:colOff>
      <xdr:row>82</xdr:row>
      <xdr:rowOff>133350</xdr:rowOff>
    </xdr:to>
    <xdr:cxnSp macro="">
      <xdr:nvCxnSpPr>
        <xdr:cNvPr id="722" name="直線コネクタ 721">
          <a:extLst>
            <a:ext uri="{FF2B5EF4-FFF2-40B4-BE49-F238E27FC236}">
              <a16:creationId xmlns:a16="http://schemas.microsoft.com/office/drawing/2014/main" id="{31B2F57A-FB48-46EF-9726-EF69177C0547}"/>
            </a:ext>
          </a:extLst>
        </xdr:cNvPr>
        <xdr:cNvCxnSpPr/>
      </xdr:nvCxnSpPr>
      <xdr:spPr>
        <a:xfrm>
          <a:off x="21323300" y="1419225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82</xdr:row>
      <xdr:rowOff>6350</xdr:rowOff>
    </xdr:from>
    <xdr:to>
      <xdr:col>107</xdr:col>
      <xdr:colOff>101600</xdr:colOff>
      <xdr:row>82</xdr:row>
      <xdr:rowOff>107950</xdr:rowOff>
    </xdr:to>
    <xdr:sp macro="" textlink="">
      <xdr:nvSpPr>
        <xdr:cNvPr id="723" name="楕円 722">
          <a:extLst>
            <a:ext uri="{FF2B5EF4-FFF2-40B4-BE49-F238E27FC236}">
              <a16:creationId xmlns:a16="http://schemas.microsoft.com/office/drawing/2014/main" id="{EE7D4EF4-DFFA-4FCD-83BD-E43D9BF74C7A}"/>
            </a:ext>
          </a:extLst>
        </xdr:cNvPr>
        <xdr:cNvSpPr/>
      </xdr:nvSpPr>
      <xdr:spPr>
        <a:xfrm>
          <a:off x="20383500" y="14065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82</xdr:row>
      <xdr:rowOff>57150</xdr:rowOff>
    </xdr:from>
    <xdr:to>
      <xdr:col>111</xdr:col>
      <xdr:colOff>177800</xdr:colOff>
      <xdr:row>82</xdr:row>
      <xdr:rowOff>133350</xdr:rowOff>
    </xdr:to>
    <xdr:cxnSp macro="">
      <xdr:nvCxnSpPr>
        <xdr:cNvPr id="724" name="直線コネクタ 723">
          <a:extLst>
            <a:ext uri="{FF2B5EF4-FFF2-40B4-BE49-F238E27FC236}">
              <a16:creationId xmlns:a16="http://schemas.microsoft.com/office/drawing/2014/main" id="{019DB939-28F5-41B9-9256-263F30360564}"/>
            </a:ext>
          </a:extLst>
        </xdr:cNvPr>
        <xdr:cNvCxnSpPr/>
      </xdr:nvCxnSpPr>
      <xdr:spPr>
        <a:xfrm>
          <a:off x="20434300" y="1411605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120650</xdr:rowOff>
    </xdr:from>
    <xdr:to>
      <xdr:col>102</xdr:col>
      <xdr:colOff>165100</xdr:colOff>
      <xdr:row>84</xdr:row>
      <xdr:rowOff>50800</xdr:rowOff>
    </xdr:to>
    <xdr:sp macro="" textlink="">
      <xdr:nvSpPr>
        <xdr:cNvPr id="725" name="楕円 724">
          <a:extLst>
            <a:ext uri="{FF2B5EF4-FFF2-40B4-BE49-F238E27FC236}">
              <a16:creationId xmlns:a16="http://schemas.microsoft.com/office/drawing/2014/main" id="{86C6A499-9ED0-4DAC-9601-A42A86448010}"/>
            </a:ext>
          </a:extLst>
        </xdr:cNvPr>
        <xdr:cNvSpPr/>
      </xdr:nvSpPr>
      <xdr:spPr>
        <a:xfrm>
          <a:off x="19494500" y="1435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82</xdr:row>
      <xdr:rowOff>57150</xdr:rowOff>
    </xdr:from>
    <xdr:to>
      <xdr:col>107</xdr:col>
      <xdr:colOff>50800</xdr:colOff>
      <xdr:row>84</xdr:row>
      <xdr:rowOff>0</xdr:rowOff>
    </xdr:to>
    <xdr:cxnSp macro="">
      <xdr:nvCxnSpPr>
        <xdr:cNvPr id="726" name="直線コネクタ 725">
          <a:extLst>
            <a:ext uri="{FF2B5EF4-FFF2-40B4-BE49-F238E27FC236}">
              <a16:creationId xmlns:a16="http://schemas.microsoft.com/office/drawing/2014/main" id="{8A7B4086-97DA-434A-8A3A-ED8AA356C4FE}"/>
            </a:ext>
          </a:extLst>
        </xdr:cNvPr>
        <xdr:cNvCxnSpPr/>
      </xdr:nvCxnSpPr>
      <xdr:spPr>
        <a:xfrm flipV="1">
          <a:off x="19545300" y="14116050"/>
          <a:ext cx="889000" cy="2857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83</xdr:row>
      <xdr:rowOff>120650</xdr:rowOff>
    </xdr:from>
    <xdr:to>
      <xdr:col>98</xdr:col>
      <xdr:colOff>38100</xdr:colOff>
      <xdr:row>84</xdr:row>
      <xdr:rowOff>50800</xdr:rowOff>
    </xdr:to>
    <xdr:sp macro="" textlink="">
      <xdr:nvSpPr>
        <xdr:cNvPr id="727" name="楕円 726">
          <a:extLst>
            <a:ext uri="{FF2B5EF4-FFF2-40B4-BE49-F238E27FC236}">
              <a16:creationId xmlns:a16="http://schemas.microsoft.com/office/drawing/2014/main" id="{873BF41F-538C-4AD2-B292-7BFBFE6920D2}"/>
            </a:ext>
          </a:extLst>
        </xdr:cNvPr>
        <xdr:cNvSpPr/>
      </xdr:nvSpPr>
      <xdr:spPr>
        <a:xfrm>
          <a:off x="18605500" y="1435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0</xdr:rowOff>
    </xdr:from>
    <xdr:to>
      <xdr:col>102</xdr:col>
      <xdr:colOff>114300</xdr:colOff>
      <xdr:row>84</xdr:row>
      <xdr:rowOff>0</xdr:rowOff>
    </xdr:to>
    <xdr:cxnSp macro="">
      <xdr:nvCxnSpPr>
        <xdr:cNvPr id="728" name="直線コネクタ 727">
          <a:extLst>
            <a:ext uri="{FF2B5EF4-FFF2-40B4-BE49-F238E27FC236}">
              <a16:creationId xmlns:a16="http://schemas.microsoft.com/office/drawing/2014/main" id="{C2D10F7F-BE30-4F05-8628-0F91DCC4F00F}"/>
            </a:ext>
          </a:extLst>
        </xdr:cNvPr>
        <xdr:cNvCxnSpPr/>
      </xdr:nvCxnSpPr>
      <xdr:spPr>
        <a:xfrm>
          <a:off x="18656300" y="14401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99077</xdr:rowOff>
    </xdr:from>
    <xdr:ext cx="469744" cy="259045"/>
    <xdr:sp macro="" textlink="">
      <xdr:nvSpPr>
        <xdr:cNvPr id="729" name="n_1aveValue【消防施設】&#10;一人当たり面積">
          <a:extLst>
            <a:ext uri="{FF2B5EF4-FFF2-40B4-BE49-F238E27FC236}">
              <a16:creationId xmlns:a16="http://schemas.microsoft.com/office/drawing/2014/main" id="{BC7093EA-96F7-4D35-B68F-6B2FAA0268CD}"/>
            </a:ext>
          </a:extLst>
        </xdr:cNvPr>
        <xdr:cNvSpPr txBox="1"/>
      </xdr:nvSpPr>
      <xdr:spPr>
        <a:xfrm>
          <a:off x="21075727" y="1432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99077</xdr:rowOff>
    </xdr:from>
    <xdr:ext cx="469744" cy="259045"/>
    <xdr:sp macro="" textlink="">
      <xdr:nvSpPr>
        <xdr:cNvPr id="730" name="n_2aveValue【消防施設】&#10;一人当たり面積">
          <a:extLst>
            <a:ext uri="{FF2B5EF4-FFF2-40B4-BE49-F238E27FC236}">
              <a16:creationId xmlns:a16="http://schemas.microsoft.com/office/drawing/2014/main" id="{52382B0C-0BBC-4D0D-882D-42181AB85BA8}"/>
            </a:ext>
          </a:extLst>
        </xdr:cNvPr>
        <xdr:cNvSpPr txBox="1"/>
      </xdr:nvSpPr>
      <xdr:spPr>
        <a:xfrm>
          <a:off x="20199427" y="1432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81</xdr:row>
      <xdr:rowOff>124477</xdr:rowOff>
    </xdr:from>
    <xdr:ext cx="469744" cy="259045"/>
    <xdr:sp macro="" textlink="">
      <xdr:nvSpPr>
        <xdr:cNvPr id="731" name="n_3aveValue【消防施設】&#10;一人当たり面積">
          <a:extLst>
            <a:ext uri="{FF2B5EF4-FFF2-40B4-BE49-F238E27FC236}">
              <a16:creationId xmlns:a16="http://schemas.microsoft.com/office/drawing/2014/main" id="{8B9055B7-5B18-4445-8076-A1CB3B198099}"/>
            </a:ext>
          </a:extLst>
        </xdr:cNvPr>
        <xdr:cNvSpPr txBox="1"/>
      </xdr:nvSpPr>
      <xdr:spPr>
        <a:xfrm>
          <a:off x="19310427" y="1401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81</xdr:row>
      <xdr:rowOff>143527</xdr:rowOff>
    </xdr:from>
    <xdr:ext cx="469744" cy="259045"/>
    <xdr:sp macro="" textlink="">
      <xdr:nvSpPr>
        <xdr:cNvPr id="732" name="n_4aveValue【消防施設】&#10;一人当たり面積">
          <a:extLst>
            <a:ext uri="{FF2B5EF4-FFF2-40B4-BE49-F238E27FC236}">
              <a16:creationId xmlns:a16="http://schemas.microsoft.com/office/drawing/2014/main" id="{8CCB08E4-125B-4FA3-A30F-9803077C7F5B}"/>
            </a:ext>
          </a:extLst>
        </xdr:cNvPr>
        <xdr:cNvSpPr txBox="1"/>
      </xdr:nvSpPr>
      <xdr:spPr>
        <a:xfrm>
          <a:off x="18421427" y="14030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81</xdr:row>
      <xdr:rowOff>29227</xdr:rowOff>
    </xdr:from>
    <xdr:ext cx="469744" cy="259045"/>
    <xdr:sp macro="" textlink="">
      <xdr:nvSpPr>
        <xdr:cNvPr id="733" name="n_1mainValue【消防施設】&#10;一人当たり面積">
          <a:extLst>
            <a:ext uri="{FF2B5EF4-FFF2-40B4-BE49-F238E27FC236}">
              <a16:creationId xmlns:a16="http://schemas.microsoft.com/office/drawing/2014/main" id="{647580C0-BB87-4C12-AF51-2536B8E48221}"/>
            </a:ext>
          </a:extLst>
        </xdr:cNvPr>
        <xdr:cNvSpPr txBox="1"/>
      </xdr:nvSpPr>
      <xdr:spPr>
        <a:xfrm>
          <a:off x="21075727" y="13916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80</xdr:row>
      <xdr:rowOff>124477</xdr:rowOff>
    </xdr:from>
    <xdr:ext cx="469744" cy="259045"/>
    <xdr:sp macro="" textlink="">
      <xdr:nvSpPr>
        <xdr:cNvPr id="734" name="n_2mainValue【消防施設】&#10;一人当たり面積">
          <a:extLst>
            <a:ext uri="{FF2B5EF4-FFF2-40B4-BE49-F238E27FC236}">
              <a16:creationId xmlns:a16="http://schemas.microsoft.com/office/drawing/2014/main" id="{91735855-627D-42D8-8A1E-33210348C942}"/>
            </a:ext>
          </a:extLst>
        </xdr:cNvPr>
        <xdr:cNvSpPr txBox="1"/>
      </xdr:nvSpPr>
      <xdr:spPr>
        <a:xfrm>
          <a:off x="20199427" y="13840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41927</xdr:rowOff>
    </xdr:from>
    <xdr:ext cx="469744" cy="259045"/>
    <xdr:sp macro="" textlink="">
      <xdr:nvSpPr>
        <xdr:cNvPr id="735" name="n_3mainValue【消防施設】&#10;一人当たり面積">
          <a:extLst>
            <a:ext uri="{FF2B5EF4-FFF2-40B4-BE49-F238E27FC236}">
              <a16:creationId xmlns:a16="http://schemas.microsoft.com/office/drawing/2014/main" id="{463A80EF-F22A-464D-8DA8-620DF79A7941}"/>
            </a:ext>
          </a:extLst>
        </xdr:cNvPr>
        <xdr:cNvSpPr txBox="1"/>
      </xdr:nvSpPr>
      <xdr:spPr>
        <a:xfrm>
          <a:off x="19310427" y="1444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41927</xdr:rowOff>
    </xdr:from>
    <xdr:ext cx="469744" cy="259045"/>
    <xdr:sp macro="" textlink="">
      <xdr:nvSpPr>
        <xdr:cNvPr id="736" name="n_4mainValue【消防施設】&#10;一人当たり面積">
          <a:extLst>
            <a:ext uri="{FF2B5EF4-FFF2-40B4-BE49-F238E27FC236}">
              <a16:creationId xmlns:a16="http://schemas.microsoft.com/office/drawing/2014/main" id="{A814F897-C7AD-4836-84CF-936C71A3BCF7}"/>
            </a:ext>
          </a:extLst>
        </xdr:cNvPr>
        <xdr:cNvSpPr txBox="1"/>
      </xdr:nvSpPr>
      <xdr:spPr>
        <a:xfrm>
          <a:off x="18421427" y="1444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7" name="正方形/長方形 736">
          <a:extLst>
            <a:ext uri="{FF2B5EF4-FFF2-40B4-BE49-F238E27FC236}">
              <a16:creationId xmlns:a16="http://schemas.microsoft.com/office/drawing/2014/main" id="{323712C9-908F-4417-B357-69201B1FCCB8}"/>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8" name="正方形/長方形 737">
          <a:extLst>
            <a:ext uri="{FF2B5EF4-FFF2-40B4-BE49-F238E27FC236}">
              <a16:creationId xmlns:a16="http://schemas.microsoft.com/office/drawing/2014/main" id="{32B831F0-E0E7-4DCC-A2C5-87649D3F9B4F}"/>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39" name="正方形/長方形 738">
          <a:extLst>
            <a:ext uri="{FF2B5EF4-FFF2-40B4-BE49-F238E27FC236}">
              <a16:creationId xmlns:a16="http://schemas.microsoft.com/office/drawing/2014/main" id="{9D3BA32A-D219-41B6-B617-A9A108C24236}"/>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0" name="正方形/長方形 739">
          <a:extLst>
            <a:ext uri="{FF2B5EF4-FFF2-40B4-BE49-F238E27FC236}">
              <a16:creationId xmlns:a16="http://schemas.microsoft.com/office/drawing/2014/main" id="{20A3AAAC-B030-4D01-AF8E-78A5D8DCA9E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1" name="正方形/長方形 740">
          <a:extLst>
            <a:ext uri="{FF2B5EF4-FFF2-40B4-BE49-F238E27FC236}">
              <a16:creationId xmlns:a16="http://schemas.microsoft.com/office/drawing/2014/main" id="{1B48C694-6BD2-4D49-8A37-EF83B0BFC9E1}"/>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2" name="正方形/長方形 741">
          <a:extLst>
            <a:ext uri="{FF2B5EF4-FFF2-40B4-BE49-F238E27FC236}">
              <a16:creationId xmlns:a16="http://schemas.microsoft.com/office/drawing/2014/main" id="{9E9630A9-40C4-46C8-B0F7-3ADCA42C1F3B}"/>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3" name="正方形/長方形 742">
          <a:extLst>
            <a:ext uri="{FF2B5EF4-FFF2-40B4-BE49-F238E27FC236}">
              <a16:creationId xmlns:a16="http://schemas.microsoft.com/office/drawing/2014/main" id="{594D7B5F-ACEF-492E-B1DC-E4B89EE3397D}"/>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4" name="正方形/長方形 743">
          <a:extLst>
            <a:ext uri="{FF2B5EF4-FFF2-40B4-BE49-F238E27FC236}">
              <a16:creationId xmlns:a16="http://schemas.microsoft.com/office/drawing/2014/main" id="{EA86EBDE-72F0-43A0-B293-8717962F859D}"/>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5" name="テキスト ボックス 744">
          <a:extLst>
            <a:ext uri="{FF2B5EF4-FFF2-40B4-BE49-F238E27FC236}">
              <a16:creationId xmlns:a16="http://schemas.microsoft.com/office/drawing/2014/main" id="{A8279528-0117-43C1-BFE7-E2E627C9DF72}"/>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6" name="直線コネクタ 745">
          <a:extLst>
            <a:ext uri="{FF2B5EF4-FFF2-40B4-BE49-F238E27FC236}">
              <a16:creationId xmlns:a16="http://schemas.microsoft.com/office/drawing/2014/main" id="{8EF2B384-2B1A-4761-8291-FD350EB28524}"/>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7" name="テキスト ボックス 746">
          <a:extLst>
            <a:ext uri="{FF2B5EF4-FFF2-40B4-BE49-F238E27FC236}">
              <a16:creationId xmlns:a16="http://schemas.microsoft.com/office/drawing/2014/main" id="{FE205297-7E5F-462F-AAED-B8A44D0E9A9F}"/>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48" name="直線コネクタ 747">
          <a:extLst>
            <a:ext uri="{FF2B5EF4-FFF2-40B4-BE49-F238E27FC236}">
              <a16:creationId xmlns:a16="http://schemas.microsoft.com/office/drawing/2014/main" id="{CA79BF0E-E25D-43B5-8BB9-BE183844C9A7}"/>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49" name="テキスト ボックス 748">
          <a:extLst>
            <a:ext uri="{FF2B5EF4-FFF2-40B4-BE49-F238E27FC236}">
              <a16:creationId xmlns:a16="http://schemas.microsoft.com/office/drawing/2014/main" id="{0BD9C3F2-8CE7-4D00-9E57-37B4FD3E2008}"/>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50" name="直線コネクタ 749">
          <a:extLst>
            <a:ext uri="{FF2B5EF4-FFF2-40B4-BE49-F238E27FC236}">
              <a16:creationId xmlns:a16="http://schemas.microsoft.com/office/drawing/2014/main" id="{6C2CC5D6-642D-402A-A338-53AD291B0F18}"/>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51" name="テキスト ボックス 750">
          <a:extLst>
            <a:ext uri="{FF2B5EF4-FFF2-40B4-BE49-F238E27FC236}">
              <a16:creationId xmlns:a16="http://schemas.microsoft.com/office/drawing/2014/main" id="{1780C310-B462-4E38-9FF8-42C76859E88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52" name="直線コネクタ 751">
          <a:extLst>
            <a:ext uri="{FF2B5EF4-FFF2-40B4-BE49-F238E27FC236}">
              <a16:creationId xmlns:a16="http://schemas.microsoft.com/office/drawing/2014/main" id="{1E991E16-3C6C-40CF-95B7-2780BFEF3591}"/>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53" name="テキスト ボックス 752">
          <a:extLst>
            <a:ext uri="{FF2B5EF4-FFF2-40B4-BE49-F238E27FC236}">
              <a16:creationId xmlns:a16="http://schemas.microsoft.com/office/drawing/2014/main" id="{77FECAF0-B2F4-4FA0-8291-F9F7275F5C2F}"/>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54" name="直線コネクタ 753">
          <a:extLst>
            <a:ext uri="{FF2B5EF4-FFF2-40B4-BE49-F238E27FC236}">
              <a16:creationId xmlns:a16="http://schemas.microsoft.com/office/drawing/2014/main" id="{B02F6A92-F7C8-4D7A-A610-714446ED61D5}"/>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55" name="テキスト ボックス 754">
          <a:extLst>
            <a:ext uri="{FF2B5EF4-FFF2-40B4-BE49-F238E27FC236}">
              <a16:creationId xmlns:a16="http://schemas.microsoft.com/office/drawing/2014/main" id="{37EFDCAD-B695-4BD0-AD96-B4328F97E7B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56" name="直線コネクタ 755">
          <a:extLst>
            <a:ext uri="{FF2B5EF4-FFF2-40B4-BE49-F238E27FC236}">
              <a16:creationId xmlns:a16="http://schemas.microsoft.com/office/drawing/2014/main" id="{C90D5A9C-F2BE-4EC8-871A-9111C689D92F}"/>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57" name="テキスト ボックス 756">
          <a:extLst>
            <a:ext uri="{FF2B5EF4-FFF2-40B4-BE49-F238E27FC236}">
              <a16:creationId xmlns:a16="http://schemas.microsoft.com/office/drawing/2014/main" id="{BBFC0442-6BE1-4138-B253-38EF9E9F87AB}"/>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58" name="直線コネクタ 757">
          <a:extLst>
            <a:ext uri="{FF2B5EF4-FFF2-40B4-BE49-F238E27FC236}">
              <a16:creationId xmlns:a16="http://schemas.microsoft.com/office/drawing/2014/main" id="{6A7CEBAB-0669-4167-A9F0-0C7613CC01F5}"/>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59" name="テキスト ボックス 758">
          <a:extLst>
            <a:ext uri="{FF2B5EF4-FFF2-40B4-BE49-F238E27FC236}">
              <a16:creationId xmlns:a16="http://schemas.microsoft.com/office/drawing/2014/main" id="{55AFAC43-85DF-49A9-AFF1-80B7DC706F92}"/>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0" name="直線コネクタ 759">
          <a:extLst>
            <a:ext uri="{FF2B5EF4-FFF2-40B4-BE49-F238E27FC236}">
              <a16:creationId xmlns:a16="http://schemas.microsoft.com/office/drawing/2014/main" id="{6050E337-736F-47C6-BBD0-F0775A38F5B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1" name="【庁舎】&#10;有形固定資産減価償却率グラフ枠">
          <a:extLst>
            <a:ext uri="{FF2B5EF4-FFF2-40B4-BE49-F238E27FC236}">
              <a16:creationId xmlns:a16="http://schemas.microsoft.com/office/drawing/2014/main" id="{440711C7-CC8A-4227-9FBB-E282B96EB3F9}"/>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130084</xdr:rowOff>
    </xdr:from>
    <xdr:to>
      <xdr:col>85</xdr:col>
      <xdr:colOff>126364</xdr:colOff>
      <xdr:row>109</xdr:row>
      <xdr:rowOff>35379</xdr:rowOff>
    </xdr:to>
    <xdr:cxnSp macro="">
      <xdr:nvCxnSpPr>
        <xdr:cNvPr id="762" name="直線コネクタ 761">
          <a:extLst>
            <a:ext uri="{FF2B5EF4-FFF2-40B4-BE49-F238E27FC236}">
              <a16:creationId xmlns:a16="http://schemas.microsoft.com/office/drawing/2014/main" id="{03B3E119-F06F-4D95-B23A-37CA0438F16B}"/>
            </a:ext>
          </a:extLst>
        </xdr:cNvPr>
        <xdr:cNvCxnSpPr/>
      </xdr:nvCxnSpPr>
      <xdr:spPr>
        <a:xfrm flipV="1">
          <a:off x="16318864" y="17275084"/>
          <a:ext cx="0" cy="14483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763" name="【庁舎】&#10;有形固定資産減価償却率最小値テキスト">
          <a:extLst>
            <a:ext uri="{FF2B5EF4-FFF2-40B4-BE49-F238E27FC236}">
              <a16:creationId xmlns:a16="http://schemas.microsoft.com/office/drawing/2014/main" id="{988D56E7-398E-443B-86F0-E2163DC2F1AB}"/>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764" name="直線コネクタ 763">
          <a:extLst>
            <a:ext uri="{FF2B5EF4-FFF2-40B4-BE49-F238E27FC236}">
              <a16:creationId xmlns:a16="http://schemas.microsoft.com/office/drawing/2014/main" id="{94313A69-6352-4ACA-B796-FDCB44137158}"/>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76761</xdr:rowOff>
    </xdr:from>
    <xdr:ext cx="405111" cy="259045"/>
    <xdr:sp macro="" textlink="">
      <xdr:nvSpPr>
        <xdr:cNvPr id="765" name="【庁舎】&#10;有形固定資産減価償却率最大値テキスト">
          <a:extLst>
            <a:ext uri="{FF2B5EF4-FFF2-40B4-BE49-F238E27FC236}">
              <a16:creationId xmlns:a16="http://schemas.microsoft.com/office/drawing/2014/main" id="{FC13B0AE-6191-45D7-9830-060FB1E718EC}"/>
            </a:ext>
          </a:extLst>
        </xdr:cNvPr>
        <xdr:cNvSpPr txBox="1"/>
      </xdr:nvSpPr>
      <xdr:spPr>
        <a:xfrm>
          <a:off x="16357600" y="17050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130084</xdr:rowOff>
    </xdr:from>
    <xdr:to>
      <xdr:col>86</xdr:col>
      <xdr:colOff>25400</xdr:colOff>
      <xdr:row>100</xdr:row>
      <xdr:rowOff>130084</xdr:rowOff>
    </xdr:to>
    <xdr:cxnSp macro="">
      <xdr:nvCxnSpPr>
        <xdr:cNvPr id="766" name="直線コネクタ 765">
          <a:extLst>
            <a:ext uri="{FF2B5EF4-FFF2-40B4-BE49-F238E27FC236}">
              <a16:creationId xmlns:a16="http://schemas.microsoft.com/office/drawing/2014/main" id="{9BDC50C6-6106-47C5-B7A0-A40CFDDA5334}"/>
            </a:ext>
          </a:extLst>
        </xdr:cNvPr>
        <xdr:cNvCxnSpPr/>
      </xdr:nvCxnSpPr>
      <xdr:spPr>
        <a:xfrm>
          <a:off x="16230600" y="17275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85833</xdr:rowOff>
    </xdr:from>
    <xdr:ext cx="405111" cy="259045"/>
    <xdr:sp macro="" textlink="">
      <xdr:nvSpPr>
        <xdr:cNvPr id="767" name="【庁舎】&#10;有形固定資産減価償却率平均値テキスト">
          <a:extLst>
            <a:ext uri="{FF2B5EF4-FFF2-40B4-BE49-F238E27FC236}">
              <a16:creationId xmlns:a16="http://schemas.microsoft.com/office/drawing/2014/main" id="{F7AF08AD-992A-490D-8AF9-B11602BD9B8C}"/>
            </a:ext>
          </a:extLst>
        </xdr:cNvPr>
        <xdr:cNvSpPr txBox="1"/>
      </xdr:nvSpPr>
      <xdr:spPr>
        <a:xfrm>
          <a:off x="16357600" y="1774518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62956</xdr:rowOff>
    </xdr:from>
    <xdr:to>
      <xdr:col>85</xdr:col>
      <xdr:colOff>177800</xdr:colOff>
      <xdr:row>104</xdr:row>
      <xdr:rowOff>164556</xdr:rowOff>
    </xdr:to>
    <xdr:sp macro="" textlink="">
      <xdr:nvSpPr>
        <xdr:cNvPr id="768" name="フローチャート: 判断 767">
          <a:extLst>
            <a:ext uri="{FF2B5EF4-FFF2-40B4-BE49-F238E27FC236}">
              <a16:creationId xmlns:a16="http://schemas.microsoft.com/office/drawing/2014/main" id="{BADA3EA5-C588-43E2-AFEA-9EAD6DEB9BC4}"/>
            </a:ext>
          </a:extLst>
        </xdr:cNvPr>
        <xdr:cNvSpPr/>
      </xdr:nvSpPr>
      <xdr:spPr>
        <a:xfrm>
          <a:off x="16268700" y="17893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84182</xdr:rowOff>
    </xdr:from>
    <xdr:to>
      <xdr:col>81</xdr:col>
      <xdr:colOff>101600</xdr:colOff>
      <xdr:row>105</xdr:row>
      <xdr:rowOff>14332</xdr:rowOff>
    </xdr:to>
    <xdr:sp macro="" textlink="">
      <xdr:nvSpPr>
        <xdr:cNvPr id="769" name="フローチャート: 判断 768">
          <a:extLst>
            <a:ext uri="{FF2B5EF4-FFF2-40B4-BE49-F238E27FC236}">
              <a16:creationId xmlns:a16="http://schemas.microsoft.com/office/drawing/2014/main" id="{E1F5194D-5D89-4961-9380-F0595F5D5D1F}"/>
            </a:ext>
          </a:extLst>
        </xdr:cNvPr>
        <xdr:cNvSpPr/>
      </xdr:nvSpPr>
      <xdr:spPr>
        <a:xfrm>
          <a:off x="15430500" y="1791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107043</xdr:rowOff>
    </xdr:from>
    <xdr:to>
      <xdr:col>76</xdr:col>
      <xdr:colOff>165100</xdr:colOff>
      <xdr:row>105</xdr:row>
      <xdr:rowOff>37193</xdr:rowOff>
    </xdr:to>
    <xdr:sp macro="" textlink="">
      <xdr:nvSpPr>
        <xdr:cNvPr id="770" name="フローチャート: 判断 769">
          <a:extLst>
            <a:ext uri="{FF2B5EF4-FFF2-40B4-BE49-F238E27FC236}">
              <a16:creationId xmlns:a16="http://schemas.microsoft.com/office/drawing/2014/main" id="{B2C55B18-F67F-4524-AFB1-2E61095D707C}"/>
            </a:ext>
          </a:extLst>
        </xdr:cNvPr>
        <xdr:cNvSpPr/>
      </xdr:nvSpPr>
      <xdr:spPr>
        <a:xfrm>
          <a:off x="14541500" y="17937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95613</xdr:rowOff>
    </xdr:from>
    <xdr:to>
      <xdr:col>72</xdr:col>
      <xdr:colOff>38100</xdr:colOff>
      <xdr:row>105</xdr:row>
      <xdr:rowOff>25763</xdr:rowOff>
    </xdr:to>
    <xdr:sp macro="" textlink="">
      <xdr:nvSpPr>
        <xdr:cNvPr id="771" name="フローチャート: 判断 770">
          <a:extLst>
            <a:ext uri="{FF2B5EF4-FFF2-40B4-BE49-F238E27FC236}">
              <a16:creationId xmlns:a16="http://schemas.microsoft.com/office/drawing/2014/main" id="{2B39F4AC-F053-4638-BD9F-F613FC17921F}"/>
            </a:ext>
          </a:extLst>
        </xdr:cNvPr>
        <xdr:cNvSpPr/>
      </xdr:nvSpPr>
      <xdr:spPr>
        <a:xfrm>
          <a:off x="13652500" y="17926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43362</xdr:rowOff>
    </xdr:from>
    <xdr:to>
      <xdr:col>67</xdr:col>
      <xdr:colOff>101600</xdr:colOff>
      <xdr:row>104</xdr:row>
      <xdr:rowOff>144962</xdr:rowOff>
    </xdr:to>
    <xdr:sp macro="" textlink="">
      <xdr:nvSpPr>
        <xdr:cNvPr id="772" name="フローチャート: 判断 771">
          <a:extLst>
            <a:ext uri="{FF2B5EF4-FFF2-40B4-BE49-F238E27FC236}">
              <a16:creationId xmlns:a16="http://schemas.microsoft.com/office/drawing/2014/main" id="{48E43B1F-533B-402F-A5DC-8741C97EBA12}"/>
            </a:ext>
          </a:extLst>
        </xdr:cNvPr>
        <xdr:cNvSpPr/>
      </xdr:nvSpPr>
      <xdr:spPr>
        <a:xfrm>
          <a:off x="12763500" y="178741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3" name="テキスト ボックス 772">
          <a:extLst>
            <a:ext uri="{FF2B5EF4-FFF2-40B4-BE49-F238E27FC236}">
              <a16:creationId xmlns:a16="http://schemas.microsoft.com/office/drawing/2014/main" id="{8C156496-8800-4733-AA98-8D4CC3905441}"/>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4" name="テキスト ボックス 773">
          <a:extLst>
            <a:ext uri="{FF2B5EF4-FFF2-40B4-BE49-F238E27FC236}">
              <a16:creationId xmlns:a16="http://schemas.microsoft.com/office/drawing/2014/main" id="{ED6552D7-824C-4300-BBC1-F77ADF74D6AE}"/>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5" name="テキスト ボックス 774">
          <a:extLst>
            <a:ext uri="{FF2B5EF4-FFF2-40B4-BE49-F238E27FC236}">
              <a16:creationId xmlns:a16="http://schemas.microsoft.com/office/drawing/2014/main" id="{F98CF432-36AB-42FD-9FA9-05351A051ACF}"/>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6" name="テキスト ボックス 775">
          <a:extLst>
            <a:ext uri="{FF2B5EF4-FFF2-40B4-BE49-F238E27FC236}">
              <a16:creationId xmlns:a16="http://schemas.microsoft.com/office/drawing/2014/main" id="{1F8D8078-D303-4EB6-BFDA-749D26E3304C}"/>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7" name="テキスト ボックス 776">
          <a:extLst>
            <a:ext uri="{FF2B5EF4-FFF2-40B4-BE49-F238E27FC236}">
              <a16:creationId xmlns:a16="http://schemas.microsoft.com/office/drawing/2014/main" id="{88AFF475-9B61-47A7-A74B-B6078D624D4A}"/>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31931</xdr:rowOff>
    </xdr:from>
    <xdr:to>
      <xdr:col>85</xdr:col>
      <xdr:colOff>177800</xdr:colOff>
      <xdr:row>105</xdr:row>
      <xdr:rowOff>133531</xdr:rowOff>
    </xdr:to>
    <xdr:sp macro="" textlink="">
      <xdr:nvSpPr>
        <xdr:cNvPr id="778" name="楕円 777">
          <a:extLst>
            <a:ext uri="{FF2B5EF4-FFF2-40B4-BE49-F238E27FC236}">
              <a16:creationId xmlns:a16="http://schemas.microsoft.com/office/drawing/2014/main" id="{75E2DC58-B422-432E-9FCF-8947B96C5F59}"/>
            </a:ext>
          </a:extLst>
        </xdr:cNvPr>
        <xdr:cNvSpPr/>
      </xdr:nvSpPr>
      <xdr:spPr>
        <a:xfrm>
          <a:off x="16268700" y="180341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10358</xdr:rowOff>
    </xdr:from>
    <xdr:ext cx="405111" cy="259045"/>
    <xdr:sp macro="" textlink="">
      <xdr:nvSpPr>
        <xdr:cNvPr id="779" name="【庁舎】&#10;有形固定資産減価償却率該当値テキスト">
          <a:extLst>
            <a:ext uri="{FF2B5EF4-FFF2-40B4-BE49-F238E27FC236}">
              <a16:creationId xmlns:a16="http://schemas.microsoft.com/office/drawing/2014/main" id="{A06C7CA1-081E-49EF-A860-7FD05EBDD180}"/>
            </a:ext>
          </a:extLst>
        </xdr:cNvPr>
        <xdr:cNvSpPr txBox="1"/>
      </xdr:nvSpPr>
      <xdr:spPr>
        <a:xfrm>
          <a:off x="16357600" y="180126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31931</xdr:rowOff>
    </xdr:from>
    <xdr:to>
      <xdr:col>81</xdr:col>
      <xdr:colOff>101600</xdr:colOff>
      <xdr:row>105</xdr:row>
      <xdr:rowOff>133531</xdr:rowOff>
    </xdr:to>
    <xdr:sp macro="" textlink="">
      <xdr:nvSpPr>
        <xdr:cNvPr id="780" name="楕円 779">
          <a:extLst>
            <a:ext uri="{FF2B5EF4-FFF2-40B4-BE49-F238E27FC236}">
              <a16:creationId xmlns:a16="http://schemas.microsoft.com/office/drawing/2014/main" id="{1CC5A141-56D6-4A62-9C93-EB17D37B1E67}"/>
            </a:ext>
          </a:extLst>
        </xdr:cNvPr>
        <xdr:cNvSpPr/>
      </xdr:nvSpPr>
      <xdr:spPr>
        <a:xfrm>
          <a:off x="15430500" y="180341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82731</xdr:rowOff>
    </xdr:from>
    <xdr:to>
      <xdr:col>85</xdr:col>
      <xdr:colOff>127000</xdr:colOff>
      <xdr:row>105</xdr:row>
      <xdr:rowOff>82731</xdr:rowOff>
    </xdr:to>
    <xdr:cxnSp macro="">
      <xdr:nvCxnSpPr>
        <xdr:cNvPr id="781" name="直線コネクタ 780">
          <a:extLst>
            <a:ext uri="{FF2B5EF4-FFF2-40B4-BE49-F238E27FC236}">
              <a16:creationId xmlns:a16="http://schemas.microsoft.com/office/drawing/2014/main" id="{26A8F31D-F571-49A6-B836-5A83A01C274D}"/>
            </a:ext>
          </a:extLst>
        </xdr:cNvPr>
        <xdr:cNvCxnSpPr/>
      </xdr:nvCxnSpPr>
      <xdr:spPr>
        <a:xfrm>
          <a:off x="15481300" y="18084981"/>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13970</xdr:rowOff>
    </xdr:from>
    <xdr:to>
      <xdr:col>76</xdr:col>
      <xdr:colOff>165100</xdr:colOff>
      <xdr:row>105</xdr:row>
      <xdr:rowOff>115570</xdr:rowOff>
    </xdr:to>
    <xdr:sp macro="" textlink="">
      <xdr:nvSpPr>
        <xdr:cNvPr id="782" name="楕円 781">
          <a:extLst>
            <a:ext uri="{FF2B5EF4-FFF2-40B4-BE49-F238E27FC236}">
              <a16:creationId xmlns:a16="http://schemas.microsoft.com/office/drawing/2014/main" id="{0133F005-463E-422A-9884-A6FD9C4A56D6}"/>
            </a:ext>
          </a:extLst>
        </xdr:cNvPr>
        <xdr:cNvSpPr/>
      </xdr:nvSpPr>
      <xdr:spPr>
        <a:xfrm>
          <a:off x="14541500" y="1801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64770</xdr:rowOff>
    </xdr:from>
    <xdr:to>
      <xdr:col>81</xdr:col>
      <xdr:colOff>50800</xdr:colOff>
      <xdr:row>105</xdr:row>
      <xdr:rowOff>82731</xdr:rowOff>
    </xdr:to>
    <xdr:cxnSp macro="">
      <xdr:nvCxnSpPr>
        <xdr:cNvPr id="783" name="直線コネクタ 782">
          <a:extLst>
            <a:ext uri="{FF2B5EF4-FFF2-40B4-BE49-F238E27FC236}">
              <a16:creationId xmlns:a16="http://schemas.microsoft.com/office/drawing/2014/main" id="{84920038-0DCD-49E9-8B84-523BFAD60D62}"/>
            </a:ext>
          </a:extLst>
        </xdr:cNvPr>
        <xdr:cNvCxnSpPr/>
      </xdr:nvCxnSpPr>
      <xdr:spPr>
        <a:xfrm>
          <a:off x="14592300" y="18067020"/>
          <a:ext cx="889000" cy="17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156029</xdr:rowOff>
    </xdr:from>
    <xdr:to>
      <xdr:col>72</xdr:col>
      <xdr:colOff>38100</xdr:colOff>
      <xdr:row>105</xdr:row>
      <xdr:rowOff>86179</xdr:rowOff>
    </xdr:to>
    <xdr:sp macro="" textlink="">
      <xdr:nvSpPr>
        <xdr:cNvPr id="784" name="楕円 783">
          <a:extLst>
            <a:ext uri="{FF2B5EF4-FFF2-40B4-BE49-F238E27FC236}">
              <a16:creationId xmlns:a16="http://schemas.microsoft.com/office/drawing/2014/main" id="{BAA4F026-3F50-4FC2-B08B-FFB008EB00EF}"/>
            </a:ext>
          </a:extLst>
        </xdr:cNvPr>
        <xdr:cNvSpPr/>
      </xdr:nvSpPr>
      <xdr:spPr>
        <a:xfrm>
          <a:off x="13652500" y="179868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35379</xdr:rowOff>
    </xdr:from>
    <xdr:to>
      <xdr:col>76</xdr:col>
      <xdr:colOff>114300</xdr:colOff>
      <xdr:row>105</xdr:row>
      <xdr:rowOff>64770</xdr:rowOff>
    </xdr:to>
    <xdr:cxnSp macro="">
      <xdr:nvCxnSpPr>
        <xdr:cNvPr id="785" name="直線コネクタ 784">
          <a:extLst>
            <a:ext uri="{FF2B5EF4-FFF2-40B4-BE49-F238E27FC236}">
              <a16:creationId xmlns:a16="http://schemas.microsoft.com/office/drawing/2014/main" id="{BEAE19EC-1BEF-4315-849B-FE4EACBD7259}"/>
            </a:ext>
          </a:extLst>
        </xdr:cNvPr>
        <xdr:cNvCxnSpPr/>
      </xdr:nvCxnSpPr>
      <xdr:spPr>
        <a:xfrm>
          <a:off x="13703300" y="18037629"/>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125005</xdr:rowOff>
    </xdr:from>
    <xdr:to>
      <xdr:col>67</xdr:col>
      <xdr:colOff>101600</xdr:colOff>
      <xdr:row>105</xdr:row>
      <xdr:rowOff>55155</xdr:rowOff>
    </xdr:to>
    <xdr:sp macro="" textlink="">
      <xdr:nvSpPr>
        <xdr:cNvPr id="786" name="楕円 785">
          <a:extLst>
            <a:ext uri="{FF2B5EF4-FFF2-40B4-BE49-F238E27FC236}">
              <a16:creationId xmlns:a16="http://schemas.microsoft.com/office/drawing/2014/main" id="{ACEA7509-C316-459A-913E-130A95AE0D78}"/>
            </a:ext>
          </a:extLst>
        </xdr:cNvPr>
        <xdr:cNvSpPr/>
      </xdr:nvSpPr>
      <xdr:spPr>
        <a:xfrm>
          <a:off x="12763500" y="17955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4355</xdr:rowOff>
    </xdr:from>
    <xdr:to>
      <xdr:col>71</xdr:col>
      <xdr:colOff>177800</xdr:colOff>
      <xdr:row>105</xdr:row>
      <xdr:rowOff>35379</xdr:rowOff>
    </xdr:to>
    <xdr:cxnSp macro="">
      <xdr:nvCxnSpPr>
        <xdr:cNvPr id="787" name="直線コネクタ 786">
          <a:extLst>
            <a:ext uri="{FF2B5EF4-FFF2-40B4-BE49-F238E27FC236}">
              <a16:creationId xmlns:a16="http://schemas.microsoft.com/office/drawing/2014/main" id="{095507DE-CA62-496B-A257-B7BC7BE47420}"/>
            </a:ext>
          </a:extLst>
        </xdr:cNvPr>
        <xdr:cNvCxnSpPr/>
      </xdr:nvCxnSpPr>
      <xdr:spPr>
        <a:xfrm>
          <a:off x="12814300" y="18006605"/>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30859</xdr:rowOff>
    </xdr:from>
    <xdr:ext cx="405111" cy="259045"/>
    <xdr:sp macro="" textlink="">
      <xdr:nvSpPr>
        <xdr:cNvPr id="788" name="n_1aveValue【庁舎】&#10;有形固定資産減価償却率">
          <a:extLst>
            <a:ext uri="{FF2B5EF4-FFF2-40B4-BE49-F238E27FC236}">
              <a16:creationId xmlns:a16="http://schemas.microsoft.com/office/drawing/2014/main" id="{01B5E036-D554-43DD-AEE4-124285583E17}"/>
            </a:ext>
          </a:extLst>
        </xdr:cNvPr>
        <xdr:cNvSpPr txBox="1"/>
      </xdr:nvSpPr>
      <xdr:spPr>
        <a:xfrm>
          <a:off x="15266044" y="176902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53720</xdr:rowOff>
    </xdr:from>
    <xdr:ext cx="405111" cy="259045"/>
    <xdr:sp macro="" textlink="">
      <xdr:nvSpPr>
        <xdr:cNvPr id="789" name="n_2aveValue【庁舎】&#10;有形固定資産減価償却率">
          <a:extLst>
            <a:ext uri="{FF2B5EF4-FFF2-40B4-BE49-F238E27FC236}">
              <a16:creationId xmlns:a16="http://schemas.microsoft.com/office/drawing/2014/main" id="{51E24764-43E1-4555-AC3E-1C2BEAB2953E}"/>
            </a:ext>
          </a:extLst>
        </xdr:cNvPr>
        <xdr:cNvSpPr txBox="1"/>
      </xdr:nvSpPr>
      <xdr:spPr>
        <a:xfrm>
          <a:off x="14389744" y="177130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42290</xdr:rowOff>
    </xdr:from>
    <xdr:ext cx="405111" cy="259045"/>
    <xdr:sp macro="" textlink="">
      <xdr:nvSpPr>
        <xdr:cNvPr id="790" name="n_3aveValue【庁舎】&#10;有形固定資産減価償却率">
          <a:extLst>
            <a:ext uri="{FF2B5EF4-FFF2-40B4-BE49-F238E27FC236}">
              <a16:creationId xmlns:a16="http://schemas.microsoft.com/office/drawing/2014/main" id="{C407A74D-B2D7-488A-9E0A-FA19D431F7C4}"/>
            </a:ext>
          </a:extLst>
        </xdr:cNvPr>
        <xdr:cNvSpPr txBox="1"/>
      </xdr:nvSpPr>
      <xdr:spPr>
        <a:xfrm>
          <a:off x="13500744" y="177016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161489</xdr:rowOff>
    </xdr:from>
    <xdr:ext cx="405111" cy="259045"/>
    <xdr:sp macro="" textlink="">
      <xdr:nvSpPr>
        <xdr:cNvPr id="791" name="n_4aveValue【庁舎】&#10;有形固定資産減価償却率">
          <a:extLst>
            <a:ext uri="{FF2B5EF4-FFF2-40B4-BE49-F238E27FC236}">
              <a16:creationId xmlns:a16="http://schemas.microsoft.com/office/drawing/2014/main" id="{7D350DA9-8DAD-42DE-AE00-E4B4D10FF90E}"/>
            </a:ext>
          </a:extLst>
        </xdr:cNvPr>
        <xdr:cNvSpPr txBox="1"/>
      </xdr:nvSpPr>
      <xdr:spPr>
        <a:xfrm>
          <a:off x="12611744" y="176493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124658</xdr:rowOff>
    </xdr:from>
    <xdr:ext cx="405111" cy="259045"/>
    <xdr:sp macro="" textlink="">
      <xdr:nvSpPr>
        <xdr:cNvPr id="792" name="n_1mainValue【庁舎】&#10;有形固定資産減価償却率">
          <a:extLst>
            <a:ext uri="{FF2B5EF4-FFF2-40B4-BE49-F238E27FC236}">
              <a16:creationId xmlns:a16="http://schemas.microsoft.com/office/drawing/2014/main" id="{022CF087-7BA1-4733-9829-8D57F32BBB13}"/>
            </a:ext>
          </a:extLst>
        </xdr:cNvPr>
        <xdr:cNvSpPr txBox="1"/>
      </xdr:nvSpPr>
      <xdr:spPr>
        <a:xfrm>
          <a:off x="15266044" y="181269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106697</xdr:rowOff>
    </xdr:from>
    <xdr:ext cx="405111" cy="259045"/>
    <xdr:sp macro="" textlink="">
      <xdr:nvSpPr>
        <xdr:cNvPr id="793" name="n_2mainValue【庁舎】&#10;有形固定資産減価償却率">
          <a:extLst>
            <a:ext uri="{FF2B5EF4-FFF2-40B4-BE49-F238E27FC236}">
              <a16:creationId xmlns:a16="http://schemas.microsoft.com/office/drawing/2014/main" id="{005DF75D-7728-48E4-A839-9B2CA5F8CF4B}"/>
            </a:ext>
          </a:extLst>
        </xdr:cNvPr>
        <xdr:cNvSpPr txBox="1"/>
      </xdr:nvSpPr>
      <xdr:spPr>
        <a:xfrm>
          <a:off x="14389744" y="18108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77306</xdr:rowOff>
    </xdr:from>
    <xdr:ext cx="405111" cy="259045"/>
    <xdr:sp macro="" textlink="">
      <xdr:nvSpPr>
        <xdr:cNvPr id="794" name="n_3mainValue【庁舎】&#10;有形固定資産減価償却率">
          <a:extLst>
            <a:ext uri="{FF2B5EF4-FFF2-40B4-BE49-F238E27FC236}">
              <a16:creationId xmlns:a16="http://schemas.microsoft.com/office/drawing/2014/main" id="{273182F7-920F-44B5-9FBF-018A621ADDEC}"/>
            </a:ext>
          </a:extLst>
        </xdr:cNvPr>
        <xdr:cNvSpPr txBox="1"/>
      </xdr:nvSpPr>
      <xdr:spPr>
        <a:xfrm>
          <a:off x="13500744" y="180795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46282</xdr:rowOff>
    </xdr:from>
    <xdr:ext cx="405111" cy="259045"/>
    <xdr:sp macro="" textlink="">
      <xdr:nvSpPr>
        <xdr:cNvPr id="795" name="n_4mainValue【庁舎】&#10;有形固定資産減価償却率">
          <a:extLst>
            <a:ext uri="{FF2B5EF4-FFF2-40B4-BE49-F238E27FC236}">
              <a16:creationId xmlns:a16="http://schemas.microsoft.com/office/drawing/2014/main" id="{73E9AC9B-34C6-44A4-AB62-62760B883742}"/>
            </a:ext>
          </a:extLst>
        </xdr:cNvPr>
        <xdr:cNvSpPr txBox="1"/>
      </xdr:nvSpPr>
      <xdr:spPr>
        <a:xfrm>
          <a:off x="12611744" y="18048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6" name="正方形/長方形 795">
          <a:extLst>
            <a:ext uri="{FF2B5EF4-FFF2-40B4-BE49-F238E27FC236}">
              <a16:creationId xmlns:a16="http://schemas.microsoft.com/office/drawing/2014/main" id="{B97FE4EB-21F3-4E02-B301-36C22B588049}"/>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7" name="正方形/長方形 796">
          <a:extLst>
            <a:ext uri="{FF2B5EF4-FFF2-40B4-BE49-F238E27FC236}">
              <a16:creationId xmlns:a16="http://schemas.microsoft.com/office/drawing/2014/main" id="{FDE9282E-2A42-433D-A961-60D0CA82905E}"/>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8" name="正方形/長方形 797">
          <a:extLst>
            <a:ext uri="{FF2B5EF4-FFF2-40B4-BE49-F238E27FC236}">
              <a16:creationId xmlns:a16="http://schemas.microsoft.com/office/drawing/2014/main" id="{A639CF5F-B525-4F58-ADC0-2775ABDC73A8}"/>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9" name="正方形/長方形 798">
          <a:extLst>
            <a:ext uri="{FF2B5EF4-FFF2-40B4-BE49-F238E27FC236}">
              <a16:creationId xmlns:a16="http://schemas.microsoft.com/office/drawing/2014/main" id="{104EE184-CD9F-406A-8926-AD212C1E5D21}"/>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0" name="正方形/長方形 799">
          <a:extLst>
            <a:ext uri="{FF2B5EF4-FFF2-40B4-BE49-F238E27FC236}">
              <a16:creationId xmlns:a16="http://schemas.microsoft.com/office/drawing/2014/main" id="{2BA1FCB2-34C1-4787-B78E-97A220F1B33C}"/>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1" name="正方形/長方形 800">
          <a:extLst>
            <a:ext uri="{FF2B5EF4-FFF2-40B4-BE49-F238E27FC236}">
              <a16:creationId xmlns:a16="http://schemas.microsoft.com/office/drawing/2014/main" id="{355C802B-23EB-4150-9820-840F6FA43E33}"/>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2" name="正方形/長方形 801">
          <a:extLst>
            <a:ext uri="{FF2B5EF4-FFF2-40B4-BE49-F238E27FC236}">
              <a16:creationId xmlns:a16="http://schemas.microsoft.com/office/drawing/2014/main" id="{D52800E3-763C-4121-9F5E-505DDA524539}"/>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3" name="正方形/長方形 802">
          <a:extLst>
            <a:ext uri="{FF2B5EF4-FFF2-40B4-BE49-F238E27FC236}">
              <a16:creationId xmlns:a16="http://schemas.microsoft.com/office/drawing/2014/main" id="{269BB9D7-E499-4423-BB2E-3E7365E19CB6}"/>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4" name="テキスト ボックス 803">
          <a:extLst>
            <a:ext uri="{FF2B5EF4-FFF2-40B4-BE49-F238E27FC236}">
              <a16:creationId xmlns:a16="http://schemas.microsoft.com/office/drawing/2014/main" id="{CCBE3011-FE05-4548-8CC4-CF6A110EE17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5" name="直線コネクタ 804">
          <a:extLst>
            <a:ext uri="{FF2B5EF4-FFF2-40B4-BE49-F238E27FC236}">
              <a16:creationId xmlns:a16="http://schemas.microsoft.com/office/drawing/2014/main" id="{16B81ED5-F667-417A-B4B2-E0A830F35EEC}"/>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06" name="直線コネクタ 805">
          <a:extLst>
            <a:ext uri="{FF2B5EF4-FFF2-40B4-BE49-F238E27FC236}">
              <a16:creationId xmlns:a16="http://schemas.microsoft.com/office/drawing/2014/main" id="{48DE661F-3E8A-4202-A737-4DC130561C3A}"/>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07" name="テキスト ボックス 806">
          <a:extLst>
            <a:ext uri="{FF2B5EF4-FFF2-40B4-BE49-F238E27FC236}">
              <a16:creationId xmlns:a16="http://schemas.microsoft.com/office/drawing/2014/main" id="{27428E98-8EB4-446D-8B9B-88C5455D1454}"/>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08" name="直線コネクタ 807">
          <a:extLst>
            <a:ext uri="{FF2B5EF4-FFF2-40B4-BE49-F238E27FC236}">
              <a16:creationId xmlns:a16="http://schemas.microsoft.com/office/drawing/2014/main" id="{93E8D2D6-B358-4386-B988-B89EC84F1765}"/>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09" name="テキスト ボックス 808">
          <a:extLst>
            <a:ext uri="{FF2B5EF4-FFF2-40B4-BE49-F238E27FC236}">
              <a16:creationId xmlns:a16="http://schemas.microsoft.com/office/drawing/2014/main" id="{5DBFC868-7044-4DDE-97B4-D3686E7DDD95}"/>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10" name="直線コネクタ 809">
          <a:extLst>
            <a:ext uri="{FF2B5EF4-FFF2-40B4-BE49-F238E27FC236}">
              <a16:creationId xmlns:a16="http://schemas.microsoft.com/office/drawing/2014/main" id="{80B63333-148A-421C-9065-D1705BF5BCA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11" name="テキスト ボックス 810">
          <a:extLst>
            <a:ext uri="{FF2B5EF4-FFF2-40B4-BE49-F238E27FC236}">
              <a16:creationId xmlns:a16="http://schemas.microsoft.com/office/drawing/2014/main" id="{216F4337-559D-441D-A361-0054BC3497ED}"/>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12" name="直線コネクタ 811">
          <a:extLst>
            <a:ext uri="{FF2B5EF4-FFF2-40B4-BE49-F238E27FC236}">
              <a16:creationId xmlns:a16="http://schemas.microsoft.com/office/drawing/2014/main" id="{31622CE8-3A87-4C0E-8DB2-42691F7F1A09}"/>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13" name="テキスト ボックス 812">
          <a:extLst>
            <a:ext uri="{FF2B5EF4-FFF2-40B4-BE49-F238E27FC236}">
              <a16:creationId xmlns:a16="http://schemas.microsoft.com/office/drawing/2014/main" id="{90ADD1A0-E1A6-4567-8EDD-A3BB249F26E1}"/>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14" name="直線コネクタ 813">
          <a:extLst>
            <a:ext uri="{FF2B5EF4-FFF2-40B4-BE49-F238E27FC236}">
              <a16:creationId xmlns:a16="http://schemas.microsoft.com/office/drawing/2014/main" id="{37E6B4F7-134D-4639-A222-F7F50FEE9B16}"/>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15" name="テキスト ボックス 814">
          <a:extLst>
            <a:ext uri="{FF2B5EF4-FFF2-40B4-BE49-F238E27FC236}">
              <a16:creationId xmlns:a16="http://schemas.microsoft.com/office/drawing/2014/main" id="{71AA02BA-BA85-4893-8130-E10C0D0208AA}"/>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6" name="直線コネクタ 815">
          <a:extLst>
            <a:ext uri="{FF2B5EF4-FFF2-40B4-BE49-F238E27FC236}">
              <a16:creationId xmlns:a16="http://schemas.microsoft.com/office/drawing/2014/main" id="{18E0BE8F-12B2-47C6-ACA4-B92286142C48}"/>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7" name="テキスト ボックス 816">
          <a:extLst>
            <a:ext uri="{FF2B5EF4-FFF2-40B4-BE49-F238E27FC236}">
              <a16:creationId xmlns:a16="http://schemas.microsoft.com/office/drawing/2014/main" id="{3CE68013-FC18-43E0-BB6D-D753FA5331A2}"/>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8" name="【庁舎】&#10;一人当たり面積グラフ枠">
          <a:extLst>
            <a:ext uri="{FF2B5EF4-FFF2-40B4-BE49-F238E27FC236}">
              <a16:creationId xmlns:a16="http://schemas.microsoft.com/office/drawing/2014/main" id="{FE831875-C081-4E0D-9807-01B76281744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156211</xdr:rowOff>
    </xdr:from>
    <xdr:to>
      <xdr:col>116</xdr:col>
      <xdr:colOff>62864</xdr:colOff>
      <xdr:row>108</xdr:row>
      <xdr:rowOff>7620</xdr:rowOff>
    </xdr:to>
    <xdr:cxnSp macro="">
      <xdr:nvCxnSpPr>
        <xdr:cNvPr id="819" name="直線コネクタ 818">
          <a:extLst>
            <a:ext uri="{FF2B5EF4-FFF2-40B4-BE49-F238E27FC236}">
              <a16:creationId xmlns:a16="http://schemas.microsoft.com/office/drawing/2014/main" id="{0C51343B-78C5-497B-953E-350D822763C4}"/>
            </a:ext>
          </a:extLst>
        </xdr:cNvPr>
        <xdr:cNvCxnSpPr/>
      </xdr:nvCxnSpPr>
      <xdr:spPr>
        <a:xfrm flipV="1">
          <a:off x="22160864" y="17129761"/>
          <a:ext cx="0" cy="13944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11447</xdr:rowOff>
    </xdr:from>
    <xdr:ext cx="469744" cy="259045"/>
    <xdr:sp macro="" textlink="">
      <xdr:nvSpPr>
        <xdr:cNvPr id="820" name="【庁舎】&#10;一人当たり面積最小値テキスト">
          <a:extLst>
            <a:ext uri="{FF2B5EF4-FFF2-40B4-BE49-F238E27FC236}">
              <a16:creationId xmlns:a16="http://schemas.microsoft.com/office/drawing/2014/main" id="{A3AA9742-F1A6-4105-AB38-8ACEB049FC0A}"/>
            </a:ext>
          </a:extLst>
        </xdr:cNvPr>
        <xdr:cNvSpPr txBox="1"/>
      </xdr:nvSpPr>
      <xdr:spPr>
        <a:xfrm>
          <a:off x="22199600" y="18528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7620</xdr:rowOff>
    </xdr:from>
    <xdr:to>
      <xdr:col>116</xdr:col>
      <xdr:colOff>152400</xdr:colOff>
      <xdr:row>108</xdr:row>
      <xdr:rowOff>7620</xdr:rowOff>
    </xdr:to>
    <xdr:cxnSp macro="">
      <xdr:nvCxnSpPr>
        <xdr:cNvPr id="821" name="直線コネクタ 820">
          <a:extLst>
            <a:ext uri="{FF2B5EF4-FFF2-40B4-BE49-F238E27FC236}">
              <a16:creationId xmlns:a16="http://schemas.microsoft.com/office/drawing/2014/main" id="{FA008E77-EEB7-4882-B3B5-749122D6F01E}"/>
            </a:ext>
          </a:extLst>
        </xdr:cNvPr>
        <xdr:cNvCxnSpPr/>
      </xdr:nvCxnSpPr>
      <xdr:spPr>
        <a:xfrm>
          <a:off x="22072600" y="18524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102888</xdr:rowOff>
    </xdr:from>
    <xdr:ext cx="469744" cy="259045"/>
    <xdr:sp macro="" textlink="">
      <xdr:nvSpPr>
        <xdr:cNvPr id="822" name="【庁舎】&#10;一人当たり面積最大値テキスト">
          <a:extLst>
            <a:ext uri="{FF2B5EF4-FFF2-40B4-BE49-F238E27FC236}">
              <a16:creationId xmlns:a16="http://schemas.microsoft.com/office/drawing/2014/main" id="{EAC0CDCB-E1F8-4E60-B23F-19698B534F9B}"/>
            </a:ext>
          </a:extLst>
        </xdr:cNvPr>
        <xdr:cNvSpPr txBox="1"/>
      </xdr:nvSpPr>
      <xdr:spPr>
        <a:xfrm>
          <a:off x="22199600" y="16904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156211</xdr:rowOff>
    </xdr:from>
    <xdr:to>
      <xdr:col>116</xdr:col>
      <xdr:colOff>152400</xdr:colOff>
      <xdr:row>99</xdr:row>
      <xdr:rowOff>156211</xdr:rowOff>
    </xdr:to>
    <xdr:cxnSp macro="">
      <xdr:nvCxnSpPr>
        <xdr:cNvPr id="823" name="直線コネクタ 822">
          <a:extLst>
            <a:ext uri="{FF2B5EF4-FFF2-40B4-BE49-F238E27FC236}">
              <a16:creationId xmlns:a16="http://schemas.microsoft.com/office/drawing/2014/main" id="{7C265D3E-C38A-4AF8-8104-60EBAB96F18A}"/>
            </a:ext>
          </a:extLst>
        </xdr:cNvPr>
        <xdr:cNvCxnSpPr/>
      </xdr:nvCxnSpPr>
      <xdr:spPr>
        <a:xfrm>
          <a:off x="22072600" y="17129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90188</xdr:rowOff>
    </xdr:from>
    <xdr:ext cx="469744" cy="259045"/>
    <xdr:sp macro="" textlink="">
      <xdr:nvSpPr>
        <xdr:cNvPr id="824" name="【庁舎】&#10;一人当たり面積平均値テキスト">
          <a:extLst>
            <a:ext uri="{FF2B5EF4-FFF2-40B4-BE49-F238E27FC236}">
              <a16:creationId xmlns:a16="http://schemas.microsoft.com/office/drawing/2014/main" id="{922CD400-CF7C-4763-96B6-967E06AC1823}"/>
            </a:ext>
          </a:extLst>
        </xdr:cNvPr>
        <xdr:cNvSpPr txBox="1"/>
      </xdr:nvSpPr>
      <xdr:spPr>
        <a:xfrm>
          <a:off x="22199600" y="179209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67311</xdr:rowOff>
    </xdr:from>
    <xdr:to>
      <xdr:col>116</xdr:col>
      <xdr:colOff>114300</xdr:colOff>
      <xdr:row>105</xdr:row>
      <xdr:rowOff>168911</xdr:rowOff>
    </xdr:to>
    <xdr:sp macro="" textlink="">
      <xdr:nvSpPr>
        <xdr:cNvPr id="825" name="フローチャート: 判断 824">
          <a:extLst>
            <a:ext uri="{FF2B5EF4-FFF2-40B4-BE49-F238E27FC236}">
              <a16:creationId xmlns:a16="http://schemas.microsoft.com/office/drawing/2014/main" id="{6ED4B3E5-91C9-4BF7-AA37-341AF8F81D90}"/>
            </a:ext>
          </a:extLst>
        </xdr:cNvPr>
        <xdr:cNvSpPr/>
      </xdr:nvSpPr>
      <xdr:spPr>
        <a:xfrm>
          <a:off x="22110700" y="18069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74930</xdr:rowOff>
    </xdr:from>
    <xdr:to>
      <xdr:col>112</xdr:col>
      <xdr:colOff>38100</xdr:colOff>
      <xdr:row>106</xdr:row>
      <xdr:rowOff>5080</xdr:rowOff>
    </xdr:to>
    <xdr:sp macro="" textlink="">
      <xdr:nvSpPr>
        <xdr:cNvPr id="826" name="フローチャート: 判断 825">
          <a:extLst>
            <a:ext uri="{FF2B5EF4-FFF2-40B4-BE49-F238E27FC236}">
              <a16:creationId xmlns:a16="http://schemas.microsoft.com/office/drawing/2014/main" id="{D701E25C-FF99-44C6-9F34-063DFD763F1C}"/>
            </a:ext>
          </a:extLst>
        </xdr:cNvPr>
        <xdr:cNvSpPr/>
      </xdr:nvSpPr>
      <xdr:spPr>
        <a:xfrm>
          <a:off x="21272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74930</xdr:rowOff>
    </xdr:from>
    <xdr:to>
      <xdr:col>107</xdr:col>
      <xdr:colOff>101600</xdr:colOff>
      <xdr:row>106</xdr:row>
      <xdr:rowOff>5080</xdr:rowOff>
    </xdr:to>
    <xdr:sp macro="" textlink="">
      <xdr:nvSpPr>
        <xdr:cNvPr id="827" name="フローチャート: 判断 826">
          <a:extLst>
            <a:ext uri="{FF2B5EF4-FFF2-40B4-BE49-F238E27FC236}">
              <a16:creationId xmlns:a16="http://schemas.microsoft.com/office/drawing/2014/main" id="{FAFBDC2F-1C69-49DD-8A5D-CA71491991B4}"/>
            </a:ext>
          </a:extLst>
        </xdr:cNvPr>
        <xdr:cNvSpPr/>
      </xdr:nvSpPr>
      <xdr:spPr>
        <a:xfrm>
          <a:off x="20383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90170</xdr:rowOff>
    </xdr:from>
    <xdr:to>
      <xdr:col>102</xdr:col>
      <xdr:colOff>165100</xdr:colOff>
      <xdr:row>106</xdr:row>
      <xdr:rowOff>20320</xdr:rowOff>
    </xdr:to>
    <xdr:sp macro="" textlink="">
      <xdr:nvSpPr>
        <xdr:cNvPr id="828" name="フローチャート: 判断 827">
          <a:extLst>
            <a:ext uri="{FF2B5EF4-FFF2-40B4-BE49-F238E27FC236}">
              <a16:creationId xmlns:a16="http://schemas.microsoft.com/office/drawing/2014/main" id="{3AA75667-3590-4141-8A8B-8784CC34597E}"/>
            </a:ext>
          </a:extLst>
        </xdr:cNvPr>
        <xdr:cNvSpPr/>
      </xdr:nvSpPr>
      <xdr:spPr>
        <a:xfrm>
          <a:off x="19494500" y="1809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90170</xdr:rowOff>
    </xdr:from>
    <xdr:to>
      <xdr:col>98</xdr:col>
      <xdr:colOff>38100</xdr:colOff>
      <xdr:row>106</xdr:row>
      <xdr:rowOff>20320</xdr:rowOff>
    </xdr:to>
    <xdr:sp macro="" textlink="">
      <xdr:nvSpPr>
        <xdr:cNvPr id="829" name="フローチャート: 判断 828">
          <a:extLst>
            <a:ext uri="{FF2B5EF4-FFF2-40B4-BE49-F238E27FC236}">
              <a16:creationId xmlns:a16="http://schemas.microsoft.com/office/drawing/2014/main" id="{2779AA26-5288-45CA-A061-8DFF81EA07AA}"/>
            </a:ext>
          </a:extLst>
        </xdr:cNvPr>
        <xdr:cNvSpPr/>
      </xdr:nvSpPr>
      <xdr:spPr>
        <a:xfrm>
          <a:off x="18605500" y="1809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0" name="テキスト ボックス 829">
          <a:extLst>
            <a:ext uri="{FF2B5EF4-FFF2-40B4-BE49-F238E27FC236}">
              <a16:creationId xmlns:a16="http://schemas.microsoft.com/office/drawing/2014/main" id="{9ADF70E4-7936-415F-AF58-330B8DF79C45}"/>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1" name="テキスト ボックス 830">
          <a:extLst>
            <a:ext uri="{FF2B5EF4-FFF2-40B4-BE49-F238E27FC236}">
              <a16:creationId xmlns:a16="http://schemas.microsoft.com/office/drawing/2014/main" id="{7EBCB2B5-423C-4F88-A67B-D446618F71F4}"/>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2" name="テキスト ボックス 831">
          <a:extLst>
            <a:ext uri="{FF2B5EF4-FFF2-40B4-BE49-F238E27FC236}">
              <a16:creationId xmlns:a16="http://schemas.microsoft.com/office/drawing/2014/main" id="{9A454F07-7981-4A2A-9500-C3DC8CBC0E4E}"/>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3" name="テキスト ボックス 832">
          <a:extLst>
            <a:ext uri="{FF2B5EF4-FFF2-40B4-BE49-F238E27FC236}">
              <a16:creationId xmlns:a16="http://schemas.microsoft.com/office/drawing/2014/main" id="{04352459-3FAD-4316-9F45-F62C44FD7D45}"/>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4" name="テキスト ボックス 833">
          <a:extLst>
            <a:ext uri="{FF2B5EF4-FFF2-40B4-BE49-F238E27FC236}">
              <a16:creationId xmlns:a16="http://schemas.microsoft.com/office/drawing/2014/main" id="{E4FF4D1A-E4FC-4449-B22C-0DEED879CE26}"/>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116839</xdr:rowOff>
    </xdr:from>
    <xdr:to>
      <xdr:col>116</xdr:col>
      <xdr:colOff>114300</xdr:colOff>
      <xdr:row>106</xdr:row>
      <xdr:rowOff>46989</xdr:rowOff>
    </xdr:to>
    <xdr:sp macro="" textlink="">
      <xdr:nvSpPr>
        <xdr:cNvPr id="835" name="楕円 834">
          <a:extLst>
            <a:ext uri="{FF2B5EF4-FFF2-40B4-BE49-F238E27FC236}">
              <a16:creationId xmlns:a16="http://schemas.microsoft.com/office/drawing/2014/main" id="{6ED66CA3-F488-4AF0-AA45-B59D1ECC4BF3}"/>
            </a:ext>
          </a:extLst>
        </xdr:cNvPr>
        <xdr:cNvSpPr/>
      </xdr:nvSpPr>
      <xdr:spPr>
        <a:xfrm>
          <a:off x="22110700" y="18119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105</xdr:row>
      <xdr:rowOff>95266</xdr:rowOff>
    </xdr:from>
    <xdr:ext cx="469744" cy="259045"/>
    <xdr:sp macro="" textlink="">
      <xdr:nvSpPr>
        <xdr:cNvPr id="836" name="【庁舎】&#10;一人当たり面積該当値テキスト">
          <a:extLst>
            <a:ext uri="{FF2B5EF4-FFF2-40B4-BE49-F238E27FC236}">
              <a16:creationId xmlns:a16="http://schemas.microsoft.com/office/drawing/2014/main" id="{592E3FA9-9E40-4863-B192-139758B31680}"/>
            </a:ext>
          </a:extLst>
        </xdr:cNvPr>
        <xdr:cNvSpPr txBox="1"/>
      </xdr:nvSpPr>
      <xdr:spPr>
        <a:xfrm>
          <a:off x="22199600" y="180975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116839</xdr:rowOff>
    </xdr:from>
    <xdr:to>
      <xdr:col>112</xdr:col>
      <xdr:colOff>38100</xdr:colOff>
      <xdr:row>106</xdr:row>
      <xdr:rowOff>46989</xdr:rowOff>
    </xdr:to>
    <xdr:sp macro="" textlink="">
      <xdr:nvSpPr>
        <xdr:cNvPr id="837" name="楕円 836">
          <a:extLst>
            <a:ext uri="{FF2B5EF4-FFF2-40B4-BE49-F238E27FC236}">
              <a16:creationId xmlns:a16="http://schemas.microsoft.com/office/drawing/2014/main" id="{68A51679-15B9-4EE1-A12D-5B0C7A1718A0}"/>
            </a:ext>
          </a:extLst>
        </xdr:cNvPr>
        <xdr:cNvSpPr/>
      </xdr:nvSpPr>
      <xdr:spPr>
        <a:xfrm>
          <a:off x="21272500" y="18119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167639</xdr:rowOff>
    </xdr:from>
    <xdr:to>
      <xdr:col>116</xdr:col>
      <xdr:colOff>63500</xdr:colOff>
      <xdr:row>105</xdr:row>
      <xdr:rowOff>167639</xdr:rowOff>
    </xdr:to>
    <xdr:cxnSp macro="">
      <xdr:nvCxnSpPr>
        <xdr:cNvPr id="838" name="直線コネクタ 837">
          <a:extLst>
            <a:ext uri="{FF2B5EF4-FFF2-40B4-BE49-F238E27FC236}">
              <a16:creationId xmlns:a16="http://schemas.microsoft.com/office/drawing/2014/main" id="{F37EDDC9-ED14-4357-897D-1C8F50B8B3CF}"/>
            </a:ext>
          </a:extLst>
        </xdr:cNvPr>
        <xdr:cNvCxnSpPr/>
      </xdr:nvCxnSpPr>
      <xdr:spPr>
        <a:xfrm>
          <a:off x="21323300" y="1816988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120650</xdr:rowOff>
    </xdr:from>
    <xdr:to>
      <xdr:col>107</xdr:col>
      <xdr:colOff>101600</xdr:colOff>
      <xdr:row>106</xdr:row>
      <xdr:rowOff>50800</xdr:rowOff>
    </xdr:to>
    <xdr:sp macro="" textlink="">
      <xdr:nvSpPr>
        <xdr:cNvPr id="839" name="楕円 838">
          <a:extLst>
            <a:ext uri="{FF2B5EF4-FFF2-40B4-BE49-F238E27FC236}">
              <a16:creationId xmlns:a16="http://schemas.microsoft.com/office/drawing/2014/main" id="{B9DDCCC7-D40C-40D0-9512-7931BF4D9C73}"/>
            </a:ext>
          </a:extLst>
        </xdr:cNvPr>
        <xdr:cNvSpPr/>
      </xdr:nvSpPr>
      <xdr:spPr>
        <a:xfrm>
          <a:off x="20383500" y="1812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167639</xdr:rowOff>
    </xdr:from>
    <xdr:to>
      <xdr:col>111</xdr:col>
      <xdr:colOff>177800</xdr:colOff>
      <xdr:row>106</xdr:row>
      <xdr:rowOff>0</xdr:rowOff>
    </xdr:to>
    <xdr:cxnSp macro="">
      <xdr:nvCxnSpPr>
        <xdr:cNvPr id="840" name="直線コネクタ 839">
          <a:extLst>
            <a:ext uri="{FF2B5EF4-FFF2-40B4-BE49-F238E27FC236}">
              <a16:creationId xmlns:a16="http://schemas.microsoft.com/office/drawing/2014/main" id="{B0FA7179-A3E0-4C38-8E9D-4E6942582BCB}"/>
            </a:ext>
          </a:extLst>
        </xdr:cNvPr>
        <xdr:cNvCxnSpPr/>
      </xdr:nvCxnSpPr>
      <xdr:spPr>
        <a:xfrm flipV="1">
          <a:off x="20434300" y="18169889"/>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124461</xdr:rowOff>
    </xdr:from>
    <xdr:to>
      <xdr:col>102</xdr:col>
      <xdr:colOff>165100</xdr:colOff>
      <xdr:row>106</xdr:row>
      <xdr:rowOff>54611</xdr:rowOff>
    </xdr:to>
    <xdr:sp macro="" textlink="">
      <xdr:nvSpPr>
        <xdr:cNvPr id="841" name="楕円 840">
          <a:extLst>
            <a:ext uri="{FF2B5EF4-FFF2-40B4-BE49-F238E27FC236}">
              <a16:creationId xmlns:a16="http://schemas.microsoft.com/office/drawing/2014/main" id="{F29A9566-B0A3-4528-9AA6-2DFE9DD3B101}"/>
            </a:ext>
          </a:extLst>
        </xdr:cNvPr>
        <xdr:cNvSpPr/>
      </xdr:nvSpPr>
      <xdr:spPr>
        <a:xfrm>
          <a:off x="19494500" y="18126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0</xdr:rowOff>
    </xdr:from>
    <xdr:to>
      <xdr:col>107</xdr:col>
      <xdr:colOff>50800</xdr:colOff>
      <xdr:row>106</xdr:row>
      <xdr:rowOff>3811</xdr:rowOff>
    </xdr:to>
    <xdr:cxnSp macro="">
      <xdr:nvCxnSpPr>
        <xdr:cNvPr id="842" name="直線コネクタ 841">
          <a:extLst>
            <a:ext uri="{FF2B5EF4-FFF2-40B4-BE49-F238E27FC236}">
              <a16:creationId xmlns:a16="http://schemas.microsoft.com/office/drawing/2014/main" id="{29E1E9C2-8DA5-4524-9E23-9C54A38C9DE6}"/>
            </a:ext>
          </a:extLst>
        </xdr:cNvPr>
        <xdr:cNvCxnSpPr/>
      </xdr:nvCxnSpPr>
      <xdr:spPr>
        <a:xfrm flipV="1">
          <a:off x="19545300" y="18173700"/>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124461</xdr:rowOff>
    </xdr:from>
    <xdr:to>
      <xdr:col>98</xdr:col>
      <xdr:colOff>38100</xdr:colOff>
      <xdr:row>106</xdr:row>
      <xdr:rowOff>54611</xdr:rowOff>
    </xdr:to>
    <xdr:sp macro="" textlink="">
      <xdr:nvSpPr>
        <xdr:cNvPr id="843" name="楕円 842">
          <a:extLst>
            <a:ext uri="{FF2B5EF4-FFF2-40B4-BE49-F238E27FC236}">
              <a16:creationId xmlns:a16="http://schemas.microsoft.com/office/drawing/2014/main" id="{CDBBD41C-6EF3-40E8-908E-0E0A176E916F}"/>
            </a:ext>
          </a:extLst>
        </xdr:cNvPr>
        <xdr:cNvSpPr/>
      </xdr:nvSpPr>
      <xdr:spPr>
        <a:xfrm>
          <a:off x="18605500" y="18126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3811</xdr:rowOff>
    </xdr:from>
    <xdr:to>
      <xdr:col>102</xdr:col>
      <xdr:colOff>114300</xdr:colOff>
      <xdr:row>106</xdr:row>
      <xdr:rowOff>3811</xdr:rowOff>
    </xdr:to>
    <xdr:cxnSp macro="">
      <xdr:nvCxnSpPr>
        <xdr:cNvPr id="844" name="直線コネクタ 843">
          <a:extLst>
            <a:ext uri="{FF2B5EF4-FFF2-40B4-BE49-F238E27FC236}">
              <a16:creationId xmlns:a16="http://schemas.microsoft.com/office/drawing/2014/main" id="{56691500-664F-4CE9-AAC2-EFB522FD1923}"/>
            </a:ext>
          </a:extLst>
        </xdr:cNvPr>
        <xdr:cNvCxnSpPr/>
      </xdr:nvCxnSpPr>
      <xdr:spPr>
        <a:xfrm>
          <a:off x="18656300" y="1817751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21607</xdr:rowOff>
    </xdr:from>
    <xdr:ext cx="469744" cy="259045"/>
    <xdr:sp macro="" textlink="">
      <xdr:nvSpPr>
        <xdr:cNvPr id="845" name="n_1aveValue【庁舎】&#10;一人当たり面積">
          <a:extLst>
            <a:ext uri="{FF2B5EF4-FFF2-40B4-BE49-F238E27FC236}">
              <a16:creationId xmlns:a16="http://schemas.microsoft.com/office/drawing/2014/main" id="{17AAD0D3-4873-4F78-9E8B-CBA4189797B4}"/>
            </a:ext>
          </a:extLst>
        </xdr:cNvPr>
        <xdr:cNvSpPr txBox="1"/>
      </xdr:nvSpPr>
      <xdr:spPr>
        <a:xfrm>
          <a:off x="21075727" y="17852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21607</xdr:rowOff>
    </xdr:from>
    <xdr:ext cx="469744" cy="259045"/>
    <xdr:sp macro="" textlink="">
      <xdr:nvSpPr>
        <xdr:cNvPr id="846" name="n_2aveValue【庁舎】&#10;一人当たり面積">
          <a:extLst>
            <a:ext uri="{FF2B5EF4-FFF2-40B4-BE49-F238E27FC236}">
              <a16:creationId xmlns:a16="http://schemas.microsoft.com/office/drawing/2014/main" id="{0AEDB34F-1135-45DA-88BF-F0809B81E43F}"/>
            </a:ext>
          </a:extLst>
        </xdr:cNvPr>
        <xdr:cNvSpPr txBox="1"/>
      </xdr:nvSpPr>
      <xdr:spPr>
        <a:xfrm>
          <a:off x="20199427" y="17852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36847</xdr:rowOff>
    </xdr:from>
    <xdr:ext cx="469744" cy="259045"/>
    <xdr:sp macro="" textlink="">
      <xdr:nvSpPr>
        <xdr:cNvPr id="847" name="n_3aveValue【庁舎】&#10;一人当たり面積">
          <a:extLst>
            <a:ext uri="{FF2B5EF4-FFF2-40B4-BE49-F238E27FC236}">
              <a16:creationId xmlns:a16="http://schemas.microsoft.com/office/drawing/2014/main" id="{ED13DB9A-C730-4B01-BDB0-6BD171D43CA6}"/>
            </a:ext>
          </a:extLst>
        </xdr:cNvPr>
        <xdr:cNvSpPr txBox="1"/>
      </xdr:nvSpPr>
      <xdr:spPr>
        <a:xfrm>
          <a:off x="19310427" y="17867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36847</xdr:rowOff>
    </xdr:from>
    <xdr:ext cx="469744" cy="259045"/>
    <xdr:sp macro="" textlink="">
      <xdr:nvSpPr>
        <xdr:cNvPr id="848" name="n_4aveValue【庁舎】&#10;一人当たり面積">
          <a:extLst>
            <a:ext uri="{FF2B5EF4-FFF2-40B4-BE49-F238E27FC236}">
              <a16:creationId xmlns:a16="http://schemas.microsoft.com/office/drawing/2014/main" id="{0FF68917-26EB-419A-A253-5B5195BB7F8C}"/>
            </a:ext>
          </a:extLst>
        </xdr:cNvPr>
        <xdr:cNvSpPr txBox="1"/>
      </xdr:nvSpPr>
      <xdr:spPr>
        <a:xfrm>
          <a:off x="18421427" y="17867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106</xdr:row>
      <xdr:rowOff>38116</xdr:rowOff>
    </xdr:from>
    <xdr:ext cx="469744" cy="259045"/>
    <xdr:sp macro="" textlink="">
      <xdr:nvSpPr>
        <xdr:cNvPr id="849" name="n_1mainValue【庁舎】&#10;一人当たり面積">
          <a:extLst>
            <a:ext uri="{FF2B5EF4-FFF2-40B4-BE49-F238E27FC236}">
              <a16:creationId xmlns:a16="http://schemas.microsoft.com/office/drawing/2014/main" id="{D4705DA2-23DE-45F6-95EE-CD301D680507}"/>
            </a:ext>
          </a:extLst>
        </xdr:cNvPr>
        <xdr:cNvSpPr txBox="1"/>
      </xdr:nvSpPr>
      <xdr:spPr>
        <a:xfrm>
          <a:off x="21075727" y="182118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41927</xdr:rowOff>
    </xdr:from>
    <xdr:ext cx="469744" cy="259045"/>
    <xdr:sp macro="" textlink="">
      <xdr:nvSpPr>
        <xdr:cNvPr id="850" name="n_2mainValue【庁舎】&#10;一人当たり面積">
          <a:extLst>
            <a:ext uri="{FF2B5EF4-FFF2-40B4-BE49-F238E27FC236}">
              <a16:creationId xmlns:a16="http://schemas.microsoft.com/office/drawing/2014/main" id="{D83411D1-5B61-4CDB-BD9A-487B2DBE6129}"/>
            </a:ext>
          </a:extLst>
        </xdr:cNvPr>
        <xdr:cNvSpPr txBox="1"/>
      </xdr:nvSpPr>
      <xdr:spPr>
        <a:xfrm>
          <a:off x="20199427" y="18215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45738</xdr:rowOff>
    </xdr:from>
    <xdr:ext cx="469744" cy="259045"/>
    <xdr:sp macro="" textlink="">
      <xdr:nvSpPr>
        <xdr:cNvPr id="851" name="n_3mainValue【庁舎】&#10;一人当たり面積">
          <a:extLst>
            <a:ext uri="{FF2B5EF4-FFF2-40B4-BE49-F238E27FC236}">
              <a16:creationId xmlns:a16="http://schemas.microsoft.com/office/drawing/2014/main" id="{576B674B-C6D5-42E4-98A0-FF6E2FF2FEF3}"/>
            </a:ext>
          </a:extLst>
        </xdr:cNvPr>
        <xdr:cNvSpPr txBox="1"/>
      </xdr:nvSpPr>
      <xdr:spPr>
        <a:xfrm>
          <a:off x="19310427" y="18219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45738</xdr:rowOff>
    </xdr:from>
    <xdr:ext cx="469744" cy="259045"/>
    <xdr:sp macro="" textlink="">
      <xdr:nvSpPr>
        <xdr:cNvPr id="852" name="n_4mainValue【庁舎】&#10;一人当たり面積">
          <a:extLst>
            <a:ext uri="{FF2B5EF4-FFF2-40B4-BE49-F238E27FC236}">
              <a16:creationId xmlns:a16="http://schemas.microsoft.com/office/drawing/2014/main" id="{81C06BA2-1736-4D00-B07E-34F685E791F7}"/>
            </a:ext>
          </a:extLst>
        </xdr:cNvPr>
        <xdr:cNvSpPr txBox="1"/>
      </xdr:nvSpPr>
      <xdr:spPr>
        <a:xfrm>
          <a:off x="18421427" y="18219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3" name="正方形/長方形 852">
          <a:extLst>
            <a:ext uri="{FF2B5EF4-FFF2-40B4-BE49-F238E27FC236}">
              <a16:creationId xmlns:a16="http://schemas.microsoft.com/office/drawing/2014/main" id="{0D6194CB-B477-4C5A-8EFF-C3828437DFA1}"/>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4" name="正方形/長方形 853">
          <a:extLst>
            <a:ext uri="{FF2B5EF4-FFF2-40B4-BE49-F238E27FC236}">
              <a16:creationId xmlns:a16="http://schemas.microsoft.com/office/drawing/2014/main" id="{A59A3F25-4344-48ED-8B36-940C71227466}"/>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5" name="テキスト ボックス 854">
          <a:extLst>
            <a:ext uri="{FF2B5EF4-FFF2-40B4-BE49-F238E27FC236}">
              <a16:creationId xmlns:a16="http://schemas.microsoft.com/office/drawing/2014/main" id="{45BE3692-49DB-41F1-805A-B7D47005EF75}"/>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類似団体と比較して特に有形固定資産償却率が高くなっている施設は図書館、市民会館である。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それぞれ個別施設計画に基づき、長寿命化に取り組んでいくこととしている。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E469B-C4B5-48A1-905F-16C932F85D3A}">
  <sheetPr>
    <pageSetUpPr fitToPage="1"/>
  </sheetPr>
  <dimension ref="A1:DE85"/>
  <sheetViews>
    <sheetView showGridLines="0" tabSelected="1" zoomScaleNormal="100" zoomScaleSheetLayoutView="55" workbookViewId="0"/>
  </sheetViews>
  <sheetFormatPr defaultColWidth="0" defaultRowHeight="0" customHeight="1" zeroHeight="1" x14ac:dyDescent="0.2"/>
  <cols>
    <col min="1" max="1" width="6.36328125" style="41" customWidth="1"/>
    <col min="2" max="107" width="2.453125" style="41" customWidth="1"/>
    <col min="108" max="108" width="6.08984375" style="46" customWidth="1"/>
    <col min="109" max="109" width="5.90625" style="45" customWidth="1"/>
    <col min="110" max="16384" width="8.6328125" style="41" hidden="1"/>
  </cols>
  <sheetData>
    <row r="1" spans="1:109" ht="42.75" customHeight="1" x14ac:dyDescent="0.2">
      <c r="A1" s="76"/>
      <c r="B1" s="75"/>
      <c r="DD1" s="41"/>
      <c r="DE1" s="41"/>
    </row>
    <row r="2" spans="1:109" ht="25.5" customHeight="1" x14ac:dyDescent="0.2">
      <c r="A2" s="74"/>
      <c r="C2" s="74"/>
      <c r="O2" s="74"/>
      <c r="P2" s="74"/>
      <c r="Q2" s="74"/>
      <c r="R2" s="74"/>
      <c r="S2" s="74"/>
      <c r="T2" s="74"/>
      <c r="U2" s="74"/>
      <c r="V2" s="74"/>
      <c r="W2" s="74"/>
      <c r="X2" s="74"/>
      <c r="Y2" s="74"/>
      <c r="Z2" s="74"/>
      <c r="AA2" s="74"/>
      <c r="AB2" s="74"/>
      <c r="AC2" s="74"/>
      <c r="AD2" s="74"/>
      <c r="AE2" s="74"/>
      <c r="AF2" s="74"/>
      <c r="AG2" s="74"/>
      <c r="AH2" s="74"/>
      <c r="AI2" s="74"/>
      <c r="AU2" s="74"/>
      <c r="BG2" s="74"/>
      <c r="BS2" s="74"/>
      <c r="CE2" s="74"/>
      <c r="CQ2" s="74"/>
      <c r="DD2" s="41"/>
      <c r="DE2" s="41"/>
    </row>
    <row r="3" spans="1:109" ht="25.5" customHeight="1" x14ac:dyDescent="0.2">
      <c r="A3" s="74"/>
      <c r="C3" s="74"/>
      <c r="O3" s="74"/>
      <c r="P3" s="74"/>
      <c r="Q3" s="74"/>
      <c r="R3" s="74"/>
      <c r="S3" s="74"/>
      <c r="T3" s="74"/>
      <c r="U3" s="74"/>
      <c r="V3" s="74"/>
      <c r="W3" s="74"/>
      <c r="X3" s="74"/>
      <c r="Y3" s="74"/>
      <c r="Z3" s="74"/>
      <c r="AA3" s="74"/>
      <c r="AB3" s="74"/>
      <c r="AC3" s="74"/>
      <c r="AD3" s="74"/>
      <c r="AE3" s="74"/>
      <c r="AF3" s="74"/>
      <c r="AG3" s="74"/>
      <c r="AH3" s="74"/>
      <c r="AI3" s="74"/>
      <c r="AU3" s="74"/>
      <c r="BG3" s="74"/>
      <c r="BS3" s="74"/>
      <c r="CE3" s="74"/>
      <c r="CQ3" s="74"/>
      <c r="DD3" s="41"/>
      <c r="DE3" s="41"/>
    </row>
    <row r="4" spans="1:109" s="39" customFormat="1" ht="13" x14ac:dyDescent="0.2">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row>
    <row r="5" spans="1:109" s="39" customFormat="1" ht="13" x14ac:dyDescent="0.2">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row>
    <row r="6" spans="1:109" s="39" customFormat="1" ht="13" x14ac:dyDescent="0.2">
      <c r="A6" s="74"/>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row>
    <row r="7" spans="1:109" s="39" customFormat="1" ht="13" x14ac:dyDescent="0.2">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row>
    <row r="8" spans="1:109" s="39" customFormat="1" ht="13" x14ac:dyDescent="0.2">
      <c r="A8" s="74"/>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row>
    <row r="9" spans="1:109" s="39" customFormat="1" ht="13" x14ac:dyDescent="0.2">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row>
    <row r="10" spans="1:109" s="39" customFormat="1" ht="13" x14ac:dyDescent="0.2">
      <c r="A10" s="74"/>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row>
    <row r="11" spans="1:109" s="39" customFormat="1" ht="13" x14ac:dyDescent="0.2">
      <c r="A11" s="74"/>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row>
    <row r="12" spans="1:109" s="39" customFormat="1" ht="13" x14ac:dyDescent="0.2">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row>
    <row r="13" spans="1:109" s="39" customFormat="1" ht="13" x14ac:dyDescent="0.2">
      <c r="A13" s="74"/>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row>
    <row r="14" spans="1:109" s="39" customFormat="1" ht="13" x14ac:dyDescent="0.2">
      <c r="A14" s="74"/>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row>
    <row r="15" spans="1:109" s="39" customFormat="1" ht="13" x14ac:dyDescent="0.2">
      <c r="A15" s="41"/>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row>
    <row r="16" spans="1:109" s="39" customFormat="1" ht="13" x14ac:dyDescent="0.2">
      <c r="A16" s="41"/>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row>
    <row r="17" spans="1:109" s="39" customFormat="1" ht="13" x14ac:dyDescent="0.2">
      <c r="A17" s="41"/>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row>
    <row r="18" spans="1:109" s="39" customFormat="1" ht="13" x14ac:dyDescent="0.2">
      <c r="A18" s="41"/>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row>
    <row r="19" spans="1:109" ht="13" x14ac:dyDescent="0.2">
      <c r="DD19" s="41"/>
      <c r="DE19" s="41"/>
    </row>
    <row r="20" spans="1:109" ht="13" x14ac:dyDescent="0.2">
      <c r="DD20" s="41"/>
      <c r="DE20" s="41"/>
    </row>
    <row r="21" spans="1:109" ht="17.25" customHeight="1" x14ac:dyDescent="0.2">
      <c r="B21" s="73"/>
      <c r="C21" s="43"/>
      <c r="D21" s="43"/>
      <c r="E21" s="43"/>
      <c r="F21" s="43"/>
      <c r="G21" s="43"/>
      <c r="H21" s="43"/>
      <c r="I21" s="43"/>
      <c r="J21" s="43"/>
      <c r="K21" s="43"/>
      <c r="L21" s="43"/>
      <c r="M21" s="43"/>
      <c r="N21" s="72"/>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72"/>
      <c r="AU21" s="43"/>
      <c r="AV21" s="43"/>
      <c r="AW21" s="43"/>
      <c r="AX21" s="43"/>
      <c r="AY21" s="43"/>
      <c r="AZ21" s="43"/>
      <c r="BA21" s="43"/>
      <c r="BB21" s="43"/>
      <c r="BC21" s="43"/>
      <c r="BD21" s="43"/>
      <c r="BE21" s="43"/>
      <c r="BF21" s="72"/>
      <c r="BG21" s="43"/>
      <c r="BH21" s="43"/>
      <c r="BI21" s="43"/>
      <c r="BJ21" s="43"/>
      <c r="BK21" s="43"/>
      <c r="BL21" s="43"/>
      <c r="BM21" s="43"/>
      <c r="BN21" s="43"/>
      <c r="BO21" s="43"/>
      <c r="BP21" s="43"/>
      <c r="BQ21" s="43"/>
      <c r="BR21" s="72"/>
      <c r="BS21" s="43"/>
      <c r="BT21" s="43"/>
      <c r="BU21" s="43"/>
      <c r="BV21" s="43"/>
      <c r="BW21" s="43"/>
      <c r="BX21" s="43"/>
      <c r="BY21" s="43"/>
      <c r="BZ21" s="43"/>
      <c r="CA21" s="43"/>
      <c r="CB21" s="43"/>
      <c r="CC21" s="43"/>
      <c r="CD21" s="72"/>
      <c r="CE21" s="43"/>
      <c r="CF21" s="43"/>
      <c r="CG21" s="43"/>
      <c r="CH21" s="43"/>
      <c r="CI21" s="43"/>
      <c r="CJ21" s="43"/>
      <c r="CK21" s="43"/>
      <c r="CL21" s="43"/>
      <c r="CM21" s="43"/>
      <c r="CN21" s="43"/>
      <c r="CO21" s="43"/>
      <c r="CP21" s="72"/>
      <c r="CQ21" s="43"/>
      <c r="CR21" s="43"/>
      <c r="CS21" s="43"/>
      <c r="CT21" s="43"/>
      <c r="CU21" s="43"/>
      <c r="CV21" s="43"/>
      <c r="CW21" s="43"/>
      <c r="CX21" s="43"/>
      <c r="CY21" s="43"/>
      <c r="CZ21" s="43"/>
      <c r="DA21" s="43"/>
      <c r="DB21" s="72"/>
      <c r="DC21" s="43"/>
      <c r="DD21" s="44"/>
      <c r="DE21" s="41"/>
    </row>
    <row r="22" spans="1:109" ht="17.25" customHeight="1" x14ac:dyDescent="0.2">
      <c r="B22" s="45"/>
    </row>
    <row r="23" spans="1:109" ht="13" x14ac:dyDescent="0.2">
      <c r="B23" s="45"/>
    </row>
    <row r="24" spans="1:109" ht="13" x14ac:dyDescent="0.2">
      <c r="B24" s="45"/>
    </row>
    <row r="25" spans="1:109" ht="13" x14ac:dyDescent="0.2">
      <c r="B25" s="45"/>
    </row>
    <row r="26" spans="1:109" ht="13" x14ac:dyDescent="0.2">
      <c r="B26" s="45"/>
    </row>
    <row r="27" spans="1:109" ht="13" x14ac:dyDescent="0.2">
      <c r="B27" s="45"/>
    </row>
    <row r="28" spans="1:109" ht="13" x14ac:dyDescent="0.2">
      <c r="B28" s="45"/>
    </row>
    <row r="29" spans="1:109" ht="13" x14ac:dyDescent="0.2">
      <c r="B29" s="45"/>
    </row>
    <row r="30" spans="1:109" ht="13" x14ac:dyDescent="0.2">
      <c r="B30" s="45"/>
    </row>
    <row r="31" spans="1:109" ht="13" x14ac:dyDescent="0.2">
      <c r="B31" s="45"/>
    </row>
    <row r="32" spans="1:109" ht="13" x14ac:dyDescent="0.2">
      <c r="B32" s="45"/>
    </row>
    <row r="33" spans="2:109" ht="13" x14ac:dyDescent="0.2">
      <c r="B33" s="45"/>
    </row>
    <row r="34" spans="2:109" ht="13" x14ac:dyDescent="0.2">
      <c r="B34" s="45"/>
    </row>
    <row r="35" spans="2:109" ht="13" x14ac:dyDescent="0.2">
      <c r="B35" s="45"/>
    </row>
    <row r="36" spans="2:109" ht="13" x14ac:dyDescent="0.2">
      <c r="B36" s="45"/>
    </row>
    <row r="37" spans="2:109" ht="13" x14ac:dyDescent="0.2">
      <c r="B37" s="45"/>
    </row>
    <row r="38" spans="2:109" ht="13" x14ac:dyDescent="0.2">
      <c r="B38" s="45"/>
    </row>
    <row r="39" spans="2:109" ht="13" x14ac:dyDescent="0.2">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50"/>
    </row>
    <row r="40" spans="2:109" ht="13" x14ac:dyDescent="0.2">
      <c r="B40" s="64"/>
      <c r="DD40" s="64"/>
      <c r="DE40" s="41"/>
    </row>
    <row r="41" spans="2:109" ht="16.5" x14ac:dyDescent="0.2">
      <c r="B41" s="42" t="s">
        <v>61</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4"/>
    </row>
    <row r="42" spans="2:109" ht="13" x14ac:dyDescent="0.2">
      <c r="B42" s="45"/>
      <c r="G42" s="61"/>
      <c r="I42" s="60"/>
      <c r="J42" s="60"/>
      <c r="K42" s="60"/>
      <c r="AM42" s="61"/>
      <c r="AN42" s="61" t="s">
        <v>57</v>
      </c>
      <c r="AP42" s="60"/>
      <c r="AQ42" s="60"/>
      <c r="AR42" s="60"/>
      <c r="AY42" s="61"/>
      <c r="BA42" s="60"/>
      <c r="BB42" s="60"/>
      <c r="BC42" s="60"/>
      <c r="BK42" s="61"/>
      <c r="BM42" s="60"/>
      <c r="BN42" s="60"/>
      <c r="BO42" s="60"/>
      <c r="BW42" s="61"/>
      <c r="BY42" s="60"/>
      <c r="BZ42" s="60"/>
      <c r="CA42" s="60"/>
      <c r="CI42" s="61"/>
      <c r="CK42" s="60"/>
      <c r="CL42" s="60"/>
      <c r="CM42" s="60"/>
      <c r="CU42" s="61"/>
      <c r="CW42" s="60"/>
      <c r="CX42" s="60"/>
      <c r="CY42" s="60"/>
    </row>
    <row r="43" spans="2:109" ht="13.5" customHeight="1" x14ac:dyDescent="0.2">
      <c r="B43" s="45"/>
      <c r="AN43" s="99" t="s">
        <v>60</v>
      </c>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0"/>
      <c r="BU43" s="100"/>
      <c r="BV43" s="100"/>
      <c r="BW43" s="100"/>
      <c r="BX43" s="100"/>
      <c r="BY43" s="100"/>
      <c r="BZ43" s="100"/>
      <c r="CA43" s="100"/>
      <c r="CB43" s="100"/>
      <c r="CC43" s="100"/>
      <c r="CD43" s="100"/>
      <c r="CE43" s="100"/>
      <c r="CF43" s="100"/>
      <c r="CG43" s="100"/>
      <c r="CH43" s="100"/>
      <c r="CI43" s="100"/>
      <c r="CJ43" s="100"/>
      <c r="CK43" s="100"/>
      <c r="CL43" s="100"/>
      <c r="CM43" s="100"/>
      <c r="CN43" s="100"/>
      <c r="CO43" s="100"/>
      <c r="CP43" s="100"/>
      <c r="CQ43" s="100"/>
      <c r="CR43" s="100"/>
      <c r="CS43" s="100"/>
      <c r="CT43" s="100"/>
      <c r="CU43" s="100"/>
      <c r="CV43" s="100"/>
      <c r="CW43" s="100"/>
      <c r="CX43" s="100"/>
      <c r="CY43" s="100"/>
      <c r="CZ43" s="100"/>
      <c r="DA43" s="100"/>
      <c r="DB43" s="100"/>
      <c r="DC43" s="101"/>
    </row>
    <row r="44" spans="2:109" ht="13" x14ac:dyDescent="0.2">
      <c r="B44" s="45"/>
      <c r="AN44" s="102"/>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c r="BU44" s="103"/>
      <c r="BV44" s="103"/>
      <c r="BW44" s="103"/>
      <c r="BX44" s="103"/>
      <c r="BY44" s="103"/>
      <c r="BZ44" s="103"/>
      <c r="CA44" s="103"/>
      <c r="CB44" s="103"/>
      <c r="CC44" s="103"/>
      <c r="CD44" s="103"/>
      <c r="CE44" s="103"/>
      <c r="CF44" s="103"/>
      <c r="CG44" s="103"/>
      <c r="CH44" s="103"/>
      <c r="CI44" s="103"/>
      <c r="CJ44" s="103"/>
      <c r="CK44" s="103"/>
      <c r="CL44" s="103"/>
      <c r="CM44" s="103"/>
      <c r="CN44" s="103"/>
      <c r="CO44" s="103"/>
      <c r="CP44" s="103"/>
      <c r="CQ44" s="103"/>
      <c r="CR44" s="103"/>
      <c r="CS44" s="103"/>
      <c r="CT44" s="103"/>
      <c r="CU44" s="103"/>
      <c r="CV44" s="103"/>
      <c r="CW44" s="103"/>
      <c r="CX44" s="103"/>
      <c r="CY44" s="103"/>
      <c r="CZ44" s="103"/>
      <c r="DA44" s="103"/>
      <c r="DB44" s="103"/>
      <c r="DC44" s="104"/>
    </row>
    <row r="45" spans="2:109" ht="13" x14ac:dyDescent="0.2">
      <c r="B45" s="45"/>
      <c r="AN45" s="102"/>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3"/>
      <c r="BR45" s="103"/>
      <c r="BS45" s="103"/>
      <c r="BT45" s="103"/>
      <c r="BU45" s="103"/>
      <c r="BV45" s="103"/>
      <c r="BW45" s="103"/>
      <c r="BX45" s="103"/>
      <c r="BY45" s="103"/>
      <c r="BZ45" s="103"/>
      <c r="CA45" s="103"/>
      <c r="CB45" s="103"/>
      <c r="CC45" s="103"/>
      <c r="CD45" s="103"/>
      <c r="CE45" s="103"/>
      <c r="CF45" s="103"/>
      <c r="CG45" s="103"/>
      <c r="CH45" s="103"/>
      <c r="CI45" s="103"/>
      <c r="CJ45" s="103"/>
      <c r="CK45" s="103"/>
      <c r="CL45" s="103"/>
      <c r="CM45" s="103"/>
      <c r="CN45" s="103"/>
      <c r="CO45" s="103"/>
      <c r="CP45" s="103"/>
      <c r="CQ45" s="103"/>
      <c r="CR45" s="103"/>
      <c r="CS45" s="103"/>
      <c r="CT45" s="103"/>
      <c r="CU45" s="103"/>
      <c r="CV45" s="103"/>
      <c r="CW45" s="103"/>
      <c r="CX45" s="103"/>
      <c r="CY45" s="103"/>
      <c r="CZ45" s="103"/>
      <c r="DA45" s="103"/>
      <c r="DB45" s="103"/>
      <c r="DC45" s="104"/>
    </row>
    <row r="46" spans="2:109" ht="13" x14ac:dyDescent="0.2">
      <c r="B46" s="45"/>
      <c r="AN46" s="102"/>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3"/>
      <c r="BR46" s="103"/>
      <c r="BS46" s="103"/>
      <c r="BT46" s="103"/>
      <c r="BU46" s="103"/>
      <c r="BV46" s="103"/>
      <c r="BW46" s="103"/>
      <c r="BX46" s="103"/>
      <c r="BY46" s="103"/>
      <c r="BZ46" s="103"/>
      <c r="CA46" s="103"/>
      <c r="CB46" s="103"/>
      <c r="CC46" s="103"/>
      <c r="CD46" s="103"/>
      <c r="CE46" s="103"/>
      <c r="CF46" s="103"/>
      <c r="CG46" s="103"/>
      <c r="CH46" s="103"/>
      <c r="CI46" s="103"/>
      <c r="CJ46" s="103"/>
      <c r="CK46" s="103"/>
      <c r="CL46" s="103"/>
      <c r="CM46" s="103"/>
      <c r="CN46" s="103"/>
      <c r="CO46" s="103"/>
      <c r="CP46" s="103"/>
      <c r="CQ46" s="103"/>
      <c r="CR46" s="103"/>
      <c r="CS46" s="103"/>
      <c r="CT46" s="103"/>
      <c r="CU46" s="103"/>
      <c r="CV46" s="103"/>
      <c r="CW46" s="103"/>
      <c r="CX46" s="103"/>
      <c r="CY46" s="103"/>
      <c r="CZ46" s="103"/>
      <c r="DA46" s="103"/>
      <c r="DB46" s="103"/>
      <c r="DC46" s="104"/>
    </row>
    <row r="47" spans="2:109" ht="13" x14ac:dyDescent="0.2">
      <c r="B47" s="45"/>
      <c r="AN47" s="105"/>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6"/>
      <c r="BR47" s="106"/>
      <c r="BS47" s="106"/>
      <c r="BT47" s="106"/>
      <c r="BU47" s="106"/>
      <c r="BV47" s="106"/>
      <c r="BW47" s="106"/>
      <c r="BX47" s="106"/>
      <c r="BY47" s="106"/>
      <c r="BZ47" s="106"/>
      <c r="CA47" s="106"/>
      <c r="CB47" s="106"/>
      <c r="CC47" s="106"/>
      <c r="CD47" s="106"/>
      <c r="CE47" s="106"/>
      <c r="CF47" s="106"/>
      <c r="CG47" s="106"/>
      <c r="CH47" s="106"/>
      <c r="CI47" s="106"/>
      <c r="CJ47" s="106"/>
      <c r="CK47" s="106"/>
      <c r="CL47" s="106"/>
      <c r="CM47" s="106"/>
      <c r="CN47" s="106"/>
      <c r="CO47" s="106"/>
      <c r="CP47" s="106"/>
      <c r="CQ47" s="106"/>
      <c r="CR47" s="106"/>
      <c r="CS47" s="106"/>
      <c r="CT47" s="106"/>
      <c r="CU47" s="106"/>
      <c r="CV47" s="106"/>
      <c r="CW47" s="106"/>
      <c r="CX47" s="106"/>
      <c r="CY47" s="106"/>
      <c r="CZ47" s="106"/>
      <c r="DA47" s="106"/>
      <c r="DB47" s="106"/>
      <c r="DC47" s="107"/>
    </row>
    <row r="48" spans="2:109" ht="13" x14ac:dyDescent="0.2">
      <c r="B48" s="45"/>
      <c r="H48" s="52"/>
      <c r="I48" s="52"/>
      <c r="J48" s="52"/>
      <c r="AN48" s="52"/>
      <c r="AO48" s="52"/>
      <c r="AP48" s="52"/>
      <c r="AZ48" s="52"/>
      <c r="BA48" s="52"/>
      <c r="BB48" s="52"/>
      <c r="BL48" s="52"/>
      <c r="BM48" s="52"/>
      <c r="BN48" s="52"/>
      <c r="BX48" s="52"/>
      <c r="BY48" s="52"/>
      <c r="BZ48" s="52"/>
      <c r="CJ48" s="52"/>
      <c r="CK48" s="52"/>
      <c r="CL48" s="52"/>
      <c r="CV48" s="52"/>
      <c r="CW48" s="52"/>
      <c r="CX48" s="52"/>
    </row>
    <row r="49" spans="1:109" ht="13" x14ac:dyDescent="0.2">
      <c r="B49" s="45"/>
      <c r="AN49" s="41" t="s">
        <v>55</v>
      </c>
    </row>
    <row r="50" spans="1:109" ht="13" x14ac:dyDescent="0.2">
      <c r="B50" s="45"/>
      <c r="G50" s="83"/>
      <c r="H50" s="83"/>
      <c r="I50" s="83"/>
      <c r="J50" s="83"/>
      <c r="K50" s="54"/>
      <c r="L50" s="54"/>
      <c r="M50" s="53"/>
      <c r="N50" s="53"/>
      <c r="AN50" s="85"/>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7"/>
      <c r="BP50" s="79" t="s">
        <v>46</v>
      </c>
      <c r="BQ50" s="79"/>
      <c r="BR50" s="79"/>
      <c r="BS50" s="79"/>
      <c r="BT50" s="79"/>
      <c r="BU50" s="79"/>
      <c r="BV50" s="79"/>
      <c r="BW50" s="79"/>
      <c r="BX50" s="79" t="s">
        <v>47</v>
      </c>
      <c r="BY50" s="79"/>
      <c r="BZ50" s="79"/>
      <c r="CA50" s="79"/>
      <c r="CB50" s="79"/>
      <c r="CC50" s="79"/>
      <c r="CD50" s="79"/>
      <c r="CE50" s="79"/>
      <c r="CF50" s="79" t="s">
        <v>48</v>
      </c>
      <c r="CG50" s="79"/>
      <c r="CH50" s="79"/>
      <c r="CI50" s="79"/>
      <c r="CJ50" s="79"/>
      <c r="CK50" s="79"/>
      <c r="CL50" s="79"/>
      <c r="CM50" s="79"/>
      <c r="CN50" s="79" t="s">
        <v>49</v>
      </c>
      <c r="CO50" s="79"/>
      <c r="CP50" s="79"/>
      <c r="CQ50" s="79"/>
      <c r="CR50" s="79"/>
      <c r="CS50" s="79"/>
      <c r="CT50" s="79"/>
      <c r="CU50" s="79"/>
      <c r="CV50" s="79" t="s">
        <v>50</v>
      </c>
      <c r="CW50" s="79"/>
      <c r="CX50" s="79"/>
      <c r="CY50" s="79"/>
      <c r="CZ50" s="79"/>
      <c r="DA50" s="79"/>
      <c r="DB50" s="79"/>
      <c r="DC50" s="79"/>
    </row>
    <row r="51" spans="1:109" ht="13.5" customHeight="1" x14ac:dyDescent="0.2">
      <c r="B51" s="45"/>
      <c r="G51" s="88"/>
      <c r="H51" s="88"/>
      <c r="I51" s="98"/>
      <c r="J51" s="98"/>
      <c r="K51" s="84"/>
      <c r="L51" s="84"/>
      <c r="M51" s="84"/>
      <c r="N51" s="84"/>
      <c r="AM51" s="52"/>
      <c r="AN51" s="80" t="s">
        <v>54</v>
      </c>
      <c r="AO51" s="80"/>
      <c r="AP51" s="80"/>
      <c r="AQ51" s="80"/>
      <c r="AR51" s="80"/>
      <c r="AS51" s="80"/>
      <c r="AT51" s="80"/>
      <c r="AU51" s="80"/>
      <c r="AV51" s="80"/>
      <c r="AW51" s="80"/>
      <c r="AX51" s="80"/>
      <c r="AY51" s="80"/>
      <c r="AZ51" s="80"/>
      <c r="BA51" s="80"/>
      <c r="BB51" s="80" t="s">
        <v>52</v>
      </c>
      <c r="BC51" s="80"/>
      <c r="BD51" s="80"/>
      <c r="BE51" s="80"/>
      <c r="BF51" s="80"/>
      <c r="BG51" s="80"/>
      <c r="BH51" s="80"/>
      <c r="BI51" s="80"/>
      <c r="BJ51" s="80"/>
      <c r="BK51" s="80"/>
      <c r="BL51" s="80"/>
      <c r="BM51" s="80"/>
      <c r="BN51" s="80"/>
      <c r="BO51" s="80"/>
      <c r="BP51" s="77"/>
      <c r="BQ51" s="77"/>
      <c r="BR51" s="77"/>
      <c r="BS51" s="77"/>
      <c r="BT51" s="77"/>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row>
    <row r="52" spans="1:109" ht="13" x14ac:dyDescent="0.2">
      <c r="B52" s="45"/>
      <c r="G52" s="88"/>
      <c r="H52" s="88"/>
      <c r="I52" s="98"/>
      <c r="J52" s="98"/>
      <c r="K52" s="84"/>
      <c r="L52" s="84"/>
      <c r="M52" s="84"/>
      <c r="N52" s="84"/>
      <c r="AM52" s="52"/>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77"/>
      <c r="BQ52" s="77"/>
      <c r="BR52" s="77"/>
      <c r="BS52" s="77"/>
      <c r="BT52" s="77"/>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row>
    <row r="53" spans="1:109" ht="13" x14ac:dyDescent="0.2">
      <c r="A53" s="60"/>
      <c r="B53" s="45"/>
      <c r="G53" s="88"/>
      <c r="H53" s="88"/>
      <c r="I53" s="83"/>
      <c r="J53" s="83"/>
      <c r="K53" s="84"/>
      <c r="L53" s="84"/>
      <c r="M53" s="84"/>
      <c r="N53" s="84"/>
      <c r="AM53" s="52"/>
      <c r="AN53" s="80"/>
      <c r="AO53" s="80"/>
      <c r="AP53" s="80"/>
      <c r="AQ53" s="80"/>
      <c r="AR53" s="80"/>
      <c r="AS53" s="80"/>
      <c r="AT53" s="80"/>
      <c r="AU53" s="80"/>
      <c r="AV53" s="80"/>
      <c r="AW53" s="80"/>
      <c r="AX53" s="80"/>
      <c r="AY53" s="80"/>
      <c r="AZ53" s="80"/>
      <c r="BA53" s="80"/>
      <c r="BB53" s="80" t="s">
        <v>59</v>
      </c>
      <c r="BC53" s="80"/>
      <c r="BD53" s="80"/>
      <c r="BE53" s="80"/>
      <c r="BF53" s="80"/>
      <c r="BG53" s="80"/>
      <c r="BH53" s="80"/>
      <c r="BI53" s="80"/>
      <c r="BJ53" s="80"/>
      <c r="BK53" s="80"/>
      <c r="BL53" s="80"/>
      <c r="BM53" s="80"/>
      <c r="BN53" s="80"/>
      <c r="BO53" s="80"/>
      <c r="BP53" s="77">
        <v>59.2</v>
      </c>
      <c r="BQ53" s="77"/>
      <c r="BR53" s="77"/>
      <c r="BS53" s="77"/>
      <c r="BT53" s="77"/>
      <c r="BU53" s="77"/>
      <c r="BV53" s="77"/>
      <c r="BW53" s="77"/>
      <c r="BX53" s="77">
        <v>60.5</v>
      </c>
      <c r="BY53" s="77"/>
      <c r="BZ53" s="77"/>
      <c r="CA53" s="77"/>
      <c r="CB53" s="77"/>
      <c r="CC53" s="77"/>
      <c r="CD53" s="77"/>
      <c r="CE53" s="77"/>
      <c r="CF53" s="77">
        <v>61.1</v>
      </c>
      <c r="CG53" s="77"/>
      <c r="CH53" s="77"/>
      <c r="CI53" s="77"/>
      <c r="CJ53" s="77"/>
      <c r="CK53" s="77"/>
      <c r="CL53" s="77"/>
      <c r="CM53" s="77"/>
      <c r="CN53" s="77">
        <v>63</v>
      </c>
      <c r="CO53" s="77"/>
      <c r="CP53" s="77"/>
      <c r="CQ53" s="77"/>
      <c r="CR53" s="77"/>
      <c r="CS53" s="77"/>
      <c r="CT53" s="77"/>
      <c r="CU53" s="77"/>
      <c r="CV53" s="77">
        <v>64.599999999999994</v>
      </c>
      <c r="CW53" s="77"/>
      <c r="CX53" s="77"/>
      <c r="CY53" s="77"/>
      <c r="CZ53" s="77"/>
      <c r="DA53" s="77"/>
      <c r="DB53" s="77"/>
      <c r="DC53" s="77"/>
    </row>
    <row r="54" spans="1:109" ht="13" x14ac:dyDescent="0.2">
      <c r="A54" s="60"/>
      <c r="B54" s="45"/>
      <c r="G54" s="88"/>
      <c r="H54" s="88"/>
      <c r="I54" s="83"/>
      <c r="J54" s="83"/>
      <c r="K54" s="84"/>
      <c r="L54" s="84"/>
      <c r="M54" s="84"/>
      <c r="N54" s="84"/>
      <c r="AM54" s="52"/>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77"/>
      <c r="BQ54" s="77"/>
      <c r="BR54" s="77"/>
      <c r="BS54" s="77"/>
      <c r="BT54" s="77"/>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row>
    <row r="55" spans="1:109" ht="13" x14ac:dyDescent="0.2">
      <c r="A55" s="60"/>
      <c r="B55" s="45"/>
      <c r="G55" s="83"/>
      <c r="H55" s="83"/>
      <c r="I55" s="83"/>
      <c r="J55" s="83"/>
      <c r="K55" s="84"/>
      <c r="L55" s="84"/>
      <c r="M55" s="84"/>
      <c r="N55" s="84"/>
      <c r="AN55" s="79" t="s">
        <v>53</v>
      </c>
      <c r="AO55" s="79"/>
      <c r="AP55" s="79"/>
      <c r="AQ55" s="79"/>
      <c r="AR55" s="79"/>
      <c r="AS55" s="79"/>
      <c r="AT55" s="79"/>
      <c r="AU55" s="79"/>
      <c r="AV55" s="79"/>
      <c r="AW55" s="79"/>
      <c r="AX55" s="79"/>
      <c r="AY55" s="79"/>
      <c r="AZ55" s="79"/>
      <c r="BA55" s="79"/>
      <c r="BB55" s="80" t="s">
        <v>52</v>
      </c>
      <c r="BC55" s="80"/>
      <c r="BD55" s="80"/>
      <c r="BE55" s="80"/>
      <c r="BF55" s="80"/>
      <c r="BG55" s="80"/>
      <c r="BH55" s="80"/>
      <c r="BI55" s="80"/>
      <c r="BJ55" s="80"/>
      <c r="BK55" s="80"/>
      <c r="BL55" s="80"/>
      <c r="BM55" s="80"/>
      <c r="BN55" s="80"/>
      <c r="BO55" s="80"/>
      <c r="BP55" s="77">
        <v>19</v>
      </c>
      <c r="BQ55" s="77"/>
      <c r="BR55" s="77"/>
      <c r="BS55" s="77"/>
      <c r="BT55" s="77"/>
      <c r="BU55" s="77"/>
      <c r="BV55" s="77"/>
      <c r="BW55" s="77"/>
      <c r="BX55" s="77">
        <v>18</v>
      </c>
      <c r="BY55" s="77"/>
      <c r="BZ55" s="77"/>
      <c r="CA55" s="77"/>
      <c r="CB55" s="77"/>
      <c r="CC55" s="77"/>
      <c r="CD55" s="77"/>
      <c r="CE55" s="77"/>
      <c r="CF55" s="77">
        <v>13.1</v>
      </c>
      <c r="CG55" s="77"/>
      <c r="CH55" s="77"/>
      <c r="CI55" s="77"/>
      <c r="CJ55" s="77"/>
      <c r="CK55" s="77"/>
      <c r="CL55" s="77"/>
      <c r="CM55" s="77"/>
      <c r="CN55" s="77">
        <v>10.9</v>
      </c>
      <c r="CO55" s="77"/>
      <c r="CP55" s="77"/>
      <c r="CQ55" s="77"/>
      <c r="CR55" s="77"/>
      <c r="CS55" s="77"/>
      <c r="CT55" s="77"/>
      <c r="CU55" s="77"/>
      <c r="CV55" s="77">
        <v>13.6</v>
      </c>
      <c r="CW55" s="77"/>
      <c r="CX55" s="77"/>
      <c r="CY55" s="77"/>
      <c r="CZ55" s="77"/>
      <c r="DA55" s="77"/>
      <c r="DB55" s="77"/>
      <c r="DC55" s="77"/>
    </row>
    <row r="56" spans="1:109" ht="13" x14ac:dyDescent="0.2">
      <c r="A56" s="60"/>
      <c r="B56" s="45"/>
      <c r="G56" s="83"/>
      <c r="H56" s="83"/>
      <c r="I56" s="83"/>
      <c r="J56" s="83"/>
      <c r="K56" s="84"/>
      <c r="L56" s="84"/>
      <c r="M56" s="84"/>
      <c r="N56" s="84"/>
      <c r="AN56" s="79"/>
      <c r="AO56" s="79"/>
      <c r="AP56" s="79"/>
      <c r="AQ56" s="79"/>
      <c r="AR56" s="79"/>
      <c r="AS56" s="79"/>
      <c r="AT56" s="79"/>
      <c r="AU56" s="79"/>
      <c r="AV56" s="79"/>
      <c r="AW56" s="79"/>
      <c r="AX56" s="79"/>
      <c r="AY56" s="79"/>
      <c r="AZ56" s="79"/>
      <c r="BA56" s="79"/>
      <c r="BB56" s="80"/>
      <c r="BC56" s="80"/>
      <c r="BD56" s="80"/>
      <c r="BE56" s="80"/>
      <c r="BF56" s="80"/>
      <c r="BG56" s="80"/>
      <c r="BH56" s="80"/>
      <c r="BI56" s="80"/>
      <c r="BJ56" s="80"/>
      <c r="BK56" s="80"/>
      <c r="BL56" s="80"/>
      <c r="BM56" s="80"/>
      <c r="BN56" s="80"/>
      <c r="BO56" s="80"/>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row>
    <row r="57" spans="1:109" s="60" customFormat="1" ht="13" x14ac:dyDescent="0.2">
      <c r="B57" s="65"/>
      <c r="G57" s="83"/>
      <c r="H57" s="83"/>
      <c r="I57" s="81"/>
      <c r="J57" s="81"/>
      <c r="K57" s="84"/>
      <c r="L57" s="84"/>
      <c r="M57" s="84"/>
      <c r="N57" s="84"/>
      <c r="AM57" s="41"/>
      <c r="AN57" s="79"/>
      <c r="AO57" s="79"/>
      <c r="AP57" s="79"/>
      <c r="AQ57" s="79"/>
      <c r="AR57" s="79"/>
      <c r="AS57" s="79"/>
      <c r="AT57" s="79"/>
      <c r="AU57" s="79"/>
      <c r="AV57" s="79"/>
      <c r="AW57" s="79"/>
      <c r="AX57" s="79"/>
      <c r="AY57" s="79"/>
      <c r="AZ57" s="79"/>
      <c r="BA57" s="79"/>
      <c r="BB57" s="80" t="s">
        <v>59</v>
      </c>
      <c r="BC57" s="80"/>
      <c r="BD57" s="80"/>
      <c r="BE57" s="80"/>
      <c r="BF57" s="80"/>
      <c r="BG57" s="80"/>
      <c r="BH57" s="80"/>
      <c r="BI57" s="80"/>
      <c r="BJ57" s="80"/>
      <c r="BK57" s="80"/>
      <c r="BL57" s="80"/>
      <c r="BM57" s="80"/>
      <c r="BN57" s="80"/>
      <c r="BO57" s="80"/>
      <c r="BP57" s="77">
        <v>60.9</v>
      </c>
      <c r="BQ57" s="77"/>
      <c r="BR57" s="77"/>
      <c r="BS57" s="77"/>
      <c r="BT57" s="77"/>
      <c r="BU57" s="77"/>
      <c r="BV57" s="77"/>
      <c r="BW57" s="77"/>
      <c r="BX57" s="77">
        <v>61.9</v>
      </c>
      <c r="BY57" s="77"/>
      <c r="BZ57" s="77"/>
      <c r="CA57" s="77"/>
      <c r="CB57" s="77"/>
      <c r="CC57" s="77"/>
      <c r="CD57" s="77"/>
      <c r="CE57" s="77"/>
      <c r="CF57" s="77">
        <v>62.5</v>
      </c>
      <c r="CG57" s="77"/>
      <c r="CH57" s="77"/>
      <c r="CI57" s="77"/>
      <c r="CJ57" s="77"/>
      <c r="CK57" s="77"/>
      <c r="CL57" s="77"/>
      <c r="CM57" s="77"/>
      <c r="CN57" s="77">
        <v>63.5</v>
      </c>
      <c r="CO57" s="77"/>
      <c r="CP57" s="77"/>
      <c r="CQ57" s="77"/>
      <c r="CR57" s="77"/>
      <c r="CS57" s="77"/>
      <c r="CT57" s="77"/>
      <c r="CU57" s="77"/>
      <c r="CV57" s="77">
        <v>63.8</v>
      </c>
      <c r="CW57" s="77"/>
      <c r="CX57" s="77"/>
      <c r="CY57" s="77"/>
      <c r="CZ57" s="77"/>
      <c r="DA57" s="77"/>
      <c r="DB57" s="77"/>
      <c r="DC57" s="77"/>
      <c r="DD57" s="70"/>
      <c r="DE57" s="65"/>
    </row>
    <row r="58" spans="1:109" s="60" customFormat="1" ht="13" x14ac:dyDescent="0.2">
      <c r="A58" s="41"/>
      <c r="B58" s="65"/>
      <c r="G58" s="83"/>
      <c r="H58" s="83"/>
      <c r="I58" s="81"/>
      <c r="J58" s="81"/>
      <c r="K58" s="84"/>
      <c r="L58" s="84"/>
      <c r="M58" s="84"/>
      <c r="N58" s="84"/>
      <c r="AM58" s="41"/>
      <c r="AN58" s="79"/>
      <c r="AO58" s="79"/>
      <c r="AP58" s="79"/>
      <c r="AQ58" s="79"/>
      <c r="AR58" s="79"/>
      <c r="AS58" s="79"/>
      <c r="AT58" s="79"/>
      <c r="AU58" s="79"/>
      <c r="AV58" s="79"/>
      <c r="AW58" s="79"/>
      <c r="AX58" s="79"/>
      <c r="AY58" s="79"/>
      <c r="AZ58" s="79"/>
      <c r="BA58" s="79"/>
      <c r="BB58" s="80"/>
      <c r="BC58" s="80"/>
      <c r="BD58" s="80"/>
      <c r="BE58" s="80"/>
      <c r="BF58" s="80"/>
      <c r="BG58" s="80"/>
      <c r="BH58" s="80"/>
      <c r="BI58" s="80"/>
      <c r="BJ58" s="80"/>
      <c r="BK58" s="80"/>
      <c r="BL58" s="80"/>
      <c r="BM58" s="80"/>
      <c r="BN58" s="80"/>
      <c r="BO58" s="80"/>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0"/>
      <c r="DE58" s="65"/>
    </row>
    <row r="59" spans="1:109" s="60" customFormat="1" ht="13" x14ac:dyDescent="0.2">
      <c r="A59" s="41"/>
      <c r="B59" s="65"/>
      <c r="K59" s="71"/>
      <c r="L59" s="71"/>
      <c r="M59" s="71"/>
      <c r="N59" s="71"/>
      <c r="AQ59" s="71"/>
      <c r="AR59" s="71"/>
      <c r="AS59" s="71"/>
      <c r="AT59" s="71"/>
      <c r="BC59" s="71"/>
      <c r="BD59" s="71"/>
      <c r="BE59" s="71"/>
      <c r="BF59" s="71"/>
      <c r="BO59" s="71"/>
      <c r="BP59" s="71"/>
      <c r="BQ59" s="71"/>
      <c r="BR59" s="71"/>
      <c r="CA59" s="71"/>
      <c r="CB59" s="71"/>
      <c r="CC59" s="71"/>
      <c r="CD59" s="71"/>
      <c r="CM59" s="71"/>
      <c r="CN59" s="71"/>
      <c r="CO59" s="71"/>
      <c r="CP59" s="71"/>
      <c r="CY59" s="71"/>
      <c r="CZ59" s="71"/>
      <c r="DA59" s="71"/>
      <c r="DB59" s="71"/>
      <c r="DC59" s="71"/>
      <c r="DD59" s="70"/>
      <c r="DE59" s="65"/>
    </row>
    <row r="60" spans="1:109" s="60" customFormat="1" ht="13" x14ac:dyDescent="0.2">
      <c r="A60" s="41"/>
      <c r="B60" s="65"/>
      <c r="K60" s="71"/>
      <c r="L60" s="71"/>
      <c r="M60" s="71"/>
      <c r="N60" s="71"/>
      <c r="AQ60" s="71"/>
      <c r="AR60" s="71"/>
      <c r="AS60" s="71"/>
      <c r="AT60" s="71"/>
      <c r="BC60" s="71"/>
      <c r="BD60" s="71"/>
      <c r="BE60" s="71"/>
      <c r="BF60" s="71"/>
      <c r="BO60" s="71"/>
      <c r="BP60" s="71"/>
      <c r="BQ60" s="71"/>
      <c r="BR60" s="71"/>
      <c r="CA60" s="71"/>
      <c r="CB60" s="71"/>
      <c r="CC60" s="71"/>
      <c r="CD60" s="71"/>
      <c r="CM60" s="71"/>
      <c r="CN60" s="71"/>
      <c r="CO60" s="71"/>
      <c r="CP60" s="71"/>
      <c r="CY60" s="71"/>
      <c r="CZ60" s="71"/>
      <c r="DA60" s="71"/>
      <c r="DB60" s="71"/>
      <c r="DC60" s="71"/>
      <c r="DD60" s="70"/>
      <c r="DE60" s="65"/>
    </row>
    <row r="61" spans="1:109" s="60" customFormat="1" ht="13" x14ac:dyDescent="0.2">
      <c r="A61" s="41"/>
      <c r="B61" s="69"/>
      <c r="C61" s="68"/>
      <c r="D61" s="68"/>
      <c r="E61" s="68"/>
      <c r="F61" s="68"/>
      <c r="G61" s="68"/>
      <c r="H61" s="68"/>
      <c r="I61" s="68"/>
      <c r="J61" s="68"/>
      <c r="K61" s="68"/>
      <c r="L61" s="68"/>
      <c r="M61" s="67"/>
      <c r="N61" s="67"/>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7"/>
      <c r="AT61" s="67"/>
      <c r="AU61" s="68"/>
      <c r="AV61" s="68"/>
      <c r="AW61" s="68"/>
      <c r="AX61" s="68"/>
      <c r="AY61" s="68"/>
      <c r="AZ61" s="68"/>
      <c r="BA61" s="68"/>
      <c r="BB61" s="68"/>
      <c r="BC61" s="68"/>
      <c r="BD61" s="68"/>
      <c r="BE61" s="67"/>
      <c r="BF61" s="67"/>
      <c r="BG61" s="68"/>
      <c r="BH61" s="68"/>
      <c r="BI61" s="68"/>
      <c r="BJ61" s="68"/>
      <c r="BK61" s="68"/>
      <c r="BL61" s="68"/>
      <c r="BM61" s="68"/>
      <c r="BN61" s="68"/>
      <c r="BO61" s="68"/>
      <c r="BP61" s="68"/>
      <c r="BQ61" s="67"/>
      <c r="BR61" s="67"/>
      <c r="BS61" s="68"/>
      <c r="BT61" s="68"/>
      <c r="BU61" s="68"/>
      <c r="BV61" s="68"/>
      <c r="BW61" s="68"/>
      <c r="BX61" s="68"/>
      <c r="BY61" s="68"/>
      <c r="BZ61" s="68"/>
      <c r="CA61" s="68"/>
      <c r="CB61" s="68"/>
      <c r="CC61" s="67"/>
      <c r="CD61" s="67"/>
      <c r="CE61" s="68"/>
      <c r="CF61" s="68"/>
      <c r="CG61" s="68"/>
      <c r="CH61" s="68"/>
      <c r="CI61" s="68"/>
      <c r="CJ61" s="68"/>
      <c r="CK61" s="68"/>
      <c r="CL61" s="68"/>
      <c r="CM61" s="68"/>
      <c r="CN61" s="68"/>
      <c r="CO61" s="67"/>
      <c r="CP61" s="67"/>
      <c r="CQ61" s="68"/>
      <c r="CR61" s="68"/>
      <c r="CS61" s="68"/>
      <c r="CT61" s="68"/>
      <c r="CU61" s="68"/>
      <c r="CV61" s="68"/>
      <c r="CW61" s="68"/>
      <c r="CX61" s="68"/>
      <c r="CY61" s="68"/>
      <c r="CZ61" s="68"/>
      <c r="DA61" s="67"/>
      <c r="DB61" s="67"/>
      <c r="DC61" s="67"/>
      <c r="DD61" s="66"/>
      <c r="DE61" s="65"/>
    </row>
    <row r="62" spans="1:109" ht="13" x14ac:dyDescent="0.2">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41"/>
    </row>
    <row r="63" spans="1:109" ht="16.5" x14ac:dyDescent="0.2">
      <c r="B63" s="48" t="s">
        <v>58</v>
      </c>
    </row>
    <row r="64" spans="1:109" ht="13" x14ac:dyDescent="0.2">
      <c r="B64" s="45"/>
      <c r="G64" s="61"/>
      <c r="I64" s="63"/>
      <c r="J64" s="63"/>
      <c r="K64" s="63"/>
      <c r="L64" s="63"/>
      <c r="M64" s="63"/>
      <c r="N64" s="62"/>
      <c r="AM64" s="61"/>
      <c r="AN64" s="61" t="s">
        <v>57</v>
      </c>
      <c r="AP64" s="60"/>
      <c r="AQ64" s="60"/>
      <c r="AR64" s="60"/>
      <c r="AY64" s="61"/>
      <c r="BA64" s="60"/>
      <c r="BB64" s="60"/>
      <c r="BC64" s="60"/>
      <c r="BK64" s="61"/>
      <c r="BM64" s="60"/>
      <c r="BN64" s="60"/>
      <c r="BO64" s="60"/>
      <c r="BW64" s="61"/>
      <c r="BY64" s="60"/>
      <c r="BZ64" s="60"/>
      <c r="CA64" s="60"/>
      <c r="CI64" s="61"/>
      <c r="CK64" s="60"/>
      <c r="CL64" s="60"/>
      <c r="CM64" s="60"/>
      <c r="CU64" s="61"/>
      <c r="CW64" s="60"/>
      <c r="CX64" s="60"/>
      <c r="CY64" s="60"/>
    </row>
    <row r="65" spans="2:107" ht="13.5" customHeight="1" x14ac:dyDescent="0.2">
      <c r="B65" s="45"/>
      <c r="AN65" s="89" t="s">
        <v>56</v>
      </c>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0"/>
      <c r="BR65" s="90"/>
      <c r="BS65" s="90"/>
      <c r="BT65" s="90"/>
      <c r="BU65" s="90"/>
      <c r="BV65" s="90"/>
      <c r="BW65" s="90"/>
      <c r="BX65" s="90"/>
      <c r="BY65" s="90"/>
      <c r="BZ65" s="90"/>
      <c r="CA65" s="90"/>
      <c r="CB65" s="90"/>
      <c r="CC65" s="90"/>
      <c r="CD65" s="90"/>
      <c r="CE65" s="90"/>
      <c r="CF65" s="90"/>
      <c r="CG65" s="90"/>
      <c r="CH65" s="90"/>
      <c r="CI65" s="90"/>
      <c r="CJ65" s="90"/>
      <c r="CK65" s="90"/>
      <c r="CL65" s="90"/>
      <c r="CM65" s="90"/>
      <c r="CN65" s="90"/>
      <c r="CO65" s="90"/>
      <c r="CP65" s="90"/>
      <c r="CQ65" s="90"/>
      <c r="CR65" s="90"/>
      <c r="CS65" s="90"/>
      <c r="CT65" s="90"/>
      <c r="CU65" s="90"/>
      <c r="CV65" s="90"/>
      <c r="CW65" s="90"/>
      <c r="CX65" s="90"/>
      <c r="CY65" s="90"/>
      <c r="CZ65" s="90"/>
      <c r="DA65" s="90"/>
      <c r="DB65" s="90"/>
      <c r="DC65" s="91"/>
    </row>
    <row r="66" spans="2:107" ht="13.5" customHeight="1" x14ac:dyDescent="0.2">
      <c r="B66" s="45"/>
      <c r="AN66" s="92"/>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3"/>
      <c r="BR66" s="93"/>
      <c r="BS66" s="93"/>
      <c r="BT66" s="93"/>
      <c r="BU66" s="93"/>
      <c r="BV66" s="93"/>
      <c r="BW66" s="93"/>
      <c r="BX66" s="93"/>
      <c r="BY66" s="93"/>
      <c r="BZ66" s="93"/>
      <c r="CA66" s="93"/>
      <c r="CB66" s="93"/>
      <c r="CC66" s="93"/>
      <c r="CD66" s="93"/>
      <c r="CE66" s="93"/>
      <c r="CF66" s="93"/>
      <c r="CG66" s="93"/>
      <c r="CH66" s="93"/>
      <c r="CI66" s="93"/>
      <c r="CJ66" s="93"/>
      <c r="CK66" s="93"/>
      <c r="CL66" s="93"/>
      <c r="CM66" s="93"/>
      <c r="CN66" s="93"/>
      <c r="CO66" s="93"/>
      <c r="CP66" s="93"/>
      <c r="CQ66" s="93"/>
      <c r="CR66" s="93"/>
      <c r="CS66" s="93"/>
      <c r="CT66" s="93"/>
      <c r="CU66" s="93"/>
      <c r="CV66" s="93"/>
      <c r="CW66" s="93"/>
      <c r="CX66" s="93"/>
      <c r="CY66" s="93"/>
      <c r="CZ66" s="93"/>
      <c r="DA66" s="93"/>
      <c r="DB66" s="93"/>
      <c r="DC66" s="94"/>
    </row>
    <row r="67" spans="2:107" ht="13.5" customHeight="1" x14ac:dyDescent="0.2">
      <c r="B67" s="45"/>
      <c r="AN67" s="92"/>
      <c r="AO67" s="93"/>
      <c r="AP67" s="93"/>
      <c r="AQ67" s="93"/>
      <c r="AR67" s="93"/>
      <c r="AS67" s="93"/>
      <c r="AT67" s="93"/>
      <c r="AU67" s="93"/>
      <c r="AV67" s="93"/>
      <c r="AW67" s="93"/>
      <c r="AX67" s="93"/>
      <c r="AY67" s="93"/>
      <c r="AZ67" s="93"/>
      <c r="BA67" s="93"/>
      <c r="BB67" s="93"/>
      <c r="BC67" s="93"/>
      <c r="BD67" s="93"/>
      <c r="BE67" s="93"/>
      <c r="BF67" s="93"/>
      <c r="BG67" s="93"/>
      <c r="BH67" s="93"/>
      <c r="BI67" s="93"/>
      <c r="BJ67" s="93"/>
      <c r="BK67" s="93"/>
      <c r="BL67" s="93"/>
      <c r="BM67" s="93"/>
      <c r="BN67" s="93"/>
      <c r="BO67" s="93"/>
      <c r="BP67" s="93"/>
      <c r="BQ67" s="93"/>
      <c r="BR67" s="93"/>
      <c r="BS67" s="93"/>
      <c r="BT67" s="93"/>
      <c r="BU67" s="93"/>
      <c r="BV67" s="93"/>
      <c r="BW67" s="93"/>
      <c r="BX67" s="93"/>
      <c r="BY67" s="93"/>
      <c r="BZ67" s="93"/>
      <c r="CA67" s="93"/>
      <c r="CB67" s="93"/>
      <c r="CC67" s="93"/>
      <c r="CD67" s="93"/>
      <c r="CE67" s="93"/>
      <c r="CF67" s="93"/>
      <c r="CG67" s="93"/>
      <c r="CH67" s="93"/>
      <c r="CI67" s="93"/>
      <c r="CJ67" s="93"/>
      <c r="CK67" s="93"/>
      <c r="CL67" s="93"/>
      <c r="CM67" s="93"/>
      <c r="CN67" s="93"/>
      <c r="CO67" s="93"/>
      <c r="CP67" s="93"/>
      <c r="CQ67" s="93"/>
      <c r="CR67" s="93"/>
      <c r="CS67" s="93"/>
      <c r="CT67" s="93"/>
      <c r="CU67" s="93"/>
      <c r="CV67" s="93"/>
      <c r="CW67" s="93"/>
      <c r="CX67" s="93"/>
      <c r="CY67" s="93"/>
      <c r="CZ67" s="93"/>
      <c r="DA67" s="93"/>
      <c r="DB67" s="93"/>
      <c r="DC67" s="94"/>
    </row>
    <row r="68" spans="2:107" ht="13.5" customHeight="1" x14ac:dyDescent="0.2">
      <c r="B68" s="45"/>
      <c r="AN68" s="92"/>
      <c r="AO68" s="93"/>
      <c r="AP68" s="93"/>
      <c r="AQ68" s="93"/>
      <c r="AR68" s="93"/>
      <c r="AS68" s="93"/>
      <c r="AT68" s="93"/>
      <c r="AU68" s="93"/>
      <c r="AV68" s="93"/>
      <c r="AW68" s="93"/>
      <c r="AX68" s="93"/>
      <c r="AY68" s="93"/>
      <c r="AZ68" s="93"/>
      <c r="BA68" s="93"/>
      <c r="BB68" s="93"/>
      <c r="BC68" s="93"/>
      <c r="BD68" s="93"/>
      <c r="BE68" s="93"/>
      <c r="BF68" s="93"/>
      <c r="BG68" s="93"/>
      <c r="BH68" s="93"/>
      <c r="BI68" s="93"/>
      <c r="BJ68" s="93"/>
      <c r="BK68" s="93"/>
      <c r="BL68" s="93"/>
      <c r="BM68" s="93"/>
      <c r="BN68" s="93"/>
      <c r="BO68" s="93"/>
      <c r="BP68" s="93"/>
      <c r="BQ68" s="93"/>
      <c r="BR68" s="93"/>
      <c r="BS68" s="93"/>
      <c r="BT68" s="93"/>
      <c r="BU68" s="93"/>
      <c r="BV68" s="93"/>
      <c r="BW68" s="93"/>
      <c r="BX68" s="93"/>
      <c r="BY68" s="93"/>
      <c r="BZ68" s="93"/>
      <c r="CA68" s="93"/>
      <c r="CB68" s="93"/>
      <c r="CC68" s="93"/>
      <c r="CD68" s="93"/>
      <c r="CE68" s="93"/>
      <c r="CF68" s="93"/>
      <c r="CG68" s="93"/>
      <c r="CH68" s="93"/>
      <c r="CI68" s="93"/>
      <c r="CJ68" s="93"/>
      <c r="CK68" s="93"/>
      <c r="CL68" s="93"/>
      <c r="CM68" s="93"/>
      <c r="CN68" s="93"/>
      <c r="CO68" s="93"/>
      <c r="CP68" s="93"/>
      <c r="CQ68" s="93"/>
      <c r="CR68" s="93"/>
      <c r="CS68" s="93"/>
      <c r="CT68" s="93"/>
      <c r="CU68" s="93"/>
      <c r="CV68" s="93"/>
      <c r="CW68" s="93"/>
      <c r="CX68" s="93"/>
      <c r="CY68" s="93"/>
      <c r="CZ68" s="93"/>
      <c r="DA68" s="93"/>
      <c r="DB68" s="93"/>
      <c r="DC68" s="94"/>
    </row>
    <row r="69" spans="2:107" ht="13.5" customHeight="1" x14ac:dyDescent="0.2">
      <c r="B69" s="45"/>
      <c r="AN69" s="95"/>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6"/>
      <c r="BR69" s="96"/>
      <c r="BS69" s="96"/>
      <c r="BT69" s="96"/>
      <c r="BU69" s="96"/>
      <c r="BV69" s="96"/>
      <c r="BW69" s="96"/>
      <c r="BX69" s="96"/>
      <c r="BY69" s="96"/>
      <c r="BZ69" s="96"/>
      <c r="CA69" s="96"/>
      <c r="CB69" s="96"/>
      <c r="CC69" s="96"/>
      <c r="CD69" s="96"/>
      <c r="CE69" s="96"/>
      <c r="CF69" s="96"/>
      <c r="CG69" s="96"/>
      <c r="CH69" s="96"/>
      <c r="CI69" s="96"/>
      <c r="CJ69" s="96"/>
      <c r="CK69" s="96"/>
      <c r="CL69" s="96"/>
      <c r="CM69" s="96"/>
      <c r="CN69" s="96"/>
      <c r="CO69" s="96"/>
      <c r="CP69" s="96"/>
      <c r="CQ69" s="96"/>
      <c r="CR69" s="96"/>
      <c r="CS69" s="96"/>
      <c r="CT69" s="96"/>
      <c r="CU69" s="96"/>
      <c r="CV69" s="96"/>
      <c r="CW69" s="96"/>
      <c r="CX69" s="96"/>
      <c r="CY69" s="96"/>
      <c r="CZ69" s="96"/>
      <c r="DA69" s="96"/>
      <c r="DB69" s="96"/>
      <c r="DC69" s="97"/>
    </row>
    <row r="70" spans="2:107" ht="13" x14ac:dyDescent="0.2">
      <c r="B70" s="45"/>
      <c r="H70" s="59"/>
      <c r="I70" s="59"/>
      <c r="J70" s="57"/>
      <c r="K70" s="57"/>
      <c r="L70" s="56"/>
      <c r="M70" s="57"/>
      <c r="N70" s="56"/>
      <c r="AN70" s="52"/>
      <c r="AO70" s="52"/>
      <c r="AP70" s="52"/>
      <c r="AZ70" s="52"/>
      <c r="BA70" s="52"/>
      <c r="BB70" s="52"/>
      <c r="BL70" s="52"/>
      <c r="BM70" s="52"/>
      <c r="BN70" s="52"/>
      <c r="BX70" s="52"/>
      <c r="BY70" s="52"/>
      <c r="BZ70" s="52"/>
      <c r="CJ70" s="52"/>
      <c r="CK70" s="52"/>
      <c r="CL70" s="52"/>
      <c r="CV70" s="52"/>
      <c r="CW70" s="52"/>
      <c r="CX70" s="52"/>
    </row>
    <row r="71" spans="2:107" ht="13" x14ac:dyDescent="0.2">
      <c r="B71" s="45"/>
      <c r="G71" s="55"/>
      <c r="I71" s="58"/>
      <c r="J71" s="57"/>
      <c r="K71" s="57"/>
      <c r="L71" s="56"/>
      <c r="M71" s="57"/>
      <c r="N71" s="56"/>
      <c r="AM71" s="55"/>
      <c r="AN71" s="41" t="s">
        <v>55</v>
      </c>
    </row>
    <row r="72" spans="2:107" ht="13" x14ac:dyDescent="0.2">
      <c r="B72" s="45"/>
      <c r="G72" s="83"/>
      <c r="H72" s="83"/>
      <c r="I72" s="83"/>
      <c r="J72" s="83"/>
      <c r="K72" s="54"/>
      <c r="L72" s="54"/>
      <c r="M72" s="53"/>
      <c r="N72" s="53"/>
      <c r="AN72" s="85"/>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7"/>
      <c r="BP72" s="79" t="s">
        <v>46</v>
      </c>
      <c r="BQ72" s="79"/>
      <c r="BR72" s="79"/>
      <c r="BS72" s="79"/>
      <c r="BT72" s="79"/>
      <c r="BU72" s="79"/>
      <c r="BV72" s="79"/>
      <c r="BW72" s="79"/>
      <c r="BX72" s="79" t="s">
        <v>47</v>
      </c>
      <c r="BY72" s="79"/>
      <c r="BZ72" s="79"/>
      <c r="CA72" s="79"/>
      <c r="CB72" s="79"/>
      <c r="CC72" s="79"/>
      <c r="CD72" s="79"/>
      <c r="CE72" s="79"/>
      <c r="CF72" s="79" t="s">
        <v>48</v>
      </c>
      <c r="CG72" s="79"/>
      <c r="CH72" s="79"/>
      <c r="CI72" s="79"/>
      <c r="CJ72" s="79"/>
      <c r="CK72" s="79"/>
      <c r="CL72" s="79"/>
      <c r="CM72" s="79"/>
      <c r="CN72" s="79" t="s">
        <v>49</v>
      </c>
      <c r="CO72" s="79"/>
      <c r="CP72" s="79"/>
      <c r="CQ72" s="79"/>
      <c r="CR72" s="79"/>
      <c r="CS72" s="79"/>
      <c r="CT72" s="79"/>
      <c r="CU72" s="79"/>
      <c r="CV72" s="79" t="s">
        <v>50</v>
      </c>
      <c r="CW72" s="79"/>
      <c r="CX72" s="79"/>
      <c r="CY72" s="79"/>
      <c r="CZ72" s="79"/>
      <c r="DA72" s="79"/>
      <c r="DB72" s="79"/>
      <c r="DC72" s="79"/>
    </row>
    <row r="73" spans="2:107" ht="13" x14ac:dyDescent="0.2">
      <c r="B73" s="45"/>
      <c r="G73" s="88"/>
      <c r="H73" s="88"/>
      <c r="I73" s="88"/>
      <c r="J73" s="88"/>
      <c r="K73" s="78"/>
      <c r="L73" s="78"/>
      <c r="M73" s="78"/>
      <c r="N73" s="78"/>
      <c r="AM73" s="52"/>
      <c r="AN73" s="80" t="s">
        <v>54</v>
      </c>
      <c r="AO73" s="80"/>
      <c r="AP73" s="80"/>
      <c r="AQ73" s="80"/>
      <c r="AR73" s="80"/>
      <c r="AS73" s="80"/>
      <c r="AT73" s="80"/>
      <c r="AU73" s="80"/>
      <c r="AV73" s="80"/>
      <c r="AW73" s="80"/>
      <c r="AX73" s="80"/>
      <c r="AY73" s="80"/>
      <c r="AZ73" s="80"/>
      <c r="BA73" s="80"/>
      <c r="BB73" s="80" t="s">
        <v>52</v>
      </c>
      <c r="BC73" s="80"/>
      <c r="BD73" s="80"/>
      <c r="BE73" s="80"/>
      <c r="BF73" s="80"/>
      <c r="BG73" s="80"/>
      <c r="BH73" s="80"/>
      <c r="BI73" s="80"/>
      <c r="BJ73" s="80"/>
      <c r="BK73" s="80"/>
      <c r="BL73" s="80"/>
      <c r="BM73" s="80"/>
      <c r="BN73" s="80"/>
      <c r="BO73" s="80"/>
      <c r="BP73" s="77"/>
      <c r="BQ73" s="77"/>
      <c r="BR73" s="77"/>
      <c r="BS73" s="77"/>
      <c r="BT73" s="77"/>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row>
    <row r="74" spans="2:107" ht="13" x14ac:dyDescent="0.2">
      <c r="B74" s="45"/>
      <c r="G74" s="88"/>
      <c r="H74" s="88"/>
      <c r="I74" s="88"/>
      <c r="J74" s="88"/>
      <c r="K74" s="78"/>
      <c r="L74" s="78"/>
      <c r="M74" s="78"/>
      <c r="N74" s="78"/>
      <c r="AM74" s="52"/>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77"/>
      <c r="BQ74" s="77"/>
      <c r="BR74" s="77"/>
      <c r="BS74" s="77"/>
      <c r="BT74" s="77"/>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row>
    <row r="75" spans="2:107" ht="13" x14ac:dyDescent="0.2">
      <c r="B75" s="45"/>
      <c r="G75" s="88"/>
      <c r="H75" s="88"/>
      <c r="I75" s="83"/>
      <c r="J75" s="83"/>
      <c r="K75" s="84"/>
      <c r="L75" s="84"/>
      <c r="M75" s="84"/>
      <c r="N75" s="84"/>
      <c r="AM75" s="52"/>
      <c r="AN75" s="80"/>
      <c r="AO75" s="80"/>
      <c r="AP75" s="80"/>
      <c r="AQ75" s="80"/>
      <c r="AR75" s="80"/>
      <c r="AS75" s="80"/>
      <c r="AT75" s="80"/>
      <c r="AU75" s="80"/>
      <c r="AV75" s="80"/>
      <c r="AW75" s="80"/>
      <c r="AX75" s="80"/>
      <c r="AY75" s="80"/>
      <c r="AZ75" s="80"/>
      <c r="BA75" s="80"/>
      <c r="BB75" s="80" t="s">
        <v>51</v>
      </c>
      <c r="BC75" s="80"/>
      <c r="BD75" s="80"/>
      <c r="BE75" s="80"/>
      <c r="BF75" s="80"/>
      <c r="BG75" s="80"/>
      <c r="BH75" s="80"/>
      <c r="BI75" s="80"/>
      <c r="BJ75" s="80"/>
      <c r="BK75" s="80"/>
      <c r="BL75" s="80"/>
      <c r="BM75" s="80"/>
      <c r="BN75" s="80"/>
      <c r="BO75" s="80"/>
      <c r="BP75" s="77">
        <v>2.4</v>
      </c>
      <c r="BQ75" s="77"/>
      <c r="BR75" s="77"/>
      <c r="BS75" s="77"/>
      <c r="BT75" s="77"/>
      <c r="BU75" s="77"/>
      <c r="BV75" s="77"/>
      <c r="BW75" s="77"/>
      <c r="BX75" s="77">
        <v>2</v>
      </c>
      <c r="BY75" s="77"/>
      <c r="BZ75" s="77"/>
      <c r="CA75" s="77"/>
      <c r="CB75" s="77"/>
      <c r="CC75" s="77"/>
      <c r="CD75" s="77"/>
      <c r="CE75" s="77"/>
      <c r="CF75" s="77">
        <v>1.8</v>
      </c>
      <c r="CG75" s="77"/>
      <c r="CH75" s="77"/>
      <c r="CI75" s="77"/>
      <c r="CJ75" s="77"/>
      <c r="CK75" s="77"/>
      <c r="CL75" s="77"/>
      <c r="CM75" s="77"/>
      <c r="CN75" s="77">
        <v>1.8</v>
      </c>
      <c r="CO75" s="77"/>
      <c r="CP75" s="77"/>
      <c r="CQ75" s="77"/>
      <c r="CR75" s="77"/>
      <c r="CS75" s="77"/>
      <c r="CT75" s="77"/>
      <c r="CU75" s="77"/>
      <c r="CV75" s="77">
        <v>2</v>
      </c>
      <c r="CW75" s="77"/>
      <c r="CX75" s="77"/>
      <c r="CY75" s="77"/>
      <c r="CZ75" s="77"/>
      <c r="DA75" s="77"/>
      <c r="DB75" s="77"/>
      <c r="DC75" s="77"/>
    </row>
    <row r="76" spans="2:107" ht="13" x14ac:dyDescent="0.2">
      <c r="B76" s="45"/>
      <c r="G76" s="88"/>
      <c r="H76" s="88"/>
      <c r="I76" s="83"/>
      <c r="J76" s="83"/>
      <c r="K76" s="84"/>
      <c r="L76" s="84"/>
      <c r="M76" s="84"/>
      <c r="N76" s="84"/>
      <c r="AM76" s="52"/>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77"/>
      <c r="BQ76" s="77"/>
      <c r="BR76" s="77"/>
      <c r="BS76" s="77"/>
      <c r="BT76" s="77"/>
      <c r="BU76" s="77"/>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row>
    <row r="77" spans="2:107" ht="13" x14ac:dyDescent="0.2">
      <c r="B77" s="45"/>
      <c r="G77" s="83"/>
      <c r="H77" s="83"/>
      <c r="I77" s="83"/>
      <c r="J77" s="83"/>
      <c r="K77" s="78"/>
      <c r="L77" s="78"/>
      <c r="M77" s="78"/>
      <c r="N77" s="78"/>
      <c r="AN77" s="79" t="s">
        <v>53</v>
      </c>
      <c r="AO77" s="79"/>
      <c r="AP77" s="79"/>
      <c r="AQ77" s="79"/>
      <c r="AR77" s="79"/>
      <c r="AS77" s="79"/>
      <c r="AT77" s="79"/>
      <c r="AU77" s="79"/>
      <c r="AV77" s="79"/>
      <c r="AW77" s="79"/>
      <c r="AX77" s="79"/>
      <c r="AY77" s="79"/>
      <c r="AZ77" s="79"/>
      <c r="BA77" s="79"/>
      <c r="BB77" s="80" t="s">
        <v>52</v>
      </c>
      <c r="BC77" s="80"/>
      <c r="BD77" s="80"/>
      <c r="BE77" s="80"/>
      <c r="BF77" s="80"/>
      <c r="BG77" s="80"/>
      <c r="BH77" s="80"/>
      <c r="BI77" s="80"/>
      <c r="BJ77" s="80"/>
      <c r="BK77" s="80"/>
      <c r="BL77" s="80"/>
      <c r="BM77" s="80"/>
      <c r="BN77" s="80"/>
      <c r="BO77" s="80"/>
      <c r="BP77" s="77">
        <v>19</v>
      </c>
      <c r="BQ77" s="77"/>
      <c r="BR77" s="77"/>
      <c r="BS77" s="77"/>
      <c r="BT77" s="77"/>
      <c r="BU77" s="77"/>
      <c r="BV77" s="77"/>
      <c r="BW77" s="77"/>
      <c r="BX77" s="77">
        <v>18</v>
      </c>
      <c r="BY77" s="77"/>
      <c r="BZ77" s="77"/>
      <c r="CA77" s="77"/>
      <c r="CB77" s="77"/>
      <c r="CC77" s="77"/>
      <c r="CD77" s="77"/>
      <c r="CE77" s="77"/>
      <c r="CF77" s="77">
        <v>13.1</v>
      </c>
      <c r="CG77" s="77"/>
      <c r="CH77" s="77"/>
      <c r="CI77" s="77"/>
      <c r="CJ77" s="77"/>
      <c r="CK77" s="77"/>
      <c r="CL77" s="77"/>
      <c r="CM77" s="77"/>
      <c r="CN77" s="77">
        <v>10.9</v>
      </c>
      <c r="CO77" s="77"/>
      <c r="CP77" s="77"/>
      <c r="CQ77" s="77"/>
      <c r="CR77" s="77"/>
      <c r="CS77" s="77"/>
      <c r="CT77" s="77"/>
      <c r="CU77" s="77"/>
      <c r="CV77" s="77">
        <v>13.6</v>
      </c>
      <c r="CW77" s="77"/>
      <c r="CX77" s="77"/>
      <c r="CY77" s="77"/>
      <c r="CZ77" s="77"/>
      <c r="DA77" s="77"/>
      <c r="DB77" s="77"/>
      <c r="DC77" s="77"/>
    </row>
    <row r="78" spans="2:107" ht="13" x14ac:dyDescent="0.2">
      <c r="B78" s="45"/>
      <c r="G78" s="83"/>
      <c r="H78" s="83"/>
      <c r="I78" s="83"/>
      <c r="J78" s="83"/>
      <c r="K78" s="78"/>
      <c r="L78" s="78"/>
      <c r="M78" s="78"/>
      <c r="N78" s="78"/>
      <c r="AN78" s="79"/>
      <c r="AO78" s="79"/>
      <c r="AP78" s="79"/>
      <c r="AQ78" s="79"/>
      <c r="AR78" s="79"/>
      <c r="AS78" s="79"/>
      <c r="AT78" s="79"/>
      <c r="AU78" s="79"/>
      <c r="AV78" s="79"/>
      <c r="AW78" s="79"/>
      <c r="AX78" s="79"/>
      <c r="AY78" s="79"/>
      <c r="AZ78" s="79"/>
      <c r="BA78" s="79"/>
      <c r="BB78" s="80"/>
      <c r="BC78" s="80"/>
      <c r="BD78" s="80"/>
      <c r="BE78" s="80"/>
      <c r="BF78" s="80"/>
      <c r="BG78" s="80"/>
      <c r="BH78" s="80"/>
      <c r="BI78" s="80"/>
      <c r="BJ78" s="80"/>
      <c r="BK78" s="80"/>
      <c r="BL78" s="80"/>
      <c r="BM78" s="80"/>
      <c r="BN78" s="80"/>
      <c r="BO78" s="80"/>
      <c r="BP78" s="77"/>
      <c r="BQ78" s="77"/>
      <c r="BR78" s="77"/>
      <c r="BS78" s="77"/>
      <c r="BT78" s="77"/>
      <c r="BU78" s="77"/>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row>
    <row r="79" spans="2:107" ht="13" x14ac:dyDescent="0.2">
      <c r="B79" s="45"/>
      <c r="G79" s="83"/>
      <c r="H79" s="83"/>
      <c r="I79" s="81"/>
      <c r="J79" s="81"/>
      <c r="K79" s="82"/>
      <c r="L79" s="82"/>
      <c r="M79" s="82"/>
      <c r="N79" s="82"/>
      <c r="AN79" s="79"/>
      <c r="AO79" s="79"/>
      <c r="AP79" s="79"/>
      <c r="AQ79" s="79"/>
      <c r="AR79" s="79"/>
      <c r="AS79" s="79"/>
      <c r="AT79" s="79"/>
      <c r="AU79" s="79"/>
      <c r="AV79" s="79"/>
      <c r="AW79" s="79"/>
      <c r="AX79" s="79"/>
      <c r="AY79" s="79"/>
      <c r="AZ79" s="79"/>
      <c r="BA79" s="79"/>
      <c r="BB79" s="80" t="s">
        <v>51</v>
      </c>
      <c r="BC79" s="80"/>
      <c r="BD79" s="80"/>
      <c r="BE79" s="80"/>
      <c r="BF79" s="80"/>
      <c r="BG79" s="80"/>
      <c r="BH79" s="80"/>
      <c r="BI79" s="80"/>
      <c r="BJ79" s="80"/>
      <c r="BK79" s="80"/>
      <c r="BL79" s="80"/>
      <c r="BM79" s="80"/>
      <c r="BN79" s="80"/>
      <c r="BO79" s="80"/>
      <c r="BP79" s="77">
        <v>3.6</v>
      </c>
      <c r="BQ79" s="77"/>
      <c r="BR79" s="77"/>
      <c r="BS79" s="77"/>
      <c r="BT79" s="77"/>
      <c r="BU79" s="77"/>
      <c r="BV79" s="77"/>
      <c r="BW79" s="77"/>
      <c r="BX79" s="77">
        <v>3.5</v>
      </c>
      <c r="BY79" s="77"/>
      <c r="BZ79" s="77"/>
      <c r="CA79" s="77"/>
      <c r="CB79" s="77"/>
      <c r="CC79" s="77"/>
      <c r="CD79" s="77"/>
      <c r="CE79" s="77"/>
      <c r="CF79" s="77">
        <v>3.6</v>
      </c>
      <c r="CG79" s="77"/>
      <c r="CH79" s="77"/>
      <c r="CI79" s="77"/>
      <c r="CJ79" s="77"/>
      <c r="CK79" s="77"/>
      <c r="CL79" s="77"/>
      <c r="CM79" s="77"/>
      <c r="CN79" s="77">
        <v>4</v>
      </c>
      <c r="CO79" s="77"/>
      <c r="CP79" s="77"/>
      <c r="CQ79" s="77"/>
      <c r="CR79" s="77"/>
      <c r="CS79" s="77"/>
      <c r="CT79" s="77"/>
      <c r="CU79" s="77"/>
      <c r="CV79" s="77">
        <v>4.3</v>
      </c>
      <c r="CW79" s="77"/>
      <c r="CX79" s="77"/>
      <c r="CY79" s="77"/>
      <c r="CZ79" s="77"/>
      <c r="DA79" s="77"/>
      <c r="DB79" s="77"/>
      <c r="DC79" s="77"/>
    </row>
    <row r="80" spans="2:107" ht="13" x14ac:dyDescent="0.2">
      <c r="B80" s="45"/>
      <c r="G80" s="83"/>
      <c r="H80" s="83"/>
      <c r="I80" s="81"/>
      <c r="J80" s="81"/>
      <c r="K80" s="82"/>
      <c r="L80" s="82"/>
      <c r="M80" s="82"/>
      <c r="N80" s="82"/>
      <c r="AN80" s="79"/>
      <c r="AO80" s="79"/>
      <c r="AP80" s="79"/>
      <c r="AQ80" s="79"/>
      <c r="AR80" s="79"/>
      <c r="AS80" s="79"/>
      <c r="AT80" s="79"/>
      <c r="AU80" s="79"/>
      <c r="AV80" s="79"/>
      <c r="AW80" s="79"/>
      <c r="AX80" s="79"/>
      <c r="AY80" s="79"/>
      <c r="AZ80" s="79"/>
      <c r="BA80" s="79"/>
      <c r="BB80" s="80"/>
      <c r="BC80" s="80"/>
      <c r="BD80" s="80"/>
      <c r="BE80" s="80"/>
      <c r="BF80" s="80"/>
      <c r="BG80" s="80"/>
      <c r="BH80" s="80"/>
      <c r="BI80" s="80"/>
      <c r="BJ80" s="80"/>
      <c r="BK80" s="80"/>
      <c r="BL80" s="80"/>
      <c r="BM80" s="80"/>
      <c r="BN80" s="80"/>
      <c r="BO80" s="80"/>
      <c r="BP80" s="77"/>
      <c r="BQ80" s="77"/>
      <c r="BR80" s="77"/>
      <c r="BS80" s="77"/>
      <c r="BT80" s="77"/>
      <c r="BU80" s="77"/>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row>
    <row r="81" spans="2:109" ht="13" x14ac:dyDescent="0.2">
      <c r="B81" s="45"/>
    </row>
    <row r="82" spans="2:109" ht="16.5" x14ac:dyDescent="0.2">
      <c r="B82" s="45"/>
      <c r="K82" s="51"/>
      <c r="L82" s="51"/>
      <c r="M82" s="51"/>
      <c r="N82" s="51"/>
      <c r="AQ82" s="51"/>
      <c r="AR82" s="51"/>
      <c r="AS82" s="51"/>
      <c r="AT82" s="51"/>
      <c r="BC82" s="51"/>
      <c r="BD82" s="51"/>
      <c r="BE82" s="51"/>
      <c r="BF82" s="51"/>
      <c r="BO82" s="51"/>
      <c r="BP82" s="51"/>
      <c r="BQ82" s="51"/>
      <c r="BR82" s="51"/>
      <c r="CA82" s="51"/>
      <c r="CB82" s="51"/>
      <c r="CC82" s="51"/>
      <c r="CD82" s="51"/>
      <c r="CM82" s="51"/>
      <c r="CN82" s="51"/>
      <c r="CO82" s="51"/>
      <c r="CP82" s="51"/>
      <c r="CY82" s="51"/>
      <c r="CZ82" s="51"/>
      <c r="DA82" s="51"/>
      <c r="DB82" s="51"/>
      <c r="DC82" s="51"/>
    </row>
    <row r="83" spans="2:109" ht="13" x14ac:dyDescent="0.2">
      <c r="B83" s="49"/>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c r="DB83" s="47"/>
      <c r="DC83" s="47"/>
      <c r="DD83" s="50"/>
    </row>
    <row r="84" spans="2:109" ht="13" x14ac:dyDescent="0.2">
      <c r="DD84" s="41"/>
      <c r="DE84" s="41"/>
    </row>
    <row r="85" spans="2:109" ht="13" x14ac:dyDescent="0.2">
      <c r="DD85" s="41"/>
      <c r="DE85" s="41"/>
    </row>
  </sheetData>
  <sheetProtection algorithmName="SHA-512" hashValue="DAVkFWqzzDJLkhuQ3Ww1SUsqzOSG76pj8spoGdaCFS37fiaL2Ef27GhASyH3nQCVtVBQcOOLZUyS4N9ve9InrA==" saltValue="HstOAZ+PUmFoBqmi5kby4g==" spinCount="100000" sheet="1" objects="1" scenarios="1" formatCells="0"/>
  <dataConsolidate/>
  <mergeCells count="11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BX51:CE52"/>
    <mergeCell ref="CF51:CM52"/>
    <mergeCell ref="CN53:CU54"/>
    <mergeCell ref="I51:J52"/>
    <mergeCell ref="K51:K52"/>
    <mergeCell ref="L51:L52"/>
    <mergeCell ref="M51:M52"/>
    <mergeCell ref="N51:N52"/>
    <mergeCell ref="AN55:BA58"/>
    <mergeCell ref="BB55:BO56"/>
    <mergeCell ref="BP55:BW56"/>
    <mergeCell ref="BP57:BW58"/>
    <mergeCell ref="L57:L58"/>
    <mergeCell ref="M57:M58"/>
    <mergeCell ref="N57:N58"/>
    <mergeCell ref="BB57:BO58"/>
    <mergeCell ref="N53:N54"/>
    <mergeCell ref="BB53:BO54"/>
    <mergeCell ref="BP53:BW54"/>
    <mergeCell ref="BX53:CE54"/>
    <mergeCell ref="CF53:CM54"/>
    <mergeCell ref="AN51:BA54"/>
    <mergeCell ref="BB51:BO52"/>
    <mergeCell ref="BP51:BW52"/>
    <mergeCell ref="I57:J58"/>
    <mergeCell ref="K57:K58"/>
    <mergeCell ref="I53:J54"/>
    <mergeCell ref="K53:K54"/>
    <mergeCell ref="L53:L54"/>
    <mergeCell ref="M53:M54"/>
    <mergeCell ref="BX57:CE58"/>
    <mergeCell ref="CF57:CM58"/>
    <mergeCell ref="AN65:DC69"/>
    <mergeCell ref="BX55:CE56"/>
    <mergeCell ref="CF55:CM56"/>
    <mergeCell ref="CN55:CU56"/>
    <mergeCell ref="CV55:DC56"/>
    <mergeCell ref="CV72:DC72"/>
    <mergeCell ref="BX72:CE72"/>
    <mergeCell ref="CF72:CM72"/>
    <mergeCell ref="CN72:CU72"/>
    <mergeCell ref="CN57:CU58"/>
    <mergeCell ref="CV57:DC58"/>
    <mergeCell ref="G72:J72"/>
    <mergeCell ref="AN72:BO72"/>
    <mergeCell ref="BP72:BW72"/>
    <mergeCell ref="BP75:BW76"/>
    <mergeCell ref="G73:H76"/>
    <mergeCell ref="I73:J74"/>
    <mergeCell ref="K73:K74"/>
    <mergeCell ref="L73:L74"/>
    <mergeCell ref="M73:M74"/>
    <mergeCell ref="N73:N74"/>
    <mergeCell ref="CN75:CU76"/>
    <mergeCell ref="CV75:DC76"/>
    <mergeCell ref="G77:H80"/>
    <mergeCell ref="I77:J78"/>
    <mergeCell ref="K77:K78"/>
    <mergeCell ref="L77:L78"/>
    <mergeCell ref="M77:M78"/>
    <mergeCell ref="CN79:CU80"/>
    <mergeCell ref="BX73:CE74"/>
    <mergeCell ref="CF73:CM74"/>
    <mergeCell ref="CN73:CU74"/>
    <mergeCell ref="CV73:DC74"/>
    <mergeCell ref="I75:J76"/>
    <mergeCell ref="K75:K76"/>
    <mergeCell ref="L75:L76"/>
    <mergeCell ref="M75:M76"/>
    <mergeCell ref="N75:N76"/>
    <mergeCell ref="BB75:BO76"/>
    <mergeCell ref="AN73:BA76"/>
    <mergeCell ref="BB73:BO74"/>
    <mergeCell ref="BP73:BW74"/>
    <mergeCell ref="I79:J80"/>
    <mergeCell ref="K79:K80"/>
    <mergeCell ref="L79:L80"/>
    <mergeCell ref="M79:M80"/>
    <mergeCell ref="N79:N80"/>
    <mergeCell ref="BB79:BO80"/>
    <mergeCell ref="BP79:BW80"/>
    <mergeCell ref="BX75:CE76"/>
    <mergeCell ref="CF75:CM76"/>
    <mergeCell ref="CF77:CM78"/>
    <mergeCell ref="CF79:CM80"/>
    <mergeCell ref="BX79:CE80"/>
    <mergeCell ref="N77:N78"/>
    <mergeCell ref="AN77:BA80"/>
    <mergeCell ref="BB77:BO78"/>
    <mergeCell ref="BP77:BW78"/>
    <mergeCell ref="BX77:CE78"/>
    <mergeCell ref="CV79:DC80"/>
    <mergeCell ref="CN77:CU78"/>
    <mergeCell ref="CV77:DC78"/>
  </mergeCells>
  <phoneticPr fontId="2"/>
  <printOptions horizontalCentered="1" verticalCentered="1"/>
  <pageMargins left="0" right="0" top="0.19685039370078741" bottom="0.31496062992125984" header="0.39370078740157483" footer="0"/>
  <pageSetup paperSize="9" scale="49"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A4FF4-12FA-4BCD-9014-EDCDB9B46369}">
  <sheetPr>
    <pageSetUpPr fitToPage="1"/>
  </sheetPr>
  <dimension ref="A1:DR125"/>
  <sheetViews>
    <sheetView showGridLines="0" zoomScaleNormal="100" zoomScaleSheetLayoutView="70" workbookViewId="0"/>
  </sheetViews>
  <sheetFormatPr defaultColWidth="0" defaultRowHeight="13.5" customHeight="1" zeroHeight="1" x14ac:dyDescent="0.2"/>
  <cols>
    <col min="1" max="34" width="2.453125" style="40" customWidth="1"/>
    <col min="35" max="122" width="2.453125" style="39" customWidth="1"/>
    <col min="123" max="16384" width="2.453125" style="39" hidden="1"/>
  </cols>
  <sheetData>
    <row r="1" spans="1:34" ht="13.5" customHeight="1" x14ac:dyDescent="0.2">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1:34" ht="13" x14ac:dyDescent="0.2">
      <c r="S2" s="39"/>
      <c r="AH2" s="39"/>
    </row>
    <row r="3" spans="1:34" ht="13" x14ac:dyDescent="0.2">
      <c r="C3" s="39"/>
      <c r="D3" s="39"/>
      <c r="E3" s="39"/>
      <c r="F3" s="39"/>
      <c r="G3" s="39"/>
      <c r="H3" s="39"/>
      <c r="I3" s="39"/>
      <c r="J3" s="39"/>
      <c r="K3" s="39"/>
      <c r="L3" s="39"/>
      <c r="M3" s="39"/>
      <c r="N3" s="39"/>
      <c r="O3" s="39"/>
      <c r="P3" s="39"/>
      <c r="Q3" s="39"/>
      <c r="R3" s="39"/>
      <c r="S3" s="39"/>
      <c r="U3" s="39"/>
      <c r="V3" s="39"/>
      <c r="W3" s="39"/>
      <c r="X3" s="39"/>
      <c r="Y3" s="39"/>
      <c r="Z3" s="39"/>
      <c r="AA3" s="39"/>
      <c r="AB3" s="39"/>
      <c r="AC3" s="39"/>
      <c r="AD3" s="39"/>
      <c r="AE3" s="39"/>
      <c r="AF3" s="39"/>
      <c r="AG3" s="39"/>
      <c r="AH3" s="39"/>
    </row>
    <row r="4" spans="1:34" ht="13" x14ac:dyDescent="0.2"/>
    <row r="5" spans="1:34" ht="13" x14ac:dyDescent="0.2"/>
    <row r="6" spans="1:34" ht="13" x14ac:dyDescent="0.2"/>
    <row r="7" spans="1:34" ht="13" x14ac:dyDescent="0.2"/>
    <row r="8" spans="1:34" ht="13" x14ac:dyDescent="0.2"/>
    <row r="9" spans="1:34" ht="13" x14ac:dyDescent="0.2">
      <c r="AH9" s="39"/>
    </row>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12:34" ht="13" x14ac:dyDescent="0.2">
      <c r="AH17" s="39"/>
    </row>
    <row r="18" spans="12:34" ht="13" x14ac:dyDescent="0.2"/>
    <row r="19" spans="12:34" ht="13" x14ac:dyDescent="0.2"/>
    <row r="20" spans="12:34" ht="13" x14ac:dyDescent="0.2">
      <c r="AH20" s="39"/>
    </row>
    <row r="21" spans="12:34" ht="13" x14ac:dyDescent="0.2">
      <c r="AH21" s="39"/>
    </row>
    <row r="22" spans="12:34" ht="13" x14ac:dyDescent="0.2"/>
    <row r="23" spans="12:34" ht="13" x14ac:dyDescent="0.2"/>
    <row r="24" spans="12:34" ht="13" x14ac:dyDescent="0.2">
      <c r="Q24" s="39"/>
    </row>
    <row r="25" spans="12:34" ht="13" x14ac:dyDescent="0.2"/>
    <row r="26" spans="12:34" ht="13" x14ac:dyDescent="0.2"/>
    <row r="27" spans="12:34" ht="13" x14ac:dyDescent="0.2"/>
    <row r="28" spans="12:34" ht="13" x14ac:dyDescent="0.2">
      <c r="O28" s="39"/>
      <c r="T28" s="39"/>
      <c r="AH28" s="39"/>
    </row>
    <row r="29" spans="12:34" ht="13" x14ac:dyDescent="0.2"/>
    <row r="30" spans="12:34" ht="13" x14ac:dyDescent="0.2"/>
    <row r="31" spans="12:34" ht="13" x14ac:dyDescent="0.2">
      <c r="Q31" s="39"/>
    </row>
    <row r="32" spans="12:34" ht="13" x14ac:dyDescent="0.2">
      <c r="L32" s="39"/>
    </row>
    <row r="33" spans="2:34" ht="13" x14ac:dyDescent="0.2">
      <c r="C33" s="39"/>
      <c r="E33" s="39"/>
      <c r="G33" s="39"/>
      <c r="I33" s="39"/>
      <c r="X33" s="39"/>
    </row>
    <row r="34" spans="2:34" ht="13" x14ac:dyDescent="0.2">
      <c r="B34" s="39"/>
      <c r="P34" s="39"/>
      <c r="R34" s="39"/>
      <c r="T34" s="39"/>
    </row>
    <row r="35" spans="2:34" ht="13" x14ac:dyDescent="0.2">
      <c r="D35" s="39"/>
      <c r="W35" s="39"/>
      <c r="AC35" s="39"/>
      <c r="AD35" s="39"/>
      <c r="AE35" s="39"/>
      <c r="AF35" s="39"/>
      <c r="AG35" s="39"/>
      <c r="AH35" s="39"/>
    </row>
    <row r="36" spans="2:34" ht="13" x14ac:dyDescent="0.2">
      <c r="H36" s="39"/>
      <c r="J36" s="39"/>
      <c r="K36" s="39"/>
      <c r="M36" s="39"/>
      <c r="Y36" s="39"/>
      <c r="Z36" s="39"/>
      <c r="AA36" s="39"/>
      <c r="AB36" s="39"/>
      <c r="AC36" s="39"/>
      <c r="AD36" s="39"/>
      <c r="AE36" s="39"/>
      <c r="AF36" s="39"/>
      <c r="AG36" s="39"/>
      <c r="AH36" s="39"/>
    </row>
    <row r="37" spans="2:34" ht="13" x14ac:dyDescent="0.2">
      <c r="AH37" s="39"/>
    </row>
    <row r="38" spans="2:34" ht="13" x14ac:dyDescent="0.2">
      <c r="AG38" s="39"/>
      <c r="AH38" s="39"/>
    </row>
    <row r="39" spans="2:34" ht="13" x14ac:dyDescent="0.2"/>
    <row r="40" spans="2:34" ht="13" x14ac:dyDescent="0.2">
      <c r="X40" s="39"/>
    </row>
    <row r="41" spans="2:34" ht="13" x14ac:dyDescent="0.2">
      <c r="R41" s="39"/>
    </row>
    <row r="42" spans="2:34" ht="13" x14ac:dyDescent="0.2">
      <c r="W42" s="39"/>
    </row>
    <row r="43" spans="2:34" ht="13" x14ac:dyDescent="0.2">
      <c r="Y43" s="39"/>
      <c r="Z43" s="39"/>
      <c r="AA43" s="39"/>
      <c r="AB43" s="39"/>
      <c r="AC43" s="39"/>
      <c r="AD43" s="39"/>
      <c r="AE43" s="39"/>
      <c r="AF43" s="39"/>
      <c r="AG43" s="39"/>
      <c r="AH43" s="39"/>
    </row>
    <row r="44" spans="2:34" ht="13" x14ac:dyDescent="0.2">
      <c r="AH44" s="39"/>
    </row>
    <row r="45" spans="2:34" ht="13" x14ac:dyDescent="0.2">
      <c r="X45" s="39"/>
    </row>
    <row r="46" spans="2:34" ht="13" x14ac:dyDescent="0.2"/>
    <row r="47" spans="2:34" ht="13" x14ac:dyDescent="0.2"/>
    <row r="48" spans="2:34" ht="13" x14ac:dyDescent="0.2">
      <c r="W48" s="39"/>
      <c r="Y48" s="39"/>
      <c r="Z48" s="39"/>
      <c r="AA48" s="39"/>
      <c r="AB48" s="39"/>
      <c r="AC48" s="39"/>
      <c r="AD48" s="39"/>
      <c r="AE48" s="39"/>
      <c r="AF48" s="39"/>
      <c r="AG48" s="39"/>
      <c r="AH48" s="39"/>
    </row>
    <row r="49" spans="28:34" ht="13" x14ac:dyDescent="0.2"/>
    <row r="50" spans="28:34" ht="13" x14ac:dyDescent="0.2">
      <c r="AE50" s="39"/>
      <c r="AF50" s="39"/>
      <c r="AG50" s="39"/>
      <c r="AH50" s="39"/>
    </row>
    <row r="51" spans="28:34" ht="13" x14ac:dyDescent="0.2">
      <c r="AC51" s="39"/>
      <c r="AD51" s="39"/>
      <c r="AE51" s="39"/>
      <c r="AF51" s="39"/>
      <c r="AG51" s="39"/>
      <c r="AH51" s="39"/>
    </row>
    <row r="52" spans="28:34" ht="13" x14ac:dyDescent="0.2"/>
    <row r="53" spans="28:34" ht="13" x14ac:dyDescent="0.2">
      <c r="AF53" s="39"/>
      <c r="AG53" s="39"/>
      <c r="AH53" s="39"/>
    </row>
    <row r="54" spans="28:34" ht="13" x14ac:dyDescent="0.2">
      <c r="AH54" s="39"/>
    </row>
    <row r="55" spans="28:34" ht="13" x14ac:dyDescent="0.2"/>
    <row r="56" spans="28:34" ht="13" x14ac:dyDescent="0.2">
      <c r="AB56" s="39"/>
      <c r="AC56" s="39"/>
      <c r="AD56" s="39"/>
      <c r="AE56" s="39"/>
      <c r="AF56" s="39"/>
      <c r="AG56" s="39"/>
      <c r="AH56" s="39"/>
    </row>
    <row r="57" spans="28:34" ht="13" x14ac:dyDescent="0.2">
      <c r="AH57" s="39"/>
    </row>
    <row r="58" spans="28:34" ht="13" x14ac:dyDescent="0.2">
      <c r="AH58" s="39"/>
    </row>
    <row r="59" spans="28:34" ht="13" x14ac:dyDescent="0.2"/>
    <row r="60" spans="28:34" ht="13" x14ac:dyDescent="0.2"/>
    <row r="61" spans="28:34" ht="13" x14ac:dyDescent="0.2"/>
    <row r="62" spans="28:34" ht="13" x14ac:dyDescent="0.2"/>
    <row r="63" spans="28:34" ht="13" x14ac:dyDescent="0.2">
      <c r="AH63" s="39"/>
    </row>
    <row r="64" spans="28:34" ht="13" x14ac:dyDescent="0.2">
      <c r="AG64" s="39"/>
      <c r="AH64" s="39"/>
    </row>
    <row r="65" spans="28:34" ht="13" x14ac:dyDescent="0.2"/>
    <row r="66" spans="28:34" ht="13" x14ac:dyDescent="0.2"/>
    <row r="67" spans="28:34" ht="13" x14ac:dyDescent="0.2"/>
    <row r="68" spans="28:34" ht="13" x14ac:dyDescent="0.2">
      <c r="AB68" s="39"/>
      <c r="AC68" s="39"/>
      <c r="AD68" s="39"/>
      <c r="AE68" s="39"/>
      <c r="AF68" s="39"/>
      <c r="AG68" s="39"/>
      <c r="AH68" s="39"/>
    </row>
    <row r="69" spans="28:34" ht="13" x14ac:dyDescent="0.2">
      <c r="AF69" s="39"/>
      <c r="AG69" s="39"/>
      <c r="AH69" s="39"/>
    </row>
    <row r="70" spans="28:34" ht="13" x14ac:dyDescent="0.2"/>
    <row r="71" spans="28:34" ht="13" x14ac:dyDescent="0.2"/>
    <row r="72" spans="28:34" ht="13" x14ac:dyDescent="0.2"/>
    <row r="73" spans="28:34" ht="13" x14ac:dyDescent="0.2"/>
    <row r="74" spans="28:34" ht="13" x14ac:dyDescent="0.2"/>
    <row r="75" spans="28:34" ht="13" x14ac:dyDescent="0.2">
      <c r="AH75" s="39"/>
    </row>
    <row r="76" spans="28:34" ht="13" x14ac:dyDescent="0.2">
      <c r="AF76" s="39"/>
      <c r="AG76" s="39"/>
      <c r="AH76" s="39"/>
    </row>
    <row r="77" spans="28:34" ht="13" x14ac:dyDescent="0.2">
      <c r="AG77" s="39"/>
      <c r="AH77" s="39"/>
    </row>
    <row r="78" spans="28:34" ht="13" x14ac:dyDescent="0.2"/>
    <row r="79" spans="28:34" ht="13" x14ac:dyDescent="0.2"/>
    <row r="80" spans="28:34" ht="13" x14ac:dyDescent="0.2"/>
    <row r="81" spans="25:34" ht="13" x14ac:dyDescent="0.2"/>
    <row r="82" spans="25:34" ht="13" x14ac:dyDescent="0.2">
      <c r="Y82" s="39"/>
    </row>
    <row r="83" spans="25:34" ht="13" x14ac:dyDescent="0.2">
      <c r="Y83" s="39"/>
      <c r="Z83" s="39"/>
      <c r="AA83" s="39"/>
      <c r="AB83" s="39"/>
      <c r="AC83" s="39"/>
      <c r="AD83" s="39"/>
      <c r="AE83" s="39"/>
      <c r="AF83" s="39"/>
      <c r="AG83" s="39"/>
      <c r="AH83" s="39"/>
    </row>
    <row r="84" spans="25:34" ht="13" x14ac:dyDescent="0.2"/>
    <row r="85" spans="25:34" ht="13" x14ac:dyDescent="0.2"/>
    <row r="86" spans="25:34" ht="13" x14ac:dyDescent="0.2"/>
    <row r="87" spans="25:34" ht="13" x14ac:dyDescent="0.2"/>
    <row r="88" spans="25:34" ht="13" x14ac:dyDescent="0.2">
      <c r="AH88" s="39"/>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39"/>
      <c r="AG94" s="39"/>
      <c r="AH94" s="39"/>
    </row>
    <row r="95" spans="25:34" ht="13.5" customHeight="1" x14ac:dyDescent="0.2">
      <c r="AH95" s="39"/>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39"/>
    </row>
    <row r="102" spans="33:34" ht="13.5" customHeight="1" x14ac:dyDescent="0.2"/>
    <row r="103" spans="33:34" ht="13.5" customHeight="1" x14ac:dyDescent="0.2"/>
    <row r="104" spans="33:34" ht="13.5" customHeight="1" x14ac:dyDescent="0.2">
      <c r="AG104" s="39"/>
      <c r="AH104" s="39"/>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39"/>
    </row>
    <row r="117" spans="34:122" ht="13.5" customHeight="1" x14ac:dyDescent="0.2"/>
    <row r="118" spans="34:122" ht="13.5" customHeight="1" x14ac:dyDescent="0.2"/>
    <row r="119" spans="34:122" ht="13.5" customHeight="1" x14ac:dyDescent="0.2"/>
    <row r="120" spans="34:122" ht="13.5" customHeight="1" x14ac:dyDescent="0.2">
      <c r="AH120" s="39"/>
    </row>
    <row r="121" spans="34:122" ht="13.5" customHeight="1" x14ac:dyDescent="0.2">
      <c r="AH121" s="39"/>
    </row>
    <row r="122" spans="34:122" ht="13.5" customHeight="1" x14ac:dyDescent="0.2"/>
    <row r="123" spans="34:122" ht="13.5" customHeight="1" x14ac:dyDescent="0.2"/>
    <row r="124" spans="34:122" ht="13.5" customHeight="1" x14ac:dyDescent="0.2"/>
    <row r="125" spans="34:122" ht="13.5" customHeight="1" x14ac:dyDescent="0.2">
      <c r="DR125" s="39" t="s">
        <v>39</v>
      </c>
    </row>
  </sheetData>
  <sheetProtection algorithmName="SHA-512" hashValue="ymuygHpBzy+lsR/9G0bQ7dQXRhwe3xGVt+LSC9CGt7knJt5YCM5+2oig3Q5BmuweqrSfDmgUrrRpJbbJAS6+PA==" saltValue="Pn+QyW/bBFS4i0NjDBrSdg=="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871FD-1DF3-4F3A-A1B1-3D16D439BED4}">
  <sheetPr>
    <pageSetUpPr fitToPage="1"/>
  </sheetPr>
  <dimension ref="A1:DR125"/>
  <sheetViews>
    <sheetView showGridLines="0" zoomScaleNormal="100" zoomScaleSheetLayoutView="55" workbookViewId="0"/>
  </sheetViews>
  <sheetFormatPr defaultColWidth="0" defaultRowHeight="13.5" customHeight="1" zeroHeight="1" x14ac:dyDescent="0.2"/>
  <cols>
    <col min="1" max="34" width="2.453125" style="40" customWidth="1"/>
    <col min="35" max="122" width="2.453125" style="39" customWidth="1"/>
    <col min="123" max="16384" width="2.453125" style="39" hidden="1"/>
  </cols>
  <sheetData>
    <row r="1" spans="2:34" ht="13.5" customHeight="1" x14ac:dyDescent="0.2">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2:34" ht="13" x14ac:dyDescent="0.2">
      <c r="S2" s="39"/>
      <c r="AH2" s="39"/>
    </row>
    <row r="3" spans="2:34" ht="13" x14ac:dyDescent="0.2">
      <c r="C3" s="39"/>
      <c r="D3" s="39"/>
      <c r="E3" s="39"/>
      <c r="F3" s="39"/>
      <c r="G3" s="39"/>
      <c r="H3" s="39"/>
      <c r="I3" s="39"/>
      <c r="J3" s="39"/>
      <c r="K3" s="39"/>
      <c r="L3" s="39"/>
      <c r="M3" s="39"/>
      <c r="N3" s="39"/>
      <c r="O3" s="39"/>
      <c r="P3" s="39"/>
      <c r="Q3" s="39"/>
      <c r="R3" s="39"/>
      <c r="S3" s="39"/>
      <c r="U3" s="39"/>
      <c r="V3" s="39"/>
      <c r="W3" s="39"/>
      <c r="X3" s="39"/>
      <c r="Y3" s="39"/>
      <c r="Z3" s="39"/>
      <c r="AA3" s="39"/>
      <c r="AB3" s="39"/>
      <c r="AC3" s="39"/>
      <c r="AD3" s="39"/>
      <c r="AE3" s="39"/>
      <c r="AF3" s="39"/>
      <c r="AG3" s="39"/>
      <c r="AH3" s="39"/>
    </row>
    <row r="4" spans="2:34" ht="13" x14ac:dyDescent="0.2"/>
    <row r="5" spans="2:34" ht="13" x14ac:dyDescent="0.2"/>
    <row r="6" spans="2:34" ht="13" x14ac:dyDescent="0.2"/>
    <row r="7" spans="2:34" ht="13" x14ac:dyDescent="0.2"/>
    <row r="8" spans="2:34" ht="13" x14ac:dyDescent="0.2"/>
    <row r="9" spans="2:34" ht="13" x14ac:dyDescent="0.2">
      <c r="AH9" s="39"/>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39"/>
    </row>
    <row r="18" spans="12:34" ht="13" x14ac:dyDescent="0.2"/>
    <row r="19" spans="12:34" ht="13" x14ac:dyDescent="0.2"/>
    <row r="20" spans="12:34" ht="13" x14ac:dyDescent="0.2">
      <c r="AH20" s="39"/>
    </row>
    <row r="21" spans="12:34" ht="13" x14ac:dyDescent="0.2">
      <c r="AH21" s="39"/>
    </row>
    <row r="22" spans="12:34" ht="13" x14ac:dyDescent="0.2"/>
    <row r="23" spans="12:34" ht="13" x14ac:dyDescent="0.2"/>
    <row r="24" spans="12:34" ht="13" x14ac:dyDescent="0.2">
      <c r="Q24" s="39"/>
    </row>
    <row r="25" spans="12:34" ht="13" x14ac:dyDescent="0.2"/>
    <row r="26" spans="12:34" ht="13" x14ac:dyDescent="0.2"/>
    <row r="27" spans="12:34" ht="13" x14ac:dyDescent="0.2"/>
    <row r="28" spans="12:34" ht="13" x14ac:dyDescent="0.2">
      <c r="O28" s="39"/>
      <c r="T28" s="39"/>
      <c r="AH28" s="39"/>
    </row>
    <row r="29" spans="12:34" ht="13" x14ac:dyDescent="0.2"/>
    <row r="30" spans="12:34" ht="13" x14ac:dyDescent="0.2"/>
    <row r="31" spans="12:34" ht="13" x14ac:dyDescent="0.2">
      <c r="Q31" s="39"/>
    </row>
    <row r="32" spans="12:34" ht="13" x14ac:dyDescent="0.2">
      <c r="L32" s="39"/>
    </row>
    <row r="33" spans="2:34" ht="13" x14ac:dyDescent="0.2">
      <c r="C33" s="39"/>
      <c r="E33" s="39"/>
      <c r="G33" s="39"/>
      <c r="I33" s="39"/>
      <c r="X33" s="39"/>
    </row>
    <row r="34" spans="2:34" ht="13" x14ac:dyDescent="0.2">
      <c r="B34" s="39"/>
      <c r="P34" s="39"/>
      <c r="R34" s="39"/>
      <c r="T34" s="39"/>
    </row>
    <row r="35" spans="2:34" ht="13" x14ac:dyDescent="0.2">
      <c r="D35" s="39"/>
      <c r="W35" s="39"/>
      <c r="AC35" s="39"/>
      <c r="AD35" s="39"/>
      <c r="AE35" s="39"/>
      <c r="AF35" s="39"/>
      <c r="AG35" s="39"/>
      <c r="AH35" s="39"/>
    </row>
    <row r="36" spans="2:34" ht="13" x14ac:dyDescent="0.2">
      <c r="H36" s="39"/>
      <c r="J36" s="39"/>
      <c r="K36" s="39"/>
      <c r="M36" s="39"/>
      <c r="Y36" s="39"/>
      <c r="Z36" s="39"/>
      <c r="AA36" s="39"/>
      <c r="AB36" s="39"/>
      <c r="AC36" s="39"/>
      <c r="AD36" s="39"/>
      <c r="AE36" s="39"/>
      <c r="AF36" s="39"/>
      <c r="AG36" s="39"/>
      <c r="AH36" s="39"/>
    </row>
    <row r="37" spans="2:34" ht="13" x14ac:dyDescent="0.2">
      <c r="AH37" s="39"/>
    </row>
    <row r="38" spans="2:34" ht="13" x14ac:dyDescent="0.2">
      <c r="AG38" s="39"/>
      <c r="AH38" s="39"/>
    </row>
    <row r="39" spans="2:34" ht="13" x14ac:dyDescent="0.2"/>
    <row r="40" spans="2:34" ht="13" x14ac:dyDescent="0.2">
      <c r="X40" s="39"/>
    </row>
    <row r="41" spans="2:34" ht="13" x14ac:dyDescent="0.2">
      <c r="R41" s="39"/>
    </row>
    <row r="42" spans="2:34" ht="13" x14ac:dyDescent="0.2">
      <c r="W42" s="39"/>
    </row>
    <row r="43" spans="2:34" ht="13" x14ac:dyDescent="0.2">
      <c r="Y43" s="39"/>
      <c r="Z43" s="39"/>
      <c r="AA43" s="39"/>
      <c r="AB43" s="39"/>
      <c r="AC43" s="39"/>
      <c r="AD43" s="39"/>
      <c r="AE43" s="39"/>
      <c r="AF43" s="39"/>
      <c r="AG43" s="39"/>
      <c r="AH43" s="39"/>
    </row>
    <row r="44" spans="2:34" ht="13" x14ac:dyDescent="0.2">
      <c r="AH44" s="39"/>
    </row>
    <row r="45" spans="2:34" ht="13" x14ac:dyDescent="0.2">
      <c r="X45" s="39"/>
    </row>
    <row r="46" spans="2:34" ht="13" x14ac:dyDescent="0.2"/>
    <row r="47" spans="2:34" ht="13" x14ac:dyDescent="0.2"/>
    <row r="48" spans="2:34" ht="13" x14ac:dyDescent="0.2">
      <c r="W48" s="39"/>
      <c r="Y48" s="39"/>
      <c r="Z48" s="39"/>
      <c r="AA48" s="39"/>
      <c r="AB48" s="39"/>
      <c r="AC48" s="39"/>
      <c r="AD48" s="39"/>
      <c r="AE48" s="39"/>
      <c r="AF48" s="39"/>
      <c r="AG48" s="39"/>
      <c r="AH48" s="39"/>
    </row>
    <row r="49" spans="28:34" ht="13" x14ac:dyDescent="0.2"/>
    <row r="50" spans="28:34" ht="13" x14ac:dyDescent="0.2">
      <c r="AE50" s="39"/>
      <c r="AF50" s="39"/>
      <c r="AG50" s="39"/>
      <c r="AH50" s="39"/>
    </row>
    <row r="51" spans="28:34" ht="13" x14ac:dyDescent="0.2">
      <c r="AC51" s="39"/>
      <c r="AD51" s="39"/>
      <c r="AE51" s="39"/>
      <c r="AF51" s="39"/>
      <c r="AG51" s="39"/>
      <c r="AH51" s="39"/>
    </row>
    <row r="52" spans="28:34" ht="13" x14ac:dyDescent="0.2"/>
    <row r="53" spans="28:34" ht="13" x14ac:dyDescent="0.2">
      <c r="AF53" s="39"/>
      <c r="AG53" s="39"/>
      <c r="AH53" s="39"/>
    </row>
    <row r="54" spans="28:34" ht="13" x14ac:dyDescent="0.2">
      <c r="AH54" s="39"/>
    </row>
    <row r="55" spans="28:34" ht="13" x14ac:dyDescent="0.2"/>
    <row r="56" spans="28:34" ht="13" x14ac:dyDescent="0.2">
      <c r="AB56" s="39"/>
      <c r="AC56" s="39"/>
      <c r="AD56" s="39"/>
      <c r="AE56" s="39"/>
      <c r="AF56" s="39"/>
      <c r="AG56" s="39"/>
      <c r="AH56" s="39"/>
    </row>
    <row r="57" spans="28:34" ht="13" x14ac:dyDescent="0.2">
      <c r="AH57" s="39"/>
    </row>
    <row r="58" spans="28:34" ht="13" x14ac:dyDescent="0.2">
      <c r="AH58" s="39"/>
    </row>
    <row r="59" spans="28:34" ht="13" x14ac:dyDescent="0.2">
      <c r="AG59" s="39"/>
      <c r="AH59" s="39"/>
    </row>
    <row r="60" spans="28:34" ht="13" x14ac:dyDescent="0.2"/>
    <row r="61" spans="28:34" ht="13" x14ac:dyDescent="0.2"/>
    <row r="62" spans="28:34" ht="13" x14ac:dyDescent="0.2"/>
    <row r="63" spans="28:34" ht="13" x14ac:dyDescent="0.2">
      <c r="AH63" s="39"/>
    </row>
    <row r="64" spans="28:34" ht="13" x14ac:dyDescent="0.2">
      <c r="AG64" s="39"/>
      <c r="AH64" s="39"/>
    </row>
    <row r="65" spans="28:34" ht="13" x14ac:dyDescent="0.2"/>
    <row r="66" spans="28:34" ht="13" x14ac:dyDescent="0.2"/>
    <row r="67" spans="28:34" ht="13" x14ac:dyDescent="0.2"/>
    <row r="68" spans="28:34" ht="13" x14ac:dyDescent="0.2">
      <c r="AB68" s="39"/>
      <c r="AC68" s="39"/>
      <c r="AD68" s="39"/>
      <c r="AE68" s="39"/>
      <c r="AF68" s="39"/>
      <c r="AG68" s="39"/>
      <c r="AH68" s="39"/>
    </row>
    <row r="69" spans="28:34" ht="13" x14ac:dyDescent="0.2">
      <c r="AF69" s="39"/>
      <c r="AG69" s="39"/>
      <c r="AH69" s="39"/>
    </row>
    <row r="70" spans="28:34" ht="13" x14ac:dyDescent="0.2"/>
    <row r="71" spans="28:34" ht="13" x14ac:dyDescent="0.2"/>
    <row r="72" spans="28:34" ht="13" x14ac:dyDescent="0.2"/>
    <row r="73" spans="28:34" ht="13" x14ac:dyDescent="0.2"/>
    <row r="74" spans="28:34" ht="13" x14ac:dyDescent="0.2"/>
    <row r="75" spans="28:34" ht="13" x14ac:dyDescent="0.2">
      <c r="AH75" s="39"/>
    </row>
    <row r="76" spans="28:34" ht="13" x14ac:dyDescent="0.2">
      <c r="AF76" s="39"/>
      <c r="AG76" s="39"/>
      <c r="AH76" s="39"/>
    </row>
    <row r="77" spans="28:34" ht="13" x14ac:dyDescent="0.2">
      <c r="AG77" s="39"/>
      <c r="AH77" s="39"/>
    </row>
    <row r="78" spans="28:34" ht="13" x14ac:dyDescent="0.2"/>
    <row r="79" spans="28:34" ht="13" x14ac:dyDescent="0.2"/>
    <row r="80" spans="28:34" ht="13" x14ac:dyDescent="0.2"/>
    <row r="81" spans="25:34" ht="13" x14ac:dyDescent="0.2"/>
    <row r="82" spans="25:34" ht="13" x14ac:dyDescent="0.2">
      <c r="Y82" s="39"/>
    </row>
    <row r="83" spans="25:34" ht="13" x14ac:dyDescent="0.2">
      <c r="Y83" s="39"/>
      <c r="Z83" s="39"/>
      <c r="AA83" s="39"/>
      <c r="AB83" s="39"/>
      <c r="AC83" s="39"/>
      <c r="AD83" s="39"/>
      <c r="AE83" s="39"/>
      <c r="AF83" s="39"/>
      <c r="AG83" s="39"/>
      <c r="AH83" s="39"/>
    </row>
    <row r="84" spans="25:34" ht="13" x14ac:dyDescent="0.2"/>
    <row r="85" spans="25:34" ht="13" x14ac:dyDescent="0.2"/>
    <row r="86" spans="25:34" ht="13" x14ac:dyDescent="0.2"/>
    <row r="87" spans="25:34" ht="13" x14ac:dyDescent="0.2"/>
    <row r="88" spans="25:34" ht="13" x14ac:dyDescent="0.2">
      <c r="AH88" s="39"/>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39"/>
      <c r="AG94" s="39"/>
      <c r="AH94" s="39"/>
    </row>
    <row r="95" spans="25:34" ht="13.5" customHeight="1" x14ac:dyDescent="0.2">
      <c r="AH95" s="39"/>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39"/>
    </row>
    <row r="102" spans="33:34" ht="13.5" customHeight="1" x14ac:dyDescent="0.2"/>
    <row r="103" spans="33:34" ht="13.5" customHeight="1" x14ac:dyDescent="0.2"/>
    <row r="104" spans="33:34" ht="13.5" customHeight="1" x14ac:dyDescent="0.2">
      <c r="AG104" s="39"/>
      <c r="AH104" s="39"/>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39"/>
    </row>
    <row r="117" spans="34:122" ht="13.5" customHeight="1" x14ac:dyDescent="0.2"/>
    <row r="118" spans="34:122" ht="13.5" customHeight="1" x14ac:dyDescent="0.2"/>
    <row r="119" spans="34:122" ht="13.5" customHeight="1" x14ac:dyDescent="0.2"/>
    <row r="120" spans="34:122" ht="13.5" customHeight="1" x14ac:dyDescent="0.2">
      <c r="AH120" s="39"/>
    </row>
    <row r="121" spans="34:122" ht="13.5" customHeight="1" x14ac:dyDescent="0.2">
      <c r="AH121" s="39"/>
    </row>
    <row r="122" spans="34:122" ht="13.5" customHeight="1" x14ac:dyDescent="0.2"/>
    <row r="123" spans="34:122" ht="13.5" customHeight="1" x14ac:dyDescent="0.2"/>
    <row r="124" spans="34:122" ht="13.5" customHeight="1" x14ac:dyDescent="0.2"/>
    <row r="125" spans="34:122" ht="13.5" customHeight="1" x14ac:dyDescent="0.2">
      <c r="DR125" s="39" t="s">
        <v>39</v>
      </c>
    </row>
  </sheetData>
  <sheetProtection algorithmName="SHA-512" hashValue="Qa16pgr3LrtFo+LECEbPxMJ3VYWepSzuCGiGjgS6MimffTLzq7fXUuyqKIVYCLOXEanr3YziYw9X8cheLqbj7A==" saltValue="mS3kOsIOtf70II/GxBXHoA=="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DataSheet"/>
  <dimension ref="A1:P74"/>
  <sheetViews>
    <sheetView workbookViewId="0"/>
  </sheetViews>
  <sheetFormatPr defaultColWidth="11.08984375" defaultRowHeight="13" x14ac:dyDescent="0.2"/>
  <cols>
    <col min="1" max="1" width="45.90625" style="7" customWidth="1"/>
    <col min="2" max="8" width="13.36328125" style="7" customWidth="1"/>
    <col min="9" max="16384" width="11.08984375" style="7"/>
  </cols>
  <sheetData>
    <row r="1" spans="1:8" x14ac:dyDescent="0.2">
      <c r="A1" s="1"/>
      <c r="B1" s="2"/>
      <c r="C1" s="3"/>
      <c r="D1" s="4"/>
      <c r="E1" s="5"/>
      <c r="F1" s="5"/>
      <c r="G1" s="5"/>
      <c r="H1" s="6"/>
    </row>
    <row r="2" spans="1:8" x14ac:dyDescent="0.2">
      <c r="A2" s="8"/>
      <c r="B2" s="9"/>
      <c r="C2" s="10"/>
      <c r="D2" s="11" t="s">
        <v>13</v>
      </c>
      <c r="E2" s="12"/>
      <c r="F2" s="13" t="s">
        <v>45</v>
      </c>
      <c r="G2" s="14"/>
      <c r="H2" s="15"/>
    </row>
    <row r="3" spans="1:8" x14ac:dyDescent="0.2">
      <c r="A3" s="11" t="s">
        <v>40</v>
      </c>
      <c r="B3" s="16"/>
      <c r="C3" s="17"/>
      <c r="D3" s="18">
        <v>40208</v>
      </c>
      <c r="E3" s="19"/>
      <c r="F3" s="20">
        <v>46035</v>
      </c>
      <c r="G3" s="21"/>
      <c r="H3" s="22"/>
    </row>
    <row r="4" spans="1:8" x14ac:dyDescent="0.2">
      <c r="A4" s="23"/>
      <c r="B4" s="24"/>
      <c r="C4" s="25"/>
      <c r="D4" s="26">
        <v>24816</v>
      </c>
      <c r="E4" s="27"/>
      <c r="F4" s="28">
        <v>25158</v>
      </c>
      <c r="G4" s="29"/>
      <c r="H4" s="30"/>
    </row>
    <row r="5" spans="1:8" x14ac:dyDescent="0.2">
      <c r="A5" s="11" t="s">
        <v>41</v>
      </c>
      <c r="B5" s="16"/>
      <c r="C5" s="17"/>
      <c r="D5" s="18">
        <v>51722</v>
      </c>
      <c r="E5" s="19"/>
      <c r="F5" s="20">
        <v>43261</v>
      </c>
      <c r="G5" s="21"/>
      <c r="H5" s="22"/>
    </row>
    <row r="6" spans="1:8" x14ac:dyDescent="0.2">
      <c r="A6" s="23"/>
      <c r="B6" s="24"/>
      <c r="C6" s="25"/>
      <c r="D6" s="26">
        <v>40112</v>
      </c>
      <c r="E6" s="27"/>
      <c r="F6" s="28">
        <v>24721</v>
      </c>
      <c r="G6" s="29"/>
      <c r="H6" s="30"/>
    </row>
    <row r="7" spans="1:8" x14ac:dyDescent="0.2">
      <c r="A7" s="11" t="s">
        <v>42</v>
      </c>
      <c r="B7" s="16"/>
      <c r="C7" s="17"/>
      <c r="D7" s="18">
        <v>55989</v>
      </c>
      <c r="E7" s="19"/>
      <c r="F7" s="20">
        <v>40626</v>
      </c>
      <c r="G7" s="21"/>
      <c r="H7" s="22"/>
    </row>
    <row r="8" spans="1:8" x14ac:dyDescent="0.2">
      <c r="A8" s="23"/>
      <c r="B8" s="24"/>
      <c r="C8" s="25"/>
      <c r="D8" s="26">
        <v>44231</v>
      </c>
      <c r="E8" s="27"/>
      <c r="F8" s="28">
        <v>24279</v>
      </c>
      <c r="G8" s="29"/>
      <c r="H8" s="30"/>
    </row>
    <row r="9" spans="1:8" x14ac:dyDescent="0.2">
      <c r="A9" s="11" t="s">
        <v>43</v>
      </c>
      <c r="B9" s="16"/>
      <c r="C9" s="17"/>
      <c r="D9" s="18">
        <v>26367</v>
      </c>
      <c r="E9" s="19"/>
      <c r="F9" s="20">
        <v>46133</v>
      </c>
      <c r="G9" s="21"/>
      <c r="H9" s="22"/>
    </row>
    <row r="10" spans="1:8" x14ac:dyDescent="0.2">
      <c r="A10" s="23"/>
      <c r="B10" s="24"/>
      <c r="C10" s="25"/>
      <c r="D10" s="26">
        <v>15947</v>
      </c>
      <c r="E10" s="27"/>
      <c r="F10" s="28">
        <v>27280</v>
      </c>
      <c r="G10" s="29"/>
      <c r="H10" s="30"/>
    </row>
    <row r="11" spans="1:8" x14ac:dyDescent="0.2">
      <c r="A11" s="11" t="s">
        <v>44</v>
      </c>
      <c r="B11" s="16"/>
      <c r="C11" s="17"/>
      <c r="D11" s="18">
        <v>47168</v>
      </c>
      <c r="E11" s="19"/>
      <c r="F11" s="20">
        <v>49174</v>
      </c>
      <c r="G11" s="21"/>
      <c r="H11" s="22"/>
    </row>
    <row r="12" spans="1:8" x14ac:dyDescent="0.2">
      <c r="A12" s="23"/>
      <c r="B12" s="24"/>
      <c r="C12" s="31"/>
      <c r="D12" s="26">
        <v>22172</v>
      </c>
      <c r="E12" s="27"/>
      <c r="F12" s="28">
        <v>29896</v>
      </c>
      <c r="G12" s="29"/>
      <c r="H12" s="30"/>
    </row>
    <row r="13" spans="1:8" x14ac:dyDescent="0.2">
      <c r="A13" s="11"/>
      <c r="B13" s="16"/>
      <c r="C13" s="17"/>
      <c r="D13" s="18">
        <v>44291</v>
      </c>
      <c r="E13" s="19"/>
      <c r="F13" s="20">
        <v>45046</v>
      </c>
      <c r="G13" s="32"/>
      <c r="H13" s="22"/>
    </row>
    <row r="14" spans="1:8" x14ac:dyDescent="0.2">
      <c r="A14" s="23"/>
      <c r="B14" s="24"/>
      <c r="C14" s="25"/>
      <c r="D14" s="26">
        <v>29456</v>
      </c>
      <c r="E14" s="27"/>
      <c r="F14" s="28">
        <v>26267</v>
      </c>
      <c r="G14" s="29"/>
      <c r="H14" s="30"/>
    </row>
    <row r="17" spans="1:11" x14ac:dyDescent="0.2">
      <c r="A17" s="7" t="s">
        <v>14</v>
      </c>
    </row>
    <row r="18" spans="1:11" x14ac:dyDescent="0.2">
      <c r="A18" s="33"/>
      <c r="B18" s="33" t="e">
        <f>#REF!</f>
        <v>#REF!</v>
      </c>
      <c r="C18" s="33" t="e">
        <f>#REF!</f>
        <v>#REF!</v>
      </c>
      <c r="D18" s="33" t="e">
        <f>#REF!</f>
        <v>#REF!</v>
      </c>
      <c r="E18" s="33" t="e">
        <f>#REF!</f>
        <v>#REF!</v>
      </c>
      <c r="F18" s="33" t="e">
        <f>#REF!</f>
        <v>#REF!</v>
      </c>
    </row>
    <row r="19" spans="1:11" x14ac:dyDescent="0.2">
      <c r="A19" s="33" t="s">
        <v>15</v>
      </c>
      <c r="B19" s="33" t="e">
        <f>ROUND(VALUE(SUBSTITUTE(#REF!,"▲","-")),2)</f>
        <v>#REF!</v>
      </c>
      <c r="C19" s="33" t="e">
        <f>ROUND(VALUE(SUBSTITUTE(#REF!,"▲","-")),2)</f>
        <v>#REF!</v>
      </c>
      <c r="D19" s="33" t="e">
        <f>ROUND(VALUE(SUBSTITUTE(#REF!,"▲","-")),2)</f>
        <v>#REF!</v>
      </c>
      <c r="E19" s="33" t="e">
        <f>ROUND(VALUE(SUBSTITUTE(#REF!,"▲","-")),2)</f>
        <v>#REF!</v>
      </c>
      <c r="F19" s="33" t="e">
        <f>ROUND(VALUE(SUBSTITUTE(#REF!,"▲","-")),2)</f>
        <v>#REF!</v>
      </c>
    </row>
    <row r="20" spans="1:11" x14ac:dyDescent="0.2">
      <c r="A20" s="33" t="s">
        <v>16</v>
      </c>
      <c r="B20" s="33" t="e">
        <f>ROUND(VALUE(SUBSTITUTE(#REF!,"▲","-")),2)</f>
        <v>#REF!</v>
      </c>
      <c r="C20" s="33" t="e">
        <f>ROUND(VALUE(SUBSTITUTE(#REF!,"▲","-")),2)</f>
        <v>#REF!</v>
      </c>
      <c r="D20" s="33" t="e">
        <f>ROUND(VALUE(SUBSTITUTE(#REF!,"▲","-")),2)</f>
        <v>#REF!</v>
      </c>
      <c r="E20" s="33" t="e">
        <f>ROUND(VALUE(SUBSTITUTE(#REF!,"▲","-")),2)</f>
        <v>#REF!</v>
      </c>
      <c r="F20" s="33" t="e">
        <f>ROUND(VALUE(SUBSTITUTE(#REF!,"▲","-")),2)</f>
        <v>#REF!</v>
      </c>
    </row>
    <row r="21" spans="1:11" x14ac:dyDescent="0.2">
      <c r="A21" s="33" t="s">
        <v>17</v>
      </c>
      <c r="B21" s="33" t="e">
        <f>IF(ISNUMBER(VALUE(SUBSTITUTE(#REF!,"▲","-"))),ROUND(VALUE(SUBSTITUTE(#REF!,"▲","-")),2),NA())</f>
        <v>#N/A</v>
      </c>
      <c r="C21" s="33" t="e">
        <f>IF(ISNUMBER(VALUE(SUBSTITUTE(#REF!,"▲","-"))),ROUND(VALUE(SUBSTITUTE(#REF!,"▲","-")),2),NA())</f>
        <v>#N/A</v>
      </c>
      <c r="D21" s="33" t="e">
        <f>IF(ISNUMBER(VALUE(SUBSTITUTE(#REF!,"▲","-"))),ROUND(VALUE(SUBSTITUTE(#REF!,"▲","-")),2),NA())</f>
        <v>#N/A</v>
      </c>
      <c r="E21" s="33" t="e">
        <f>IF(ISNUMBER(VALUE(SUBSTITUTE(#REF!,"▲","-"))),ROUND(VALUE(SUBSTITUTE(#REF!,"▲","-")),2),NA())</f>
        <v>#N/A</v>
      </c>
      <c r="F21" s="33" t="e">
        <f>IF(ISNUMBER(VALUE(SUBSTITUTE(#REF!,"▲","-"))),ROUND(VALUE(SUBSTITUTE(#REF!,"▲","-")),2),NA())</f>
        <v>#N/A</v>
      </c>
    </row>
    <row r="24" spans="1:11" x14ac:dyDescent="0.2">
      <c r="A24" s="7" t="s">
        <v>18</v>
      </c>
    </row>
    <row r="25" spans="1:11" x14ac:dyDescent="0.2">
      <c r="A25" s="34"/>
      <c r="B25" s="34" t="e">
        <f>#REF!</f>
        <v>#REF!</v>
      </c>
      <c r="C25" s="34"/>
      <c r="D25" s="34" t="e">
        <f>#REF!</f>
        <v>#REF!</v>
      </c>
      <c r="E25" s="34"/>
      <c r="F25" s="34" t="e">
        <f>#REF!</f>
        <v>#REF!</v>
      </c>
      <c r="G25" s="34"/>
      <c r="H25" s="34" t="e">
        <f>#REF!</f>
        <v>#REF!</v>
      </c>
      <c r="I25" s="34"/>
      <c r="J25" s="34" t="e">
        <f>#REF!</f>
        <v>#REF!</v>
      </c>
      <c r="K25" s="34"/>
    </row>
    <row r="26" spans="1:11" x14ac:dyDescent="0.2">
      <c r="A26" s="34"/>
      <c r="B26" s="34" t="s">
        <v>19</v>
      </c>
      <c r="C26" s="34" t="s">
        <v>20</v>
      </c>
      <c r="D26" s="34" t="s">
        <v>19</v>
      </c>
      <c r="E26" s="34" t="s">
        <v>20</v>
      </c>
      <c r="F26" s="34" t="s">
        <v>19</v>
      </c>
      <c r="G26" s="34" t="s">
        <v>20</v>
      </c>
      <c r="H26" s="34" t="s">
        <v>19</v>
      </c>
      <c r="I26" s="34" t="s">
        <v>20</v>
      </c>
      <c r="J26" s="34" t="s">
        <v>19</v>
      </c>
      <c r="K26" s="34" t="s">
        <v>20</v>
      </c>
    </row>
    <row r="27" spans="1:11" x14ac:dyDescent="0.2">
      <c r="A27" s="34" t="e">
        <f>IF(#REF!="",NA(),#REF!)</f>
        <v>#REF!</v>
      </c>
      <c r="B27" s="34" t="e">
        <f>IF(ROUND(VALUE(SUBSTITUTE(#REF!,"▲", "-")), 2) &lt; 0, ABS(ROUND(VALUE(SUBSTITUTE(#REF!,"▲", "-")), 2)), NA())</f>
        <v>#REF!</v>
      </c>
      <c r="C27" s="34" t="e">
        <f>IF(ROUND(VALUE(SUBSTITUTE(#REF!,"▲", "-")), 2) &gt;= 0, ABS(ROUND(VALUE(SUBSTITUTE(#REF!,"▲", "-")), 2)), NA())</f>
        <v>#REF!</v>
      </c>
      <c r="D27" s="34" t="e">
        <f>IF(ROUND(VALUE(SUBSTITUTE(#REF!,"▲", "-")), 2) &lt; 0, ABS(ROUND(VALUE(SUBSTITUTE(#REF!,"▲", "-")), 2)), NA())</f>
        <v>#REF!</v>
      </c>
      <c r="E27" s="34" t="e">
        <f>IF(ROUND(VALUE(SUBSTITUTE(#REF!,"▲", "-")), 2) &gt;= 0, ABS(ROUND(VALUE(SUBSTITUTE(#REF!,"▲", "-")), 2)), NA())</f>
        <v>#REF!</v>
      </c>
      <c r="F27" s="34" t="e">
        <f>IF(ROUND(VALUE(SUBSTITUTE(#REF!,"▲", "-")), 2) &lt; 0, ABS(ROUND(VALUE(SUBSTITUTE(#REF!,"▲", "-")), 2)), NA())</f>
        <v>#REF!</v>
      </c>
      <c r="G27" s="34" t="e">
        <f>IF(ROUND(VALUE(SUBSTITUTE(#REF!,"▲", "-")), 2) &gt;= 0, ABS(ROUND(VALUE(SUBSTITUTE(#REF!,"▲", "-")), 2)), NA())</f>
        <v>#REF!</v>
      </c>
      <c r="H27" s="34" t="e">
        <f>IF(ROUND(VALUE(SUBSTITUTE(#REF!,"▲", "-")), 2) &lt; 0, ABS(ROUND(VALUE(SUBSTITUTE(#REF!,"▲", "-")), 2)), NA())</f>
        <v>#REF!</v>
      </c>
      <c r="I27" s="34" t="e">
        <f>IF(ROUND(VALUE(SUBSTITUTE(#REF!,"▲", "-")), 2) &gt;= 0, ABS(ROUND(VALUE(SUBSTITUTE(#REF!,"▲", "-")), 2)), NA())</f>
        <v>#REF!</v>
      </c>
      <c r="J27" s="34" t="e">
        <f>IF(ROUND(VALUE(SUBSTITUTE(#REF!,"▲", "-")), 2) &lt; 0, ABS(ROUND(VALUE(SUBSTITUTE(#REF!,"▲", "-")), 2)), NA())</f>
        <v>#REF!</v>
      </c>
      <c r="K27" s="34" t="e">
        <f>IF(ROUND(VALUE(SUBSTITUTE(#REF!,"▲", "-")), 2) &gt;= 0, ABS(ROUND(VALUE(SUBSTITUTE(#REF!,"▲", "-")), 2)), NA())</f>
        <v>#REF!</v>
      </c>
    </row>
    <row r="28" spans="1:11" x14ac:dyDescent="0.2">
      <c r="A28" s="34" t="e">
        <f>IF(#REF!="",NA(),#REF!)</f>
        <v>#REF!</v>
      </c>
      <c r="B28" s="34" t="e">
        <f>IF(ROUND(VALUE(SUBSTITUTE(#REF!,"▲", "-")), 2) &lt; 0, ABS(ROUND(VALUE(SUBSTITUTE(#REF!,"▲", "-")), 2)), NA())</f>
        <v>#REF!</v>
      </c>
      <c r="C28" s="34" t="e">
        <f>IF(ROUND(VALUE(SUBSTITUTE(#REF!,"▲", "-")), 2) &gt;= 0, ABS(ROUND(VALUE(SUBSTITUTE(#REF!,"▲", "-")), 2)), NA())</f>
        <v>#REF!</v>
      </c>
      <c r="D28" s="34" t="e">
        <f>IF(ROUND(VALUE(SUBSTITUTE(#REF!,"▲", "-")), 2) &lt; 0, ABS(ROUND(VALUE(SUBSTITUTE(#REF!,"▲", "-")), 2)), NA())</f>
        <v>#REF!</v>
      </c>
      <c r="E28" s="34" t="e">
        <f>IF(ROUND(VALUE(SUBSTITUTE(#REF!,"▲", "-")), 2) &gt;= 0, ABS(ROUND(VALUE(SUBSTITUTE(#REF!,"▲", "-")), 2)), NA())</f>
        <v>#REF!</v>
      </c>
      <c r="F28" s="34" t="e">
        <f>IF(ROUND(VALUE(SUBSTITUTE(#REF!,"▲", "-")), 2) &lt; 0, ABS(ROUND(VALUE(SUBSTITUTE(#REF!,"▲", "-")), 2)), NA())</f>
        <v>#REF!</v>
      </c>
      <c r="G28" s="34" t="e">
        <f>IF(ROUND(VALUE(SUBSTITUTE(#REF!,"▲", "-")), 2) &gt;= 0, ABS(ROUND(VALUE(SUBSTITUTE(#REF!,"▲", "-")), 2)), NA())</f>
        <v>#REF!</v>
      </c>
      <c r="H28" s="34" t="e">
        <f>IF(ROUND(VALUE(SUBSTITUTE(#REF!,"▲", "-")), 2) &lt; 0, ABS(ROUND(VALUE(SUBSTITUTE(#REF!,"▲", "-")), 2)), NA())</f>
        <v>#REF!</v>
      </c>
      <c r="I28" s="34" t="e">
        <f>IF(ROUND(VALUE(SUBSTITUTE(#REF!,"▲", "-")), 2) &gt;= 0, ABS(ROUND(VALUE(SUBSTITUTE(#REF!,"▲", "-")), 2)), NA())</f>
        <v>#REF!</v>
      </c>
      <c r="J28" s="34" t="e">
        <f>IF(ROUND(VALUE(SUBSTITUTE(#REF!,"▲", "-")), 2) &lt; 0, ABS(ROUND(VALUE(SUBSTITUTE(#REF!,"▲", "-")), 2)), NA())</f>
        <v>#REF!</v>
      </c>
      <c r="K28" s="34" t="e">
        <f>IF(ROUND(VALUE(SUBSTITUTE(#REF!,"▲", "-")), 2) &gt;= 0, ABS(ROUND(VALUE(SUBSTITUTE(#REF!,"▲", "-")), 2)), NA())</f>
        <v>#REF!</v>
      </c>
    </row>
    <row r="29" spans="1:11" x14ac:dyDescent="0.2">
      <c r="A29" s="34" t="e">
        <f>IF(#REF!="",NA(),#REF!)</f>
        <v>#REF!</v>
      </c>
      <c r="B29" s="34" t="e">
        <f>IF(ROUND(VALUE(SUBSTITUTE(#REF!,"▲", "-")), 2) &lt; 0, ABS(ROUND(VALUE(SUBSTITUTE(#REF!,"▲", "-")), 2)), NA())</f>
        <v>#REF!</v>
      </c>
      <c r="C29" s="34" t="e">
        <f>IF(ROUND(VALUE(SUBSTITUTE(#REF!,"▲", "-")), 2) &gt;= 0, ABS(ROUND(VALUE(SUBSTITUTE(#REF!,"▲", "-")), 2)), NA())</f>
        <v>#REF!</v>
      </c>
      <c r="D29" s="34" t="e">
        <f>IF(ROUND(VALUE(SUBSTITUTE(#REF!,"▲", "-")), 2) &lt; 0, ABS(ROUND(VALUE(SUBSTITUTE(#REF!,"▲", "-")), 2)), NA())</f>
        <v>#REF!</v>
      </c>
      <c r="E29" s="34" t="e">
        <f>IF(ROUND(VALUE(SUBSTITUTE(#REF!,"▲", "-")), 2) &gt;= 0, ABS(ROUND(VALUE(SUBSTITUTE(#REF!,"▲", "-")), 2)), NA())</f>
        <v>#REF!</v>
      </c>
      <c r="F29" s="34" t="e">
        <f>IF(ROUND(VALUE(SUBSTITUTE(#REF!,"▲", "-")), 2) &lt; 0, ABS(ROUND(VALUE(SUBSTITUTE(#REF!,"▲", "-")), 2)), NA())</f>
        <v>#REF!</v>
      </c>
      <c r="G29" s="34" t="e">
        <f>IF(ROUND(VALUE(SUBSTITUTE(#REF!,"▲", "-")), 2) &gt;= 0, ABS(ROUND(VALUE(SUBSTITUTE(#REF!,"▲", "-")), 2)), NA())</f>
        <v>#REF!</v>
      </c>
      <c r="H29" s="34" t="e">
        <f>IF(ROUND(VALUE(SUBSTITUTE(#REF!,"▲", "-")), 2) &lt; 0, ABS(ROUND(VALUE(SUBSTITUTE(#REF!,"▲", "-")), 2)), NA())</f>
        <v>#REF!</v>
      </c>
      <c r="I29" s="34" t="e">
        <f>IF(ROUND(VALUE(SUBSTITUTE(#REF!,"▲", "-")), 2) &gt;= 0, ABS(ROUND(VALUE(SUBSTITUTE(#REF!,"▲", "-")), 2)), NA())</f>
        <v>#REF!</v>
      </c>
      <c r="J29" s="34" t="e">
        <f>IF(ROUND(VALUE(SUBSTITUTE(#REF!,"▲", "-")), 2) &lt; 0, ABS(ROUND(VALUE(SUBSTITUTE(#REF!,"▲", "-")), 2)), NA())</f>
        <v>#REF!</v>
      </c>
      <c r="K29" s="34" t="e">
        <f>IF(ROUND(VALUE(SUBSTITUTE(#REF!,"▲", "-")), 2) &gt;= 0, ABS(ROUND(VALUE(SUBSTITUTE(#REF!,"▲", "-")), 2)), NA())</f>
        <v>#REF!</v>
      </c>
    </row>
    <row r="30" spans="1:11" x14ac:dyDescent="0.2">
      <c r="A30" s="34" t="e">
        <f>IF(#REF!="",NA(),#REF!)</f>
        <v>#REF!</v>
      </c>
      <c r="B30" s="34" t="e">
        <f>IF(ROUND(VALUE(SUBSTITUTE(#REF!,"▲", "-")), 2) &lt; 0, ABS(ROUND(VALUE(SUBSTITUTE(#REF!,"▲", "-")), 2)), NA())</f>
        <v>#REF!</v>
      </c>
      <c r="C30" s="34" t="e">
        <f>IF(ROUND(VALUE(SUBSTITUTE(#REF!,"▲", "-")), 2) &gt;= 0, ABS(ROUND(VALUE(SUBSTITUTE(#REF!,"▲", "-")), 2)), NA())</f>
        <v>#REF!</v>
      </c>
      <c r="D30" s="34" t="e">
        <f>IF(ROUND(VALUE(SUBSTITUTE(#REF!,"▲", "-")), 2) &lt; 0, ABS(ROUND(VALUE(SUBSTITUTE(#REF!,"▲", "-")), 2)), NA())</f>
        <v>#REF!</v>
      </c>
      <c r="E30" s="34" t="e">
        <f>IF(ROUND(VALUE(SUBSTITUTE(#REF!,"▲", "-")), 2) &gt;= 0, ABS(ROUND(VALUE(SUBSTITUTE(#REF!,"▲", "-")), 2)), NA())</f>
        <v>#REF!</v>
      </c>
      <c r="F30" s="34" t="e">
        <f>IF(ROUND(VALUE(SUBSTITUTE(#REF!,"▲", "-")), 2) &lt; 0, ABS(ROUND(VALUE(SUBSTITUTE(#REF!,"▲", "-")), 2)), NA())</f>
        <v>#REF!</v>
      </c>
      <c r="G30" s="34" t="e">
        <f>IF(ROUND(VALUE(SUBSTITUTE(#REF!,"▲", "-")), 2) &gt;= 0, ABS(ROUND(VALUE(SUBSTITUTE(#REF!,"▲", "-")), 2)), NA())</f>
        <v>#REF!</v>
      </c>
      <c r="H30" s="34" t="e">
        <f>IF(ROUND(VALUE(SUBSTITUTE(#REF!,"▲", "-")), 2) &lt; 0, ABS(ROUND(VALUE(SUBSTITUTE(#REF!,"▲", "-")), 2)), NA())</f>
        <v>#REF!</v>
      </c>
      <c r="I30" s="34" t="e">
        <f>IF(ROUND(VALUE(SUBSTITUTE(#REF!,"▲", "-")), 2) &gt;= 0, ABS(ROUND(VALUE(SUBSTITUTE(#REF!,"▲", "-")), 2)), NA())</f>
        <v>#REF!</v>
      </c>
      <c r="J30" s="34" t="e">
        <f>IF(ROUND(VALUE(SUBSTITUTE(#REF!,"▲", "-")), 2) &lt; 0, ABS(ROUND(VALUE(SUBSTITUTE(#REF!,"▲", "-")), 2)), NA())</f>
        <v>#REF!</v>
      </c>
      <c r="K30" s="34" t="e">
        <f>IF(ROUND(VALUE(SUBSTITUTE(#REF!,"▲", "-")), 2) &gt;= 0, ABS(ROUND(VALUE(SUBSTITUTE(#REF!,"▲", "-")), 2)), NA())</f>
        <v>#REF!</v>
      </c>
    </row>
    <row r="31" spans="1:11" x14ac:dyDescent="0.2">
      <c r="A31" s="34" t="e">
        <f>IF(#REF!="",NA(),#REF!)</f>
        <v>#REF!</v>
      </c>
      <c r="B31" s="34" t="e">
        <f>IF(ROUND(VALUE(SUBSTITUTE(#REF!,"▲", "-")), 2) &lt; 0, ABS(ROUND(VALUE(SUBSTITUTE(#REF!,"▲", "-")), 2)), NA())</f>
        <v>#REF!</v>
      </c>
      <c r="C31" s="34" t="e">
        <f>IF(ROUND(VALUE(SUBSTITUTE(#REF!,"▲", "-")), 2) &gt;= 0, ABS(ROUND(VALUE(SUBSTITUTE(#REF!,"▲", "-")), 2)), NA())</f>
        <v>#REF!</v>
      </c>
      <c r="D31" s="34" t="e">
        <f>IF(ROUND(VALUE(SUBSTITUTE(#REF!,"▲", "-")), 2) &lt; 0, ABS(ROUND(VALUE(SUBSTITUTE(#REF!,"▲", "-")), 2)), NA())</f>
        <v>#REF!</v>
      </c>
      <c r="E31" s="34" t="e">
        <f>IF(ROUND(VALUE(SUBSTITUTE(#REF!,"▲", "-")), 2) &gt;= 0, ABS(ROUND(VALUE(SUBSTITUTE(#REF!,"▲", "-")), 2)), NA())</f>
        <v>#REF!</v>
      </c>
      <c r="F31" s="34" t="e">
        <f>IF(ROUND(VALUE(SUBSTITUTE(#REF!,"▲", "-")), 2) &lt; 0, ABS(ROUND(VALUE(SUBSTITUTE(#REF!,"▲", "-")), 2)), NA())</f>
        <v>#REF!</v>
      </c>
      <c r="G31" s="34" t="e">
        <f>IF(ROUND(VALUE(SUBSTITUTE(#REF!,"▲", "-")), 2) &gt;= 0, ABS(ROUND(VALUE(SUBSTITUTE(#REF!,"▲", "-")), 2)), NA())</f>
        <v>#REF!</v>
      </c>
      <c r="H31" s="34" t="e">
        <f>IF(ROUND(VALUE(SUBSTITUTE(#REF!,"▲", "-")), 2) &lt; 0, ABS(ROUND(VALUE(SUBSTITUTE(#REF!,"▲", "-")), 2)), NA())</f>
        <v>#REF!</v>
      </c>
      <c r="I31" s="34" t="e">
        <f>IF(ROUND(VALUE(SUBSTITUTE(#REF!,"▲", "-")), 2) &gt;= 0, ABS(ROUND(VALUE(SUBSTITUTE(#REF!,"▲", "-")), 2)), NA())</f>
        <v>#REF!</v>
      </c>
      <c r="J31" s="34" t="e">
        <f>IF(ROUND(VALUE(SUBSTITUTE(#REF!,"▲", "-")), 2) &lt; 0, ABS(ROUND(VALUE(SUBSTITUTE(#REF!,"▲", "-")), 2)), NA())</f>
        <v>#REF!</v>
      </c>
      <c r="K31" s="34" t="e">
        <f>IF(ROUND(VALUE(SUBSTITUTE(#REF!,"▲", "-")), 2) &gt;= 0, ABS(ROUND(VALUE(SUBSTITUTE(#REF!,"▲", "-")), 2)), NA())</f>
        <v>#REF!</v>
      </c>
    </row>
    <row r="32" spans="1:11" x14ac:dyDescent="0.2">
      <c r="A32" s="34" t="e">
        <f>IF(#REF!="",NA(),#REF!)</f>
        <v>#REF!</v>
      </c>
      <c r="B32" s="34" t="e">
        <f>IF(ROUND(VALUE(SUBSTITUTE(#REF!,"▲", "-")), 2) &lt; 0, ABS(ROUND(VALUE(SUBSTITUTE(#REF!,"▲", "-")), 2)), NA())</f>
        <v>#REF!</v>
      </c>
      <c r="C32" s="34" t="e">
        <f>IF(ROUND(VALUE(SUBSTITUTE(#REF!,"▲", "-")), 2) &gt;= 0, ABS(ROUND(VALUE(SUBSTITUTE(#REF!,"▲", "-")), 2)), NA())</f>
        <v>#REF!</v>
      </c>
      <c r="D32" s="34" t="e">
        <f>IF(ROUND(VALUE(SUBSTITUTE(#REF!,"▲", "-")), 2) &lt; 0, ABS(ROUND(VALUE(SUBSTITUTE(#REF!,"▲", "-")), 2)), NA())</f>
        <v>#REF!</v>
      </c>
      <c r="E32" s="34" t="e">
        <f>IF(ROUND(VALUE(SUBSTITUTE(#REF!,"▲", "-")), 2) &gt;= 0, ABS(ROUND(VALUE(SUBSTITUTE(#REF!,"▲", "-")), 2)), NA())</f>
        <v>#REF!</v>
      </c>
      <c r="F32" s="34" t="e">
        <f>IF(ROUND(VALUE(SUBSTITUTE(#REF!,"▲", "-")), 2) &lt; 0, ABS(ROUND(VALUE(SUBSTITUTE(#REF!,"▲", "-")), 2)), NA())</f>
        <v>#REF!</v>
      </c>
      <c r="G32" s="34" t="e">
        <f>IF(ROUND(VALUE(SUBSTITUTE(#REF!,"▲", "-")), 2) &gt;= 0, ABS(ROUND(VALUE(SUBSTITUTE(#REF!,"▲", "-")), 2)), NA())</f>
        <v>#REF!</v>
      </c>
      <c r="H32" s="34" t="e">
        <f>IF(ROUND(VALUE(SUBSTITUTE(#REF!,"▲", "-")), 2) &lt; 0, ABS(ROUND(VALUE(SUBSTITUTE(#REF!,"▲", "-")), 2)), NA())</f>
        <v>#REF!</v>
      </c>
      <c r="I32" s="34" t="e">
        <f>IF(ROUND(VALUE(SUBSTITUTE(#REF!,"▲", "-")), 2) &gt;= 0, ABS(ROUND(VALUE(SUBSTITUTE(#REF!,"▲", "-")), 2)), NA())</f>
        <v>#REF!</v>
      </c>
      <c r="J32" s="34" t="e">
        <f>IF(ROUND(VALUE(SUBSTITUTE(#REF!,"▲", "-")), 2) &lt; 0, ABS(ROUND(VALUE(SUBSTITUTE(#REF!,"▲", "-")), 2)), NA())</f>
        <v>#REF!</v>
      </c>
      <c r="K32" s="34" t="e">
        <f>IF(ROUND(VALUE(SUBSTITUTE(#REF!,"▲", "-")), 2) &gt;= 0, ABS(ROUND(VALUE(SUBSTITUTE(#REF!,"▲", "-")), 2)), NA())</f>
        <v>#REF!</v>
      </c>
    </row>
    <row r="33" spans="1:16" x14ac:dyDescent="0.2">
      <c r="A33" s="34" t="e">
        <f>IF(#REF!="",NA(),#REF!)</f>
        <v>#REF!</v>
      </c>
      <c r="B33" s="34" t="e">
        <f>IF(ROUND(VALUE(SUBSTITUTE(#REF!,"▲", "-")), 2) &lt; 0, ABS(ROUND(VALUE(SUBSTITUTE(#REF!,"▲", "-")), 2)), NA())</f>
        <v>#REF!</v>
      </c>
      <c r="C33" s="34" t="e">
        <f>IF(ROUND(VALUE(SUBSTITUTE(#REF!,"▲", "-")), 2) &gt;= 0, ABS(ROUND(VALUE(SUBSTITUTE(#REF!,"▲", "-")), 2)), NA())</f>
        <v>#REF!</v>
      </c>
      <c r="D33" s="34" t="e">
        <f>IF(ROUND(VALUE(SUBSTITUTE(#REF!,"▲", "-")), 2) &lt; 0, ABS(ROUND(VALUE(SUBSTITUTE(#REF!,"▲", "-")), 2)), NA())</f>
        <v>#REF!</v>
      </c>
      <c r="E33" s="34" t="e">
        <f>IF(ROUND(VALUE(SUBSTITUTE(#REF!,"▲", "-")), 2) &gt;= 0, ABS(ROUND(VALUE(SUBSTITUTE(#REF!,"▲", "-")), 2)), NA())</f>
        <v>#REF!</v>
      </c>
      <c r="F33" s="34" t="e">
        <f>IF(ROUND(VALUE(SUBSTITUTE(#REF!,"▲", "-")), 2) &lt; 0, ABS(ROUND(VALUE(SUBSTITUTE(#REF!,"▲", "-")), 2)), NA())</f>
        <v>#REF!</v>
      </c>
      <c r="G33" s="34" t="e">
        <f>IF(ROUND(VALUE(SUBSTITUTE(#REF!,"▲", "-")), 2) &gt;= 0, ABS(ROUND(VALUE(SUBSTITUTE(#REF!,"▲", "-")), 2)), NA())</f>
        <v>#REF!</v>
      </c>
      <c r="H33" s="34" t="e">
        <f>IF(ROUND(VALUE(SUBSTITUTE(#REF!,"▲", "-")), 2) &lt; 0, ABS(ROUND(VALUE(SUBSTITUTE(#REF!,"▲", "-")), 2)), NA())</f>
        <v>#REF!</v>
      </c>
      <c r="I33" s="34" t="e">
        <f>IF(ROUND(VALUE(SUBSTITUTE(#REF!,"▲", "-")), 2) &gt;= 0, ABS(ROUND(VALUE(SUBSTITUTE(#REF!,"▲", "-")), 2)), NA())</f>
        <v>#REF!</v>
      </c>
      <c r="J33" s="34" t="e">
        <f>IF(ROUND(VALUE(SUBSTITUTE(#REF!,"▲", "-")), 2) &lt; 0, ABS(ROUND(VALUE(SUBSTITUTE(#REF!,"▲", "-")), 2)), NA())</f>
        <v>#REF!</v>
      </c>
      <c r="K33" s="34" t="e">
        <f>IF(ROUND(VALUE(SUBSTITUTE(#REF!,"▲", "-")), 2) &gt;= 0, ABS(ROUND(VALUE(SUBSTITUTE(#REF!,"▲", "-")), 2)), NA())</f>
        <v>#REF!</v>
      </c>
    </row>
    <row r="34" spans="1:16" x14ac:dyDescent="0.2">
      <c r="A34" s="34" t="e">
        <f>IF(#REF!="",NA(),#REF!)</f>
        <v>#REF!</v>
      </c>
      <c r="B34" s="34" t="e">
        <f>IF(ROUND(VALUE(SUBSTITUTE(#REF!,"▲", "-")), 2) &lt; 0, ABS(ROUND(VALUE(SUBSTITUTE(#REF!,"▲", "-")), 2)), NA())</f>
        <v>#REF!</v>
      </c>
      <c r="C34" s="34" t="e">
        <f>IF(ROUND(VALUE(SUBSTITUTE(#REF!,"▲", "-")), 2) &gt;= 0, ABS(ROUND(VALUE(SUBSTITUTE(#REF!,"▲", "-")), 2)), NA())</f>
        <v>#REF!</v>
      </c>
      <c r="D34" s="34" t="e">
        <f>IF(ROUND(VALUE(SUBSTITUTE(#REF!,"▲", "-")), 2) &lt; 0, ABS(ROUND(VALUE(SUBSTITUTE(#REF!,"▲", "-")), 2)), NA())</f>
        <v>#REF!</v>
      </c>
      <c r="E34" s="34" t="e">
        <f>IF(ROUND(VALUE(SUBSTITUTE(#REF!,"▲", "-")), 2) &gt;= 0, ABS(ROUND(VALUE(SUBSTITUTE(#REF!,"▲", "-")), 2)), NA())</f>
        <v>#REF!</v>
      </c>
      <c r="F34" s="34" t="e">
        <f>IF(ROUND(VALUE(SUBSTITUTE(#REF!,"▲", "-")), 2) &lt; 0, ABS(ROUND(VALUE(SUBSTITUTE(#REF!,"▲", "-")), 2)), NA())</f>
        <v>#REF!</v>
      </c>
      <c r="G34" s="34" t="e">
        <f>IF(ROUND(VALUE(SUBSTITUTE(#REF!,"▲", "-")), 2) &gt;= 0, ABS(ROUND(VALUE(SUBSTITUTE(#REF!,"▲", "-")), 2)), NA())</f>
        <v>#REF!</v>
      </c>
      <c r="H34" s="34" t="e">
        <f>IF(ROUND(VALUE(SUBSTITUTE(#REF!,"▲", "-")), 2) &lt; 0, ABS(ROUND(VALUE(SUBSTITUTE(#REF!,"▲", "-")), 2)), NA())</f>
        <v>#REF!</v>
      </c>
      <c r="I34" s="34" t="e">
        <f>IF(ROUND(VALUE(SUBSTITUTE(#REF!,"▲", "-")), 2) &gt;= 0, ABS(ROUND(VALUE(SUBSTITUTE(#REF!,"▲", "-")), 2)), NA())</f>
        <v>#REF!</v>
      </c>
      <c r="J34" s="34" t="e">
        <f>IF(ROUND(VALUE(SUBSTITUTE(#REF!,"▲", "-")), 2) &lt; 0, ABS(ROUND(VALUE(SUBSTITUTE(#REF!,"▲", "-")), 2)), NA())</f>
        <v>#REF!</v>
      </c>
      <c r="K34" s="34" t="e">
        <f>IF(ROUND(VALUE(SUBSTITUTE(#REF!,"▲", "-")), 2) &gt;= 0, ABS(ROUND(VALUE(SUBSTITUTE(#REF!,"▲", "-")), 2)), NA())</f>
        <v>#REF!</v>
      </c>
    </row>
    <row r="35" spans="1:16" x14ac:dyDescent="0.2">
      <c r="A35" s="34" t="e">
        <f>IF(#REF!="",NA(),#REF!)</f>
        <v>#REF!</v>
      </c>
      <c r="B35" s="34" t="e">
        <f>IF(ROUND(VALUE(SUBSTITUTE(#REF!,"▲", "-")), 2) &lt; 0, ABS(ROUND(VALUE(SUBSTITUTE(#REF!,"▲", "-")), 2)), NA())</f>
        <v>#REF!</v>
      </c>
      <c r="C35" s="34" t="e">
        <f>IF(ROUND(VALUE(SUBSTITUTE(#REF!,"▲", "-")), 2) &gt;= 0, ABS(ROUND(VALUE(SUBSTITUTE(#REF!,"▲", "-")), 2)), NA())</f>
        <v>#REF!</v>
      </c>
      <c r="D35" s="34" t="e">
        <f>IF(ROUND(VALUE(SUBSTITUTE(#REF!,"▲", "-")), 2) &lt; 0, ABS(ROUND(VALUE(SUBSTITUTE(#REF!,"▲", "-")), 2)), NA())</f>
        <v>#REF!</v>
      </c>
      <c r="E35" s="34" t="e">
        <f>IF(ROUND(VALUE(SUBSTITUTE(#REF!,"▲", "-")), 2) &gt;= 0, ABS(ROUND(VALUE(SUBSTITUTE(#REF!,"▲", "-")), 2)), NA())</f>
        <v>#REF!</v>
      </c>
      <c r="F35" s="34" t="e">
        <f>IF(ROUND(VALUE(SUBSTITUTE(#REF!,"▲", "-")), 2) &lt; 0, ABS(ROUND(VALUE(SUBSTITUTE(#REF!,"▲", "-")), 2)), NA())</f>
        <v>#REF!</v>
      </c>
      <c r="G35" s="34" t="e">
        <f>IF(ROUND(VALUE(SUBSTITUTE(#REF!,"▲", "-")), 2) &gt;= 0, ABS(ROUND(VALUE(SUBSTITUTE(#REF!,"▲", "-")), 2)), NA())</f>
        <v>#REF!</v>
      </c>
      <c r="H35" s="34" t="e">
        <f>IF(ROUND(VALUE(SUBSTITUTE(#REF!,"▲", "-")), 2) &lt; 0, ABS(ROUND(VALUE(SUBSTITUTE(#REF!,"▲", "-")), 2)), NA())</f>
        <v>#REF!</v>
      </c>
      <c r="I35" s="34" t="e">
        <f>IF(ROUND(VALUE(SUBSTITUTE(#REF!,"▲", "-")), 2) &gt;= 0, ABS(ROUND(VALUE(SUBSTITUTE(#REF!,"▲", "-")), 2)), NA())</f>
        <v>#REF!</v>
      </c>
      <c r="J35" s="34" t="e">
        <f>IF(ROUND(VALUE(SUBSTITUTE(#REF!,"▲", "-")), 2) &lt; 0, ABS(ROUND(VALUE(SUBSTITUTE(#REF!,"▲", "-")), 2)), NA())</f>
        <v>#REF!</v>
      </c>
      <c r="K35" s="34" t="e">
        <f>IF(ROUND(VALUE(SUBSTITUTE(#REF!,"▲", "-")), 2) &gt;= 0, ABS(ROUND(VALUE(SUBSTITUTE(#REF!,"▲", "-")), 2)), NA())</f>
        <v>#REF!</v>
      </c>
    </row>
    <row r="36" spans="1:16" x14ac:dyDescent="0.2">
      <c r="A36" s="34" t="e">
        <f>IF(#REF!="",NA(),#REF!)</f>
        <v>#REF!</v>
      </c>
      <c r="B36" s="34" t="e">
        <f>IF(ROUND(VALUE(SUBSTITUTE(#REF!,"▲", "-")), 2) &lt; 0, ABS(ROUND(VALUE(SUBSTITUTE(#REF!,"▲", "-")), 2)), NA())</f>
        <v>#REF!</v>
      </c>
      <c r="C36" s="34" t="e">
        <f>IF(ROUND(VALUE(SUBSTITUTE(#REF!,"▲", "-")), 2) &gt;= 0, ABS(ROUND(VALUE(SUBSTITUTE(#REF!,"▲", "-")), 2)), NA())</f>
        <v>#REF!</v>
      </c>
      <c r="D36" s="34" t="e">
        <f>IF(ROUND(VALUE(SUBSTITUTE(#REF!,"▲", "-")), 2) &lt; 0, ABS(ROUND(VALUE(SUBSTITUTE(#REF!,"▲", "-")), 2)), NA())</f>
        <v>#REF!</v>
      </c>
      <c r="E36" s="34" t="e">
        <f>IF(ROUND(VALUE(SUBSTITUTE(#REF!,"▲", "-")), 2) &gt;= 0, ABS(ROUND(VALUE(SUBSTITUTE(#REF!,"▲", "-")), 2)), NA())</f>
        <v>#REF!</v>
      </c>
      <c r="F36" s="34" t="e">
        <f>IF(ROUND(VALUE(SUBSTITUTE(#REF!,"▲", "-")), 2) &lt; 0, ABS(ROUND(VALUE(SUBSTITUTE(#REF!,"▲", "-")), 2)), NA())</f>
        <v>#REF!</v>
      </c>
      <c r="G36" s="34" t="e">
        <f>IF(ROUND(VALUE(SUBSTITUTE(#REF!,"▲", "-")), 2) &gt;= 0, ABS(ROUND(VALUE(SUBSTITUTE(#REF!,"▲", "-")), 2)), NA())</f>
        <v>#REF!</v>
      </c>
      <c r="H36" s="34" t="e">
        <f>IF(ROUND(VALUE(SUBSTITUTE(#REF!,"▲", "-")), 2) &lt; 0, ABS(ROUND(VALUE(SUBSTITUTE(#REF!,"▲", "-")), 2)), NA())</f>
        <v>#REF!</v>
      </c>
      <c r="I36" s="34" t="e">
        <f>IF(ROUND(VALUE(SUBSTITUTE(#REF!,"▲", "-")), 2) &gt;= 0, ABS(ROUND(VALUE(SUBSTITUTE(#REF!,"▲", "-")), 2)), NA())</f>
        <v>#REF!</v>
      </c>
      <c r="J36" s="34" t="e">
        <f>IF(ROUND(VALUE(SUBSTITUTE(#REF!,"▲", "-")), 2) &lt; 0, ABS(ROUND(VALUE(SUBSTITUTE(#REF!,"▲", "-")), 2)), NA())</f>
        <v>#REF!</v>
      </c>
      <c r="K36" s="34" t="e">
        <f>IF(ROUND(VALUE(SUBSTITUTE(#REF!,"▲", "-")), 2) &gt;= 0, ABS(ROUND(VALUE(SUBSTITUTE(#REF!,"▲", "-")), 2)), NA())</f>
        <v>#REF!</v>
      </c>
    </row>
    <row r="39" spans="1:16" x14ac:dyDescent="0.2">
      <c r="A39" s="7" t="s">
        <v>21</v>
      </c>
    </row>
    <row r="40" spans="1:16" x14ac:dyDescent="0.2">
      <c r="A40" s="35"/>
      <c r="B40" s="35" t="e">
        <f>#REF!</f>
        <v>#REF!</v>
      </c>
      <c r="C40" s="35"/>
      <c r="D40" s="35"/>
      <c r="E40" s="35" t="e">
        <f>#REF!</f>
        <v>#REF!</v>
      </c>
      <c r="F40" s="35"/>
      <c r="G40" s="35"/>
      <c r="H40" s="35" t="e">
        <f>#REF!</f>
        <v>#REF!</v>
      </c>
      <c r="I40" s="35"/>
      <c r="J40" s="35"/>
      <c r="K40" s="35" t="e">
        <f>#REF!</f>
        <v>#REF!</v>
      </c>
      <c r="L40" s="35"/>
      <c r="M40" s="35"/>
      <c r="N40" s="35" t="e">
        <f>#REF!</f>
        <v>#REF!</v>
      </c>
      <c r="O40" s="35"/>
      <c r="P40" s="35"/>
    </row>
    <row r="41" spans="1:16" x14ac:dyDescent="0.2">
      <c r="A41" s="35"/>
      <c r="B41" s="35" t="s">
        <v>22</v>
      </c>
      <c r="C41" s="35"/>
      <c r="D41" s="35" t="s">
        <v>23</v>
      </c>
      <c r="E41" s="35" t="s">
        <v>22</v>
      </c>
      <c r="F41" s="35"/>
      <c r="G41" s="35" t="s">
        <v>23</v>
      </c>
      <c r="H41" s="35" t="s">
        <v>22</v>
      </c>
      <c r="I41" s="35"/>
      <c r="J41" s="35" t="s">
        <v>23</v>
      </c>
      <c r="K41" s="35" t="s">
        <v>22</v>
      </c>
      <c r="L41" s="35"/>
      <c r="M41" s="35" t="s">
        <v>23</v>
      </c>
      <c r="N41" s="35" t="s">
        <v>22</v>
      </c>
      <c r="O41" s="35"/>
      <c r="P41" s="35" t="s">
        <v>23</v>
      </c>
    </row>
    <row r="42" spans="1:16" x14ac:dyDescent="0.2">
      <c r="A42" s="35" t="s">
        <v>24</v>
      </c>
      <c r="B42" s="35"/>
      <c r="C42" s="35"/>
      <c r="D42" s="35" t="e">
        <f>#REF!</f>
        <v>#REF!</v>
      </c>
      <c r="E42" s="35"/>
      <c r="F42" s="35"/>
      <c r="G42" s="35" t="e">
        <f>#REF!</f>
        <v>#REF!</v>
      </c>
      <c r="H42" s="35"/>
      <c r="I42" s="35"/>
      <c r="J42" s="35" t="e">
        <f>#REF!</f>
        <v>#REF!</v>
      </c>
      <c r="K42" s="35"/>
      <c r="L42" s="35"/>
      <c r="M42" s="35" t="e">
        <f>#REF!</f>
        <v>#REF!</v>
      </c>
      <c r="N42" s="35"/>
      <c r="O42" s="35"/>
      <c r="P42" s="35" t="e">
        <f>#REF!</f>
        <v>#REF!</v>
      </c>
    </row>
    <row r="43" spans="1:16" x14ac:dyDescent="0.2">
      <c r="A43" s="35" t="s">
        <v>1</v>
      </c>
      <c r="B43" s="35" t="e">
        <f>#REF!</f>
        <v>#REF!</v>
      </c>
      <c r="C43" s="35"/>
      <c r="D43" s="35"/>
      <c r="E43" s="35" t="e">
        <f>#REF!</f>
        <v>#REF!</v>
      </c>
      <c r="F43" s="35"/>
      <c r="G43" s="35"/>
      <c r="H43" s="35" t="e">
        <f>#REF!</f>
        <v>#REF!</v>
      </c>
      <c r="I43" s="35"/>
      <c r="J43" s="35"/>
      <c r="K43" s="35" t="e">
        <f>#REF!</f>
        <v>#REF!</v>
      </c>
      <c r="L43" s="35"/>
      <c r="M43" s="35"/>
      <c r="N43" s="35" t="e">
        <f>#REF!</f>
        <v>#REF!</v>
      </c>
      <c r="O43" s="35"/>
      <c r="P43" s="35"/>
    </row>
    <row r="44" spans="1:16" x14ac:dyDescent="0.2">
      <c r="A44" s="35" t="s">
        <v>25</v>
      </c>
      <c r="B44" s="35" t="e">
        <f>#REF!</f>
        <v>#REF!</v>
      </c>
      <c r="C44" s="35"/>
      <c r="D44" s="35"/>
      <c r="E44" s="35" t="e">
        <f>#REF!</f>
        <v>#REF!</v>
      </c>
      <c r="F44" s="35"/>
      <c r="G44" s="35"/>
      <c r="H44" s="35" t="e">
        <f>#REF!</f>
        <v>#REF!</v>
      </c>
      <c r="I44" s="35"/>
      <c r="J44" s="35"/>
      <c r="K44" s="35" t="e">
        <f>#REF!</f>
        <v>#REF!</v>
      </c>
      <c r="L44" s="35"/>
      <c r="M44" s="35"/>
      <c r="N44" s="35" t="e">
        <f>#REF!</f>
        <v>#REF!</v>
      </c>
      <c r="O44" s="35"/>
      <c r="P44" s="35"/>
    </row>
    <row r="45" spans="1:16" x14ac:dyDescent="0.2">
      <c r="A45" s="35" t="s">
        <v>26</v>
      </c>
      <c r="B45" s="35" t="e">
        <f>#REF!</f>
        <v>#REF!</v>
      </c>
      <c r="C45" s="35"/>
      <c r="D45" s="35"/>
      <c r="E45" s="35" t="e">
        <f>#REF!</f>
        <v>#REF!</v>
      </c>
      <c r="F45" s="35"/>
      <c r="G45" s="35"/>
      <c r="H45" s="35" t="e">
        <f>#REF!</f>
        <v>#REF!</v>
      </c>
      <c r="I45" s="35"/>
      <c r="J45" s="35"/>
      <c r="K45" s="35" t="e">
        <f>#REF!</f>
        <v>#REF!</v>
      </c>
      <c r="L45" s="35"/>
      <c r="M45" s="35"/>
      <c r="N45" s="35" t="e">
        <f>#REF!</f>
        <v>#REF!</v>
      </c>
      <c r="O45" s="35"/>
      <c r="P45" s="35"/>
    </row>
    <row r="46" spans="1:16" x14ac:dyDescent="0.2">
      <c r="A46" s="35" t="s">
        <v>27</v>
      </c>
      <c r="B46" s="35" t="e">
        <f>#REF!</f>
        <v>#REF!</v>
      </c>
      <c r="C46" s="35"/>
      <c r="D46" s="35"/>
      <c r="E46" s="35" t="e">
        <f>#REF!</f>
        <v>#REF!</v>
      </c>
      <c r="F46" s="35"/>
      <c r="G46" s="35"/>
      <c r="H46" s="35" t="e">
        <f>#REF!</f>
        <v>#REF!</v>
      </c>
      <c r="I46" s="35"/>
      <c r="J46" s="35"/>
      <c r="K46" s="35" t="e">
        <f>#REF!</f>
        <v>#REF!</v>
      </c>
      <c r="L46" s="35"/>
      <c r="M46" s="35"/>
      <c r="N46" s="35" t="e">
        <f>#REF!</f>
        <v>#REF!</v>
      </c>
      <c r="O46" s="35"/>
      <c r="P46" s="35"/>
    </row>
    <row r="47" spans="1:16" x14ac:dyDescent="0.2">
      <c r="A47" s="35" t="s">
        <v>0</v>
      </c>
      <c r="B47" s="35" t="e">
        <f>#REF!</f>
        <v>#REF!</v>
      </c>
      <c r="C47" s="35"/>
      <c r="D47" s="35"/>
      <c r="E47" s="35" t="e">
        <f>#REF!</f>
        <v>#REF!</v>
      </c>
      <c r="F47" s="35"/>
      <c r="G47" s="35"/>
      <c r="H47" s="35" t="e">
        <f>#REF!</f>
        <v>#REF!</v>
      </c>
      <c r="I47" s="35"/>
      <c r="J47" s="35"/>
      <c r="K47" s="35" t="e">
        <f>#REF!</f>
        <v>#REF!</v>
      </c>
      <c r="L47" s="35"/>
      <c r="M47" s="35"/>
      <c r="N47" s="35" t="e">
        <f>#REF!</f>
        <v>#REF!</v>
      </c>
      <c r="O47" s="35"/>
      <c r="P47" s="35"/>
    </row>
    <row r="48" spans="1:16" x14ac:dyDescent="0.2">
      <c r="A48" s="35" t="s">
        <v>28</v>
      </c>
      <c r="B48" s="35" t="e">
        <f>#REF!</f>
        <v>#REF!</v>
      </c>
      <c r="C48" s="35"/>
      <c r="D48" s="35"/>
      <c r="E48" s="35" t="e">
        <f>#REF!</f>
        <v>#REF!</v>
      </c>
      <c r="F48" s="35"/>
      <c r="G48" s="35"/>
      <c r="H48" s="35" t="e">
        <f>#REF!</f>
        <v>#REF!</v>
      </c>
      <c r="I48" s="35"/>
      <c r="J48" s="35"/>
      <c r="K48" s="35" t="e">
        <f>#REF!</f>
        <v>#REF!</v>
      </c>
      <c r="L48" s="35"/>
      <c r="M48" s="35"/>
      <c r="N48" s="35" t="e">
        <f>#REF!</f>
        <v>#REF!</v>
      </c>
      <c r="O48" s="35"/>
      <c r="P48" s="35"/>
    </row>
    <row r="49" spans="1:16" x14ac:dyDescent="0.2">
      <c r="A49" s="35" t="s">
        <v>29</v>
      </c>
      <c r="B49" s="35" t="e">
        <f>#REF!</f>
        <v>#REF!</v>
      </c>
      <c r="C49" s="35"/>
      <c r="D49" s="35"/>
      <c r="E49" s="35" t="e">
        <f>#REF!</f>
        <v>#REF!</v>
      </c>
      <c r="F49" s="35"/>
      <c r="G49" s="35"/>
      <c r="H49" s="35" t="e">
        <f>#REF!</f>
        <v>#REF!</v>
      </c>
      <c r="I49" s="35"/>
      <c r="J49" s="35"/>
      <c r="K49" s="35" t="e">
        <f>#REF!</f>
        <v>#REF!</v>
      </c>
      <c r="L49" s="35"/>
      <c r="M49" s="35"/>
      <c r="N49" s="35" t="e">
        <f>#REF!</f>
        <v>#REF!</v>
      </c>
      <c r="O49" s="35"/>
      <c r="P49" s="35"/>
    </row>
    <row r="50" spans="1:16" x14ac:dyDescent="0.2">
      <c r="A50" s="35" t="s">
        <v>30</v>
      </c>
      <c r="B50" s="35" t="e">
        <f>NA()</f>
        <v>#N/A</v>
      </c>
      <c r="C50" s="35" t="e">
        <f>IF(ISNUMBER(#REF!),#REF!,NA())</f>
        <v>#N/A</v>
      </c>
      <c r="D50" s="35" t="e">
        <f>NA()</f>
        <v>#N/A</v>
      </c>
      <c r="E50" s="35" t="e">
        <f>NA()</f>
        <v>#N/A</v>
      </c>
      <c r="F50" s="35" t="e">
        <f>IF(ISNUMBER(#REF!),#REF!,NA())</f>
        <v>#N/A</v>
      </c>
      <c r="G50" s="35" t="e">
        <f>NA()</f>
        <v>#N/A</v>
      </c>
      <c r="H50" s="35" t="e">
        <f>NA()</f>
        <v>#N/A</v>
      </c>
      <c r="I50" s="35" t="e">
        <f>IF(ISNUMBER(#REF!),#REF!,NA())</f>
        <v>#N/A</v>
      </c>
      <c r="J50" s="35" t="e">
        <f>NA()</f>
        <v>#N/A</v>
      </c>
      <c r="K50" s="35" t="e">
        <f>NA()</f>
        <v>#N/A</v>
      </c>
      <c r="L50" s="35" t="e">
        <f>IF(ISNUMBER(#REF!),#REF!,NA())</f>
        <v>#N/A</v>
      </c>
      <c r="M50" s="35" t="e">
        <f>NA()</f>
        <v>#N/A</v>
      </c>
      <c r="N50" s="35" t="e">
        <f>NA()</f>
        <v>#N/A</v>
      </c>
      <c r="O50" s="35" t="e">
        <f>IF(ISNUMBER(#REF!),#REF!,NA())</f>
        <v>#N/A</v>
      </c>
      <c r="P50" s="35" t="e">
        <f>NA()</f>
        <v>#N/A</v>
      </c>
    </row>
    <row r="53" spans="1:16" x14ac:dyDescent="0.2">
      <c r="A53" s="7" t="s">
        <v>31</v>
      </c>
    </row>
    <row r="54" spans="1:16" x14ac:dyDescent="0.2">
      <c r="A54" s="34"/>
      <c r="B54" s="34" t="e">
        <f>#REF!</f>
        <v>#REF!</v>
      </c>
      <c r="C54" s="34"/>
      <c r="D54" s="34"/>
      <c r="E54" s="34" t="e">
        <f>#REF!</f>
        <v>#REF!</v>
      </c>
      <c r="F54" s="34"/>
      <c r="G54" s="34"/>
      <c r="H54" s="34" t="e">
        <f>#REF!</f>
        <v>#REF!</v>
      </c>
      <c r="I54" s="34"/>
      <c r="J54" s="34"/>
      <c r="K54" s="34" t="e">
        <f>#REF!</f>
        <v>#REF!</v>
      </c>
      <c r="L54" s="34"/>
      <c r="M54" s="34"/>
      <c r="N54" s="34" t="e">
        <f>#REF!</f>
        <v>#REF!</v>
      </c>
      <c r="O54" s="34"/>
      <c r="P54" s="34"/>
    </row>
    <row r="55" spans="1:16" x14ac:dyDescent="0.2">
      <c r="A55" s="34"/>
      <c r="B55" s="34" t="s">
        <v>32</v>
      </c>
      <c r="C55" s="34"/>
      <c r="D55" s="34" t="s">
        <v>33</v>
      </c>
      <c r="E55" s="34" t="s">
        <v>32</v>
      </c>
      <c r="F55" s="34"/>
      <c r="G55" s="34" t="s">
        <v>33</v>
      </c>
      <c r="H55" s="34" t="s">
        <v>32</v>
      </c>
      <c r="I55" s="34"/>
      <c r="J55" s="34" t="s">
        <v>33</v>
      </c>
      <c r="K55" s="34" t="s">
        <v>32</v>
      </c>
      <c r="L55" s="34"/>
      <c r="M55" s="34" t="s">
        <v>33</v>
      </c>
      <c r="N55" s="34" t="s">
        <v>32</v>
      </c>
      <c r="O55" s="34"/>
      <c r="P55" s="34" t="s">
        <v>33</v>
      </c>
    </row>
    <row r="56" spans="1:16" x14ac:dyDescent="0.2">
      <c r="A56" s="34" t="s">
        <v>12</v>
      </c>
      <c r="B56" s="34"/>
      <c r="C56" s="34"/>
      <c r="D56" s="34" t="e">
        <f>#REF!</f>
        <v>#REF!</v>
      </c>
      <c r="E56" s="34"/>
      <c r="F56" s="34"/>
      <c r="G56" s="34" t="e">
        <f>#REF!</f>
        <v>#REF!</v>
      </c>
      <c r="H56" s="34"/>
      <c r="I56" s="34"/>
      <c r="J56" s="34" t="e">
        <f>#REF!</f>
        <v>#REF!</v>
      </c>
      <c r="K56" s="34"/>
      <c r="L56" s="34"/>
      <c r="M56" s="34" t="e">
        <f>#REF!</f>
        <v>#REF!</v>
      </c>
      <c r="N56" s="34"/>
      <c r="O56" s="34"/>
      <c r="P56" s="34" t="e">
        <f>#REF!</f>
        <v>#REF!</v>
      </c>
    </row>
    <row r="57" spans="1:16" x14ac:dyDescent="0.2">
      <c r="A57" s="34" t="s">
        <v>11</v>
      </c>
      <c r="B57" s="34"/>
      <c r="C57" s="34"/>
      <c r="D57" s="34" t="e">
        <f>#REF!</f>
        <v>#REF!</v>
      </c>
      <c r="E57" s="34"/>
      <c r="F57" s="34"/>
      <c r="G57" s="34" t="e">
        <f>#REF!</f>
        <v>#REF!</v>
      </c>
      <c r="H57" s="34"/>
      <c r="I57" s="34"/>
      <c r="J57" s="34" t="e">
        <f>#REF!</f>
        <v>#REF!</v>
      </c>
      <c r="K57" s="34"/>
      <c r="L57" s="34"/>
      <c r="M57" s="34" t="e">
        <f>#REF!</f>
        <v>#REF!</v>
      </c>
      <c r="N57" s="34"/>
      <c r="O57" s="34"/>
      <c r="P57" s="34" t="e">
        <f>#REF!</f>
        <v>#REF!</v>
      </c>
    </row>
    <row r="58" spans="1:16" x14ac:dyDescent="0.2">
      <c r="A58" s="34" t="s">
        <v>10</v>
      </c>
      <c r="B58" s="34"/>
      <c r="C58" s="34"/>
      <c r="D58" s="34" t="e">
        <f>#REF!</f>
        <v>#REF!</v>
      </c>
      <c r="E58" s="34"/>
      <c r="F58" s="34"/>
      <c r="G58" s="34" t="e">
        <f>#REF!</f>
        <v>#REF!</v>
      </c>
      <c r="H58" s="34"/>
      <c r="I58" s="34"/>
      <c r="J58" s="34" t="e">
        <f>#REF!</f>
        <v>#REF!</v>
      </c>
      <c r="K58" s="34"/>
      <c r="L58" s="34"/>
      <c r="M58" s="34" t="e">
        <f>#REF!</f>
        <v>#REF!</v>
      </c>
      <c r="N58" s="34"/>
      <c r="O58" s="34"/>
      <c r="P58" s="34" t="e">
        <f>#REF!</f>
        <v>#REF!</v>
      </c>
    </row>
    <row r="59" spans="1:16" x14ac:dyDescent="0.2">
      <c r="A59" s="34" t="s">
        <v>9</v>
      </c>
      <c r="B59" s="34" t="e">
        <f>#REF!</f>
        <v>#REF!</v>
      </c>
      <c r="C59" s="34"/>
      <c r="D59" s="34"/>
      <c r="E59" s="34" t="e">
        <f>#REF!</f>
        <v>#REF!</v>
      </c>
      <c r="F59" s="34"/>
      <c r="G59" s="34"/>
      <c r="H59" s="34" t="e">
        <f>#REF!</f>
        <v>#REF!</v>
      </c>
      <c r="I59" s="34"/>
      <c r="J59" s="34"/>
      <c r="K59" s="34" t="e">
        <f>#REF!</f>
        <v>#REF!</v>
      </c>
      <c r="L59" s="34"/>
      <c r="M59" s="34"/>
      <c r="N59" s="34" t="e">
        <f>#REF!</f>
        <v>#REF!</v>
      </c>
      <c r="O59" s="34"/>
      <c r="P59" s="34"/>
    </row>
    <row r="60" spans="1:16" x14ac:dyDescent="0.2">
      <c r="A60" s="34" t="s">
        <v>8</v>
      </c>
      <c r="B60" s="34" t="e">
        <f>#REF!</f>
        <v>#REF!</v>
      </c>
      <c r="C60" s="34"/>
      <c r="D60" s="34"/>
      <c r="E60" s="34" t="e">
        <f>#REF!</f>
        <v>#REF!</v>
      </c>
      <c r="F60" s="34"/>
      <c r="G60" s="34"/>
      <c r="H60" s="34" t="e">
        <f>#REF!</f>
        <v>#REF!</v>
      </c>
      <c r="I60" s="34"/>
      <c r="J60" s="34"/>
      <c r="K60" s="34" t="e">
        <f>#REF!</f>
        <v>#REF!</v>
      </c>
      <c r="L60" s="34"/>
      <c r="M60" s="34"/>
      <c r="N60" s="34" t="e">
        <f>#REF!</f>
        <v>#REF!</v>
      </c>
      <c r="O60" s="34"/>
      <c r="P60" s="34"/>
    </row>
    <row r="61" spans="1:16" x14ac:dyDescent="0.2">
      <c r="A61" s="34" t="s">
        <v>7</v>
      </c>
      <c r="B61" s="34" t="e">
        <f>#REF!</f>
        <v>#REF!</v>
      </c>
      <c r="C61" s="34"/>
      <c r="D61" s="34"/>
      <c r="E61" s="34" t="e">
        <f>#REF!</f>
        <v>#REF!</v>
      </c>
      <c r="F61" s="34"/>
      <c r="G61" s="34"/>
      <c r="H61" s="34" t="e">
        <f>#REF!</f>
        <v>#REF!</v>
      </c>
      <c r="I61" s="34"/>
      <c r="J61" s="34"/>
      <c r="K61" s="34" t="e">
        <f>#REF!</f>
        <v>#REF!</v>
      </c>
      <c r="L61" s="34"/>
      <c r="M61" s="34"/>
      <c r="N61" s="34" t="e">
        <f>#REF!</f>
        <v>#REF!</v>
      </c>
      <c r="O61" s="34"/>
      <c r="P61" s="34"/>
    </row>
    <row r="62" spans="1:16" x14ac:dyDescent="0.2">
      <c r="A62" s="34" t="s">
        <v>6</v>
      </c>
      <c r="B62" s="34" t="e">
        <f>#REF!</f>
        <v>#REF!</v>
      </c>
      <c r="C62" s="34"/>
      <c r="D62" s="34"/>
      <c r="E62" s="34" t="e">
        <f>#REF!</f>
        <v>#REF!</v>
      </c>
      <c r="F62" s="34"/>
      <c r="G62" s="34"/>
      <c r="H62" s="34" t="e">
        <f>#REF!</f>
        <v>#REF!</v>
      </c>
      <c r="I62" s="34"/>
      <c r="J62" s="34"/>
      <c r="K62" s="34" t="e">
        <f>#REF!</f>
        <v>#REF!</v>
      </c>
      <c r="L62" s="34"/>
      <c r="M62" s="34"/>
      <c r="N62" s="34" t="e">
        <f>#REF!</f>
        <v>#REF!</v>
      </c>
      <c r="O62" s="34"/>
      <c r="P62" s="34"/>
    </row>
    <row r="63" spans="1:16" x14ac:dyDescent="0.2">
      <c r="A63" s="34" t="s">
        <v>5</v>
      </c>
      <c r="B63" s="34" t="e">
        <f>#REF!</f>
        <v>#REF!</v>
      </c>
      <c r="C63" s="34"/>
      <c r="D63" s="34"/>
      <c r="E63" s="34" t="e">
        <f>#REF!</f>
        <v>#REF!</v>
      </c>
      <c r="F63" s="34"/>
      <c r="G63" s="34"/>
      <c r="H63" s="34" t="e">
        <f>#REF!</f>
        <v>#REF!</v>
      </c>
      <c r="I63" s="34"/>
      <c r="J63" s="34"/>
      <c r="K63" s="34" t="e">
        <f>#REF!</f>
        <v>#REF!</v>
      </c>
      <c r="L63" s="34"/>
      <c r="M63" s="34"/>
      <c r="N63" s="34" t="e">
        <f>#REF!</f>
        <v>#REF!</v>
      </c>
      <c r="O63" s="34"/>
      <c r="P63" s="34"/>
    </row>
    <row r="64" spans="1:16" x14ac:dyDescent="0.2">
      <c r="A64" s="34" t="s">
        <v>4</v>
      </c>
      <c r="B64" s="34" t="e">
        <f>#REF!</f>
        <v>#REF!</v>
      </c>
      <c r="C64" s="34"/>
      <c r="D64" s="34"/>
      <c r="E64" s="34" t="e">
        <f>#REF!</f>
        <v>#REF!</v>
      </c>
      <c r="F64" s="34"/>
      <c r="G64" s="34"/>
      <c r="H64" s="34" t="e">
        <f>#REF!</f>
        <v>#REF!</v>
      </c>
      <c r="I64" s="34"/>
      <c r="J64" s="34"/>
      <c r="K64" s="34" t="e">
        <f>#REF!</f>
        <v>#REF!</v>
      </c>
      <c r="L64" s="34"/>
      <c r="M64" s="34"/>
      <c r="N64" s="34" t="e">
        <f>#REF!</f>
        <v>#REF!</v>
      </c>
      <c r="O64" s="34"/>
      <c r="P64" s="34"/>
    </row>
    <row r="65" spans="1:16" x14ac:dyDescent="0.2">
      <c r="A65" s="34" t="s">
        <v>3</v>
      </c>
      <c r="B65" s="34" t="e">
        <f>#REF!</f>
        <v>#REF!</v>
      </c>
      <c r="C65" s="34"/>
      <c r="D65" s="34"/>
      <c r="E65" s="34" t="e">
        <f>#REF!</f>
        <v>#REF!</v>
      </c>
      <c r="F65" s="34"/>
      <c r="G65" s="34"/>
      <c r="H65" s="34" t="e">
        <f>#REF!</f>
        <v>#REF!</v>
      </c>
      <c r="I65" s="34"/>
      <c r="J65" s="34"/>
      <c r="K65" s="34" t="e">
        <f>#REF!</f>
        <v>#REF!</v>
      </c>
      <c r="L65" s="34"/>
      <c r="M65" s="34"/>
      <c r="N65" s="34" t="e">
        <f>#REF!</f>
        <v>#REF!</v>
      </c>
      <c r="O65" s="34"/>
      <c r="P65" s="34"/>
    </row>
    <row r="66" spans="1:16" x14ac:dyDescent="0.2">
      <c r="A66" s="34" t="s">
        <v>2</v>
      </c>
      <c r="B66" s="34" t="e">
        <f>#REF!</f>
        <v>#REF!</v>
      </c>
      <c r="C66" s="34"/>
      <c r="D66" s="34"/>
      <c r="E66" s="34" t="e">
        <f>#REF!</f>
        <v>#REF!</v>
      </c>
      <c r="F66" s="34"/>
      <c r="G66" s="34"/>
      <c r="H66" s="34" t="e">
        <f>#REF!</f>
        <v>#REF!</v>
      </c>
      <c r="I66" s="34"/>
      <c r="J66" s="34"/>
      <c r="K66" s="34" t="e">
        <f>#REF!</f>
        <v>#REF!</v>
      </c>
      <c r="L66" s="34"/>
      <c r="M66" s="34"/>
      <c r="N66" s="34" t="e">
        <f>#REF!</f>
        <v>#REF!</v>
      </c>
      <c r="O66" s="34"/>
      <c r="P66" s="34"/>
    </row>
    <row r="67" spans="1:16" x14ac:dyDescent="0.2">
      <c r="A67" s="34" t="s">
        <v>34</v>
      </c>
      <c r="B67" s="34" t="e">
        <f>NA()</f>
        <v>#N/A</v>
      </c>
      <c r="C67" s="34" t="e">
        <f>IF(ISNUMBER(#REF!), IF(#REF! &lt; 0, 0,#REF!), NA())</f>
        <v>#N/A</v>
      </c>
      <c r="D67" s="34" t="e">
        <f>NA()</f>
        <v>#N/A</v>
      </c>
      <c r="E67" s="34" t="e">
        <f>NA()</f>
        <v>#N/A</v>
      </c>
      <c r="F67" s="34" t="e">
        <f>IF(ISNUMBER(#REF!), IF(#REF! &lt; 0, 0,#REF!), NA())</f>
        <v>#N/A</v>
      </c>
      <c r="G67" s="34" t="e">
        <f>NA()</f>
        <v>#N/A</v>
      </c>
      <c r="H67" s="34" t="e">
        <f>NA()</f>
        <v>#N/A</v>
      </c>
      <c r="I67" s="34" t="e">
        <f>IF(ISNUMBER(#REF!), IF(#REF! &lt; 0, 0,#REF!), NA())</f>
        <v>#N/A</v>
      </c>
      <c r="J67" s="34" t="e">
        <f>NA()</f>
        <v>#N/A</v>
      </c>
      <c r="K67" s="34" t="e">
        <f>NA()</f>
        <v>#N/A</v>
      </c>
      <c r="L67" s="34" t="e">
        <f>IF(ISNUMBER(#REF!), IF(#REF! &lt; 0, 0,#REF!), NA())</f>
        <v>#N/A</v>
      </c>
      <c r="M67" s="34" t="e">
        <f>NA()</f>
        <v>#N/A</v>
      </c>
      <c r="N67" s="34" t="e">
        <f>NA()</f>
        <v>#N/A</v>
      </c>
      <c r="O67" s="34" t="e">
        <f>IF(ISNUMBER(#REF!), IF(#REF! &lt; 0, 0,#REF!), NA())</f>
        <v>#N/A</v>
      </c>
      <c r="P67" s="34" t="e">
        <f>NA()</f>
        <v>#N/A</v>
      </c>
    </row>
    <row r="70" spans="1:16" x14ac:dyDescent="0.2">
      <c r="A70" s="36" t="s">
        <v>35</v>
      </c>
      <c r="B70" s="36"/>
      <c r="C70" s="36"/>
      <c r="D70" s="36"/>
      <c r="E70" s="36"/>
      <c r="F70" s="36"/>
    </row>
    <row r="71" spans="1:16" x14ac:dyDescent="0.2">
      <c r="A71" s="37"/>
      <c r="B71" s="37" t="e">
        <f>#REF!</f>
        <v>#REF!</v>
      </c>
      <c r="C71" s="37" t="e">
        <f>#REF!</f>
        <v>#REF!</v>
      </c>
      <c r="D71" s="37" t="e">
        <f>#REF!</f>
        <v>#REF!</v>
      </c>
    </row>
    <row r="72" spans="1:16" x14ac:dyDescent="0.2">
      <c r="A72" s="37" t="s">
        <v>36</v>
      </c>
      <c r="B72" s="38" t="e">
        <f>#REF!</f>
        <v>#REF!</v>
      </c>
      <c r="C72" s="38" t="e">
        <f>#REF!</f>
        <v>#REF!</v>
      </c>
      <c r="D72" s="38" t="e">
        <f>#REF!</f>
        <v>#REF!</v>
      </c>
    </row>
    <row r="73" spans="1:16" x14ac:dyDescent="0.2">
      <c r="A73" s="37" t="s">
        <v>37</v>
      </c>
      <c r="B73" s="38" t="e">
        <f>#REF!</f>
        <v>#REF!</v>
      </c>
      <c r="C73" s="38" t="e">
        <f>#REF!</f>
        <v>#REF!</v>
      </c>
      <c r="D73" s="38" t="e">
        <f>#REF!</f>
        <v>#REF!</v>
      </c>
    </row>
    <row r="74" spans="1:16" x14ac:dyDescent="0.2">
      <c r="A74" s="37" t="s">
        <v>38</v>
      </c>
      <c r="B74" s="38" t="e">
        <f>#REF!</f>
        <v>#REF!</v>
      </c>
      <c r="C74" s="38" t="e">
        <f>#REF!</f>
        <v>#REF!</v>
      </c>
      <c r="D74" s="38" t="e">
        <f>#REF!</f>
        <v>#REF!</v>
      </c>
    </row>
  </sheetData>
  <sheetProtection algorithmName="SHA-512" hashValue="3J1A4BeXknd6pSR8FRrSeielXYRW7YbnsTmLSlcGEAOgdWV4pz9/7HLThvYTV/dUylHJk1veacdeyxMnWL3yew==" saltValue="xKJnPcfixTtPx0LpH9RZnQ==" spinCount="100000" sheet="1" objects="1" scenarios="1"/>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東條　祐太朗</cp:lastModifiedBy>
  <cp:lastPrinted>2025-03-17T02:13:18Z</cp:lastPrinted>
  <dcterms:created xsi:type="dcterms:W3CDTF">2025-02-19T03:36:34Z</dcterms:created>
  <dcterms:modified xsi:type="dcterms:W3CDTF">2025-09-24T06:31:31Z</dcterms:modified>
  <cp:category/>
</cp:coreProperties>
</file>